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<sst xmlns="http://schemas.openxmlformats.org/spreadsheetml/2006/main" count="1010" uniqueCount="230">
  <si>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</si>
  <si>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</si>
  <si>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</si>
  <si>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</si>
  <si>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</si>
  <si>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</si>
  <si>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</si>
  <si>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</si>
  <si>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</si>
  <si>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</si>
  <si>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</si>
  <si>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</si>
  <si>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</si>
  <si>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</si>
  <si>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</si>
  <si>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</si>
  <si>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</si>
  <si>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</si>
  <si>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</si>
  <si>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</si>
  <si>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</si>
  <si>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</si>
  <si>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</si>
  <si>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</si>
  <si>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</si>
  <si>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</si>
  <si>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</si>
  <si>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</si>
  <si>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</si>
  <si>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</si>
  <si>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</si>
  <si>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</si>
  <si>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</si>
  <si>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</si>
  <si>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</si>
  <si>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</si>
  <si>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</si>
  <si>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</si>
  <si>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</si>
  <si>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</si>
  <si>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</si>
  <si>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</si>
  <si>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</si>
  <si>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</si>
  <si>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</si>
  <si>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</si>
  <si>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</si>
  <si>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</si>
  <si>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</si>
  <si>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</si>
  <si>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</si>
  <si>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</si>
  <si>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</si>
  <si>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</si>
  <si>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</si>
  <si>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</si>
  <si>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</si>
  <si>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</si>
  <si>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</si>
  <si>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</si>
  <si>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</si>
  <si>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</si>
  <si>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</si>
  <si>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</si>
  <si>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</si>
  <si>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</si>
  <si>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</si>
  <si>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</si>
  <si>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</si>
  <si>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</si>
  <si>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</si>
  <si>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</si>
  <si>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</si>
  <si>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</si>
  <si>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</si>
  <si>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</si>
  <si>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</si>
  <si>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</si>
  <si>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</si>
  <si>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</si>
  <si>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</si>
  <si>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</si>
  <si>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</si>
  <si>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</si>
  <si>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</si>
  <si>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</si>
  <si>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</si>
  <si>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</si>
  <si>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</si>
  <si>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</si>
  <si>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</si>
  <si>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</si>
  <si>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</si>
  <si>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</si>
  <si>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</si>
  <si>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</si>
  <si>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</si>
  <si>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</si>
  <si>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</si>
  <si>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</si>
  <si>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</si>
  <si>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</si>
  <si>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</si>
  <si>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</si>
  <si>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</si>
  <si>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</si>
  <si>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</si>
  <si>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</si>
  <si>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</si>
  <si>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</si>
  <si>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</si>
  <si>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</si>
  <si>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</si>
  <si>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</si>
  <si>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</si>
  <si>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</si>
  <si>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</si>
  <si>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</si>
  <si>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</si>
  <si>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</si>
  <si>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</si>
  <si>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</si>
  <si>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</si>
  <si>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</si>
  <si>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</si>
  <si>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</si>
  <si>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</si>
  <si>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</si>
  <si>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</si>
  <si>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</si>
  <si>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</si>
  <si>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</si>
  <si>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</si>
  <si>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</si>
  <si>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</si>
  <si>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</si>
  <si>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</si>
  <si>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</si>
  <si>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</si>
  <si>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</si>
  <si>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</si>
  <si>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</si>
  <si>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</si>
  <si>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</si>
  <si>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</si>
  <si>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</si>
  <si>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</si>
  <si>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</si>
  <si>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</si>
  <si>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</si>
  <si>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</si>
  <si>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</si>
  <si>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</si>
  <si>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</si>
  <si>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</si>
  <si>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</si>
  <si>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</si>
  <si>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</si>
  <si>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</si>
  <si>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</si>
  <si>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</si>
  <si>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</si>
  <si>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</si>
  <si>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</si>
  <si>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</si>
  <si>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</si>
  <si>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</si>
  <si>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</si>
  <si>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</si>
  <si>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</si>
  <si>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</si>
  <si>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</si>
  <si>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</si>
  <si>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</si>
  <si>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</si>
  <si>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</si>
  <si>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</si>
  <si>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</si>
  <si>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</si>
  <si>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UIS12</t>
  </si>
  <si>
    <t>Zambia</t>
  </si>
  <si>
    <t>EMIS13</t>
  </si>
  <si>
    <t>UNESCO UIS (http://data.uis.unesco.org/)</t>
  </si>
  <si>
    <t>MOESTVEE 2013 data</t>
  </si>
  <si>
    <t>Facility estimates (%)</t>
  </si>
  <si>
    <t>Potable water</t>
  </si>
  <si>
    <t>Yes</t>
  </si>
  <si>
    <t xml:space="preserve">Basic estimate used </t>
  </si>
  <si>
    <t xml:space="preserve">No sanitation data. </t>
  </si>
  <si>
    <t xml:space="preserve">No handwashing data. </t>
  </si>
  <si>
    <t xml:space="preserve">Water and sanitation data were provided by the UNICEF CO in 2014 with the reported source being 2013 data from the MESVTEE. The JMP does not have the original source. It is unclear what type of schools are included and if handwashing data are included in the report. </t>
  </si>
  <si>
    <r>
      <t>b</t>
    </r>
    <r>
      <rPr>
        <sz val="10"/>
        <rFont val="Arial"/>
        <family val="2"/>
      </rPr>
      <t>Percentage of population residing in urban areas, Source: UN Population Division (2014)</t>
    </r>
  </si>
  <si>
    <r>
      <t>c</t>
    </r>
    <r>
      <rPr>
        <sz val="10"/>
        <rFont val="Arial"/>
        <family val="2"/>
      </rPr>
      <t>Source: UNESCO Institute for Statistics (2016)</t>
    </r>
  </si>
  <si>
    <t>EMIS16</t>
  </si>
  <si>
    <t>No</t>
  </si>
  <si>
    <t>Estimated from improved and usable</t>
  </si>
  <si>
    <t>Soap or ash provided</t>
  </si>
  <si>
    <t xml:space="preserve">The data are not used since primary data from the EMIS are available. </t>
  </si>
  <si>
    <t>Functional borehole piped, borehole pumped, piped water or protected well</t>
  </si>
  <si>
    <t>The data were provided by the UNICEF CO in 2014 based on 2013 MESVTEE data. Primary and secondary schools are included, but few if any community schools. The indicator is functional borehole piped, borehole pumped, piped water and protected wells. The estimate is not used as updated data that includes community schools are provided in 2016.</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</si>
  <si>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</si>
  <si>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</si>
  <si>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</si>
  <si>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</si>
  <si>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</si>
  <si>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</si>
  <si>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</si>
  <si>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</si>
  <si>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</si>
  <si>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</si>
  <si>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</si>
  <si>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</si>
  <si>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</si>
  <si>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</si>
  <si>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</si>
  <si>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</si>
  <si>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Other</t>
  </si>
  <si>
    <t>EMIS</t>
  </si>
  <si>
    <t>POPULATION OF SCHOOL AGE CHILDREN</t>
  </si>
  <si>
    <r>
      <t xml:space="preserve">School Age Population 
</t>
    </r>
    <r>
      <rPr>
        <sz val="8"/>
        <rFont val="Arial"/>
        <family val="2"/>
      </rPr>
      <t>Source: UN Population Div &amp; UNESCO</t>
    </r>
  </si>
  <si>
    <t xml:space="preserve">Primary and secondary schools are included, as well as community schools. The indicator is functional borehole piped, borehole pumped, piped water and protected wells. The proportion of schools with any improved water source (functional or not) is unknown; the improved estimates are therefore not used since they refer only to functional improved facilities (basic service). </t>
  </si>
  <si>
    <t>Educational Statistical Bulletin 2016, Ministry of General Education</t>
  </si>
  <si>
    <t xml:space="preserve">Primary and secondary schools are included, as well as community schools. The 'proportion of schools practicing handwashing' is reported to be 79.8%. In the absence of information on water availability for handwashing, the proportion of schools with a functional and improved water source (the only information available) is applied to the proportion with soap to estimate basic. The question in the EMIS may also be interpreted as the provision of soap/ash anytime during the year. This estimate should  be replaced if a more robust indicator is used in the future. </t>
  </si>
  <si>
    <t>Estimated from facility with soap &amp; functional &amp; improved water facility</t>
  </si>
  <si>
    <t>Working toilets/improved latrines</t>
  </si>
  <si>
    <t>At least two working toilets/improved latrines</t>
  </si>
  <si>
    <t>The estimate was provided by the UNICEF CO in 2014 based on 2013 MESVTEE data. The estimate includes primary and secondary schools, but few, if any, community schools. The indicator includes "permanent working pit latrines" and "working flushing toilets." "Temporary latrines" (unimproved) are not included. The proportion of schools with any improved latrines/toilet (functional or not) is unknown. The estimate for "basic" is not used based on the availability of data from 2016 which include community schools and provides an estimate for the proportion of schools with at least two functional improved toilets which serves as a better proxy for basic service.</t>
  </si>
  <si>
    <t xml:space="preserve">The EMIS report does not include sanitation information at the school level. The data were provided by the UNICEF CO in 2017 from EMIS 2016 (Ministry of General Education). Primary and secondary schools are included, as well as community schools. The indicator includes "permanent working pit latrines" and "working flushing toilets." "Temporary latrines" (unimproved) are not included. In the absence of specific information on single-sex toilets, schools with at least two toilets have been used to estimate the proportion with basic sanitation since in most cases a single toilet means it is not single-sex. The proportion of schools with any improved latrines/toilet (functional or not) is unknown. Estimates refer to functional improved facilities of which there are at least two at the school as a proxy for single-sex (basic service).  27.8% of Zamiban schools have 1 or more toilet for 50 pupils.  </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</si>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</sst>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80"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i/>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45170445875"/>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45170445875"/>
      </left>
      <right/>
      <top/>
      <bottom/>
      <diagonal/>
    </border>
    <border>
      <left style="thin">
        <color theme="0" tint="-0.34998626667074"/>
      </left>
      <right/>
      <top/>
      <bottom style="thin">
        <color theme="0" tint="-0.24994659260842"/>
      </bottom>
      <diagonal/>
    </border>
    <border>
      <left style="dotted">
        <color theme="0" tint="-0.049745170445875"/>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45170445875"/>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94">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0" fontId="67" fillId="2" borderId="2" xfId="0"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70" fillId="2" borderId="0" xfId="4" applyFont="true" applyFill="true"/>
    <xf numFmtId="0" fontId="71" fillId="2" borderId="0" xfId="4" applyFont="true" applyFill="true"/>
    <xf numFmtId="0" fontId="72"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68"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1" fontId="73" fillId="46" borderId="81" xfId="0" applyNumberFormat="true" applyFont="true" applyFill="true" applyBorder="true" applyAlignment="true" applyProtection="true">
      <alignment horizontal="center" vertical="center"/>
    </xf>
    <xf numFmtId="1" fontId="74" fillId="47" borderId="82" xfId="0" applyNumberFormat="true" applyFont="true" applyFill="true" applyBorder="true" applyAlignment="true" applyProtection="true">
      <alignment horizontal="center" vertical="center"/>
    </xf>
    <xf numFmtId="1" fontId="75" fillId="48" borderId="83" xfId="0" applyNumberFormat="true" applyFont="true" applyFill="true" applyBorder="true" applyAlignment="true" applyProtection="true">
      <alignment horizontal="center" vertical="center"/>
    </xf>
    <xf numFmtId="1" fontId="76" fillId="49" borderId="84" xfId="0" applyNumberFormat="true" applyFont="true" applyFill="true" applyBorder="true" applyAlignment="true" applyProtection="true">
      <alignment horizontal="center" vertical="center"/>
    </xf>
    <xf numFmtId="1" fontId="77" fillId="50" borderId="85" xfId="0" applyNumberFormat="true" applyFont="true" applyFill="true" applyBorder="true" applyAlignment="true" applyProtection="true">
      <alignment horizontal="center" vertical="center"/>
    </xf>
    <xf numFmtId="1" fontId="78" fillId="51" borderId="86" xfId="0" applyNumberFormat="true" applyFont="true" applyFill="true" applyBorder="true" applyAlignment="true" applyProtection="true">
      <alignment horizontal="center" vertical="center"/>
    </xf>
    <xf numFmtId="1" fontId="79" fillId="52" borderId="87" xfId="0" applyNumberFormat="true" applyFont="true" applyFill="true" applyBorder="true" applyAlignment="true" applyProtection="true">
      <alignment horizontal="center" vertical="center"/>
    </xf>
    <xf numFmtId="1" fontId="80" fillId="53" borderId="88" xfId="0" applyNumberFormat="true" applyFont="true" applyFill="true" applyBorder="true" applyAlignment="true" applyProtection="true">
      <alignment horizontal="center" vertical="center"/>
    </xf>
    <xf numFmtId="1" fontId="81" fillId="54" borderId="89" xfId="0" applyNumberFormat="true" applyFont="true" applyFill="true" applyBorder="true" applyAlignment="true" applyProtection="true">
      <alignment horizontal="center" vertical="center"/>
    </xf>
    <xf numFmtId="1" fontId="82" fillId="55" borderId="90" xfId="0" applyNumberFormat="true" applyFont="true" applyFill="true" applyBorder="true" applyAlignment="true" applyProtection="true">
      <alignment horizontal="center" vertical="center"/>
    </xf>
    <xf numFmtId="1" fontId="83" fillId="56" borderId="91" xfId="0" applyNumberFormat="true" applyFont="true" applyFill="true" applyBorder="true" applyAlignment="true" applyProtection="true">
      <alignment horizontal="center" vertical="center"/>
    </xf>
    <xf numFmtId="1" fontId="84" fillId="57" borderId="92" xfId="0" applyNumberFormat="true" applyFont="true" applyFill="true" applyBorder="true" applyAlignment="true" applyProtection="true">
      <alignment horizontal="center" vertical="center"/>
    </xf>
    <xf numFmtId="1" fontId="85" fillId="58" borderId="93" xfId="0" applyNumberFormat="true" applyFont="true" applyFill="true" applyBorder="true" applyAlignment="true" applyProtection="true">
      <alignment horizontal="center" vertical="center"/>
    </xf>
    <xf numFmtId="1" fontId="86" fillId="59" borderId="94" xfId="0" applyNumberFormat="true" applyFont="true" applyFill="true" applyBorder="true" applyAlignment="true" applyProtection="true">
      <alignment horizontal="center" vertical="center"/>
    </xf>
    <xf numFmtId="1" fontId="87" fillId="60" borderId="95" xfId="0" applyNumberFormat="true" applyFont="true" applyFill="true" applyBorder="true" applyAlignment="true" applyProtection="true">
      <alignment horizontal="center" vertical="center"/>
    </xf>
    <xf numFmtId="1" fontId="88" fillId="61" borderId="96" xfId="0" applyNumberFormat="true" applyFont="true" applyFill="true" applyBorder="true" applyAlignment="true" applyProtection="true">
      <alignment horizontal="center" vertical="center"/>
    </xf>
    <xf numFmtId="1" fontId="89" fillId="62" borderId="97" xfId="0" applyNumberFormat="true" applyFont="true" applyFill="true" applyBorder="true" applyAlignment="true" applyProtection="true">
      <alignment horizontal="center" vertical="center"/>
    </xf>
    <xf numFmtId="0" fontId="90" fillId="63" borderId="98" xfId="0" applyNumberFormat="true" applyFont="true" applyFill="true" applyBorder="true" applyAlignment="true" applyProtection="true">
      <alignment horizontal="center" vertical="center"/>
    </xf>
    <xf numFmtId="164" fontId="91" fillId="64" borderId="99" xfId="0" applyNumberFormat="true" applyFont="true" applyFill="true" applyBorder="true" applyAlignment="true" applyProtection="true">
      <alignment horizontal="center" vertical="center"/>
    </xf>
    <xf numFmtId="0" fontId="92" fillId="65" borderId="100" xfId="0" applyNumberFormat="true" applyFont="true" applyFill="true" applyBorder="true" applyAlignment="true" applyProtection="true">
      <alignment horizontal="center" vertical="center"/>
    </xf>
    <xf numFmtId="0" fontId="93" fillId="66" borderId="101" xfId="0" applyNumberFormat="true" applyFont="true" applyFill="true" applyBorder="true" applyAlignment="true" applyProtection="true">
      <alignment horizontal="center" vertical="center"/>
    </xf>
    <xf numFmtId="0" fontId="94" fillId="67" borderId="102" xfId="0" applyNumberFormat="true" applyFont="true" applyFill="true" applyBorder="true" applyAlignment="true" applyProtection="true">
      <alignment horizontal="center" vertical="center"/>
    </xf>
    <xf numFmtId="0" fontId="95" fillId="68" borderId="103" xfId="0" applyNumberFormat="true" applyFont="true" applyFill="true" applyBorder="true" applyAlignment="true" applyProtection="true">
      <alignment horizontal="center" vertical="center"/>
    </xf>
    <xf numFmtId="164" fontId="96" fillId="69" borderId="104" xfId="0" applyNumberFormat="true" applyFont="true" applyFill="true" applyBorder="true" applyAlignment="true" applyProtection="true">
      <alignment horizontal="center" vertical="center"/>
    </xf>
    <xf numFmtId="0" fontId="97" fillId="70" borderId="105" xfId="0" applyNumberFormat="true" applyFont="true" applyFill="true" applyBorder="true" applyAlignment="true" applyProtection="true">
      <alignment horizontal="center" vertical="center"/>
    </xf>
    <xf numFmtId="0" fontId="98" fillId="71" borderId="106" xfId="0" applyNumberFormat="true" applyFont="true" applyFill="true" applyBorder="true" applyAlignment="true" applyProtection="true">
      <alignment horizontal="center" vertical="center"/>
    </xf>
    <xf numFmtId="0" fontId="99" fillId="72" borderId="107" xfId="0" applyNumberFormat="true" applyFont="true" applyFill="true" applyBorder="true" applyAlignment="true" applyProtection="true">
      <alignment horizontal="center" vertical="center"/>
    </xf>
    <xf numFmtId="0" fontId="100" fillId="73" borderId="108" xfId="0" applyNumberFormat="true" applyFont="true" applyFill="true" applyBorder="true" applyAlignment="true" applyProtection="true">
      <alignment horizontal="center" vertical="center"/>
    </xf>
    <xf numFmtId="164" fontId="101" fillId="74" borderId="109" xfId="0" applyNumberFormat="true" applyFont="true" applyFill="true" applyBorder="true" applyAlignment="true" applyProtection="true">
      <alignment horizontal="center" vertical="center"/>
    </xf>
    <xf numFmtId="0" fontId="102" fillId="75" borderId="110" xfId="0" applyNumberFormat="true" applyFont="true" applyFill="true" applyBorder="true" applyAlignment="true" applyProtection="true">
      <alignment horizontal="center" vertical="center"/>
    </xf>
    <xf numFmtId="0" fontId="103" fillId="76" borderId="111" xfId="0" applyNumberFormat="true" applyFont="true" applyFill="true" applyBorder="true" applyAlignment="true" applyProtection="true">
      <alignment horizontal="center" vertical="center"/>
    </xf>
    <xf numFmtId="0" fontId="104" fillId="77" borderId="112" xfId="0" applyNumberFormat="true" applyFont="true" applyFill="true" applyBorder="true" applyAlignment="true" applyProtection="true">
      <alignment horizontal="center" vertical="center"/>
    </xf>
    <xf numFmtId="0" fontId="105" fillId="78" borderId="113" xfId="0" applyNumberFormat="true" applyFont="true" applyFill="true" applyBorder="true" applyAlignment="true" applyProtection="true">
      <alignment horizontal="center" vertical="center"/>
    </xf>
    <xf numFmtId="164" fontId="106" fillId="79" borderId="114" xfId="0" applyNumberFormat="true" applyFont="true" applyFill="true" applyBorder="true" applyAlignment="true" applyProtection="true">
      <alignment horizontal="center" vertical="center"/>
    </xf>
    <xf numFmtId="0" fontId="107" fillId="80" borderId="115" xfId="0" applyNumberFormat="true" applyFont="true" applyFill="true" applyBorder="true" applyAlignment="true" applyProtection="true">
      <alignment horizontal="center" vertical="center"/>
    </xf>
    <xf numFmtId="0" fontId="108" fillId="81" borderId="116" xfId="0" applyNumberFormat="true" applyFont="true" applyFill="true" applyBorder="true" applyAlignment="true" applyProtection="true">
      <alignment horizontal="center" vertical="center"/>
    </xf>
    <xf numFmtId="0" fontId="109" fillId="82" borderId="117" xfId="0" applyNumberFormat="true" applyFont="true" applyFill="true" applyBorder="true" applyAlignment="true" applyProtection="true">
      <alignment horizontal="center" vertical="center"/>
    </xf>
    <xf numFmtId="0" fontId="110" fillId="83" borderId="118" xfId="0" applyNumberFormat="true" applyFont="true" applyFill="true" applyBorder="true" applyAlignment="true" applyProtection="true">
      <alignment horizontal="center" vertical="center"/>
    </xf>
    <xf numFmtId="164" fontId="111" fillId="84" borderId="119" xfId="0" applyNumberFormat="true" applyFont="true" applyFill="true" applyBorder="true" applyAlignment="true" applyProtection="true">
      <alignment horizontal="center" vertical="center"/>
    </xf>
    <xf numFmtId="0" fontId="112" fillId="85" borderId="120" xfId="0" applyNumberFormat="true" applyFont="true" applyFill="true" applyBorder="true" applyAlignment="true" applyProtection="true">
      <alignment horizontal="center" vertical="center"/>
    </xf>
    <xf numFmtId="0" fontId="113" fillId="86" borderId="121" xfId="0" applyNumberFormat="true" applyFont="true" applyFill="true" applyBorder="true" applyAlignment="true" applyProtection="true">
      <alignment horizontal="center" vertical="center"/>
    </xf>
    <xf numFmtId="0" fontId="114" fillId="87" borderId="122" xfId="0" applyNumberFormat="true" applyFont="true" applyFill="true" applyBorder="true" applyAlignment="true" applyProtection="true">
      <alignment horizontal="center" vertical="center"/>
    </xf>
    <xf numFmtId="0" fontId="115" fillId="88" borderId="123" xfId="0" applyNumberFormat="true" applyFont="true" applyFill="true" applyBorder="true" applyAlignment="true" applyProtection="true">
      <alignment horizontal="center" vertical="center"/>
    </xf>
    <xf numFmtId="164" fontId="116" fillId="89" borderId="124" xfId="0" applyNumberFormat="true" applyFont="true" applyFill="true" applyBorder="true" applyAlignment="true" applyProtection="true">
      <alignment horizontal="center" vertical="center"/>
    </xf>
    <xf numFmtId="0" fontId="117" fillId="90" borderId="125" xfId="0" applyNumberFormat="true" applyFont="true" applyFill="true" applyBorder="true" applyAlignment="true" applyProtection="true">
      <alignment horizontal="center" vertical="center"/>
    </xf>
    <xf numFmtId="0" fontId="118" fillId="91" borderId="126" xfId="0" applyNumberFormat="true" applyFont="true" applyFill="true" applyBorder="true" applyAlignment="true" applyProtection="true">
      <alignment horizontal="center" vertical="center"/>
    </xf>
    <xf numFmtId="0" fontId="119" fillId="92" borderId="127" xfId="0" applyNumberFormat="true" applyFont="true" applyFill="true" applyBorder="true" applyAlignment="true" applyProtection="true">
      <alignment horizontal="center" vertical="center"/>
    </xf>
    <xf numFmtId="0" fontId="120" fillId="93" borderId="128" xfId="0" applyNumberFormat="true" applyFont="true" applyFill="true" applyBorder="true" applyAlignment="true" applyProtection="true">
      <alignment horizontal="center" vertical="center"/>
    </xf>
    <xf numFmtId="164" fontId="121" fillId="94" borderId="129" xfId="0" applyNumberFormat="true" applyFont="true" applyFill="true" applyBorder="true" applyAlignment="true" applyProtection="true">
      <alignment horizontal="center" vertical="center"/>
    </xf>
    <xf numFmtId="0" fontId="122" fillId="95" borderId="130" xfId="0" applyNumberFormat="true" applyFont="true" applyFill="true" applyBorder="true" applyAlignment="true" applyProtection="true">
      <alignment horizontal="center" vertical="center"/>
    </xf>
    <xf numFmtId="0" fontId="123" fillId="96" borderId="131" xfId="0" applyNumberFormat="true" applyFont="true" applyFill="true" applyBorder="true" applyAlignment="true" applyProtection="true">
      <alignment horizontal="center" vertical="center"/>
    </xf>
    <xf numFmtId="0" fontId="124" fillId="97" borderId="132" xfId="0" applyNumberFormat="true" applyFont="true" applyFill="true" applyBorder="true" applyAlignment="true" applyProtection="true">
      <alignment horizontal="center" vertical="center"/>
    </xf>
    <xf numFmtId="0" fontId="125" fillId="98" borderId="133" xfId="0" applyNumberFormat="true" applyFont="true" applyFill="true" applyBorder="true" applyAlignment="true" applyProtection="true">
      <alignment horizontal="center" vertical="center"/>
    </xf>
    <xf numFmtId="164" fontId="126" fillId="99" borderId="134" xfId="0" applyNumberFormat="true" applyFont="true" applyFill="true" applyBorder="true" applyAlignment="true" applyProtection="true">
      <alignment horizontal="center" vertical="center"/>
    </xf>
    <xf numFmtId="0" fontId="127" fillId="100" borderId="135" xfId="0" applyNumberFormat="true" applyFont="true" applyFill="true" applyBorder="true" applyAlignment="true" applyProtection="true">
      <alignment horizontal="center" vertical="center"/>
    </xf>
    <xf numFmtId="0" fontId="128" fillId="101" borderId="136" xfId="0" applyNumberFormat="true" applyFont="true" applyFill="true" applyBorder="true" applyAlignment="true" applyProtection="true">
      <alignment horizontal="center" vertical="center"/>
    </xf>
    <xf numFmtId="0" fontId="129" fillId="102" borderId="137" xfId="0" applyNumberFormat="true" applyFont="true" applyFill="true" applyBorder="true" applyAlignment="true" applyProtection="true">
      <alignment horizontal="center" vertical="center"/>
    </xf>
    <xf numFmtId="0" fontId="130" fillId="103" borderId="138" xfId="0" applyNumberFormat="true" applyFont="true" applyFill="true" applyBorder="true" applyAlignment="true" applyProtection="true">
      <alignment horizontal="center" vertical="center"/>
    </xf>
    <xf numFmtId="164" fontId="131" fillId="104" borderId="139" xfId="0" applyNumberFormat="true" applyFont="true" applyFill="true" applyBorder="true" applyAlignment="true" applyProtection="true">
      <alignment horizontal="center" vertical="center"/>
    </xf>
    <xf numFmtId="0" fontId="132" fillId="105" borderId="140" xfId="0" applyNumberFormat="true" applyFont="true" applyFill="true" applyBorder="true" applyAlignment="true" applyProtection="true">
      <alignment horizontal="center" vertical="center"/>
    </xf>
    <xf numFmtId="0" fontId="133" fillId="106" borderId="141" xfId="0" applyNumberFormat="true" applyFont="true" applyFill="true" applyBorder="true" applyAlignment="true" applyProtection="true">
      <alignment horizontal="center" vertical="center"/>
    </xf>
    <xf numFmtId="0" fontId="134" fillId="107" borderId="142" xfId="0" applyNumberFormat="true" applyFont="true" applyFill="true" applyBorder="true" applyAlignment="true" applyProtection="true">
      <alignment horizontal="center" vertical="center"/>
    </xf>
    <xf numFmtId="0" fontId="135" fillId="108" borderId="143" xfId="0" applyNumberFormat="true" applyFont="true" applyFill="true" applyBorder="true" applyAlignment="true" applyProtection="true">
      <alignment horizontal="center" vertical="center"/>
    </xf>
    <xf numFmtId="164" fontId="136" fillId="109" borderId="144" xfId="0" applyNumberFormat="true" applyFont="true" applyFill="true" applyBorder="true" applyAlignment="true" applyProtection="true">
      <alignment horizontal="center" vertical="center"/>
    </xf>
    <xf numFmtId="0" fontId="137" fillId="110" borderId="145" xfId="0" applyNumberFormat="true" applyFont="true" applyFill="true" applyBorder="true" applyAlignment="true" applyProtection="true">
      <alignment horizontal="center" vertical="center"/>
    </xf>
    <xf numFmtId="0" fontId="138" fillId="111" borderId="146" xfId="0" applyNumberFormat="true" applyFont="true" applyFill="true" applyBorder="true" applyAlignment="true" applyProtection="true">
      <alignment horizontal="center" vertical="center"/>
    </xf>
    <xf numFmtId="0" fontId="139" fillId="112" borderId="147" xfId="0" applyNumberFormat="true" applyFont="true" applyFill="true" applyBorder="true" applyAlignment="true" applyProtection="true">
      <alignment horizontal="center" vertical="center"/>
    </xf>
    <xf numFmtId="0" fontId="140" fillId="113" borderId="148" xfId="0" applyNumberFormat="true" applyFont="true" applyFill="true" applyBorder="true" applyAlignment="true" applyProtection="true">
      <alignment horizontal="center" vertical="center"/>
    </xf>
    <xf numFmtId="164" fontId="141" fillId="114" borderId="149" xfId="0" applyNumberFormat="true" applyFont="true" applyFill="true" applyBorder="true" applyAlignment="true" applyProtection="true">
      <alignment horizontal="center" vertical="center"/>
    </xf>
    <xf numFmtId="0" fontId="142" fillId="115" borderId="150" xfId="0" applyNumberFormat="true" applyFont="true" applyFill="true" applyBorder="true" applyAlignment="true" applyProtection="true">
      <alignment horizontal="center" vertical="center"/>
    </xf>
    <xf numFmtId="0" fontId="143" fillId="116" borderId="151" xfId="0" applyNumberFormat="true" applyFont="true" applyFill="true" applyBorder="true" applyAlignment="true" applyProtection="true">
      <alignment horizontal="center" vertical="center"/>
    </xf>
    <xf numFmtId="0" fontId="144" fillId="117" borderId="152" xfId="0" applyNumberFormat="true" applyFont="true" applyFill="true" applyBorder="true" applyAlignment="true" applyProtection="true">
      <alignment horizontal="center" vertical="center"/>
    </xf>
    <xf numFmtId="0" fontId="145" fillId="118" borderId="153" xfId="0" applyNumberFormat="true" applyFont="true" applyFill="true" applyBorder="true" applyAlignment="true" applyProtection="true">
      <alignment horizontal="center" vertical="center"/>
    </xf>
    <xf numFmtId="164" fontId="146" fillId="119" borderId="154" xfId="0" applyNumberFormat="true" applyFont="true" applyFill="true" applyBorder="true" applyAlignment="true" applyProtection="true">
      <alignment horizontal="center" vertical="center"/>
    </xf>
    <xf numFmtId="0" fontId="147" fillId="120" borderId="155" xfId="0" applyNumberFormat="true" applyFont="true" applyFill="true" applyBorder="true" applyAlignment="true" applyProtection="true">
      <alignment horizontal="center" vertical="center"/>
    </xf>
    <xf numFmtId="0" fontId="148" fillId="121" borderId="156" xfId="0" applyNumberFormat="true" applyFont="true" applyFill="true" applyBorder="true" applyAlignment="true" applyProtection="true">
      <alignment horizontal="center" vertical="center"/>
    </xf>
    <xf numFmtId="0" fontId="149" fillId="122" borderId="157" xfId="0" applyNumberFormat="true" applyFont="true" applyFill="true" applyBorder="true" applyAlignment="true" applyProtection="true">
      <alignment horizontal="center" vertical="center"/>
    </xf>
    <xf numFmtId="0" fontId="150" fillId="123" borderId="158" xfId="0" applyNumberFormat="true" applyFont="true" applyFill="true" applyBorder="true" applyAlignment="true" applyProtection="true">
      <alignment horizontal="center" vertical="center"/>
    </xf>
    <xf numFmtId="164" fontId="151" fillId="124" borderId="159" xfId="0" applyNumberFormat="true" applyFont="true" applyFill="true" applyBorder="true" applyAlignment="true" applyProtection="true">
      <alignment horizontal="center" vertical="center"/>
    </xf>
    <xf numFmtId="0" fontId="152" fillId="125" borderId="160" xfId="0" applyNumberFormat="true" applyFont="true" applyFill="true" applyBorder="true" applyAlignment="true" applyProtection="true">
      <alignment horizontal="center" vertical="center"/>
    </xf>
    <xf numFmtId="0" fontId="153" fillId="126" borderId="161" xfId="0" applyNumberFormat="true" applyFont="true" applyFill="true" applyBorder="true" applyAlignment="true" applyProtection="true">
      <alignment horizontal="center" vertical="center"/>
    </xf>
    <xf numFmtId="0" fontId="154" fillId="127" borderId="162" xfId="0" applyNumberFormat="true" applyFont="true" applyFill="true" applyBorder="true" applyAlignment="true" applyProtection="true">
      <alignment horizontal="center" vertical="center"/>
    </xf>
    <xf numFmtId="0" fontId="155" fillId="128" borderId="163" xfId="0" applyNumberFormat="true" applyFont="true" applyFill="true" applyBorder="true" applyAlignment="true" applyProtection="true">
      <alignment horizontal="center" vertical="center"/>
    </xf>
    <xf numFmtId="164" fontId="156" fillId="129" borderId="164" xfId="0" applyNumberFormat="true" applyFont="true" applyFill="true" applyBorder="true" applyAlignment="true" applyProtection="true">
      <alignment horizontal="center" vertical="center"/>
    </xf>
    <xf numFmtId="0" fontId="157" fillId="130" borderId="165" xfId="0" applyNumberFormat="true" applyFont="true" applyFill="true" applyBorder="true" applyAlignment="true" applyProtection="true">
      <alignment horizontal="center" vertical="center"/>
    </xf>
    <xf numFmtId="0" fontId="158" fillId="131" borderId="166" xfId="0" applyNumberFormat="true" applyFont="true" applyFill="true" applyBorder="true" applyAlignment="true" applyProtection="true">
      <alignment horizontal="center" vertical="center"/>
    </xf>
    <xf numFmtId="0" fontId="159" fillId="132" borderId="167" xfId="0" applyNumberFormat="true" applyFont="true" applyFill="true" applyBorder="true" applyAlignment="true" applyProtection="true">
      <alignment horizontal="center" vertical="center"/>
    </xf>
    <xf numFmtId="0" fontId="160" fillId="133" borderId="168" xfId="0" applyNumberFormat="true" applyFont="true" applyFill="true" applyBorder="true" applyAlignment="true" applyProtection="true">
      <alignment horizontal="center" vertical="center"/>
    </xf>
    <xf numFmtId="164" fontId="161" fillId="134" borderId="169" xfId="0" applyNumberFormat="true" applyFont="true" applyFill="true" applyBorder="true" applyAlignment="true" applyProtection="true">
      <alignment horizontal="center" vertical="center"/>
    </xf>
    <xf numFmtId="0" fontId="162" fillId="135" borderId="170" xfId="0" applyNumberFormat="true" applyFont="true" applyFill="true" applyBorder="true" applyAlignment="true" applyProtection="true">
      <alignment horizontal="center" vertical="center"/>
    </xf>
    <xf numFmtId="0" fontId="163" fillId="136" borderId="171" xfId="0" applyNumberFormat="true" applyFont="true" applyFill="true" applyBorder="true" applyAlignment="true" applyProtection="true">
      <alignment horizontal="center" vertical="center"/>
    </xf>
    <xf numFmtId="0" fontId="164" fillId="137" borderId="172" xfId="0" applyNumberFormat="true" applyFont="true" applyFill="true" applyBorder="true" applyAlignment="true" applyProtection="true">
      <alignment horizontal="center" vertical="center"/>
    </xf>
    <xf numFmtId="0" fontId="165" fillId="138" borderId="173" xfId="0" applyNumberFormat="true" applyFont="true" applyFill="true" applyBorder="true" applyAlignment="true" applyProtection="true">
      <alignment horizontal="center" vertical="center"/>
    </xf>
    <xf numFmtId="164" fontId="166" fillId="139" borderId="174" xfId="0" applyNumberFormat="true" applyFont="true" applyFill="true" applyBorder="true" applyAlignment="true" applyProtection="true">
      <alignment horizontal="center" vertical="center"/>
    </xf>
    <xf numFmtId="0" fontId="167" fillId="140" borderId="175" xfId="0" applyNumberFormat="true" applyFont="true" applyFill="true" applyBorder="true" applyAlignment="true" applyProtection="true">
      <alignment horizontal="center" vertical="center"/>
    </xf>
    <xf numFmtId="0" fontId="168" fillId="141" borderId="176" xfId="0" applyNumberFormat="true" applyFont="true" applyFill="true" applyBorder="true" applyAlignment="true" applyProtection="true">
      <alignment horizontal="center" vertical="center"/>
    </xf>
    <xf numFmtId="0" fontId="169" fillId="142" borderId="177" xfId="0" applyNumberFormat="true" applyFont="true" applyFill="true" applyBorder="true" applyAlignment="true" applyProtection="true">
      <alignment horizontal="center" vertical="center"/>
    </xf>
    <xf numFmtId="0" fontId="170" fillId="143" borderId="178" xfId="0" applyNumberFormat="true" applyFont="true" applyFill="true" applyBorder="true" applyAlignment="true" applyProtection="true">
      <alignment horizontal="center" vertical="center"/>
    </xf>
    <xf numFmtId="164" fontId="171" fillId="144" borderId="179" xfId="0" applyNumberFormat="true" applyFont="true" applyFill="true" applyBorder="true" applyAlignment="true" applyProtection="true">
      <alignment horizontal="center" vertical="center"/>
    </xf>
    <xf numFmtId="0" fontId="172" fillId="145" borderId="180" xfId="0" applyNumberFormat="true" applyFont="true" applyFill="true" applyBorder="true" applyAlignment="true" applyProtection="true">
      <alignment horizontal="center" vertical="center"/>
    </xf>
    <xf numFmtId="0" fontId="173" fillId="146" borderId="181" xfId="0" applyNumberFormat="true" applyFont="true" applyFill="true" applyBorder="true" applyAlignment="true" applyProtection="true">
      <alignment horizontal="center" vertical="center"/>
    </xf>
    <xf numFmtId="0" fontId="174"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9" fillId="39" borderId="15" xfId="2" applyFont="true" applyFill="true" applyBorder="true" applyAlignment="true">
      <alignment horizontal="center"/>
    </xf>
    <xf numFmtId="0" fontId="69" fillId="35" borderId="15" xfId="2" applyFont="true" applyFill="true" applyBorder="true" applyAlignment="true">
      <alignment horizontal="center"/>
    </xf>
    <xf numFmtId="0" fontId="69"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9"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0" fillId="2" borderId="0" xfId="0" applyFill="true" applyAlignment="true">
      <alignment horizontal="left" vertical="center" wrapText="true"/>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5"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7"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9"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45170445875"/>
      </font>
    </dxf>
    <dxf>
      <font>
        <color rgb="FFAB47BC"/>
      </font>
    </dxf>
    <dxf>
      <font>
        <color theme="0" tint="-0.049745170445875"/>
      </font>
    </dxf>
    <dxf>
      <font>
        <color rgb="FF66BB6A"/>
      </font>
    </dxf>
    <dxf>
      <font>
        <color rgb="FF29B6F6"/>
      </font>
    </dxf>
    <dxf>
      <font>
        <color theme="0" tint="-0.049745170445875"/>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53.561999999999998</c:v>
                </c:pt>
                <c:pt idx="1">
                  <c:v>0</c:v>
                </c:pt>
                <c:pt idx="2">
                  <c:v>0</c:v>
                </c:pt>
                <c:pt idx="3">
                  <c:v>0</c:v>
                </c:pt>
                <c:pt idx="4">
                  <c:v>51.55389323</c:v>
                </c:pt>
                <c:pt idx="5">
                  <c:v>62.96122209</c:v>
                </c:pt>
              </c:numCache>
            </c:numRef>
          </c:val>
          <c:extLst xmlns:c16r2="http://schemas.microsoft.com/office/drawing/2015/06/chart">
            <c:ext xmlns:c16="http://schemas.microsoft.com/office/drawing/2014/chart" uri="{C3380CC4-5D6E-409C-BE32-E72D297353CC}">
              <c16:uniqueId val="{00000000-F684-4F70-A9EB-92A2A2BA9AB0}"/>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684-4F70-A9EB-92A2A2BA9AB0}"/>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684-4F70-A9EB-92A2A2BA9AB0}"/>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684-4F70-A9EB-92A2A2BA9AB0}"/>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684-4F70-A9EB-92A2A2BA9AB0}"/>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684-4F70-A9EB-92A2A2BA9AB0}"/>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684-4F70-A9EB-92A2A2BA9AB0}"/>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F684-4F70-A9EB-92A2A2BA9AB0}"/>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F684-4F70-A9EB-92A2A2BA9AB0}"/>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7BD-4F6F-8DFC-6C874A76DA49}"/>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7BD-4F6F-8DFC-6C874A76DA49}"/>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7BD-4F6F-8DFC-6C874A76DA49}"/>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7BD-4F6F-8DFC-6C874A76DA4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94</c:v>
                </c:pt>
                <c:pt idx="13">
                  <c:v>94</c:v>
                </c:pt>
                <c:pt idx="14">
                  <c:v>94</c:v>
                </c:pt>
                <c:pt idx="15">
                  <c:v>94</c:v>
                </c:pt>
                <c:pt idx="16">
                  <c:v>94</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7BD-4F6F-8DFC-6C874A76DA49}"/>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7BD-4F6F-8DFC-6C874A76DA49}"/>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7BD-4F6F-8DFC-6C874A76DA49}"/>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392-4C02-8932-5F3E58018C1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94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97BD-4F6F-8DFC-6C874A76DA49}"/>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7BD-4F6F-8DFC-6C874A76DA49}"/>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7BD-4F6F-8DFC-6C874A76DA49}"/>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7BD-4F6F-8DFC-6C874A76DA49}"/>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7BD-4F6F-8DFC-6C874A76DA4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97BD-4F6F-8DFC-6C874A76DA49}"/>
            </c:ext>
          </c:extLst>
        </c:ser>
        <c:dLbls>
          <c:showLegendKey val="0"/>
          <c:showVal val="0"/>
          <c:showCatName val="0"/>
          <c:showSerName val="0"/>
          <c:showPercent val="0"/>
          <c:showBubbleSize val="0"/>
        </c:dLbls>
        <c:axId val="75165696"/>
        <c:axId val="75167232"/>
      </c:scatterChart>
      <c:valAx>
        <c:axId val="751656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7232"/>
        <c:crosses val="autoZero"/>
        <c:crossBetween val="midCat"/>
        <c:majorUnit val="5"/>
      </c:valAx>
      <c:valAx>
        <c:axId val="751672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569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5C7-4271-94DF-CC440DF4A764}"/>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5C7-4271-94DF-CC440DF4A764}"/>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5C7-4271-94DF-CC440DF4A764}"/>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5C7-4271-94DF-CC440DF4A76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5C7-4271-94DF-CC440DF4A764}"/>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5C7-4271-94DF-CC440DF4A764}"/>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E5C7-4271-94DF-CC440DF4A764}"/>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5C7-4271-94DF-CC440DF4A764}"/>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5C7-4271-94DF-CC440DF4A764}"/>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5C7-4271-94DF-CC440DF4A764}"/>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5C7-4271-94DF-CC440DF4A76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E5C7-4271-94DF-CC440DF4A764}"/>
            </c:ext>
          </c:extLst>
        </c:ser>
        <c:dLbls>
          <c:showLegendKey val="0"/>
          <c:showVal val="0"/>
          <c:showCatName val="0"/>
          <c:showSerName val="0"/>
          <c:showPercent val="0"/>
          <c:showBubbleSize val="0"/>
        </c:dLbls>
        <c:axId val="84685184"/>
        <c:axId val="84686720"/>
      </c:scatterChart>
      <c:valAx>
        <c:axId val="846851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86720"/>
        <c:crosses val="autoZero"/>
        <c:crossBetween val="midCat"/>
        <c:majorUnit val="5"/>
      </c:valAx>
      <c:valAx>
        <c:axId val="846867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8518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F6A-4537-B222-0770C0B31069}"/>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F6A-4537-B222-0770C0B31069}"/>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F6A-4537-B222-0770C0B31069}"/>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F6A-4537-B222-0770C0B310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76</c:v>
                </c:pt>
                <c:pt idx="13">
                  <c:v>76</c:v>
                </c:pt>
                <c:pt idx="14">
                  <c:v>76</c:v>
                </c:pt>
                <c:pt idx="15">
                  <c:v>76</c:v>
                </c:pt>
                <c:pt idx="16">
                  <c:v>76</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F6A-4537-B222-0770C0B31069}"/>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F6A-4537-B222-0770C0B31069}"/>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76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7F6A-4537-B222-0770C0B31069}"/>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F6A-4537-B222-0770C0B31069}"/>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F6A-4537-B222-0770C0B31069}"/>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F6A-4537-B222-0770C0B31069}"/>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F6A-4537-B222-0770C0B310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E-7F6A-4537-B222-0770C0B31069}"/>
            </c:ext>
          </c:extLst>
        </c:ser>
        <c:dLbls>
          <c:showLegendKey val="0"/>
          <c:showVal val="0"/>
          <c:showCatName val="0"/>
          <c:showSerName val="0"/>
          <c:showPercent val="0"/>
          <c:showBubbleSize val="0"/>
        </c:dLbls>
        <c:axId val="84817408"/>
        <c:axId val="84818944"/>
      </c:scatterChart>
      <c:valAx>
        <c:axId val="848174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8944"/>
        <c:crosses val="autoZero"/>
        <c:crossBetween val="midCat"/>
        <c:majorUnit val="5"/>
      </c:valAx>
      <c:valAx>
        <c:axId val="848189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740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947-4D76-A412-47C63E30F3A1}"/>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947-4D76-A412-47C63E30F3A1}"/>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947-4D76-A412-47C63E30F3A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947-4D76-A412-47C63E30F3A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947-4D76-A412-47C63E30F3A1}"/>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947-4D76-A412-47C63E30F3A1}"/>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947-4D76-A412-47C63E30F3A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3CC-4CC5-8FBC-F6488D0E337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F947-4D76-A412-47C63E30F3A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947-4D76-A412-47C63E30F3A1}"/>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947-4D76-A412-47C63E30F3A1}"/>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947-4D76-A412-47C63E30F3A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F947-4D76-A412-47C63E30F3A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F947-4D76-A412-47C63E30F3A1}"/>
            </c:ext>
          </c:extLst>
        </c:ser>
        <c:dLbls>
          <c:showLegendKey val="0"/>
          <c:showVal val="0"/>
          <c:showCatName val="0"/>
          <c:showSerName val="0"/>
          <c:showPercent val="0"/>
          <c:showBubbleSize val="0"/>
        </c:dLbls>
        <c:axId val="84883328"/>
        <c:axId val="84884864"/>
      </c:scatterChart>
      <c:valAx>
        <c:axId val="848833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4864"/>
        <c:crosses val="autoZero"/>
        <c:crossBetween val="midCat"/>
        <c:majorUnit val="5"/>
      </c:valAx>
      <c:valAx>
        <c:axId val="8488486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33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24E-4318-A66E-B5AEE85810AF}"/>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24E-4318-A66E-B5AEE85810AF}"/>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24E-4318-A66E-B5AEE85810AF}"/>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24E-4318-A66E-B5AEE85810A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24E-4318-A66E-B5AEE85810AF}"/>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24E-4318-A66E-B5AEE85810AF}"/>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F24E-4318-A66E-B5AEE85810AF}"/>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24E-4318-A66E-B5AEE85810AF}"/>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24E-4318-A66E-B5AEE85810AF}"/>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24E-4318-A66E-B5AEE85810AF}"/>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F24E-4318-A66E-B5AEE85810A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F24E-4318-A66E-B5AEE85810AF}"/>
            </c:ext>
          </c:extLst>
        </c:ser>
        <c:dLbls>
          <c:showLegendKey val="0"/>
          <c:showVal val="0"/>
          <c:showCatName val="0"/>
          <c:showSerName val="0"/>
          <c:showPercent val="0"/>
          <c:showBubbleSize val="0"/>
        </c:dLbls>
        <c:axId val="85559936"/>
        <c:axId val="85590400"/>
      </c:scatterChart>
      <c:valAx>
        <c:axId val="855599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0400"/>
        <c:crosses val="autoZero"/>
        <c:crossBetween val="midCat"/>
        <c:majorUnit val="5"/>
      </c:valAx>
      <c:valAx>
        <c:axId val="8559040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5993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747-4246-8FE2-1BF8E6B6E33B}"/>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747-4246-8FE2-1BF8E6B6E33B}"/>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747-4246-8FE2-1BF8E6B6E33B}"/>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747-4246-8FE2-1BF8E6B6E33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747-4246-8FE2-1BF8E6B6E33B}"/>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747-4246-8FE2-1BF8E6B6E33B}"/>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E747-4246-8FE2-1BF8E6B6E33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747-4246-8FE2-1BF8E6B6E33B}"/>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747-4246-8FE2-1BF8E6B6E33B}"/>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747-4246-8FE2-1BF8E6B6E33B}"/>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747-4246-8FE2-1BF8E6B6E33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E-E747-4246-8FE2-1BF8E6B6E33B}"/>
            </c:ext>
          </c:extLst>
        </c:ser>
        <c:dLbls>
          <c:showLegendKey val="0"/>
          <c:showVal val="0"/>
          <c:showCatName val="0"/>
          <c:showSerName val="0"/>
          <c:showPercent val="0"/>
          <c:showBubbleSize val="0"/>
        </c:dLbls>
        <c:axId val="85676032"/>
        <c:axId val="85677568"/>
      </c:scatterChart>
      <c:valAx>
        <c:axId val="856760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7568"/>
        <c:crosses val="autoZero"/>
        <c:crossBetween val="midCat"/>
        <c:majorUnit val="5"/>
      </c:valAx>
      <c:valAx>
        <c:axId val="8567756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603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AEC-43C1-894A-BC70D7DAEAAF}"/>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AEC-43C1-894A-BC70D7DAEAAF}"/>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AEC-43C1-894A-BC70D7DAEAAF}"/>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AEC-43C1-894A-BC70D7DAEAA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AEC-43C1-894A-BC70D7DAEAAF}"/>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AEC-43C1-894A-BC70D7DAEAAF}"/>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AEC-43C1-894A-BC70D7DAEAAF}"/>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AEC-43C1-894A-BC70D7DAEAA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53.6</c:v>
                </c:pt>
                <c:pt idx="13">
                  <c:v>53.6</c:v>
                </c:pt>
                <c:pt idx="14">
                  <c:v>53.6</c:v>
                </c:pt>
                <c:pt idx="15">
                  <c:v>53.6</c:v>
                </c:pt>
                <c:pt idx="16">
                  <c:v>53.6</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AEC-43C1-894A-BC70D7DAEAAF}"/>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AEC-43C1-894A-BC70D7DAEAAF}"/>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AEC-43C1-894A-BC70D7DAEAAF}"/>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AAEC-43C1-894A-BC70D7DAEAA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53.561999999999998</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6482304"/>
        <c:axId val="86492288"/>
      </c:scatterChart>
      <c:valAx>
        <c:axId val="864823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92288"/>
        <c:crosses val="autoZero"/>
        <c:crossBetween val="midCat"/>
        <c:majorUnit val="5"/>
      </c:valAx>
      <c:valAx>
        <c:axId val="864922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2304"/>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063-4C3E-B4FB-42ECA18BCC69}"/>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063-4C3E-B4FB-42ECA18BCC69}"/>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63-4C3E-B4FB-42ECA18BCC69}"/>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63-4C3E-B4FB-42ECA18BCC69}"/>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063-4C3E-B4FB-42ECA18BCC69}"/>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063-4C3E-B4FB-42ECA18BCC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063-4C3E-B4FB-42ECA18BCC69}"/>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063-4C3E-B4FB-42ECA18BCC69}"/>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6558208"/>
        <c:axId val="86559744"/>
      </c:scatterChart>
      <c:valAx>
        <c:axId val="865582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9744"/>
        <c:crosses val="autoZero"/>
        <c:crossBetween val="midCat"/>
        <c:majorUnit val="5"/>
      </c:valAx>
      <c:valAx>
        <c:axId val="865597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820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329-4A23-863A-3DD9C98924A9}"/>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329-4A23-863A-3DD9C98924A9}"/>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329-4A23-863A-3DD9C98924A9}"/>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329-4A23-863A-3DD9C98924A9}"/>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329-4A23-863A-3DD9C98924A9}"/>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329-4A23-863A-3DD9C98924A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329-4A23-863A-3DD9C98924A9}"/>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329-4A23-863A-3DD9C98924A9}"/>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9390080"/>
        <c:axId val="89916160"/>
      </c:scatterChart>
      <c:valAx>
        <c:axId val="893900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16160"/>
        <c:crosses val="autoZero"/>
        <c:crossBetween val="midCat"/>
        <c:majorUnit val="5"/>
      </c:valAx>
      <c:valAx>
        <c:axId val="899161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9008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63</c:v>
                </c:pt>
                <c:pt idx="13">
                  <c:v>63</c:v>
                </c:pt>
                <c:pt idx="14">
                  <c:v>63</c:v>
                </c:pt>
                <c:pt idx="15">
                  <c:v>63</c:v>
                </c:pt>
                <c:pt idx="16">
                  <c:v>63</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A5C-4D1D-B5D4-FADB1FA8ED7D}"/>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A5C-4D1D-B5D4-FADB1FA8ED7D}"/>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A5C-4D1D-B5D4-FADB1FA8ED7D}"/>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985-4435-9EFA-86F965C0C0C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A5C-4D1D-B5D4-FADB1FA8ED7D}"/>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A5C-4D1D-B5D4-FADB1FA8ED7D}"/>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A5C-4D1D-B5D4-FADB1FA8ED7D}"/>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A5C-4D1D-B5D4-FADB1FA8ED7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62.961222091656872</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A5C-4D1D-B5D4-FADB1FA8ED7D}"/>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A5C-4D1D-B5D4-FADB1FA8ED7D}"/>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6A5C-4D1D-B5D4-FADB1FA8ED7D}"/>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33-43BF-BB54-AF30D8713B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90730496"/>
        <c:axId val="90732032"/>
      </c:scatterChart>
      <c:valAx>
        <c:axId val="907304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32032"/>
        <c:crosses val="autoZero"/>
        <c:crossBetween val="midCat"/>
        <c:majorUnit val="5"/>
      </c:valAx>
      <c:valAx>
        <c:axId val="907320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3049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79</c:v>
                </c:pt>
                <c:pt idx="1">
                  <c:v>0</c:v>
                </c:pt>
                <c:pt idx="2">
                  <c:v>0</c:v>
                </c:pt>
                <c:pt idx="3">
                  <c:v>0</c:v>
                </c:pt>
                <c:pt idx="4">
                  <c:v>76</c:v>
                </c:pt>
                <c:pt idx="5">
                  <c:v>94</c:v>
                </c:pt>
              </c:numCache>
            </c:numRef>
          </c:val>
          <c:extLst xmlns:c16r2="http://schemas.microsoft.com/office/drawing/2015/06/chart">
            <c:ext xmlns:c16="http://schemas.microsoft.com/office/drawing/2014/chart" uri="{C3380CC4-5D6E-409C-BE32-E72D297353CC}">
              <c16:uniqueId val="{00000000-9842-4EEB-A03D-BBE24660AB05}"/>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9842-4EEB-A03D-BBE24660AB05}"/>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9842-4EEB-A03D-BBE24660AB05}"/>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D96-4AAA-8B94-D34B55BFE06C}"/>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D96-4AAA-8B94-D34B55BFE06C}"/>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D96-4AAA-8B94-D34B55BFE06C}"/>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D96-4AAA-8B94-D34B55BFE06C}"/>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D96-4AAA-8B94-D34B55BFE06C}"/>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D96-4AAA-8B94-D34B55BFE06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D96-4AAA-8B94-D34B55BFE06C}"/>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D96-4AAA-8B94-D34B55BFE06C}"/>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1604864"/>
        <c:axId val="91606400"/>
      </c:scatterChart>
      <c:valAx>
        <c:axId val="916048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606400"/>
        <c:crosses val="autoZero"/>
        <c:crossBetween val="midCat"/>
        <c:majorUnit val="5"/>
      </c:valAx>
      <c:valAx>
        <c:axId val="916064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60486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51.6</c:v>
                </c:pt>
                <c:pt idx="13">
                  <c:v>51.6</c:v>
                </c:pt>
                <c:pt idx="14">
                  <c:v>51.6</c:v>
                </c:pt>
                <c:pt idx="15">
                  <c:v>51.6</c:v>
                </c:pt>
                <c:pt idx="16">
                  <c:v>51.6</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EAF-401E-B84D-DEC41F7711F3}"/>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EAF-401E-B84D-DEC41F7711F3}"/>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EAF-401E-B84D-DEC41F7711F3}"/>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EAF-401E-B84D-DEC41F7711F3}"/>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EAF-401E-B84D-DEC41F7711F3}"/>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EAF-401E-B84D-DEC41F7711F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51.553893233594025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EAF-401E-B84D-DEC41F7711F3}"/>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EAF-401E-B84D-DEC41F7711F3}"/>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3EAF-401E-B84D-DEC41F7711F3}"/>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9B-40D1-9017-B6B45347BA6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2392832"/>
        <c:axId val="92873856"/>
      </c:scatterChart>
      <c:valAx>
        <c:axId val="923928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73856"/>
        <c:crosses val="autoZero"/>
        <c:crossBetween val="midCat"/>
        <c:majorUnit val="5"/>
      </c:valAx>
      <c:valAx>
        <c:axId val="928738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39283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66.400000000000006</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85C0-47FE-837B-7B62899A7816}"/>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85C0-47FE-837B-7B62899A7816}"/>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85C0-47FE-837B-7B62899A7816}"/>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50BF-4C8C-AE0F-67E704057FB1}"/>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0BF-4C8C-AE0F-67E704057FB1}"/>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0BF-4C8C-AE0F-67E704057FB1}"/>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0BF-4C8C-AE0F-67E704057FB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0BF-4C8C-AE0F-67E704057FB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50BF-4C8C-AE0F-67E704057FB1}"/>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79</c:v>
                </c:pt>
                <c:pt idx="13">
                  <c:v>79</c:v>
                </c:pt>
                <c:pt idx="14">
                  <c:v>79</c:v>
                </c:pt>
                <c:pt idx="15">
                  <c:v>79</c:v>
                </c:pt>
                <c:pt idx="16">
                  <c:v>79</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0BF-4C8C-AE0F-67E704057FB1}"/>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0BF-4C8C-AE0F-67E704057FB1}"/>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0BF-4C8C-AE0F-67E704057FB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0BF-4C8C-AE0F-67E704057FB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79</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3591424"/>
        <c:axId val="94519296"/>
      </c:scatterChart>
      <c:valAx>
        <c:axId val="935914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519296"/>
        <c:crosses val="autoZero"/>
        <c:crossBetween val="midCat"/>
        <c:majorUnit val="5"/>
      </c:valAx>
      <c:valAx>
        <c:axId val="94519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3591424"/>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493-464D-BA77-F7F6E8E10005}"/>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493-464D-BA77-F7F6E8E10005}"/>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493-464D-BA77-F7F6E8E10005}"/>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493-464D-BA77-F7F6E8E1000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493-464D-BA77-F7F6E8E10005}"/>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493-464D-BA77-F7F6E8E10005}"/>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493-464D-BA77-F7F6E8E10005}"/>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493-464D-BA77-F7F6E8E1000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A493-464D-BA77-F7F6E8E10005}"/>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493-464D-BA77-F7F6E8E10005}"/>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493-464D-BA77-F7F6E8E10005}"/>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493-464D-BA77-F7F6E8E10005}"/>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A493-464D-BA77-F7F6E8E1000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A493-464D-BA77-F7F6E8E10005}"/>
            </c:ext>
          </c:extLst>
        </c:ser>
        <c:dLbls>
          <c:showLegendKey val="0"/>
          <c:showVal val="0"/>
          <c:showCatName val="0"/>
          <c:showSerName val="0"/>
          <c:showPercent val="0"/>
          <c:showBubbleSize val="0"/>
        </c:dLbls>
        <c:axId val="131951232"/>
        <c:axId val="132151168"/>
      </c:scatterChart>
      <c:valAx>
        <c:axId val="1319512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151168"/>
        <c:crosses val="autoZero"/>
        <c:crossBetween val="midCat"/>
        <c:majorUnit val="5"/>
      </c:valAx>
      <c:valAx>
        <c:axId val="1321511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95123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0C7-4A7E-8489-A5B3F7E5F643}"/>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0C7-4A7E-8489-A5B3F7E5F643}"/>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0C7-4A7E-8489-A5B3F7E5F643}"/>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0C7-4A7E-8489-A5B3F7E5F64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0C7-4A7E-8489-A5B3F7E5F643}"/>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0C7-4A7E-8489-A5B3F7E5F643}"/>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0C7-4A7E-8489-A5B3F7E5F643}"/>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0C7-4A7E-8489-A5B3F7E5F64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50C7-4A7E-8489-A5B3F7E5F64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0C7-4A7E-8489-A5B3F7E5F643}"/>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0C7-4A7E-8489-A5B3F7E5F643}"/>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0C7-4A7E-8489-A5B3F7E5F643}"/>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0C7-4A7E-8489-A5B3F7E5F64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50C7-4A7E-8489-A5B3F7E5F643}"/>
            </c:ext>
          </c:extLst>
        </c:ser>
        <c:dLbls>
          <c:showLegendKey val="0"/>
          <c:showVal val="0"/>
          <c:showCatName val="0"/>
          <c:showSerName val="0"/>
          <c:showPercent val="0"/>
          <c:showBubbleSize val="0"/>
        </c:dLbls>
        <c:axId val="147373056"/>
        <c:axId val="147424384"/>
      </c:scatterChart>
      <c:valAx>
        <c:axId val="1473730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424384"/>
        <c:crosses val="autoZero"/>
        <c:crossBetween val="midCat"/>
        <c:majorUnit val="5"/>
      </c:valAx>
      <c:valAx>
        <c:axId val="1474243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37305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4AA5-4EC6-AB6B-0126645BA05A}"/>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AA5-4EC6-AB6B-0126645BA05A}"/>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AA5-4EC6-AB6B-0126645BA05A}"/>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AA5-4EC6-AB6B-0126645BA05A}"/>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AA5-4EC6-AB6B-0126645BA05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4AA5-4EC6-AB6B-0126645BA05A}"/>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66.400000000000006</c:v>
                </c:pt>
                <c:pt idx="13">
                  <c:v>66.400000000000006</c:v>
                </c:pt>
                <c:pt idx="14">
                  <c:v>66.400000000000006</c:v>
                </c:pt>
                <c:pt idx="15">
                  <c:v>66.400000000000006</c:v>
                </c:pt>
                <c:pt idx="16">
                  <c:v>66.400000000000006</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AA5-4EC6-AB6B-0126645BA05A}"/>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AA5-4EC6-AB6B-0126645BA05A}"/>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AA5-4EC6-AB6B-0126645BA05A}"/>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AA5-4EC6-AB6B-0126645BA05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66.400000000000006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216822528"/>
        <c:axId val="216824448"/>
      </c:scatterChart>
      <c:valAx>
        <c:axId val="2168225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4448"/>
        <c:crosses val="autoZero"/>
        <c:crossBetween val="midCat"/>
        <c:majorUnit val="5"/>
      </c:valAx>
      <c:valAx>
        <c:axId val="2168244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2528"/>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F39-4E6B-BB79-850DF10E931A}"/>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F39-4E6B-BB79-850DF10E931A}"/>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F39-4E6B-BB79-850DF10E931A}"/>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F39-4E6B-BB79-850DF10E931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F39-4E6B-BB79-850DF10E931A}"/>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BF39-4E6B-BB79-850DF10E931A}"/>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F39-4E6B-BB79-850DF10E931A}"/>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F39-4E6B-BB79-850DF10E931A}"/>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BF39-4E6B-BB79-850DF10E931A}"/>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BF39-4E6B-BB79-850DF10E931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BF39-4E6B-BB79-850DF10E931A}"/>
            </c:ext>
          </c:extLst>
        </c:ser>
        <c:dLbls>
          <c:showLegendKey val="0"/>
          <c:showVal val="0"/>
          <c:showCatName val="0"/>
          <c:showSerName val="0"/>
          <c:showPercent val="0"/>
          <c:showBubbleSize val="0"/>
        </c:dLbls>
        <c:axId val="362367616"/>
        <c:axId val="381149952"/>
      </c:scatterChart>
      <c:valAx>
        <c:axId val="3623676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149952"/>
        <c:crosses val="autoZero"/>
        <c:crossBetween val="midCat"/>
        <c:majorUnit val="5"/>
      </c:valAx>
      <c:valAx>
        <c:axId val="3811499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761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4C0-4A70-872D-016EF084D697}"/>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4C0-4A70-872D-016EF084D697}"/>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4C0-4A70-872D-016EF084D697}"/>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4C0-4A70-872D-016EF084D6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4C0-4A70-872D-016EF084D697}"/>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C4C0-4A70-872D-016EF084D697}"/>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4C0-4A70-872D-016EF084D697}"/>
                </c:ext>
              </c:extLst>
            </c:dLbl>
            <c:dLbl>
              <c:idx val="1"/>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4C0-4A70-872D-016EF084D697}"/>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4C0-4A70-872D-016EF084D697}"/>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C4C0-4A70-872D-016EF084D6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2012</c:v>
                </c:pt>
                <c:pt idx="1">
                  <c:v>2013</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C4C0-4A70-872D-016EF084D697}"/>
            </c:ext>
          </c:extLst>
        </c:ser>
        <c:dLbls>
          <c:showLegendKey val="0"/>
          <c:showVal val="0"/>
          <c:showCatName val="0"/>
          <c:showSerName val="0"/>
          <c:showPercent val="0"/>
          <c:showBubbleSize val="0"/>
        </c:dLbls>
        <c:axId val="75124736"/>
        <c:axId val="75126272"/>
      </c:scatterChart>
      <c:valAx>
        <c:axId val="751247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6272"/>
        <c:crosses val="autoZero"/>
        <c:crossBetween val="midCat"/>
        <c:majorUnit val="5"/>
      </c:valAx>
      <c:valAx>
        <c:axId val="751262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473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203" customWidth="true"/>
    <col min="2" max="2" width="2.375" style="203" customWidth="true"/>
    <col min="3" max="3" width="58" style="203" customWidth="true"/>
    <col min="4" max="4" width="7.75" style="203" customWidth="true"/>
    <col min="5" max="16384" width="7.75" style="203"/>
  </cols>
  <sheetData>
    <row r="1" ht="44.1" customHeight="true" x14ac:dyDescent="0.25">
      <c r="A1" s="32"/>
      <c r="B1" s="33"/>
      <c r="C1" s="33"/>
      <c r="D1" s="33"/>
      <c r="E1" s="202"/>
      <c r="F1" s="202"/>
      <c r="G1" s="202"/>
      <c r="H1" s="202"/>
      <c r="I1" s="202"/>
      <c r="J1" s="202"/>
      <c r="K1" s="202"/>
      <c r="L1" s="202"/>
      <c r="M1" s="202"/>
      <c r="N1" s="202"/>
      <c r="O1" s="202"/>
      <c r="P1" s="202"/>
      <c r="Q1" s="202"/>
      <c r="R1" s="202"/>
    </row>
    <row r="2" ht="23.25" x14ac:dyDescent="0.35">
      <c r="A2" s="33"/>
      <c r="B2" s="33"/>
      <c r="C2" s="35"/>
      <c r="D2" s="33"/>
      <c r="E2" s="202"/>
      <c r="F2" s="202"/>
      <c r="G2" s="33"/>
      <c r="H2" s="202"/>
      <c r="I2" s="202"/>
      <c r="J2" s="202"/>
      <c r="K2" s="202"/>
      <c r="L2" s="202"/>
      <c r="M2" s="202"/>
      <c r="N2" s="202"/>
      <c r="O2" s="202"/>
      <c r="P2" s="202"/>
      <c r="Q2" s="202"/>
      <c r="R2" s="202"/>
    </row>
    <row r="3" ht="15" x14ac:dyDescent="0.2">
      <c r="A3" s="33"/>
      <c r="B3" s="33"/>
      <c r="C3" s="33"/>
      <c r="D3" s="33"/>
      <c r="F3" s="33"/>
      <c r="G3" s="33"/>
      <c r="H3" s="204"/>
      <c r="I3" s="204"/>
      <c r="J3" s="204"/>
      <c r="K3" s="204"/>
      <c r="L3" s="202"/>
      <c r="M3" s="202"/>
      <c r="N3" s="202"/>
      <c r="O3" s="202"/>
      <c r="P3" s="202"/>
      <c r="Q3" s="202"/>
      <c r="R3" s="202"/>
    </row>
    <row r="4" ht="40.5" x14ac:dyDescent="0.2">
      <c r="A4" s="33"/>
      <c r="B4" s="33"/>
      <c r="C4" s="205" t="s">
        <v>163</v>
      </c>
      <c r="D4" s="33"/>
      <c r="E4" s="206"/>
      <c r="F4" s="202"/>
      <c r="G4" s="33"/>
      <c r="H4" s="202"/>
      <c r="I4" s="202"/>
      <c r="J4" s="202"/>
      <c r="K4" s="202"/>
      <c r="L4" s="202"/>
      <c r="M4" s="202"/>
      <c r="N4" s="202"/>
      <c r="O4" s="202"/>
      <c r="P4" s="202"/>
      <c r="Q4" s="202"/>
      <c r="R4" s="202"/>
    </row>
    <row r="5" ht="20.25" x14ac:dyDescent="0.2">
      <c r="A5" s="33"/>
      <c r="B5" s="33"/>
      <c r="C5" s="205"/>
      <c r="D5" s="33"/>
      <c r="E5" s="206"/>
      <c r="F5" s="202"/>
      <c r="G5" s="33"/>
      <c r="H5" s="202"/>
      <c r="I5" s="202"/>
      <c r="J5" s="202"/>
      <c r="K5" s="202"/>
      <c r="L5" s="202"/>
      <c r="M5" s="202"/>
      <c r="N5" s="202"/>
      <c r="O5" s="202"/>
      <c r="P5" s="202"/>
      <c r="Q5" s="202"/>
      <c r="R5" s="202"/>
    </row>
    <row r="6" ht="15" x14ac:dyDescent="0.2">
      <c r="A6" s="33"/>
      <c r="B6" s="33"/>
      <c r="C6" s="36" t="s">
        <v>170</v>
      </c>
      <c r="D6" s="202"/>
      <c r="E6" s="202"/>
      <c r="F6" s="202"/>
      <c r="G6" s="202"/>
      <c r="H6" s="202"/>
      <c r="I6" s="202"/>
      <c r="J6" s="202"/>
      <c r="K6" s="202"/>
      <c r="L6" s="202"/>
      <c r="M6" s="202"/>
      <c r="N6" s="202"/>
      <c r="O6" s="202"/>
      <c r="P6" s="202"/>
      <c r="Q6" s="202"/>
      <c r="R6" s="202"/>
    </row>
    <row r="7" ht="26.25" x14ac:dyDescent="0.4">
      <c r="A7" s="33"/>
      <c r="B7" s="33"/>
      <c r="C7" s="207" t="str">
        <f>'Water Data'!C1</f>
        <v>Zambia</v>
      </c>
      <c r="D7" s="202"/>
      <c r="E7" s="202"/>
      <c r="F7" s="202"/>
      <c r="G7" s="202"/>
      <c r="H7" s="202"/>
      <c r="I7" s="202"/>
      <c r="J7" s="202"/>
      <c r="K7" s="202"/>
      <c r="L7" s="202"/>
      <c r="M7" s="202"/>
      <c r="N7" s="202"/>
      <c r="O7" s="202"/>
      <c r="P7" s="202"/>
      <c r="Q7" s="202"/>
      <c r="R7" s="202"/>
    </row>
    <row r="8" ht="15" x14ac:dyDescent="0.2">
      <c r="A8" s="33"/>
      <c r="B8" s="33"/>
      <c r="C8" s="33"/>
      <c r="D8" s="202"/>
      <c r="E8" s="202"/>
      <c r="F8" s="202"/>
      <c r="G8" s="202"/>
      <c r="H8" s="202"/>
      <c r="I8" s="202"/>
      <c r="J8" s="202"/>
      <c r="K8" s="202"/>
      <c r="L8" s="202"/>
      <c r="M8" s="202"/>
      <c r="N8" s="202"/>
      <c r="O8" s="202"/>
      <c r="P8" s="202"/>
      <c r="Q8" s="202"/>
      <c r="R8" s="202"/>
    </row>
    <row r="9" ht="15" x14ac:dyDescent="0.2">
      <c r="A9" s="33"/>
      <c r="B9" s="33"/>
      <c r="C9" s="593" t="s">
        <v>229</v>
      </c>
      <c r="D9" s="202"/>
      <c r="E9" s="202"/>
      <c r="F9" s="202"/>
      <c r="G9" s="202"/>
      <c r="H9" s="202"/>
      <c r="I9" s="202"/>
      <c r="J9" s="202"/>
      <c r="K9" s="202"/>
      <c r="L9" s="202"/>
      <c r="M9" s="202"/>
      <c r="N9" s="202"/>
      <c r="O9" s="202"/>
      <c r="P9" s="202"/>
      <c r="Q9" s="202"/>
      <c r="R9" s="202"/>
    </row>
    <row r="10" ht="15" x14ac:dyDescent="0.2">
      <c r="A10" s="33"/>
      <c r="B10" s="33"/>
      <c r="C10" s="36"/>
      <c r="D10" s="202"/>
      <c r="E10" s="202"/>
      <c r="F10" s="202"/>
      <c r="G10" s="202"/>
      <c r="H10" s="202"/>
      <c r="I10" s="202"/>
      <c r="J10" s="202"/>
      <c r="K10" s="202"/>
      <c r="L10" s="202"/>
      <c r="M10" s="202"/>
      <c r="N10" s="202"/>
      <c r="O10" s="202"/>
      <c r="P10" s="202"/>
      <c r="Q10" s="202"/>
      <c r="R10" s="202"/>
    </row>
    <row r="11" ht="15.95" customHeight="true" x14ac:dyDescent="0.2">
      <c r="A11" s="33"/>
      <c r="C11" s="209" t="s">
        <v>33</v>
      </c>
      <c r="D11" s="210"/>
      <c r="E11" s="211"/>
      <c r="F11" s="210"/>
      <c r="G11" s="210"/>
      <c r="H11" s="202"/>
      <c r="I11" s="202"/>
      <c r="J11" s="202"/>
      <c r="K11" s="202"/>
      <c r="L11" s="202"/>
      <c r="M11" s="202"/>
      <c r="N11" s="202"/>
      <c r="O11" s="202"/>
      <c r="P11" s="202"/>
      <c r="Q11" s="202"/>
      <c r="R11" s="202"/>
    </row>
    <row r="12" ht="9" customHeight="true" x14ac:dyDescent="0.2">
      <c r="A12" s="33"/>
      <c r="B12" s="202"/>
      <c r="C12" s="212"/>
      <c r="D12" s="210"/>
      <c r="E12" s="211"/>
      <c r="F12" s="210"/>
      <c r="G12" s="210"/>
      <c r="H12" s="202"/>
      <c r="I12" s="202"/>
      <c r="J12" s="202"/>
      <c r="K12" s="202"/>
      <c r="L12" s="202"/>
      <c r="M12" s="202"/>
      <c r="N12" s="202"/>
      <c r="O12" s="202"/>
      <c r="P12" s="202"/>
      <c r="Q12" s="202"/>
      <c r="R12" s="202"/>
    </row>
    <row r="13" ht="24.95" customHeight="true" x14ac:dyDescent="0.25">
      <c r="A13" s="33"/>
      <c r="B13" s="202"/>
      <c r="C13" s="213" t="s">
        <v>164</v>
      </c>
      <c r="D13" s="210"/>
      <c r="E13" s="211"/>
      <c r="F13" s="210"/>
      <c r="G13" s="210"/>
      <c r="H13" s="202"/>
      <c r="I13" s="202"/>
      <c r="J13" s="202"/>
      <c r="K13" s="202"/>
      <c r="L13" s="202"/>
      <c r="M13" s="202"/>
      <c r="N13" s="202"/>
      <c r="O13" s="202"/>
      <c r="P13" s="202"/>
      <c r="Q13" s="202"/>
      <c r="R13" s="202"/>
    </row>
    <row r="14" ht="21.95" customHeight="true" x14ac:dyDescent="0.2">
      <c r="A14" s="33"/>
      <c r="B14" s="214"/>
      <c r="C14" s="215" t="s">
        <v>171</v>
      </c>
      <c r="D14" s="210"/>
      <c r="E14" s="211"/>
      <c r="F14" s="210"/>
      <c r="G14" s="210"/>
      <c r="H14" s="202"/>
      <c r="I14" s="202"/>
      <c r="J14" s="202"/>
      <c r="K14" s="202"/>
      <c r="L14" s="202"/>
      <c r="M14" s="202"/>
      <c r="N14" s="202"/>
      <c r="O14" s="202"/>
      <c r="P14" s="202"/>
      <c r="Q14" s="202"/>
      <c r="R14" s="202"/>
    </row>
    <row r="15" ht="15" x14ac:dyDescent="0.2">
      <c r="A15" s="33"/>
      <c r="B15" s="214"/>
      <c r="C15" s="247" t="s">
        <v>172</v>
      </c>
      <c r="D15" s="210"/>
      <c r="E15" s="211"/>
      <c r="F15" s="210"/>
      <c r="G15" s="210"/>
      <c r="H15" s="202"/>
      <c r="I15" s="202"/>
      <c r="J15" s="202"/>
      <c r="K15" s="202"/>
      <c r="L15" s="202"/>
      <c r="M15" s="202"/>
      <c r="N15" s="202"/>
      <c r="O15" s="202"/>
      <c r="P15" s="202"/>
      <c r="Q15" s="202"/>
      <c r="R15" s="202"/>
    </row>
    <row r="16" ht="15" x14ac:dyDescent="0.2">
      <c r="A16" s="33"/>
      <c r="B16" s="214"/>
      <c r="C16" s="215" t="s">
        <v>173</v>
      </c>
      <c r="D16" s="210"/>
      <c r="E16" s="211"/>
      <c r="F16" s="210"/>
      <c r="G16" s="210"/>
      <c r="H16" s="202"/>
      <c r="I16" s="202"/>
      <c r="J16" s="202"/>
      <c r="K16" s="202"/>
      <c r="L16" s="202"/>
      <c r="M16" s="202"/>
      <c r="N16" s="202"/>
      <c r="O16" s="202"/>
      <c r="P16" s="202"/>
      <c r="Q16" s="202"/>
      <c r="R16" s="202"/>
    </row>
    <row r="17" ht="26.1" customHeight="true" x14ac:dyDescent="0.2">
      <c r="A17" s="33"/>
      <c r="B17" s="211"/>
      <c r="C17" s="216"/>
      <c r="D17" s="210"/>
      <c r="E17" s="214"/>
      <c r="F17" s="210"/>
      <c r="G17" s="210"/>
      <c r="H17" s="202"/>
      <c r="I17" s="202"/>
      <c r="J17" s="202"/>
      <c r="K17" s="202"/>
      <c r="L17" s="202"/>
      <c r="M17" s="202"/>
      <c r="N17" s="202"/>
      <c r="O17" s="202"/>
      <c r="P17" s="202"/>
      <c r="Q17" s="202"/>
      <c r="R17" s="202"/>
    </row>
    <row r="18" ht="15.75" x14ac:dyDescent="0.25">
      <c r="A18" s="33"/>
      <c r="B18" s="211"/>
      <c r="C18" s="246" t="s">
        <v>34</v>
      </c>
      <c r="D18" s="210"/>
      <c r="E18" s="217"/>
      <c r="F18" s="210"/>
      <c r="G18" s="210"/>
      <c r="H18" s="202"/>
      <c r="I18" s="202"/>
      <c r="J18" s="202"/>
      <c r="K18" s="202"/>
      <c r="L18" s="202"/>
      <c r="M18" s="202"/>
      <c r="N18" s="202"/>
      <c r="O18" s="202"/>
      <c r="P18" s="202"/>
      <c r="Q18" s="202"/>
      <c r="R18" s="202"/>
    </row>
    <row r="19" ht="15" x14ac:dyDescent="0.2">
      <c r="A19" s="33"/>
      <c r="B19" s="211"/>
      <c r="C19" s="218" t="s">
        <v>165</v>
      </c>
      <c r="D19" s="210"/>
      <c r="E19" s="219"/>
      <c r="F19" s="210"/>
      <c r="G19" s="210"/>
      <c r="H19" s="202"/>
      <c r="I19" s="202"/>
      <c r="J19" s="202"/>
      <c r="K19" s="202"/>
      <c r="L19" s="202"/>
      <c r="M19" s="202"/>
      <c r="N19" s="202"/>
      <c r="O19" s="202"/>
      <c r="P19" s="202"/>
      <c r="Q19" s="202"/>
      <c r="R19" s="202"/>
    </row>
    <row r="20" ht="15" x14ac:dyDescent="0.2">
      <c r="A20" s="33"/>
      <c r="B20" s="211"/>
      <c r="C20" s="218" t="s">
        <v>166</v>
      </c>
      <c r="D20" s="210"/>
      <c r="E20" s="220"/>
      <c r="F20" s="210"/>
      <c r="G20" s="210"/>
      <c r="H20" s="202"/>
      <c r="I20" s="202"/>
      <c r="J20" s="202"/>
      <c r="K20" s="202"/>
      <c r="L20" s="202"/>
      <c r="M20" s="202"/>
      <c r="N20" s="202"/>
      <c r="O20" s="202"/>
      <c r="P20" s="202"/>
      <c r="Q20" s="202"/>
      <c r="R20" s="202"/>
    </row>
    <row r="21" ht="15" x14ac:dyDescent="0.2">
      <c r="A21" s="33"/>
      <c r="B21" s="211"/>
      <c r="C21" s="218" t="s">
        <v>167</v>
      </c>
      <c r="D21" s="210"/>
      <c r="E21" s="221"/>
      <c r="F21" s="210"/>
      <c r="G21" s="210"/>
      <c r="H21" s="202"/>
      <c r="I21" s="202"/>
      <c r="J21" s="202"/>
      <c r="K21" s="202"/>
      <c r="L21" s="202"/>
      <c r="M21" s="202"/>
      <c r="N21" s="202"/>
      <c r="O21" s="202"/>
      <c r="P21" s="202"/>
      <c r="Q21" s="202"/>
      <c r="R21" s="202"/>
    </row>
    <row r="22" ht="15" x14ac:dyDescent="0.2">
      <c r="A22" s="33"/>
      <c r="B22" s="211"/>
      <c r="C22" s="218" t="s">
        <v>168</v>
      </c>
      <c r="D22" s="210"/>
      <c r="E22" s="210"/>
      <c r="F22" s="210"/>
      <c r="G22" s="210"/>
      <c r="H22" s="202"/>
      <c r="I22" s="202"/>
      <c r="J22" s="202"/>
      <c r="K22" s="202"/>
      <c r="L22" s="202"/>
      <c r="M22" s="202"/>
      <c r="N22" s="202"/>
      <c r="O22" s="202"/>
      <c r="P22" s="202"/>
      <c r="Q22" s="202"/>
      <c r="R22" s="202"/>
    </row>
    <row r="23" ht="15" x14ac:dyDescent="0.2">
      <c r="A23" s="33"/>
      <c r="B23" s="211"/>
      <c r="C23" s="218" t="s">
        <v>169</v>
      </c>
      <c r="D23" s="210"/>
      <c r="E23" s="210"/>
      <c r="F23" s="210"/>
      <c r="G23" s="210"/>
      <c r="H23" s="202"/>
      <c r="I23" s="202"/>
      <c r="J23" s="202"/>
      <c r="K23" s="202"/>
      <c r="L23" s="202"/>
      <c r="M23" s="202"/>
      <c r="N23" s="202"/>
      <c r="O23" s="202"/>
      <c r="P23" s="202"/>
      <c r="Q23" s="202"/>
      <c r="R23" s="202"/>
    </row>
    <row r="24" ht="15" x14ac:dyDescent="0.2">
      <c r="A24" s="33"/>
      <c r="B24" s="211"/>
      <c r="C24" s="222"/>
      <c r="D24" s="210"/>
      <c r="E24" s="210"/>
      <c r="F24" s="210"/>
      <c r="G24" s="210"/>
      <c r="H24" s="202"/>
      <c r="I24" s="202"/>
      <c r="J24" s="202"/>
      <c r="K24" s="202"/>
      <c r="L24" s="202"/>
      <c r="M24" s="202"/>
      <c r="N24" s="202"/>
      <c r="O24" s="202"/>
      <c r="P24" s="202"/>
      <c r="Q24" s="202"/>
      <c r="R24" s="202"/>
    </row>
    <row r="25" ht="15.95" customHeight="true" x14ac:dyDescent="0.2">
      <c r="A25" s="223"/>
      <c r="B25" s="223"/>
      <c r="C25" s="224"/>
      <c r="D25" s="33"/>
      <c r="E25" s="202"/>
      <c r="F25" s="202"/>
      <c r="G25" s="202"/>
      <c r="H25" s="202"/>
      <c r="I25" s="202"/>
      <c r="J25" s="202"/>
      <c r="K25" s="202"/>
      <c r="L25" s="202"/>
      <c r="M25" s="202"/>
      <c r="N25" s="202"/>
      <c r="O25" s="202"/>
      <c r="P25" s="202"/>
      <c r="Q25" s="202"/>
      <c r="R25" s="202"/>
    </row>
    <row r="26" ht="23.25" x14ac:dyDescent="0.2">
      <c r="A26" s="223"/>
      <c r="B26" s="223"/>
      <c r="C26" s="223"/>
      <c r="D26" s="33"/>
      <c r="E26" s="202"/>
      <c r="F26" s="202"/>
      <c r="G26" s="202"/>
      <c r="H26" s="202"/>
      <c r="I26" s="202"/>
      <c r="J26" s="202"/>
      <c r="K26" s="202"/>
      <c r="L26" s="202"/>
      <c r="M26" s="202"/>
      <c r="N26" s="202"/>
      <c r="O26" s="202"/>
      <c r="P26" s="202"/>
      <c r="Q26" s="202"/>
      <c r="R26" s="202"/>
    </row>
    <row r="27" ht="15" x14ac:dyDescent="0.2">
      <c r="A27" s="225"/>
      <c r="B27" s="226"/>
      <c r="C27" s="227"/>
      <c r="D27" s="33"/>
      <c r="E27" s="202"/>
      <c r="F27" s="202"/>
      <c r="G27" s="202"/>
      <c r="H27" s="202"/>
      <c r="I27" s="202"/>
      <c r="J27" s="202"/>
      <c r="K27" s="202"/>
      <c r="L27" s="202"/>
      <c r="M27" s="202"/>
      <c r="N27" s="202"/>
      <c r="O27" s="202"/>
      <c r="P27" s="202"/>
      <c r="Q27" s="202"/>
      <c r="R27" s="202"/>
    </row>
    <row r="28" ht="15" x14ac:dyDescent="0.2">
      <c r="A28" s="225"/>
      <c r="B28" s="226"/>
      <c r="C28" s="228"/>
      <c r="D28" s="33"/>
      <c r="E28" s="202"/>
      <c r="F28" s="202"/>
      <c r="G28" s="202"/>
      <c r="H28" s="202"/>
      <c r="I28" s="202"/>
      <c r="J28" s="202"/>
      <c r="K28" s="202"/>
      <c r="L28" s="202"/>
      <c r="M28" s="202"/>
      <c r="N28" s="202"/>
      <c r="O28" s="202"/>
      <c r="P28" s="202"/>
      <c r="Q28" s="202"/>
      <c r="R28" s="202"/>
    </row>
    <row r="29" ht="15" x14ac:dyDescent="0.2">
      <c r="A29" s="225"/>
      <c r="B29" s="226"/>
      <c r="C29" s="229"/>
      <c r="D29" s="33"/>
      <c r="E29" s="202"/>
      <c r="F29" s="202"/>
      <c r="G29" s="202"/>
      <c r="H29" s="202"/>
      <c r="I29" s="202"/>
      <c r="J29" s="202"/>
      <c r="K29" s="202"/>
      <c r="L29" s="202"/>
      <c r="M29" s="202"/>
      <c r="N29" s="202"/>
      <c r="O29" s="202"/>
      <c r="P29" s="202"/>
      <c r="Q29" s="202"/>
      <c r="R29" s="202"/>
    </row>
    <row r="30" ht="15" x14ac:dyDescent="0.2">
      <c r="A30" s="225"/>
      <c r="B30" s="226"/>
      <c r="C30" s="229"/>
      <c r="D30" s="33"/>
      <c r="E30" s="202"/>
      <c r="F30" s="202"/>
      <c r="G30" s="202"/>
      <c r="H30" s="202"/>
      <c r="I30" s="202"/>
      <c r="J30" s="202"/>
      <c r="K30" s="202"/>
      <c r="L30" s="202"/>
      <c r="M30" s="202"/>
      <c r="N30" s="202"/>
      <c r="O30" s="202"/>
      <c r="P30" s="202"/>
      <c r="Q30" s="202"/>
      <c r="R30" s="202"/>
    </row>
    <row r="31" ht="15" x14ac:dyDescent="0.2">
      <c r="A31" s="225"/>
      <c r="B31" s="226"/>
      <c r="C31" s="229"/>
      <c r="D31" s="33"/>
      <c r="E31" s="202"/>
      <c r="F31" s="202"/>
      <c r="G31" s="202"/>
      <c r="H31" s="202"/>
      <c r="I31" s="202"/>
      <c r="J31" s="202"/>
      <c r="K31" s="202"/>
      <c r="L31" s="202"/>
      <c r="M31" s="202"/>
      <c r="N31" s="202"/>
      <c r="O31" s="202"/>
      <c r="P31" s="202"/>
      <c r="Q31" s="202"/>
      <c r="R31" s="202"/>
    </row>
    <row r="32" ht="15" x14ac:dyDescent="0.2">
      <c r="A32" s="225"/>
      <c r="B32" s="226"/>
      <c r="C32" s="229"/>
      <c r="D32" s="33"/>
      <c r="E32" s="202"/>
      <c r="F32" s="202"/>
      <c r="G32" s="202"/>
      <c r="H32" s="202"/>
      <c r="I32" s="202"/>
      <c r="J32" s="202"/>
      <c r="K32" s="202"/>
      <c r="L32" s="202"/>
      <c r="M32" s="202"/>
      <c r="N32" s="202"/>
      <c r="O32" s="202"/>
      <c r="P32" s="202"/>
      <c r="Q32" s="202"/>
      <c r="R32" s="202"/>
    </row>
    <row r="33" ht="15" x14ac:dyDescent="0.2">
      <c r="A33" s="225"/>
      <c r="B33" s="226"/>
      <c r="C33" s="229"/>
      <c r="D33" s="33"/>
      <c r="E33" s="202"/>
      <c r="F33" s="202"/>
      <c r="G33" s="202"/>
      <c r="H33" s="202"/>
      <c r="I33" s="202"/>
      <c r="J33" s="202"/>
      <c r="K33" s="202"/>
      <c r="L33" s="202"/>
      <c r="M33" s="202"/>
      <c r="N33" s="202"/>
      <c r="O33" s="202"/>
      <c r="P33" s="202"/>
      <c r="Q33" s="202"/>
      <c r="R33" s="202"/>
    </row>
    <row r="34" ht="15" x14ac:dyDescent="0.2">
      <c r="A34" s="225"/>
      <c r="B34" s="226"/>
      <c r="D34" s="33"/>
      <c r="E34" s="202"/>
      <c r="F34" s="202"/>
      <c r="G34" s="202"/>
      <c r="H34" s="202"/>
      <c r="I34" s="202"/>
      <c r="J34" s="202"/>
      <c r="K34" s="202"/>
      <c r="L34" s="202"/>
      <c r="M34" s="202"/>
      <c r="N34" s="202"/>
      <c r="O34" s="202"/>
      <c r="P34" s="202"/>
      <c r="Q34" s="202"/>
      <c r="R34" s="202"/>
    </row>
    <row r="35" ht="15" x14ac:dyDescent="0.2">
      <c r="A35" s="33"/>
      <c r="B35" s="33"/>
      <c r="C35" s="33"/>
      <c r="D35" s="33"/>
      <c r="E35" s="202"/>
      <c r="F35" s="202"/>
      <c r="G35" s="202"/>
      <c r="H35" s="202"/>
      <c r="I35" s="202"/>
      <c r="J35" s="202"/>
      <c r="K35" s="202"/>
      <c r="L35" s="202"/>
      <c r="M35" s="202"/>
      <c r="N35" s="202"/>
      <c r="O35" s="202"/>
      <c r="P35" s="202"/>
      <c r="Q35" s="202"/>
      <c r="R35" s="202"/>
    </row>
    <row r="36" ht="15" x14ac:dyDescent="0.2">
      <c r="A36" s="33"/>
      <c r="B36" s="33"/>
      <c r="C36" s="33"/>
      <c r="D36" s="33"/>
      <c r="E36" s="202"/>
      <c r="F36" s="202"/>
      <c r="G36" s="202"/>
      <c r="H36" s="202"/>
      <c r="I36" s="202"/>
      <c r="J36" s="202"/>
      <c r="K36" s="202"/>
      <c r="L36" s="202"/>
      <c r="M36" s="202"/>
      <c r="N36" s="202"/>
      <c r="O36" s="202"/>
      <c r="P36" s="202"/>
      <c r="Q36" s="202"/>
      <c r="R36" s="202"/>
    </row>
    <row r="37" ht="15" x14ac:dyDescent="0.2">
      <c r="A37" s="33"/>
      <c r="B37" s="33"/>
      <c r="C37" s="33"/>
      <c r="D37" s="33"/>
    </row>
    <row r="38" ht="15" x14ac:dyDescent="0.2">
      <c r="A38" s="33"/>
      <c r="B38" s="33"/>
      <c r="C38" s="33"/>
      <c r="D38" s="33"/>
    </row>
    <row r="39" ht="15" x14ac:dyDescent="0.2">
      <c r="A39" s="33"/>
      <c r="B39" s="33"/>
      <c r="C39" s="33"/>
      <c r="D39" s="33"/>
    </row>
    <row r="40" ht="15" x14ac:dyDescent="0.2">
      <c r="A40" s="33"/>
      <c r="B40" s="33"/>
      <c r="C40" s="33"/>
      <c r="D40" s="33"/>
    </row>
    <row r="46" x14ac:dyDescent="0.2">
      <c r="L46" s="230"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26" customWidth="true"/>
    <col min="2" max="2" width="29.75" customWidth="true"/>
    <col min="3" max="8" width="7.875" customWidth="true"/>
    <col min="9" max="10" width="1.125" customWidth="true"/>
    <col min="11" max="11" width="24.625" style="326" customWidth="true"/>
    <col min="12" max="12" width="29.75" customWidth="true"/>
    <col min="13" max="18" width="7.875" customWidth="true"/>
    <col min="19" max="20" width="1.125" customWidth="true"/>
    <col min="21" max="21" width="24.625" style="326" customWidth="true"/>
    <col min="22" max="22" width="29.75" customWidth="true"/>
    <col min="23" max="28" width="7.875" customWidth="true"/>
    <col min="29" max="30" width="1.125" customWidth="true"/>
    <col min="31" max="31" width="24.625" style="326" customWidth="true"/>
    <col min="32" max="32" width="29.75" customWidth="true"/>
    <col min="33" max="38" width="7.875" customWidth="true"/>
    <col min="39" max="40" width="1.125" customWidth="true"/>
    <col min="41" max="41" width="24.625" style="326" customWidth="true"/>
    <col min="42" max="42" width="29.75" customWidth="true"/>
    <col min="43" max="48" width="7.875" customWidth="true"/>
    <col min="49" max="50" width="1.125" customWidth="true"/>
    <col min="51" max="51" width="24.625" style="326" customWidth="true"/>
    <col min="52" max="52" width="29.75" style="326" customWidth="true"/>
    <col min="53" max="58" width="7.875" customWidth="true"/>
    <col min="59" max="60" width="1.125" customWidth="true"/>
    <col min="61" max="61" width="24.625" style="326" customWidth="true"/>
    <col min="62" max="62" width="29.75" customWidth="true"/>
    <col min="63" max="68" width="7.875" customWidth="true"/>
    <col min="69" max="70" width="1.125" customWidth="true"/>
    <col min="71" max="71" width="24.625" style="326" customWidth="true"/>
    <col min="72" max="72" width="29.75" customWidth="true"/>
    <col min="73" max="78" width="7.875" customWidth="true"/>
    <col min="79" max="80" width="1.125" customWidth="true"/>
    <col min="81" max="81" width="24.625" style="326" customWidth="true"/>
    <col min="82" max="82" width="29.75" customWidth="true"/>
    <col min="83" max="88" width="7.875" customWidth="true"/>
    <col min="89" max="90" width="1.125" customWidth="true"/>
    <col min="91" max="91" width="24.625" style="326" customWidth="true"/>
    <col min="92" max="92" width="29.75" customWidth="true"/>
    <col min="93" max="98" width="7.875" customWidth="true"/>
    <col min="99" max="100" width="1.125" customWidth="true"/>
    <col min="101" max="101" width="24.625" style="326" customWidth="true"/>
    <col min="102" max="102" width="29.75" customWidth="true"/>
    <col min="103" max="108" width="7.875" customWidth="true"/>
    <col min="109" max="110" width="1.125" customWidth="true"/>
    <col min="111" max="111" width="24.625" style="326" customWidth="true"/>
    <col min="112" max="112" width="29.75" customWidth="true"/>
    <col min="113" max="118" width="7.875" customWidth="true"/>
    <col min="119" max="120" width="1.125" customWidth="true"/>
    <col min="121" max="121" width="24.625" style="326" customWidth="true"/>
    <col min="122" max="122" width="29.75" customWidth="true"/>
    <col min="123" max="128" width="7.875" customWidth="true"/>
    <col min="129" max="130" width="1.125" customWidth="true"/>
    <col min="131" max="131" width="24.625" style="326" customWidth="true"/>
    <col min="132" max="132" width="29.75" customWidth="true"/>
    <col min="133" max="138" width="7.875" customWidth="true"/>
    <col min="139" max="140" width="1.125" customWidth="true"/>
    <col min="141" max="141" width="24.625" style="326" customWidth="true"/>
    <col min="142" max="142" width="29.75" customWidth="true"/>
    <col min="143" max="148" width="7.875" customWidth="true"/>
    <col min="149" max="150" width="1.125" customWidth="true"/>
    <col min="151" max="151" width="24.625" style="326" customWidth="true"/>
    <col min="152" max="152" width="29.75" customWidth="true"/>
    <col min="153" max="158" width="7.875" customWidth="true"/>
    <col min="159" max="160" width="1.125" customWidth="true"/>
    <col min="161" max="161" width="24.625" style="326" customWidth="true"/>
    <col min="162" max="162" width="29.75" customWidth="true"/>
    <col min="163" max="168" width="7.875" customWidth="true"/>
    <col min="169" max="170" width="1.125" customWidth="true"/>
    <col min="171" max="171" width="24.625" style="326" customWidth="true"/>
    <col min="172" max="172" width="29.75" customWidth="true"/>
    <col min="173" max="178" width="7.875" customWidth="true"/>
    <col min="179" max="180" width="1.125" customWidth="true"/>
    <col min="181" max="181" width="24.625" style="326" customWidth="true"/>
    <col min="182" max="182" width="29.75" customWidth="true"/>
    <col min="183" max="188" width="7.875" customWidth="true"/>
    <col min="189" max="190" width="1.125" customWidth="true"/>
    <col min="191" max="191" width="24.625" style="326" customWidth="true"/>
    <col min="192" max="192" width="29.75" customWidth="true"/>
    <col min="193" max="198" width="7.875" customWidth="true"/>
    <col min="199" max="200" width="1.125" customWidth="true"/>
    <col min="201" max="201" width="24.625" style="326" customWidth="true"/>
    <col min="202" max="202" width="29.75" customWidth="true"/>
    <col min="203" max="208" width="7.875" customWidth="true"/>
    <col min="209" max="210" width="1.125" customWidth="true"/>
    <col min="211" max="211" width="24.625" style="326" customWidth="true"/>
    <col min="212" max="212" width="29.75" customWidth="true"/>
    <col min="213" max="218" width="7.875" customWidth="true"/>
    <col min="219" max="220" width="1.125" customWidth="true"/>
    <col min="221" max="221" width="24.625" style="326" customWidth="true"/>
    <col min="222" max="222" width="29.75" customWidth="true"/>
    <col min="223" max="228" width="7.875" customWidth="true"/>
    <col min="229" max="230" width="1.125" customWidth="true"/>
    <col min="231" max="231" width="24.625" style="326" customWidth="true"/>
    <col min="232" max="232" width="29.75" customWidth="true"/>
    <col min="233" max="238" width="7.875" customWidth="true"/>
    <col min="239" max="240" width="1.125" customWidth="true"/>
  </cols>
  <sheetData>
    <row r="1" ht="15.75" customHeight="true" x14ac:dyDescent="0.25">
      <c r="A1" s="363" t="s">
        <v>32</v>
      </c>
      <c r="B1" s="364" t="str">
        <f>'Water Data'!B1</f>
        <v>UIS12</v>
      </c>
      <c r="C1" s="579" t="str">
        <f>'Water Data'!C1:H2</f>
        <v>Zambia</v>
      </c>
      <c r="D1" s="580"/>
      <c r="E1" s="580"/>
      <c r="F1" s="580"/>
      <c r="G1" s="580"/>
      <c r="H1" s="581"/>
      <c r="I1" s="25"/>
      <c r="J1" s="25"/>
      <c r="K1" s="363" t="s">
        <v>32</v>
      </c>
      <c r="L1" s="364" t="str">
        <f>'Water Data'!L1</f>
        <v>EMIS13</v>
      </c>
      <c r="M1" s="579" t="str">
        <f>'Water Data'!M1:R2</f>
        <v>Zambia</v>
      </c>
      <c r="N1" s="580"/>
      <c r="O1" s="580"/>
      <c r="P1" s="580"/>
      <c r="Q1" s="580"/>
      <c r="R1" s="581"/>
      <c r="S1" s="25"/>
      <c r="T1" s="25"/>
      <c r="U1" s="363" t="s">
        <v>32</v>
      </c>
      <c r="V1" s="364" t="str">
        <f>'Water Data'!V1</f>
        <v>EMIS16</v>
      </c>
      <c r="W1" s="579" t="str">
        <f>'Water Data'!W1:AB2</f>
        <v>Zambia</v>
      </c>
      <c r="X1" s="580"/>
      <c r="Y1" s="580"/>
      <c r="Z1" s="580"/>
      <c r="AA1" s="580"/>
      <c r="AB1" s="581"/>
      <c r="AC1" s="25"/>
      <c r="AD1" s="25"/>
    </row>
    <row r="2" x14ac:dyDescent="0.25">
      <c r="A2" s="365" t="str">
        <f>'Water Data'!A2</f>
        <v>UNESCO UIS (http://data.uis.unesco.org/)</v>
      </c>
      <c r="B2" s="366"/>
      <c r="C2" s="582"/>
      <c r="D2" s="582"/>
      <c r="E2" s="582"/>
      <c r="F2" s="582"/>
      <c r="G2" s="582"/>
      <c r="H2" s="583"/>
      <c r="I2" s="11"/>
      <c r="J2" s="11"/>
      <c r="K2" s="365" t="str">
        <f>'Water Data'!K2</f>
        <v>MOESTVEE 2013 data</v>
      </c>
      <c r="L2" s="366"/>
      <c r="M2" s="582"/>
      <c r="N2" s="582"/>
      <c r="O2" s="582"/>
      <c r="P2" s="582"/>
      <c r="Q2" s="582"/>
      <c r="R2" s="583"/>
      <c r="S2" s="11"/>
      <c r="T2" s="11"/>
      <c r="U2" s="365" t="str">
        <f>'Water Data'!U2</f>
        <v>Educational Statistical Bulletin 2016, Ministry of General Education</v>
      </c>
      <c r="V2" s="366"/>
      <c r="W2" s="582"/>
      <c r="X2" s="582"/>
      <c r="Y2" s="582"/>
      <c r="Z2" s="582"/>
      <c r="AA2" s="582"/>
      <c r="AB2" s="583"/>
      <c r="AC2" s="11"/>
      <c r="AD2" s="11"/>
    </row>
    <row r="3" x14ac:dyDescent="0.25">
      <c r="A3" s="367" t="str">
        <f>'Water Data'!A3</f>
        <v>Other</v>
      </c>
      <c r="B3" s="368"/>
      <c r="C3" s="584">
        <f>'Water Data'!C3:H3</f>
        <v>2012</v>
      </c>
      <c r="D3" s="585"/>
      <c r="E3" s="585"/>
      <c r="F3" s="585"/>
      <c r="G3" s="585"/>
      <c r="H3" s="586"/>
      <c r="I3" s="11"/>
      <c r="J3" s="11"/>
      <c r="K3" s="367" t="str">
        <f>'Water Data'!K3</f>
        <v>EMIS</v>
      </c>
      <c r="L3" s="368"/>
      <c r="M3" s="584">
        <f>'Water Data'!M3:R3</f>
        <v>2013</v>
      </c>
      <c r="N3" s="585"/>
      <c r="O3" s="585"/>
      <c r="P3" s="585"/>
      <c r="Q3" s="585"/>
      <c r="R3" s="586"/>
      <c r="S3" s="11"/>
      <c r="T3" s="11"/>
      <c r="U3" s="367" t="str">
        <f>'Water Data'!U3</f>
        <v>EMIS</v>
      </c>
      <c r="V3" s="368"/>
      <c r="W3" s="584">
        <f>'Water Data'!W3:AB3</f>
        <v>2016</v>
      </c>
      <c r="X3" s="585"/>
      <c r="Y3" s="585"/>
      <c r="Z3" s="585"/>
      <c r="AA3" s="585"/>
      <c r="AB3" s="586"/>
      <c r="AC3" s="11"/>
      <c r="AD3" s="11"/>
    </row>
    <row r="4" s="4" customFormat="true" ht="18" customHeight="true" x14ac:dyDescent="0.25">
      <c r="A4" s="369" t="s">
        <v>208</v>
      </c>
      <c r="B4" s="370" t="s">
        <v>28</v>
      </c>
      <c r="C4" s="371" t="s">
        <v>7</v>
      </c>
      <c r="D4" s="371" t="s">
        <v>1</v>
      </c>
      <c r="E4" s="371" t="s">
        <v>2</v>
      </c>
      <c r="F4" s="371" t="s">
        <v>16</v>
      </c>
      <c r="G4" s="371" t="s">
        <v>17</v>
      </c>
      <c r="H4" s="372" t="s">
        <v>18</v>
      </c>
      <c r="I4" s="26"/>
      <c r="J4" s="26"/>
      <c r="K4" s="369" t="s">
        <v>208</v>
      </c>
      <c r="L4" s="370" t="s">
        <v>28</v>
      </c>
      <c r="M4" s="371" t="s">
        <v>7</v>
      </c>
      <c r="N4" s="371" t="s">
        <v>1</v>
      </c>
      <c r="O4" s="371" t="s">
        <v>2</v>
      </c>
      <c r="P4" s="371" t="s">
        <v>16</v>
      </c>
      <c r="Q4" s="371" t="s">
        <v>17</v>
      </c>
      <c r="R4" s="372" t="s">
        <v>18</v>
      </c>
      <c r="S4" s="26"/>
      <c r="T4" s="26"/>
      <c r="U4" s="369" t="s">
        <v>208</v>
      </c>
      <c r="V4" s="370" t="s">
        <v>28</v>
      </c>
      <c r="W4" s="371" t="s">
        <v>7</v>
      </c>
      <c r="X4" s="371" t="s">
        <v>1</v>
      </c>
      <c r="Y4" s="371" t="s">
        <v>2</v>
      </c>
      <c r="Z4" s="371" t="s">
        <v>16</v>
      </c>
      <c r="AA4" s="371" t="s">
        <v>17</v>
      </c>
      <c r="AB4" s="372" t="s">
        <v>18</v>
      </c>
      <c r="AC4" s="26"/>
      <c r="AD4" s="26"/>
      <c r="AE4" s="327"/>
      <c r="AO4" s="327"/>
      <c r="AY4" s="327"/>
      <c r="AZ4" s="327"/>
      <c r="BA4" s="429"/>
      <c r="BB4" s="429"/>
      <c r="BC4" s="429"/>
      <c r="BD4" s="429"/>
      <c r="BE4" s="429"/>
      <c r="BF4" s="429"/>
      <c r="BI4" s="327"/>
      <c r="BS4" s="327"/>
      <c r="CC4" s="327"/>
      <c r="CM4" s="327"/>
      <c r="CW4" s="327"/>
      <c r="DG4" s="327"/>
      <c r="DQ4" s="327"/>
      <c r="EA4" s="327"/>
      <c r="EK4" s="327"/>
      <c r="EU4" s="327"/>
      <c r="FE4" s="327"/>
      <c r="FO4" s="327"/>
      <c r="FY4" s="327"/>
      <c r="GI4" s="327"/>
      <c r="GS4" s="327"/>
      <c r="HC4" s="327"/>
      <c r="HM4" s="327"/>
      <c r="HW4" s="327"/>
    </row>
    <row r="5" s="4" customFormat="true" x14ac:dyDescent="0.25">
      <c r="A5" s="318"/>
      <c r="B5" s="170" t="s">
        <v>3</v>
      </c>
      <c r="C5" s="7"/>
      <c r="D5" s="7"/>
      <c r="E5" s="7"/>
      <c r="F5" s="7"/>
      <c r="G5" s="7"/>
      <c r="H5" s="28"/>
      <c r="I5" s="26"/>
      <c r="J5" s="26"/>
      <c r="K5" s="331"/>
      <c r="L5" s="170" t="s">
        <v>3</v>
      </c>
      <c r="M5" s="7"/>
      <c r="N5" s="7"/>
      <c r="O5" s="7"/>
      <c r="P5" s="7"/>
      <c r="Q5" s="7"/>
      <c r="R5" s="28"/>
      <c r="S5" s="26"/>
      <c r="T5" s="26"/>
      <c r="U5" s="331"/>
      <c r="V5" s="170" t="s">
        <v>3</v>
      </c>
      <c r="W5" s="7"/>
      <c r="X5" s="7"/>
      <c r="Y5" s="7"/>
      <c r="Z5" s="7"/>
      <c r="AA5" s="7"/>
      <c r="AB5" s="28"/>
      <c r="AC5" s="26"/>
      <c r="AD5" s="26"/>
      <c r="AE5" s="327"/>
      <c r="AO5" s="327"/>
      <c r="AY5" s="327"/>
      <c r="AZ5" s="327"/>
      <c r="BA5" s="429"/>
      <c r="BB5" s="429"/>
      <c r="BC5" s="429"/>
      <c r="BD5" s="429"/>
      <c r="BE5" s="429"/>
      <c r="BF5" s="429"/>
      <c r="BI5" s="327"/>
      <c r="BS5" s="327"/>
      <c r="CC5" s="327"/>
      <c r="CM5" s="327"/>
      <c r="CW5" s="327"/>
      <c r="DG5" s="327"/>
      <c r="DQ5" s="327"/>
      <c r="EA5" s="327"/>
      <c r="EK5" s="327"/>
      <c r="EU5" s="327"/>
      <c r="FE5" s="327"/>
      <c r="FO5" s="327"/>
      <c r="FY5" s="327"/>
      <c r="GI5" s="327"/>
      <c r="GS5" s="327"/>
      <c r="HC5" s="327"/>
      <c r="HM5" s="327"/>
      <c r="HW5" s="327"/>
    </row>
    <row r="6" s="4" customFormat="true" x14ac:dyDescent="0.25">
      <c r="A6" s="318"/>
      <c r="B6" s="170" t="s">
        <v>25</v>
      </c>
      <c r="C6" s="7"/>
      <c r="D6" s="7"/>
      <c r="E6" s="7"/>
      <c r="F6" s="7"/>
      <c r="G6" s="7"/>
      <c r="H6" s="28"/>
      <c r="I6" s="26"/>
      <c r="J6" s="26"/>
      <c r="K6" s="331"/>
      <c r="L6" s="170" t="s">
        <v>25</v>
      </c>
      <c r="M6" s="7"/>
      <c r="N6" s="7"/>
      <c r="O6" s="7"/>
      <c r="P6" s="7"/>
      <c r="Q6" s="7"/>
      <c r="R6" s="28"/>
      <c r="S6" s="26"/>
      <c r="T6" s="26"/>
      <c r="U6" s="331"/>
      <c r="V6" s="170" t="s">
        <v>25</v>
      </c>
      <c r="W6" s="7"/>
      <c r="X6" s="7"/>
      <c r="Y6" s="7"/>
      <c r="Z6" s="7"/>
      <c r="AA6" s="7"/>
      <c r="AB6" s="28"/>
      <c r="AC6" s="26"/>
      <c r="AD6" s="26"/>
      <c r="AE6" s="327"/>
      <c r="AO6" s="327"/>
      <c r="AY6" s="327"/>
      <c r="AZ6" s="327"/>
      <c r="BA6" s="429"/>
      <c r="BB6" s="429"/>
      <c r="BC6" s="429"/>
      <c r="BD6" s="429"/>
      <c r="BE6" s="429"/>
      <c r="BF6" s="429"/>
      <c r="BI6" s="327"/>
      <c r="BS6" s="327"/>
      <c r="CC6" s="327"/>
      <c r="CM6" s="327"/>
      <c r="CW6" s="327"/>
      <c r="DG6" s="327"/>
      <c r="DQ6" s="327"/>
      <c r="EA6" s="327"/>
      <c r="EK6" s="327"/>
      <c r="EU6" s="327"/>
      <c r="FE6" s="327"/>
      <c r="FO6" s="327"/>
      <c r="FY6" s="327"/>
      <c r="GI6" s="327"/>
      <c r="GS6" s="327"/>
      <c r="HC6" s="327"/>
      <c r="HM6" s="327"/>
      <c r="HW6" s="327"/>
    </row>
    <row r="7" s="4" customFormat="true" hidden="true" x14ac:dyDescent="0.25">
      <c r="A7" s="331"/>
      <c r="B7" s="171" t="s">
        <v>26</v>
      </c>
      <c r="C7" s="20"/>
      <c r="D7" s="7"/>
      <c r="E7" s="7"/>
      <c r="F7" s="7"/>
      <c r="G7" s="7"/>
      <c r="H7" s="28"/>
      <c r="I7" s="26"/>
      <c r="J7" s="26"/>
      <c r="K7" s="331"/>
      <c r="L7" s="171" t="s">
        <v>26</v>
      </c>
      <c r="M7" s="20"/>
      <c r="N7" s="7"/>
      <c r="O7" s="7"/>
      <c r="P7" s="7"/>
      <c r="Q7" s="7"/>
      <c r="R7" s="28"/>
      <c r="S7" s="26"/>
      <c r="T7" s="26"/>
      <c r="U7" s="331"/>
      <c r="V7" s="171" t="s">
        <v>26</v>
      </c>
      <c r="W7" s="20"/>
      <c r="X7" s="7"/>
      <c r="Y7" s="7"/>
      <c r="Z7" s="7"/>
      <c r="AA7" s="7"/>
      <c r="AB7" s="28"/>
      <c r="AC7" s="26"/>
      <c r="AD7" s="26"/>
      <c r="AE7" s="327"/>
      <c r="AO7" s="327"/>
      <c r="AY7" s="327"/>
      <c r="AZ7" s="327"/>
      <c r="BA7" s="429"/>
      <c r="BB7" s="429"/>
      <c r="BC7" s="429"/>
      <c r="BD7" s="429"/>
      <c r="BE7" s="429"/>
      <c r="BF7" s="429"/>
      <c r="BI7" s="327"/>
      <c r="BS7" s="327"/>
      <c r="CC7" s="327"/>
      <c r="CM7" s="327"/>
      <c r="CW7" s="327"/>
      <c r="DG7" s="327"/>
      <c r="DQ7" s="327"/>
      <c r="EA7" s="327"/>
      <c r="EK7" s="327"/>
      <c r="EU7" s="327"/>
      <c r="FE7" s="327"/>
      <c r="FO7" s="327"/>
      <c r="FY7" s="327"/>
      <c r="GI7" s="327"/>
      <c r="GS7" s="327"/>
      <c r="HC7" s="327"/>
      <c r="HM7" s="327"/>
      <c r="HW7" s="327"/>
    </row>
    <row r="8" s="4" customFormat="true" x14ac:dyDescent="0.25">
      <c r="A8" s="318"/>
      <c r="B8" s="171" t="s">
        <v>160</v>
      </c>
      <c r="C8" s="152"/>
      <c r="D8" s="7"/>
      <c r="E8" s="7"/>
      <c r="F8" s="7"/>
      <c r="G8" s="7"/>
      <c r="H8" s="28"/>
      <c r="I8" s="26"/>
      <c r="J8" s="26"/>
      <c r="K8" s="318"/>
      <c r="L8" s="171" t="s">
        <v>160</v>
      </c>
      <c r="M8" s="152"/>
      <c r="N8" s="7"/>
      <c r="O8" s="7"/>
      <c r="P8" s="7"/>
      <c r="Q8" s="7"/>
      <c r="R8" s="28"/>
      <c r="S8" s="26"/>
      <c r="T8" s="26"/>
      <c r="U8" s="318"/>
      <c r="V8" s="171" t="s">
        <v>160</v>
      </c>
      <c r="W8" s="152"/>
      <c r="X8" s="7"/>
      <c r="Y8" s="7"/>
      <c r="Z8" s="7"/>
      <c r="AA8" s="7"/>
      <c r="AB8" s="28"/>
      <c r="AC8" s="26"/>
      <c r="AD8" s="26"/>
      <c r="AE8" s="327"/>
      <c r="AO8" s="327"/>
      <c r="AY8" s="327"/>
      <c r="AZ8" s="327"/>
      <c r="BA8" s="429"/>
      <c r="BB8" s="429"/>
      <c r="BC8" s="429"/>
      <c r="BD8" s="429"/>
      <c r="BE8" s="429"/>
      <c r="BF8" s="429"/>
      <c r="BI8" s="327"/>
      <c r="BS8" s="327"/>
      <c r="CC8" s="327"/>
      <c r="CM8" s="327"/>
      <c r="CW8" s="327"/>
      <c r="DG8" s="327"/>
      <c r="DQ8" s="327"/>
      <c r="EA8" s="327"/>
      <c r="EK8" s="327"/>
      <c r="EU8" s="327"/>
      <c r="FE8" s="327"/>
      <c r="FO8" s="327"/>
      <c r="FY8" s="327"/>
      <c r="GI8" s="327"/>
      <c r="GS8" s="327"/>
      <c r="HC8" s="327"/>
      <c r="HM8" s="327"/>
      <c r="HW8" s="327"/>
    </row>
    <row r="9" s="4" customFormat="true" x14ac:dyDescent="0.25">
      <c r="A9" s="331"/>
      <c r="B9" s="171" t="s">
        <v>161</v>
      </c>
      <c r="C9" s="20"/>
      <c r="D9" s="7"/>
      <c r="E9" s="7"/>
      <c r="F9" s="7"/>
      <c r="G9" s="7"/>
      <c r="H9" s="28"/>
      <c r="I9" s="26"/>
      <c r="J9" s="26"/>
      <c r="K9" s="331"/>
      <c r="L9" s="171" t="s">
        <v>161</v>
      </c>
      <c r="M9" s="20"/>
      <c r="N9" s="7"/>
      <c r="O9" s="7"/>
      <c r="P9" s="7"/>
      <c r="Q9" s="7"/>
      <c r="R9" s="28"/>
      <c r="S9" s="26"/>
      <c r="T9" s="26"/>
      <c r="U9" s="318" t="s">
        <v>196</v>
      </c>
      <c r="V9" s="171" t="s">
        <v>161</v>
      </c>
      <c r="W9" s="20">
        <v>67.8</v>
      </c>
      <c r="X9" s="7"/>
      <c r="Y9" s="7"/>
      <c r="Z9" s="7"/>
      <c r="AA9" s="7">
        <f>5985/AA16*100</f>
        <v>67.834070044202662</v>
      </c>
      <c r="AB9" s="28">
        <f>570/AB16*100</f>
        <v>66.980023501762631</v>
      </c>
      <c r="AC9" s="26"/>
      <c r="AD9" s="26"/>
      <c r="AE9" s="327"/>
      <c r="AO9" s="327"/>
      <c r="AY9" s="327"/>
      <c r="AZ9" s="327"/>
      <c r="BA9" s="429"/>
      <c r="BB9" s="429"/>
      <c r="BC9" s="429"/>
      <c r="BD9" s="429"/>
      <c r="BE9" s="429"/>
      <c r="BF9" s="429"/>
      <c r="BI9" s="327"/>
      <c r="BS9" s="327"/>
      <c r="CC9" s="327"/>
      <c r="CM9" s="327"/>
      <c r="CW9" s="327"/>
      <c r="DG9" s="327"/>
      <c r="DQ9" s="327"/>
      <c r="EA9" s="327"/>
      <c r="EK9" s="327"/>
      <c r="EU9" s="327"/>
      <c r="FE9" s="327"/>
      <c r="FO9" s="327"/>
      <c r="FY9" s="327"/>
      <c r="GI9" s="327"/>
      <c r="GS9" s="327"/>
      <c r="HC9" s="327"/>
      <c r="HM9" s="327"/>
      <c r="HW9" s="327"/>
    </row>
    <row r="10" s="4" customFormat="true" x14ac:dyDescent="0.25">
      <c r="A10" s="318"/>
      <c r="B10" s="171" t="s">
        <v>211</v>
      </c>
      <c r="C10" s="20"/>
      <c r="D10" s="7"/>
      <c r="E10" s="7"/>
      <c r="F10" s="7"/>
      <c r="G10" s="7"/>
      <c r="H10" s="28"/>
      <c r="I10" s="26"/>
      <c r="J10" s="26"/>
      <c r="K10" s="331"/>
      <c r="L10" s="171" t="s">
        <v>211</v>
      </c>
      <c r="M10" s="20"/>
      <c r="N10" s="7"/>
      <c r="O10" s="7"/>
      <c r="P10" s="7"/>
      <c r="Q10" s="7"/>
      <c r="R10" s="28"/>
      <c r="S10" s="26"/>
      <c r="T10" s="26"/>
      <c r="U10" s="318" t="s">
        <v>223</v>
      </c>
      <c r="V10" s="171" t="s">
        <v>211</v>
      </c>
      <c r="W10" s="20">
        <f>0.79*W9</f>
        <v>53.561999999999998</v>
      </c>
      <c r="X10" s="7"/>
      <c r="Y10" s="7"/>
      <c r="Z10" s="7"/>
      <c r="AA10" s="7">
        <f>0.76*AA9</f>
        <v>51.553893233594025</v>
      </c>
      <c r="AB10" s="28">
        <f>0.94*AB9</f>
        <v>62.961222091656872</v>
      </c>
      <c r="AC10" s="26"/>
      <c r="AD10" s="26"/>
      <c r="AE10" s="327"/>
      <c r="AO10" s="327"/>
      <c r="AY10" s="327"/>
      <c r="AZ10" s="327"/>
      <c r="BA10" s="429"/>
      <c r="BB10" s="429"/>
      <c r="BC10" s="429"/>
      <c r="BD10" s="429"/>
      <c r="BE10" s="429"/>
      <c r="BF10" s="429"/>
      <c r="BI10" s="327"/>
      <c r="BS10" s="327"/>
      <c r="CC10" s="327"/>
      <c r="CM10" s="327"/>
      <c r="CW10" s="327"/>
      <c r="DG10" s="327"/>
      <c r="DQ10" s="327"/>
      <c r="EA10" s="327"/>
      <c r="EK10" s="327"/>
      <c r="EU10" s="327"/>
      <c r="FE10" s="327"/>
      <c r="FO10" s="327"/>
      <c r="FY10" s="327"/>
      <c r="GI10" s="327"/>
      <c r="GS10" s="327"/>
      <c r="HC10" s="327"/>
      <c r="HM10" s="327"/>
      <c r="HW10" s="327"/>
    </row>
    <row r="11" s="2" customFormat="true" ht="86.45" customHeight="true" x14ac:dyDescent="0.25">
      <c r="A11" s="322" t="s">
        <v>12</v>
      </c>
      <c r="B11" s="587" t="s">
        <v>189</v>
      </c>
      <c r="C11" s="587"/>
      <c r="D11" s="587"/>
      <c r="E11" s="587"/>
      <c r="F11" s="587"/>
      <c r="G11" s="587"/>
      <c r="H11" s="588"/>
      <c r="I11" s="11"/>
      <c r="J11" s="11"/>
      <c r="K11" s="322" t="s">
        <v>12</v>
      </c>
      <c r="L11" s="568" t="s">
        <v>190</v>
      </c>
      <c r="M11" s="568"/>
      <c r="N11" s="568"/>
      <c r="O11" s="568"/>
      <c r="P11" s="568"/>
      <c r="Q11" s="568"/>
      <c r="R11" s="569"/>
      <c r="S11" s="11"/>
      <c r="T11" s="11"/>
      <c r="U11" s="322" t="s">
        <v>12</v>
      </c>
      <c r="V11" s="568" t="s">
        <v>222</v>
      </c>
      <c r="W11" s="568"/>
      <c r="X11" s="568"/>
      <c r="Y11" s="568"/>
      <c r="Z11" s="568"/>
      <c r="AA11" s="568"/>
      <c r="AB11" s="569"/>
      <c r="AC11" s="11"/>
      <c r="AD11" s="11"/>
      <c r="AE11" s="330"/>
      <c r="AO11" s="330"/>
      <c r="AY11" s="330"/>
      <c r="AZ11" s="559"/>
      <c r="BA11" s="559"/>
      <c r="BB11" s="559"/>
      <c r="BC11" s="559"/>
      <c r="BD11" s="559"/>
      <c r="BE11" s="559"/>
      <c r="BF11" s="559"/>
      <c r="BI11" s="330"/>
      <c r="BS11" s="330"/>
      <c r="CC11" s="330"/>
      <c r="CM11" s="330"/>
      <c r="CW11" s="330"/>
      <c r="DG11" s="330"/>
      <c r="DQ11" s="330"/>
      <c r="EA11" s="330"/>
      <c r="EK11" s="330"/>
      <c r="EU11" s="330"/>
      <c r="FE11" s="330"/>
      <c r="FO11" s="330"/>
      <c r="FY11" s="330"/>
      <c r="GI11" s="330"/>
      <c r="GS11" s="330"/>
      <c r="HC11" s="330"/>
      <c r="HM11" s="330"/>
      <c r="HW11" s="330"/>
    </row>
    <row r="12" s="2" customFormat="true" ht="15.6" customHeight="true" x14ac:dyDescent="0.25">
      <c r="A12" s="322"/>
      <c r="B12" s="263" t="s">
        <v>139</v>
      </c>
      <c r="C12" s="91"/>
      <c r="D12" s="91"/>
      <c r="E12" s="91"/>
      <c r="F12" s="91"/>
      <c r="G12" s="91"/>
      <c r="H12" s="262"/>
      <c r="I12" s="11"/>
      <c r="J12" s="11"/>
      <c r="K12" s="322"/>
      <c r="L12" s="263" t="s">
        <v>139</v>
      </c>
      <c r="M12" s="261"/>
      <c r="N12" s="261"/>
      <c r="O12" s="261"/>
      <c r="P12" s="261"/>
      <c r="Q12" s="261"/>
      <c r="R12" s="262"/>
      <c r="S12" s="11"/>
      <c r="T12" s="11"/>
      <c r="U12" s="322"/>
      <c r="V12" s="263" t="s">
        <v>139</v>
      </c>
      <c r="W12" s="290"/>
      <c r="X12" s="290"/>
      <c r="Y12" s="290"/>
      <c r="Z12" s="290"/>
      <c r="AA12" s="290"/>
      <c r="AB12" s="291"/>
      <c r="AC12" s="11"/>
      <c r="AD12" s="11"/>
      <c r="AE12" s="330"/>
      <c r="AO12" s="330"/>
      <c r="AY12" s="330"/>
      <c r="AZ12" s="330"/>
      <c r="BA12" s="432"/>
      <c r="BB12" s="432"/>
      <c r="BC12" s="432"/>
      <c r="BD12" s="432"/>
      <c r="BE12" s="432"/>
      <c r="BF12" s="432"/>
      <c r="BI12" s="330"/>
      <c r="BS12" s="330"/>
      <c r="CC12" s="330"/>
      <c r="CM12" s="330"/>
      <c r="CW12" s="330"/>
      <c r="DG12" s="330"/>
      <c r="DQ12" s="330"/>
      <c r="EA12" s="330"/>
      <c r="EK12" s="330"/>
      <c r="EU12" s="330"/>
      <c r="FE12" s="330"/>
      <c r="FO12" s="330"/>
      <c r="FY12" s="330"/>
      <c r="GI12" s="330"/>
      <c r="GS12" s="330"/>
      <c r="HC12" s="330"/>
      <c r="HM12" s="330"/>
      <c r="HW12" s="330"/>
    </row>
    <row r="13" s="2" customFormat="true" ht="15" customHeight="true" x14ac:dyDescent="0.25">
      <c r="A13" s="322"/>
      <c r="B13" s="263" t="s">
        <v>145</v>
      </c>
      <c r="C13" s="91"/>
      <c r="D13" s="91"/>
      <c r="E13" s="91"/>
      <c r="F13" s="91"/>
      <c r="G13" s="91"/>
      <c r="H13" s="260"/>
      <c r="I13" s="11"/>
      <c r="J13" s="11"/>
      <c r="K13" s="322"/>
      <c r="L13" s="263" t="s">
        <v>145</v>
      </c>
      <c r="M13" s="91"/>
      <c r="N13" s="91"/>
      <c r="O13" s="91"/>
      <c r="P13" s="91"/>
      <c r="Q13" s="91"/>
      <c r="R13" s="260"/>
      <c r="S13" s="11"/>
      <c r="T13" s="11"/>
      <c r="U13" s="322"/>
      <c r="V13" s="263" t="s">
        <v>145</v>
      </c>
      <c r="W13" s="91"/>
      <c r="X13" s="91"/>
      <c r="Y13" s="91"/>
      <c r="Z13" s="91"/>
      <c r="AA13" s="91"/>
      <c r="AB13" s="260"/>
      <c r="AC13" s="11"/>
      <c r="AD13" s="11"/>
      <c r="AE13" s="330"/>
      <c r="AO13" s="330"/>
      <c r="AY13" s="330"/>
      <c r="AZ13" s="330"/>
      <c r="BA13" s="432"/>
      <c r="BB13" s="432"/>
      <c r="BC13" s="432"/>
      <c r="BD13" s="432"/>
      <c r="BE13" s="432"/>
      <c r="BF13" s="432"/>
      <c r="BI13" s="330"/>
      <c r="BS13" s="330"/>
      <c r="CC13" s="330"/>
      <c r="CM13" s="330"/>
      <c r="CW13" s="330"/>
      <c r="DG13" s="330"/>
      <c r="DQ13" s="330"/>
      <c r="EA13" s="330"/>
      <c r="EK13" s="330"/>
      <c r="EU13" s="330"/>
      <c r="FE13" s="330"/>
      <c r="FO13" s="330"/>
      <c r="FY13" s="330"/>
      <c r="GI13" s="330"/>
      <c r="GS13" s="330"/>
      <c r="HC13" s="330"/>
      <c r="HM13" s="330"/>
      <c r="HW13" s="330"/>
    </row>
    <row r="14" s="2" customFormat="true" ht="15" customHeight="true" x14ac:dyDescent="0.25">
      <c r="A14" s="322"/>
      <c r="B14" s="263" t="s">
        <v>116</v>
      </c>
      <c r="C14" s="91"/>
      <c r="D14" s="91"/>
      <c r="E14" s="91"/>
      <c r="F14" s="91"/>
      <c r="G14" s="91"/>
      <c r="H14" s="260"/>
      <c r="I14" s="11"/>
      <c r="J14" s="11"/>
      <c r="K14" s="322"/>
      <c r="L14" s="263" t="s">
        <v>116</v>
      </c>
      <c r="M14" s="91"/>
      <c r="N14" s="91"/>
      <c r="O14" s="91"/>
      <c r="P14" s="91"/>
      <c r="Q14" s="91"/>
      <c r="R14" s="260"/>
      <c r="S14" s="11"/>
      <c r="T14" s="11"/>
      <c r="U14" s="322"/>
      <c r="V14" s="263" t="s">
        <v>116</v>
      </c>
      <c r="W14" s="91" t="s">
        <v>186</v>
      </c>
      <c r="X14" s="91"/>
      <c r="Y14" s="91"/>
      <c r="Z14" s="91"/>
      <c r="AA14" s="91" t="s">
        <v>186</v>
      </c>
      <c r="AB14" s="260" t="s">
        <v>186</v>
      </c>
      <c r="AC14" s="11"/>
      <c r="AD14" s="11"/>
      <c r="AE14" s="330"/>
      <c r="AO14" s="330"/>
      <c r="AY14" s="330"/>
      <c r="AZ14" s="330"/>
      <c r="BA14" s="432"/>
      <c r="BB14" s="432"/>
      <c r="BC14" s="432"/>
      <c r="BD14" s="432"/>
      <c r="BE14" s="432"/>
      <c r="BF14" s="432"/>
      <c r="BI14" s="330"/>
      <c r="BS14" s="330"/>
      <c r="CC14" s="330"/>
      <c r="CM14" s="330"/>
      <c r="CW14" s="330"/>
      <c r="DG14" s="330"/>
      <c r="DQ14" s="330"/>
      <c r="EA14" s="330"/>
      <c r="EK14" s="330"/>
      <c r="EU14" s="330"/>
      <c r="FE14" s="330"/>
      <c r="FO14" s="330"/>
      <c r="FY14" s="330"/>
      <c r="GI14" s="330"/>
      <c r="GS14" s="330"/>
      <c r="HC14" s="330"/>
      <c r="HM14" s="330"/>
      <c r="HW14" s="330"/>
    </row>
    <row r="15" ht="15.75" customHeight="true" x14ac:dyDescent="0.25">
      <c r="A15" s="323"/>
      <c r="B15" s="172" t="s">
        <v>23</v>
      </c>
      <c r="C15" s="10"/>
      <c r="D15" s="10"/>
      <c r="E15" s="10"/>
      <c r="F15" s="145"/>
      <c r="G15" s="146"/>
      <c r="H15" s="147"/>
      <c r="I15" s="11"/>
      <c r="J15" s="11"/>
      <c r="K15" s="323"/>
      <c r="L15" s="172" t="s">
        <v>23</v>
      </c>
      <c r="M15" s="10"/>
      <c r="N15" s="10"/>
      <c r="O15" s="10"/>
      <c r="P15" s="145"/>
      <c r="Q15" s="146"/>
      <c r="R15" s="147"/>
      <c r="S15" s="11"/>
      <c r="T15" s="11"/>
      <c r="U15" s="323"/>
      <c r="V15" s="172" t="s">
        <v>23</v>
      </c>
      <c r="W15" s="10"/>
      <c r="X15" s="10"/>
      <c r="Y15" s="10"/>
      <c r="Z15" s="145"/>
      <c r="AA15" s="146"/>
      <c r="AB15" s="147"/>
      <c r="AC15" s="11"/>
      <c r="AD15" s="11"/>
      <c r="BA15" s="431"/>
      <c r="BB15" s="431"/>
      <c r="BC15" s="431"/>
      <c r="BD15" s="431"/>
      <c r="BE15" s="431"/>
      <c r="BF15" s="431"/>
    </row>
    <row r="16" ht="15.75" customHeight="true" thickBot="true" x14ac:dyDescent="0.3">
      <c r="A16" s="324"/>
      <c r="B16" s="173" t="s">
        <v>20</v>
      </c>
      <c r="C16" s="149"/>
      <c r="D16" s="149"/>
      <c r="E16" s="149"/>
      <c r="F16" s="149"/>
      <c r="G16" s="149"/>
      <c r="H16" s="150"/>
      <c r="I16" s="27"/>
      <c r="J16" s="27"/>
      <c r="K16" s="324"/>
      <c r="L16" s="173" t="s">
        <v>20</v>
      </c>
      <c r="M16" s="149"/>
      <c r="N16" s="154"/>
      <c r="O16" s="154"/>
      <c r="P16" s="155"/>
      <c r="Q16" s="154"/>
      <c r="R16" s="156"/>
      <c r="S16" s="27"/>
      <c r="T16" s="27"/>
      <c r="U16" s="324"/>
      <c r="V16" s="173" t="s">
        <v>20</v>
      </c>
      <c r="W16" s="149">
        <v>9674</v>
      </c>
      <c r="X16" s="149"/>
      <c r="Y16" s="149"/>
      <c r="Z16" s="149"/>
      <c r="AA16" s="149">
        <v>8823</v>
      </c>
      <c r="AB16" s="150">
        <v>851</v>
      </c>
      <c r="AC16" s="27"/>
      <c r="AD16" s="27"/>
      <c r="BA16" s="431"/>
      <c r="BB16" s="431"/>
      <c r="BC16" s="431"/>
      <c r="BD16" s="431"/>
      <c r="BE16" s="431"/>
      <c r="BF16" s="431"/>
    </row>
    <row r="17" s="3" customFormat="true" x14ac:dyDescent="0.25">
      <c r="A17" s="325"/>
      <c r="K17" s="325"/>
      <c r="U17" s="325"/>
      <c r="AE17" s="325"/>
      <c r="AO17" s="325"/>
      <c r="AY17" s="325"/>
      <c r="AZ17" s="325"/>
      <c r="BI17" s="325"/>
      <c r="BS17" s="325"/>
      <c r="CC17" s="325"/>
      <c r="CM17" s="325"/>
      <c r="CW17" s="325"/>
      <c r="DG17" s="325"/>
      <c r="DQ17" s="325"/>
      <c r="EA17" s="325"/>
      <c r="EK17" s="325"/>
      <c r="EU17" s="325"/>
      <c r="FE17" s="325"/>
      <c r="FO17" s="325"/>
      <c r="FY17" s="325"/>
      <c r="GI17" s="325"/>
      <c r="GS17" s="325"/>
      <c r="HC17" s="325"/>
      <c r="HM17" s="325"/>
      <c r="HW17" s="325"/>
    </row>
    <row r="18" s="3" customFormat="true" x14ac:dyDescent="0.25">
      <c r="A18" s="325"/>
      <c r="K18" s="325"/>
      <c r="U18" s="325"/>
      <c r="AE18" s="325"/>
      <c r="AO18" s="325"/>
      <c r="AY18" s="325"/>
      <c r="AZ18" s="325"/>
      <c r="BI18" s="325"/>
      <c r="BS18" s="325"/>
      <c r="CC18" s="325"/>
      <c r="CM18" s="325"/>
      <c r="CW18" s="325"/>
      <c r="DG18" s="325"/>
      <c r="DQ18" s="325"/>
      <c r="EA18" s="325"/>
      <c r="EK18" s="325"/>
      <c r="EU18" s="325"/>
      <c r="FE18" s="325"/>
      <c r="FO18" s="325"/>
      <c r="FY18" s="325"/>
      <c r="GI18" s="325"/>
      <c r="GS18" s="325"/>
      <c r="HC18" s="325"/>
      <c r="HM18" s="325"/>
      <c r="HW18" s="325"/>
    </row>
    <row r="19" s="3" customFormat="true" x14ac:dyDescent="0.25">
      <c r="A19" s="325"/>
      <c r="K19" s="325"/>
      <c r="U19" s="325"/>
      <c r="AE19" s="325"/>
      <c r="AO19" s="325"/>
      <c r="AY19" s="325"/>
      <c r="AZ19" s="325"/>
      <c r="BI19" s="325"/>
      <c r="BS19" s="325"/>
      <c r="CC19" s="325"/>
      <c r="CM19" s="325"/>
      <c r="CW19" s="325"/>
      <c r="DG19" s="325"/>
      <c r="DQ19" s="325"/>
      <c r="EA19" s="325"/>
      <c r="EK19" s="325"/>
      <c r="EU19" s="325"/>
      <c r="FE19" s="325"/>
      <c r="FO19" s="325"/>
      <c r="FY19" s="325"/>
      <c r="GI19" s="325"/>
      <c r="GS19" s="325"/>
      <c r="HC19" s="325"/>
      <c r="HM19" s="325"/>
      <c r="HW19" s="325"/>
    </row>
    <row r="20" s="3" customFormat="true" x14ac:dyDescent="0.25">
      <c r="A20" s="325"/>
      <c r="K20" s="325"/>
      <c r="U20" s="325"/>
      <c r="AE20" s="325"/>
      <c r="AO20" s="325"/>
      <c r="AY20" s="325"/>
      <c r="AZ20" s="325"/>
      <c r="BI20" s="325"/>
      <c r="BS20" s="325"/>
      <c r="CC20" s="325"/>
      <c r="CM20" s="325"/>
      <c r="CW20" s="325"/>
      <c r="DG20" s="325"/>
      <c r="DQ20" s="325"/>
      <c r="EA20" s="325"/>
      <c r="EK20" s="325"/>
      <c r="EU20" s="325"/>
      <c r="FE20" s="325"/>
      <c r="FO20" s="325"/>
      <c r="FY20" s="325"/>
      <c r="GI20" s="325"/>
      <c r="GS20" s="325"/>
      <c r="HC20" s="325"/>
      <c r="HM20" s="325"/>
      <c r="HW20" s="325"/>
    </row>
    <row r="21" s="3" customFormat="true" x14ac:dyDescent="0.25">
      <c r="A21" s="325"/>
      <c r="K21" s="325"/>
      <c r="U21" s="325"/>
      <c r="AE21" s="325"/>
      <c r="AO21" s="325"/>
      <c r="AY21" s="325"/>
      <c r="AZ21" s="325"/>
      <c r="BI21" s="325"/>
      <c r="BS21" s="325"/>
      <c r="CC21" s="325"/>
      <c r="CM21" s="325"/>
      <c r="CW21" s="325"/>
      <c r="DG21" s="325"/>
      <c r="DQ21" s="325"/>
      <c r="EA21" s="325"/>
      <c r="EK21" s="325"/>
      <c r="EU21" s="325"/>
      <c r="FE21" s="325"/>
      <c r="FO21" s="325"/>
      <c r="FY21" s="325"/>
      <c r="GI21" s="325"/>
      <c r="GS21" s="325"/>
      <c r="HC21" s="325"/>
      <c r="HM21" s="325"/>
      <c r="HW21" s="325"/>
    </row>
    <row r="22" s="3" customFormat="true" x14ac:dyDescent="0.25">
      <c r="A22" s="325"/>
      <c r="K22" s="325"/>
      <c r="U22" s="325"/>
      <c r="AE22" s="325"/>
      <c r="AO22" s="325"/>
      <c r="AY22" s="325"/>
      <c r="AZ22" s="325"/>
      <c r="BI22" s="325"/>
      <c r="BS22" s="325"/>
      <c r="CC22" s="325"/>
      <c r="CM22" s="325"/>
      <c r="CW22" s="325"/>
      <c r="DG22" s="325"/>
      <c r="DQ22" s="325"/>
      <c r="EA22" s="325"/>
      <c r="EK22" s="325"/>
      <c r="EU22" s="325"/>
      <c r="FE22" s="325"/>
      <c r="FO22" s="325"/>
      <c r="FY22" s="325"/>
      <c r="GI22" s="325"/>
      <c r="GS22" s="325"/>
      <c r="HC22" s="325"/>
      <c r="HM22" s="325"/>
      <c r="HW22" s="325"/>
    </row>
    <row r="23" s="3" customFormat="true" x14ac:dyDescent="0.25">
      <c r="A23" s="325"/>
      <c r="K23" s="325"/>
      <c r="U23" s="325"/>
      <c r="AE23" s="325"/>
      <c r="AO23" s="325"/>
      <c r="AY23" s="325"/>
      <c r="AZ23" s="325"/>
      <c r="BI23" s="325"/>
      <c r="BS23" s="325"/>
      <c r="CC23" s="325"/>
      <c r="CM23" s="325"/>
      <c r="CW23" s="325"/>
      <c r="DG23" s="325"/>
      <c r="DQ23" s="325"/>
      <c r="EA23" s="325"/>
      <c r="EK23" s="325"/>
      <c r="EU23" s="325"/>
      <c r="FE23" s="325"/>
      <c r="FO23" s="325"/>
      <c r="FY23" s="325"/>
      <c r="GI23" s="325"/>
      <c r="GS23" s="325"/>
      <c r="HC23" s="325"/>
      <c r="HM23" s="325"/>
      <c r="HW23" s="325"/>
    </row>
    <row r="24" s="3" customFormat="true" x14ac:dyDescent="0.25">
      <c r="A24" s="325"/>
      <c r="K24" s="325"/>
      <c r="U24" s="325"/>
      <c r="AE24" s="325"/>
      <c r="AO24" s="325"/>
      <c r="AY24" s="325"/>
      <c r="AZ24" s="325"/>
      <c r="BI24" s="325"/>
      <c r="BS24" s="325"/>
      <c r="CC24" s="325"/>
      <c r="CM24" s="325"/>
      <c r="CW24" s="325"/>
      <c r="DG24" s="325"/>
      <c r="DQ24" s="325"/>
      <c r="EA24" s="325"/>
      <c r="EK24" s="325"/>
      <c r="EU24" s="325"/>
      <c r="FE24" s="325"/>
      <c r="FO24" s="325"/>
      <c r="FY24" s="325"/>
      <c r="GI24" s="325"/>
      <c r="GS24" s="325"/>
      <c r="HC24" s="325"/>
      <c r="HM24" s="325"/>
      <c r="HW24" s="325"/>
    </row>
    <row r="25" s="3" customFormat="true" x14ac:dyDescent="0.25">
      <c r="A25" s="325"/>
      <c r="K25" s="325"/>
      <c r="U25" s="325"/>
      <c r="AE25" s="325"/>
      <c r="AO25" s="325"/>
      <c r="AY25" s="325"/>
      <c r="AZ25" s="325"/>
      <c r="BI25" s="325"/>
      <c r="BS25" s="325"/>
      <c r="CC25" s="325"/>
      <c r="CM25" s="325"/>
      <c r="CW25" s="325"/>
      <c r="DG25" s="325"/>
      <c r="DQ25" s="325"/>
      <c r="EA25" s="325"/>
      <c r="EK25" s="325"/>
      <c r="EU25" s="325"/>
      <c r="FE25" s="325"/>
      <c r="FO25" s="325"/>
      <c r="FY25" s="325"/>
      <c r="GI25" s="325"/>
      <c r="GS25" s="325"/>
      <c r="HC25" s="325"/>
      <c r="HM25" s="325"/>
      <c r="HW25" s="325"/>
    </row>
    <row r="26" s="3" customFormat="true" x14ac:dyDescent="0.25">
      <c r="A26" s="325"/>
      <c r="K26" s="325"/>
      <c r="U26" s="325"/>
      <c r="AE26" s="325"/>
      <c r="AO26" s="325"/>
      <c r="AY26" s="325"/>
      <c r="AZ26" s="325"/>
      <c r="BI26" s="325"/>
      <c r="BS26" s="325"/>
      <c r="CC26" s="325"/>
      <c r="CM26" s="325"/>
      <c r="CW26" s="325"/>
      <c r="DG26" s="325"/>
      <c r="DQ26" s="325"/>
      <c r="EA26" s="325"/>
      <c r="EK26" s="325"/>
      <c r="EU26" s="325"/>
      <c r="FE26" s="325"/>
      <c r="FO26" s="325"/>
      <c r="FY26" s="325"/>
      <c r="GI26" s="325"/>
      <c r="GS26" s="325"/>
      <c r="HC26" s="325"/>
      <c r="HM26" s="325"/>
      <c r="HW26" s="325"/>
    </row>
    <row r="27" s="3" customFormat="true" x14ac:dyDescent="0.25">
      <c r="A27" s="325"/>
      <c r="K27" s="325"/>
      <c r="U27" s="325"/>
      <c r="AE27" s="325"/>
      <c r="AO27" s="325"/>
      <c r="AY27" s="325"/>
      <c r="AZ27" s="325"/>
      <c r="BI27" s="325"/>
      <c r="BS27" s="325"/>
      <c r="CC27" s="325"/>
      <c r="CM27" s="325"/>
      <c r="CW27" s="325"/>
      <c r="DG27" s="325"/>
      <c r="DQ27" s="325"/>
      <c r="EA27" s="325"/>
      <c r="EK27" s="325"/>
      <c r="EU27" s="325"/>
      <c r="FE27" s="325"/>
      <c r="FO27" s="325"/>
      <c r="FY27" s="325"/>
      <c r="GI27" s="325"/>
      <c r="GS27" s="325"/>
      <c r="HC27" s="325"/>
      <c r="HM27" s="325"/>
      <c r="HW27" s="325"/>
    </row>
    <row r="28" s="3" customFormat="true" x14ac:dyDescent="0.25">
      <c r="A28" s="325"/>
      <c r="K28" s="325"/>
      <c r="U28" s="325"/>
      <c r="AE28" s="325"/>
      <c r="AO28" s="325"/>
      <c r="AY28" s="325"/>
      <c r="AZ28" s="325"/>
      <c r="BI28" s="325"/>
      <c r="BS28" s="325"/>
      <c r="CC28" s="325"/>
      <c r="CM28" s="325"/>
      <c r="CW28" s="325"/>
      <c r="DG28" s="325"/>
      <c r="DQ28" s="325"/>
      <c r="EA28" s="325"/>
      <c r="EK28" s="325"/>
      <c r="EU28" s="325"/>
      <c r="FE28" s="325"/>
      <c r="FO28" s="325"/>
      <c r="FY28" s="325"/>
      <c r="GI28" s="325"/>
      <c r="GS28" s="325"/>
      <c r="HC28" s="325"/>
      <c r="HM28" s="325"/>
      <c r="HW28" s="325"/>
    </row>
    <row r="29" s="3" customFormat="true" x14ac:dyDescent="0.25">
      <c r="A29" s="325"/>
      <c r="K29" s="325"/>
      <c r="U29" s="325"/>
      <c r="AE29" s="325"/>
      <c r="AO29" s="325"/>
      <c r="AY29" s="325"/>
      <c r="AZ29" s="325"/>
      <c r="BI29" s="325"/>
      <c r="BS29" s="325"/>
      <c r="CC29" s="325"/>
      <c r="CM29" s="325"/>
      <c r="CW29" s="325"/>
      <c r="DG29" s="325"/>
      <c r="DQ29" s="325"/>
      <c r="EA29" s="325"/>
      <c r="EK29" s="325"/>
      <c r="EU29" s="325"/>
      <c r="FE29" s="325"/>
      <c r="FO29" s="325"/>
      <c r="FY29" s="325"/>
      <c r="GI29" s="325"/>
      <c r="GS29" s="325"/>
      <c r="HC29" s="325"/>
      <c r="HM29" s="325"/>
      <c r="HW29" s="325"/>
    </row>
    <row r="30" s="3" customFormat="true" x14ac:dyDescent="0.25">
      <c r="A30" s="325"/>
      <c r="K30" s="325"/>
      <c r="U30" s="325"/>
      <c r="AE30" s="325"/>
      <c r="AO30" s="325"/>
      <c r="AY30" s="325"/>
      <c r="AZ30" s="325"/>
      <c r="BI30" s="325"/>
      <c r="BS30" s="325"/>
      <c r="CC30" s="325"/>
      <c r="CM30" s="325"/>
      <c r="CW30" s="325"/>
      <c r="DG30" s="325"/>
      <c r="DQ30" s="325"/>
      <c r="EA30" s="325"/>
      <c r="EK30" s="325"/>
      <c r="EU30" s="325"/>
      <c r="FE30" s="325"/>
      <c r="FO30" s="325"/>
      <c r="FY30" s="325"/>
      <c r="GI30" s="325"/>
      <c r="GS30" s="325"/>
      <c r="HC30" s="325"/>
      <c r="HM30" s="325"/>
      <c r="HW30" s="325"/>
    </row>
    <row r="31" s="3" customFormat="true" x14ac:dyDescent="0.25">
      <c r="A31" s="325"/>
      <c r="K31" s="325"/>
      <c r="U31" s="325"/>
      <c r="AE31" s="325"/>
      <c r="AO31" s="325"/>
      <c r="AY31" s="325"/>
      <c r="AZ31" s="325"/>
      <c r="BI31" s="325"/>
      <c r="BS31" s="325"/>
      <c r="CC31" s="325"/>
      <c r="CM31" s="325"/>
      <c r="CW31" s="325"/>
      <c r="DG31" s="325"/>
      <c r="DQ31" s="325"/>
      <c r="EA31" s="325"/>
      <c r="EK31" s="325"/>
      <c r="EU31" s="325"/>
      <c r="FE31" s="325"/>
      <c r="FO31" s="325"/>
      <c r="FY31" s="325"/>
      <c r="GI31" s="325"/>
      <c r="GS31" s="325"/>
      <c r="HC31" s="325"/>
      <c r="HM31" s="325"/>
      <c r="HW31" s="325"/>
    </row>
    <row r="32" s="3" customFormat="true" x14ac:dyDescent="0.25">
      <c r="A32" s="325"/>
      <c r="K32" s="325"/>
      <c r="U32" s="325"/>
      <c r="AE32" s="325"/>
      <c r="AO32" s="325"/>
      <c r="AY32" s="325"/>
      <c r="AZ32" s="325"/>
      <c r="BI32" s="325"/>
      <c r="BS32" s="325"/>
      <c r="CC32" s="325"/>
      <c r="CM32" s="325"/>
      <c r="CW32" s="325"/>
      <c r="DG32" s="325"/>
      <c r="DQ32" s="325"/>
      <c r="EA32" s="325"/>
      <c r="EK32" s="325"/>
      <c r="EU32" s="325"/>
      <c r="FE32" s="325"/>
      <c r="FO32" s="325"/>
      <c r="FY32" s="325"/>
      <c r="GI32" s="325"/>
      <c r="GS32" s="325"/>
      <c r="HC32" s="325"/>
      <c r="HM32" s="325"/>
      <c r="HW32" s="325"/>
    </row>
    <row r="33" s="3" customFormat="true" x14ac:dyDescent="0.25">
      <c r="A33" s="325"/>
      <c r="K33" s="325"/>
      <c r="U33" s="325"/>
      <c r="AE33" s="325"/>
      <c r="AO33" s="325"/>
      <c r="AY33" s="325"/>
      <c r="AZ33" s="325"/>
      <c r="BI33" s="325"/>
      <c r="BS33" s="325"/>
      <c r="CC33" s="325"/>
      <c r="CM33" s="325"/>
      <c r="CW33" s="325"/>
      <c r="DG33" s="325"/>
      <c r="DQ33" s="325"/>
      <c r="EA33" s="325"/>
      <c r="EK33" s="325"/>
      <c r="EU33" s="325"/>
      <c r="FE33" s="325"/>
      <c r="FO33" s="325"/>
      <c r="FY33" s="325"/>
      <c r="GI33" s="325"/>
      <c r="GS33" s="325"/>
      <c r="HC33" s="325"/>
      <c r="HM33" s="325"/>
      <c r="HW33" s="325"/>
    </row>
    <row r="34" s="3" customFormat="true" x14ac:dyDescent="0.25">
      <c r="A34" s="325"/>
      <c r="K34" s="325"/>
      <c r="U34" s="325"/>
      <c r="AE34" s="325"/>
      <c r="AO34" s="325"/>
      <c r="AY34" s="325"/>
      <c r="AZ34" s="325"/>
      <c r="BI34" s="325"/>
      <c r="BS34" s="325"/>
      <c r="CC34" s="325"/>
      <c r="CM34" s="325"/>
      <c r="CW34" s="325"/>
      <c r="DG34" s="325"/>
      <c r="DQ34" s="325"/>
      <c r="EA34" s="325"/>
      <c r="EK34" s="325"/>
      <c r="EU34" s="325"/>
      <c r="FE34" s="325"/>
      <c r="FO34" s="325"/>
      <c r="FY34" s="325"/>
      <c r="GI34" s="325"/>
      <c r="GS34" s="325"/>
      <c r="HC34" s="325"/>
      <c r="HM34" s="325"/>
      <c r="HW34" s="325"/>
    </row>
    <row r="35" s="3" customFormat="true" x14ac:dyDescent="0.25">
      <c r="A35" s="325"/>
      <c r="K35" s="325"/>
      <c r="U35" s="325"/>
      <c r="AE35" s="325"/>
      <c r="AO35" s="325"/>
      <c r="AY35" s="325"/>
      <c r="AZ35" s="325"/>
      <c r="BI35" s="325"/>
      <c r="BS35" s="325"/>
      <c r="CC35" s="325"/>
      <c r="CM35" s="325"/>
      <c r="CW35" s="325"/>
      <c r="DG35" s="325"/>
      <c r="DQ35" s="325"/>
      <c r="EA35" s="325"/>
      <c r="EK35" s="325"/>
      <c r="EU35" s="325"/>
      <c r="FE35" s="325"/>
      <c r="FO35" s="325"/>
      <c r="FY35" s="325"/>
      <c r="GI35" s="325"/>
      <c r="GS35" s="325"/>
      <c r="HC35" s="325"/>
      <c r="HM35" s="325"/>
      <c r="HW35" s="325"/>
    </row>
    <row r="36" s="3" customFormat="true" x14ac:dyDescent="0.25">
      <c r="A36" s="325"/>
      <c r="K36" s="325"/>
      <c r="U36" s="325"/>
      <c r="AE36" s="325"/>
      <c r="AO36" s="325"/>
      <c r="AY36" s="325"/>
      <c r="AZ36" s="325"/>
      <c r="BI36" s="325"/>
      <c r="BS36" s="325"/>
      <c r="CC36" s="325"/>
      <c r="CM36" s="325"/>
      <c r="CW36" s="325"/>
      <c r="DG36" s="325"/>
      <c r="DQ36" s="325"/>
      <c r="EA36" s="325"/>
      <c r="EK36" s="325"/>
      <c r="EU36" s="325"/>
      <c r="FE36" s="325"/>
      <c r="FO36" s="325"/>
      <c r="FY36" s="325"/>
      <c r="GI36" s="325"/>
      <c r="GS36" s="325"/>
      <c r="HC36" s="325"/>
      <c r="HM36" s="325"/>
      <c r="HW36" s="325"/>
    </row>
    <row r="37" s="3" customFormat="true" x14ac:dyDescent="0.25">
      <c r="A37" s="325"/>
      <c r="K37" s="325"/>
      <c r="U37" s="325"/>
      <c r="AE37" s="325"/>
      <c r="AO37" s="325"/>
      <c r="AY37" s="325"/>
      <c r="AZ37" s="325"/>
      <c r="BI37" s="325"/>
      <c r="BS37" s="325"/>
      <c r="CC37" s="325"/>
      <c r="CM37" s="325"/>
      <c r="CW37" s="325"/>
      <c r="DG37" s="325"/>
      <c r="DQ37" s="325"/>
      <c r="EA37" s="325"/>
      <c r="EK37" s="325"/>
      <c r="EU37" s="325"/>
      <c r="FE37" s="325"/>
      <c r="FO37" s="325"/>
      <c r="FY37" s="325"/>
      <c r="GI37" s="325"/>
      <c r="GS37" s="325"/>
      <c r="HC37" s="325"/>
      <c r="HM37" s="325"/>
      <c r="HW37" s="325"/>
    </row>
    <row r="38" s="3" customFormat="true" x14ac:dyDescent="0.25">
      <c r="A38" s="325"/>
      <c r="K38" s="325"/>
      <c r="U38" s="325"/>
      <c r="AE38" s="325"/>
      <c r="AO38" s="325"/>
      <c r="AY38" s="325"/>
      <c r="AZ38" s="325"/>
      <c r="BI38" s="325"/>
      <c r="BS38" s="325"/>
      <c r="CC38" s="325"/>
      <c r="CM38" s="325"/>
      <c r="CW38" s="325"/>
      <c r="DG38" s="325"/>
      <c r="DQ38" s="325"/>
      <c r="EA38" s="325"/>
      <c r="EK38" s="325"/>
      <c r="EU38" s="325"/>
      <c r="FE38" s="325"/>
      <c r="FO38" s="325"/>
      <c r="FY38" s="325"/>
      <c r="GI38" s="325"/>
      <c r="GS38" s="325"/>
      <c r="HC38" s="325"/>
      <c r="HM38" s="325"/>
      <c r="HW38" s="325"/>
    </row>
    <row r="39" s="3" customFormat="true" x14ac:dyDescent="0.25">
      <c r="A39" s="325"/>
      <c r="K39" s="325"/>
      <c r="U39" s="325"/>
      <c r="AE39" s="325"/>
      <c r="AO39" s="325"/>
      <c r="AY39" s="325"/>
      <c r="AZ39" s="325"/>
      <c r="BI39" s="325"/>
      <c r="BS39" s="325"/>
      <c r="CC39" s="325"/>
      <c r="CM39" s="325"/>
      <c r="CW39" s="325"/>
      <c r="DG39" s="325"/>
      <c r="DQ39" s="325"/>
      <c r="EA39" s="325"/>
      <c r="EK39" s="325"/>
      <c r="EU39" s="325"/>
      <c r="FE39" s="325"/>
      <c r="FO39" s="325"/>
      <c r="FY39" s="325"/>
      <c r="GI39" s="325"/>
      <c r="GS39" s="325"/>
      <c r="HC39" s="325"/>
      <c r="HM39" s="325"/>
      <c r="HW39" s="325"/>
    </row>
    <row r="40" s="3" customFormat="true" x14ac:dyDescent="0.25">
      <c r="A40" s="325"/>
      <c r="K40" s="325"/>
      <c r="U40" s="325"/>
      <c r="AE40" s="325"/>
      <c r="AO40" s="325"/>
      <c r="AY40" s="325"/>
      <c r="AZ40" s="325"/>
      <c r="BI40" s="325"/>
      <c r="BS40" s="325"/>
      <c r="CC40" s="325"/>
      <c r="CM40" s="325"/>
      <c r="CW40" s="325"/>
      <c r="DG40" s="325"/>
      <c r="DQ40" s="325"/>
      <c r="EA40" s="325"/>
      <c r="EK40" s="325"/>
      <c r="EU40" s="325"/>
      <c r="FE40" s="325"/>
      <c r="FO40" s="325"/>
      <c r="FY40" s="325"/>
      <c r="GI40" s="325"/>
      <c r="GS40" s="325"/>
      <c r="HC40" s="325"/>
      <c r="HM40" s="325"/>
      <c r="HW40" s="325"/>
    </row>
    <row r="41" s="3" customFormat="true" x14ac:dyDescent="0.25">
      <c r="A41" s="325"/>
      <c r="K41" s="325"/>
      <c r="U41" s="325"/>
      <c r="AE41" s="325"/>
      <c r="AO41" s="325"/>
      <c r="AY41" s="325"/>
      <c r="AZ41" s="325"/>
      <c r="BI41" s="325"/>
      <c r="BS41" s="325"/>
      <c r="CC41" s="325"/>
      <c r="CM41" s="325"/>
      <c r="CW41" s="325"/>
      <c r="DG41" s="325"/>
      <c r="DQ41" s="325"/>
      <c r="EA41" s="325"/>
      <c r="EK41" s="325"/>
      <c r="EU41" s="325"/>
      <c r="FE41" s="325"/>
      <c r="FO41" s="325"/>
      <c r="FY41" s="325"/>
      <c r="GI41" s="325"/>
      <c r="GS41" s="325"/>
      <c r="HC41" s="325"/>
      <c r="HM41" s="325"/>
      <c r="HW41" s="325"/>
    </row>
    <row r="42" s="3" customFormat="true" x14ac:dyDescent="0.25">
      <c r="A42" s="325"/>
      <c r="K42" s="325"/>
      <c r="U42" s="325"/>
      <c r="AE42" s="325"/>
      <c r="AO42" s="325"/>
      <c r="AY42" s="325"/>
      <c r="AZ42" s="325"/>
      <c r="BI42" s="325"/>
      <c r="BS42" s="325"/>
      <c r="CC42" s="325"/>
      <c r="CM42" s="325"/>
      <c r="CW42" s="325"/>
      <c r="DG42" s="325"/>
      <c r="DQ42" s="325"/>
      <c r="EA42" s="325"/>
      <c r="EK42" s="325"/>
      <c r="EU42" s="325"/>
      <c r="FE42" s="325"/>
      <c r="FO42" s="325"/>
      <c r="FY42" s="325"/>
      <c r="GI42" s="325"/>
      <c r="GS42" s="325"/>
      <c r="HC42" s="325"/>
      <c r="HM42" s="325"/>
      <c r="HW42" s="325"/>
    </row>
    <row r="43" s="3" customFormat="true" x14ac:dyDescent="0.25">
      <c r="A43" s="325"/>
      <c r="K43" s="325"/>
      <c r="U43" s="325"/>
      <c r="AE43" s="325"/>
      <c r="AO43" s="325"/>
      <c r="AY43" s="325"/>
      <c r="AZ43" s="325"/>
      <c r="BI43" s="325"/>
      <c r="BS43" s="325"/>
      <c r="CC43" s="325"/>
      <c r="CM43" s="325"/>
      <c r="CW43" s="325"/>
      <c r="DG43" s="325"/>
      <c r="DQ43" s="325"/>
      <c r="EA43" s="325"/>
      <c r="EK43" s="325"/>
      <c r="EU43" s="325"/>
      <c r="FE43" s="325"/>
      <c r="FO43" s="325"/>
      <c r="FY43" s="325"/>
      <c r="GI43" s="325"/>
      <c r="GS43" s="325"/>
      <c r="HC43" s="325"/>
      <c r="HM43" s="325"/>
      <c r="HW43" s="325"/>
    </row>
    <row r="44" s="3" customFormat="true" x14ac:dyDescent="0.25">
      <c r="A44" s="325"/>
      <c r="K44" s="325"/>
      <c r="U44" s="325"/>
      <c r="AE44" s="325"/>
      <c r="AO44" s="325"/>
      <c r="AY44" s="325"/>
      <c r="AZ44" s="325"/>
      <c r="BI44" s="325"/>
      <c r="BS44" s="325"/>
      <c r="CC44" s="325"/>
      <c r="CM44" s="325"/>
      <c r="CW44" s="325"/>
      <c r="DG44" s="325"/>
      <c r="DQ44" s="325"/>
      <c r="EA44" s="325"/>
      <c r="EK44" s="325"/>
      <c r="EU44" s="325"/>
      <c r="FE44" s="325"/>
      <c r="FO44" s="325"/>
      <c r="FY44" s="325"/>
      <c r="GI44" s="325"/>
      <c r="GS44" s="325"/>
      <c r="HC44" s="325"/>
      <c r="HM44" s="325"/>
      <c r="HW44" s="325"/>
    </row>
    <row r="45" s="3" customFormat="true" x14ac:dyDescent="0.25">
      <c r="A45" s="325"/>
      <c r="K45" s="325"/>
      <c r="U45" s="325"/>
      <c r="AE45" s="325"/>
      <c r="AO45" s="325"/>
      <c r="AY45" s="325"/>
      <c r="AZ45" s="325"/>
      <c r="BI45" s="325"/>
      <c r="BS45" s="325"/>
      <c r="CC45" s="325"/>
      <c r="CM45" s="325"/>
      <c r="CW45" s="325"/>
      <c r="DG45" s="325"/>
      <c r="DQ45" s="325"/>
      <c r="EA45" s="325"/>
      <c r="EK45" s="325"/>
      <c r="EU45" s="325"/>
      <c r="FE45" s="325"/>
      <c r="FO45" s="325"/>
      <c r="FY45" s="325"/>
      <c r="GI45" s="325"/>
      <c r="GS45" s="325"/>
      <c r="HC45" s="325"/>
      <c r="HM45" s="325"/>
      <c r="HW45" s="325"/>
    </row>
    <row r="46" s="3" customFormat="true" x14ac:dyDescent="0.25">
      <c r="A46" s="325"/>
      <c r="K46" s="325"/>
      <c r="U46" s="325"/>
      <c r="AE46" s="325"/>
      <c r="AO46" s="325"/>
      <c r="AY46" s="325"/>
      <c r="AZ46" s="325"/>
      <c r="BI46" s="325"/>
      <c r="BS46" s="325"/>
      <c r="CC46" s="325"/>
      <c r="CM46" s="325"/>
      <c r="CW46" s="325"/>
      <c r="DG46" s="325"/>
      <c r="DQ46" s="325"/>
      <c r="EA46" s="325"/>
      <c r="EK46" s="325"/>
      <c r="EU46" s="325"/>
      <c r="FE46" s="325"/>
      <c r="FO46" s="325"/>
      <c r="FY46" s="325"/>
      <c r="GI46" s="325"/>
      <c r="GS46" s="325"/>
      <c r="HC46" s="325"/>
      <c r="HM46" s="325"/>
      <c r="HW46" s="325"/>
    </row>
    <row r="47" s="3" customFormat="true" x14ac:dyDescent="0.25">
      <c r="A47" s="325"/>
      <c r="K47" s="325"/>
      <c r="U47" s="325"/>
      <c r="AE47" s="325"/>
      <c r="AO47" s="325"/>
      <c r="AY47" s="325"/>
      <c r="AZ47" s="325"/>
      <c r="BI47" s="325"/>
      <c r="BS47" s="325"/>
      <c r="CC47" s="325"/>
      <c r="CM47" s="325"/>
      <c r="CW47" s="325"/>
      <c r="DG47" s="325"/>
      <c r="DQ47" s="325"/>
      <c r="EA47" s="325"/>
      <c r="EK47" s="325"/>
      <c r="EU47" s="325"/>
      <c r="FE47" s="325"/>
      <c r="FO47" s="325"/>
      <c r="FY47" s="325"/>
      <c r="GI47" s="325"/>
      <c r="GS47" s="325"/>
      <c r="HC47" s="325"/>
      <c r="HM47" s="325"/>
      <c r="HW47" s="325"/>
    </row>
    <row r="48" s="3" customFormat="true" x14ac:dyDescent="0.25">
      <c r="A48" s="325"/>
      <c r="K48" s="325"/>
      <c r="U48" s="325"/>
      <c r="AE48" s="325"/>
      <c r="AO48" s="325"/>
      <c r="AY48" s="325"/>
      <c r="AZ48" s="325"/>
      <c r="BI48" s="325"/>
      <c r="BS48" s="325"/>
      <c r="CC48" s="325"/>
      <c r="CM48" s="325"/>
      <c r="CW48" s="325"/>
      <c r="DG48" s="325"/>
      <c r="DQ48" s="325"/>
      <c r="EA48" s="325"/>
      <c r="EK48" s="325"/>
      <c r="EU48" s="325"/>
      <c r="FE48" s="325"/>
      <c r="FO48" s="325"/>
      <c r="FY48" s="325"/>
      <c r="GI48" s="325"/>
      <c r="GS48" s="325"/>
      <c r="HC48" s="325"/>
      <c r="HM48" s="325"/>
      <c r="HW48" s="325"/>
    </row>
    <row r="49" s="3" customFormat="true" x14ac:dyDescent="0.25">
      <c r="A49" s="325"/>
      <c r="K49" s="325"/>
      <c r="U49" s="325"/>
      <c r="AE49" s="325"/>
      <c r="AO49" s="325"/>
      <c r="AY49" s="325"/>
      <c r="AZ49" s="325"/>
      <c r="BI49" s="325"/>
      <c r="BS49" s="325"/>
      <c r="CC49" s="325"/>
      <c r="CM49" s="325"/>
      <c r="CW49" s="325"/>
      <c r="DG49" s="325"/>
      <c r="DQ49" s="325"/>
      <c r="EA49" s="325"/>
      <c r="EK49" s="325"/>
      <c r="EU49" s="325"/>
      <c r="FE49" s="325"/>
      <c r="FO49" s="325"/>
      <c r="FY49" s="325"/>
      <c r="GI49" s="325"/>
      <c r="GS49" s="325"/>
      <c r="HC49" s="325"/>
      <c r="HM49" s="325"/>
      <c r="HW49" s="325"/>
    </row>
    <row r="50" s="3" customFormat="true" x14ac:dyDescent="0.25">
      <c r="A50" s="325"/>
      <c r="K50" s="325"/>
      <c r="U50" s="325"/>
      <c r="AE50" s="325"/>
      <c r="AO50" s="325"/>
      <c r="AY50" s="325"/>
      <c r="AZ50" s="325"/>
      <c r="BI50" s="325"/>
      <c r="BS50" s="325"/>
      <c r="CC50" s="325"/>
      <c r="CM50" s="325"/>
      <c r="CW50" s="325"/>
      <c r="DG50" s="325"/>
      <c r="DQ50" s="325"/>
      <c r="EA50" s="325"/>
      <c r="EK50" s="325"/>
      <c r="EU50" s="325"/>
      <c r="FE50" s="325"/>
      <c r="FO50" s="325"/>
      <c r="FY50" s="325"/>
      <c r="GI50" s="325"/>
      <c r="GS50" s="325"/>
      <c r="HC50" s="325"/>
      <c r="HM50" s="325"/>
      <c r="HW50" s="325"/>
    </row>
    <row r="51" s="3" customFormat="true" x14ac:dyDescent="0.25">
      <c r="A51" s="325"/>
      <c r="K51" s="325"/>
      <c r="U51" s="325"/>
      <c r="AE51" s="325"/>
      <c r="AO51" s="325"/>
      <c r="AY51" s="325"/>
      <c r="AZ51" s="325"/>
      <c r="BI51" s="325"/>
      <c r="BS51" s="325"/>
      <c r="CC51" s="325"/>
      <c r="CM51" s="325"/>
      <c r="CW51" s="325"/>
      <c r="DG51" s="325"/>
      <c r="DQ51" s="325"/>
      <c r="EA51" s="325"/>
      <c r="EK51" s="325"/>
      <c r="EU51" s="325"/>
      <c r="FE51" s="325"/>
      <c r="FO51" s="325"/>
      <c r="FY51" s="325"/>
      <c r="GI51" s="325"/>
      <c r="GS51" s="325"/>
      <c r="HC51" s="325"/>
      <c r="HM51" s="325"/>
      <c r="HW51" s="325"/>
    </row>
    <row r="52" s="3" customFormat="true" x14ac:dyDescent="0.25">
      <c r="A52" s="325"/>
      <c r="K52" s="325"/>
      <c r="U52" s="325"/>
      <c r="AE52" s="325"/>
      <c r="AO52" s="325"/>
      <c r="AY52" s="325"/>
      <c r="AZ52" s="325"/>
      <c r="BI52" s="325"/>
      <c r="BS52" s="325"/>
      <c r="CC52" s="325"/>
      <c r="CM52" s="325"/>
      <c r="CW52" s="325"/>
      <c r="DG52" s="325"/>
      <c r="DQ52" s="325"/>
      <c r="EA52" s="325"/>
      <c r="EK52" s="325"/>
      <c r="EU52" s="325"/>
      <c r="FE52" s="325"/>
      <c r="FO52" s="325"/>
      <c r="FY52" s="325"/>
      <c r="GI52" s="325"/>
      <c r="GS52" s="325"/>
      <c r="HC52" s="325"/>
      <c r="HM52" s="325"/>
      <c r="HW52" s="325"/>
    </row>
    <row r="53" s="3" customFormat="true" x14ac:dyDescent="0.25">
      <c r="A53" s="325"/>
      <c r="K53" s="325"/>
      <c r="U53" s="325"/>
      <c r="AE53" s="325"/>
      <c r="AO53" s="325"/>
      <c r="AY53" s="325"/>
      <c r="AZ53" s="325"/>
      <c r="BI53" s="325"/>
      <c r="BS53" s="325"/>
      <c r="CC53" s="325"/>
      <c r="CM53" s="325"/>
      <c r="CW53" s="325"/>
      <c r="DG53" s="325"/>
      <c r="DQ53" s="325"/>
      <c r="EA53" s="325"/>
      <c r="EK53" s="325"/>
      <c r="EU53" s="325"/>
      <c r="FE53" s="325"/>
      <c r="FO53" s="325"/>
      <c r="FY53" s="325"/>
      <c r="GI53" s="325"/>
      <c r="GS53" s="325"/>
      <c r="HC53" s="325"/>
      <c r="HM53" s="325"/>
      <c r="HW53" s="325"/>
    </row>
    <row r="54" s="3" customFormat="true" x14ac:dyDescent="0.25">
      <c r="A54" s="325"/>
      <c r="K54" s="325"/>
      <c r="U54" s="325"/>
      <c r="AE54" s="325"/>
      <c r="AO54" s="325"/>
      <c r="AY54" s="325"/>
      <c r="AZ54" s="325"/>
      <c r="BI54" s="325"/>
      <c r="BS54" s="325"/>
      <c r="CC54" s="325"/>
      <c r="CM54" s="325"/>
      <c r="CW54" s="325"/>
      <c r="DG54" s="325"/>
      <c r="DQ54" s="325"/>
      <c r="EA54" s="325"/>
      <c r="EK54" s="325"/>
      <c r="EU54" s="325"/>
      <c r="FE54" s="325"/>
      <c r="FO54" s="325"/>
      <c r="FY54" s="325"/>
      <c r="GI54" s="325"/>
      <c r="GS54" s="325"/>
      <c r="HC54" s="325"/>
      <c r="HM54" s="325"/>
      <c r="HW54" s="325"/>
    </row>
    <row r="55" s="3" customFormat="true" x14ac:dyDescent="0.25">
      <c r="A55" s="325"/>
      <c r="K55" s="325"/>
      <c r="U55" s="325"/>
      <c r="AE55" s="325"/>
      <c r="AO55" s="325"/>
      <c r="AY55" s="325"/>
      <c r="AZ55" s="325"/>
      <c r="BI55" s="325"/>
      <c r="BS55" s="325"/>
      <c r="CC55" s="325"/>
      <c r="CM55" s="325"/>
      <c r="CW55" s="325"/>
      <c r="DG55" s="325"/>
      <c r="DQ55" s="325"/>
      <c r="EA55" s="325"/>
      <c r="EK55" s="325"/>
      <c r="EU55" s="325"/>
      <c r="FE55" s="325"/>
      <c r="FO55" s="325"/>
      <c r="FY55" s="325"/>
      <c r="GI55" s="325"/>
      <c r="GS55" s="325"/>
      <c r="HC55" s="325"/>
      <c r="HM55" s="325"/>
      <c r="HW55" s="325"/>
    </row>
    <row r="56" s="3" customFormat="true" x14ac:dyDescent="0.25">
      <c r="A56" s="325"/>
      <c r="K56" s="325"/>
      <c r="U56" s="325"/>
      <c r="AE56" s="325"/>
      <c r="AO56" s="325"/>
      <c r="AY56" s="325"/>
      <c r="AZ56" s="325"/>
      <c r="BI56" s="325"/>
      <c r="BS56" s="325"/>
      <c r="CC56" s="325"/>
      <c r="CM56" s="325"/>
      <c r="CW56" s="325"/>
      <c r="DG56" s="325"/>
      <c r="DQ56" s="325"/>
      <c r="EA56" s="325"/>
      <c r="EK56" s="325"/>
      <c r="EU56" s="325"/>
      <c r="FE56" s="325"/>
      <c r="FO56" s="325"/>
      <c r="FY56" s="325"/>
      <c r="GI56" s="325"/>
      <c r="GS56" s="325"/>
      <c r="HC56" s="325"/>
      <c r="HM56" s="325"/>
      <c r="HW56" s="325"/>
    </row>
    <row r="57" s="3" customFormat="true" x14ac:dyDescent="0.25">
      <c r="A57" s="325"/>
      <c r="K57" s="325"/>
      <c r="U57" s="325"/>
      <c r="AE57" s="325"/>
      <c r="AO57" s="325"/>
      <c r="AY57" s="325"/>
      <c r="AZ57" s="325"/>
      <c r="BI57" s="325"/>
      <c r="BS57" s="325"/>
      <c r="CC57" s="325"/>
      <c r="CM57" s="325"/>
      <c r="CW57" s="325"/>
      <c r="DG57" s="325"/>
      <c r="DQ57" s="325"/>
      <c r="EA57" s="325"/>
      <c r="EK57" s="325"/>
      <c r="EU57" s="325"/>
      <c r="FE57" s="325"/>
      <c r="FO57" s="325"/>
      <c r="FY57" s="325"/>
      <c r="GI57" s="325"/>
      <c r="GS57" s="325"/>
      <c r="HC57" s="325"/>
      <c r="HM57" s="325"/>
      <c r="HW57" s="325"/>
    </row>
    <row r="58" s="3" customFormat="true" x14ac:dyDescent="0.25">
      <c r="A58" s="325"/>
      <c r="K58" s="325"/>
      <c r="U58" s="325"/>
      <c r="AE58" s="325"/>
      <c r="AO58" s="325"/>
      <c r="AY58" s="325"/>
      <c r="AZ58" s="325"/>
      <c r="BI58" s="325"/>
      <c r="BS58" s="325"/>
      <c r="CC58" s="325"/>
      <c r="CM58" s="325"/>
      <c r="CW58" s="325"/>
      <c r="DG58" s="325"/>
      <c r="DQ58" s="325"/>
      <c r="EA58" s="325"/>
      <c r="EK58" s="325"/>
      <c r="EU58" s="325"/>
      <c r="FE58" s="325"/>
      <c r="FO58" s="325"/>
      <c r="FY58" s="325"/>
      <c r="GI58" s="325"/>
      <c r="GS58" s="325"/>
      <c r="HC58" s="325"/>
      <c r="HM58" s="325"/>
      <c r="HW58" s="325"/>
    </row>
    <row r="59" s="3" customFormat="true" x14ac:dyDescent="0.25">
      <c r="A59" s="325"/>
      <c r="K59" s="325"/>
      <c r="U59" s="325"/>
      <c r="AE59" s="325"/>
      <c r="AO59" s="325"/>
      <c r="AY59" s="325"/>
      <c r="AZ59" s="325"/>
      <c r="BI59" s="325"/>
      <c r="BS59" s="325"/>
      <c r="CC59" s="325"/>
      <c r="CM59" s="325"/>
      <c r="CW59" s="325"/>
      <c r="DG59" s="325"/>
      <c r="DQ59" s="325"/>
      <c r="EA59" s="325"/>
      <c r="EK59" s="325"/>
      <c r="EU59" s="325"/>
      <c r="FE59" s="325"/>
      <c r="FO59" s="325"/>
      <c r="FY59" s="325"/>
      <c r="GI59" s="325"/>
      <c r="GS59" s="325"/>
      <c r="HC59" s="325"/>
      <c r="HM59" s="325"/>
      <c r="HW59" s="325"/>
    </row>
    <row r="60" s="3" customFormat="true" x14ac:dyDescent="0.25">
      <c r="A60" s="325"/>
      <c r="K60" s="325"/>
      <c r="U60" s="325"/>
      <c r="AE60" s="325"/>
      <c r="AO60" s="325"/>
      <c r="AY60" s="325"/>
      <c r="AZ60" s="325"/>
      <c r="BI60" s="325"/>
      <c r="BS60" s="325"/>
      <c r="CC60" s="325"/>
      <c r="CM60" s="325"/>
      <c r="CW60" s="325"/>
      <c r="DG60" s="325"/>
      <c r="DQ60" s="325"/>
      <c r="EA60" s="325"/>
      <c r="EK60" s="325"/>
      <c r="EU60" s="325"/>
      <c r="FE60" s="325"/>
      <c r="FO60" s="325"/>
      <c r="FY60" s="325"/>
      <c r="GI60" s="325"/>
      <c r="GS60" s="325"/>
      <c r="HC60" s="325"/>
      <c r="HM60" s="325"/>
      <c r="HW60" s="325"/>
    </row>
    <row r="61" s="3" customFormat="true" x14ac:dyDescent="0.25">
      <c r="A61" s="325"/>
      <c r="K61" s="325"/>
      <c r="U61" s="325"/>
      <c r="AE61" s="325"/>
      <c r="AO61" s="325"/>
      <c r="AY61" s="325"/>
      <c r="AZ61" s="325"/>
      <c r="BI61" s="325"/>
      <c r="BS61" s="325"/>
      <c r="CC61" s="325"/>
      <c r="CM61" s="325"/>
      <c r="CW61" s="325"/>
      <c r="DG61" s="325"/>
      <c r="DQ61" s="325"/>
      <c r="EA61" s="325"/>
      <c r="EK61" s="325"/>
      <c r="EU61" s="325"/>
      <c r="FE61" s="325"/>
      <c r="FO61" s="325"/>
      <c r="FY61" s="325"/>
      <c r="GI61" s="325"/>
      <c r="GS61" s="325"/>
      <c r="HC61" s="325"/>
      <c r="HM61" s="325"/>
      <c r="HW61" s="325"/>
    </row>
    <row r="62" s="3" customFormat="true" x14ac:dyDescent="0.25">
      <c r="A62" s="325"/>
      <c r="K62" s="325"/>
      <c r="U62" s="325"/>
      <c r="AE62" s="325"/>
      <c r="AO62" s="325"/>
      <c r="AY62" s="325"/>
      <c r="AZ62" s="325"/>
      <c r="BI62" s="325"/>
      <c r="BS62" s="325"/>
      <c r="CC62" s="325"/>
      <c r="CM62" s="325"/>
      <c r="CW62" s="325"/>
      <c r="DG62" s="325"/>
      <c r="DQ62" s="325"/>
      <c r="EA62" s="325"/>
      <c r="EK62" s="325"/>
      <c r="EU62" s="325"/>
      <c r="FE62" s="325"/>
      <c r="FO62" s="325"/>
      <c r="FY62" s="325"/>
      <c r="GI62" s="325"/>
      <c r="GS62" s="325"/>
      <c r="HC62" s="325"/>
      <c r="HM62" s="325"/>
      <c r="HW62" s="325"/>
    </row>
    <row r="63" s="3" customFormat="true" x14ac:dyDescent="0.25">
      <c r="A63" s="325"/>
      <c r="K63" s="325"/>
      <c r="U63" s="325"/>
      <c r="AE63" s="325"/>
      <c r="AO63" s="325"/>
      <c r="AY63" s="325"/>
      <c r="AZ63" s="325"/>
      <c r="BI63" s="325"/>
      <c r="BS63" s="325"/>
      <c r="CC63" s="325"/>
      <c r="CM63" s="325"/>
      <c r="CW63" s="325"/>
      <c r="DG63" s="325"/>
      <c r="DQ63" s="325"/>
      <c r="EA63" s="325"/>
      <c r="EK63" s="325"/>
      <c r="EU63" s="325"/>
      <c r="FE63" s="325"/>
      <c r="FO63" s="325"/>
      <c r="FY63" s="325"/>
      <c r="GI63" s="325"/>
      <c r="GS63" s="325"/>
      <c r="HC63" s="325"/>
      <c r="HM63" s="325"/>
      <c r="HW63" s="325"/>
    </row>
    <row r="64" s="3" customFormat="true" x14ac:dyDescent="0.25">
      <c r="A64" s="325"/>
      <c r="K64" s="325"/>
      <c r="U64" s="325"/>
      <c r="AE64" s="325"/>
      <c r="AO64" s="325"/>
      <c r="AY64" s="325"/>
      <c r="AZ64" s="325"/>
      <c r="BI64" s="325"/>
      <c r="BS64" s="325"/>
      <c r="CC64" s="325"/>
      <c r="CM64" s="325"/>
      <c r="CW64" s="325"/>
      <c r="DG64" s="325"/>
      <c r="DQ64" s="325"/>
      <c r="EA64" s="325"/>
      <c r="EK64" s="325"/>
      <c r="EU64" s="325"/>
      <c r="FE64" s="325"/>
      <c r="FO64" s="325"/>
      <c r="FY64" s="325"/>
      <c r="GI64" s="325"/>
      <c r="GS64" s="325"/>
      <c r="HC64" s="325"/>
      <c r="HM64" s="325"/>
      <c r="HW64" s="325"/>
    </row>
    <row r="65" s="3" customFormat="true" x14ac:dyDescent="0.25">
      <c r="A65" s="325"/>
      <c r="K65" s="325"/>
      <c r="U65" s="325"/>
      <c r="AE65" s="325"/>
      <c r="AO65" s="325"/>
      <c r="AY65" s="325"/>
      <c r="AZ65" s="325"/>
      <c r="BI65" s="325"/>
      <c r="BS65" s="325"/>
      <c r="CC65" s="325"/>
      <c r="CM65" s="325"/>
      <c r="CW65" s="325"/>
      <c r="DG65" s="325"/>
      <c r="DQ65" s="325"/>
      <c r="EA65" s="325"/>
      <c r="EK65" s="325"/>
      <c r="EU65" s="325"/>
      <c r="FE65" s="325"/>
      <c r="FO65" s="325"/>
      <c r="FY65" s="325"/>
      <c r="GI65" s="325"/>
      <c r="GS65" s="325"/>
      <c r="HC65" s="325"/>
      <c r="HM65" s="325"/>
      <c r="HW65" s="325"/>
    </row>
    <row r="66" s="3" customFormat="true" x14ac:dyDescent="0.25">
      <c r="A66" s="325"/>
      <c r="K66" s="325"/>
      <c r="U66" s="325"/>
      <c r="AE66" s="325"/>
      <c r="AO66" s="325"/>
      <c r="AY66" s="325"/>
      <c r="AZ66" s="325"/>
      <c r="BI66" s="325"/>
      <c r="BS66" s="325"/>
      <c r="CC66" s="325"/>
      <c r="CM66" s="325"/>
      <c r="CW66" s="325"/>
      <c r="DG66" s="325"/>
      <c r="DQ66" s="325"/>
      <c r="EA66" s="325"/>
      <c r="EK66" s="325"/>
      <c r="EU66" s="325"/>
      <c r="FE66" s="325"/>
      <c r="FO66" s="325"/>
      <c r="FY66" s="325"/>
      <c r="GI66" s="325"/>
      <c r="GS66" s="325"/>
      <c r="HC66" s="325"/>
      <c r="HM66" s="325"/>
      <c r="HW66" s="325"/>
    </row>
    <row r="67" s="3" customFormat="true" x14ac:dyDescent="0.25">
      <c r="A67" s="325"/>
      <c r="K67" s="325"/>
      <c r="U67" s="325"/>
      <c r="AE67" s="325"/>
      <c r="AO67" s="325"/>
      <c r="AY67" s="325"/>
      <c r="AZ67" s="325"/>
      <c r="BI67" s="325"/>
      <c r="BS67" s="325"/>
      <c r="CC67" s="325"/>
      <c r="CM67" s="325"/>
      <c r="CW67" s="325"/>
      <c r="DG67" s="325"/>
      <c r="DQ67" s="325"/>
      <c r="EA67" s="325"/>
      <c r="EK67" s="325"/>
      <c r="EU67" s="325"/>
      <c r="FE67" s="325"/>
      <c r="FO67" s="325"/>
      <c r="FY67" s="325"/>
      <c r="GI67" s="325"/>
      <c r="GS67" s="325"/>
      <c r="HC67" s="325"/>
      <c r="HM67" s="325"/>
      <c r="HW67" s="325"/>
    </row>
    <row r="68" s="3" customFormat="true" x14ac:dyDescent="0.25">
      <c r="A68" s="325"/>
      <c r="K68" s="325"/>
      <c r="U68" s="325"/>
      <c r="AE68" s="325"/>
      <c r="AO68" s="325"/>
      <c r="AY68" s="325"/>
      <c r="AZ68" s="325"/>
      <c r="BI68" s="325"/>
      <c r="BS68" s="325"/>
      <c r="CC68" s="325"/>
      <c r="CM68" s="325"/>
      <c r="CW68" s="325"/>
      <c r="DG68" s="325"/>
      <c r="DQ68" s="325"/>
      <c r="EA68" s="325"/>
      <c r="EK68" s="325"/>
      <c r="EU68" s="325"/>
      <c r="FE68" s="325"/>
      <c r="FO68" s="325"/>
      <c r="FY68" s="325"/>
      <c r="GI68" s="325"/>
      <c r="GS68" s="325"/>
      <c r="HC68" s="325"/>
      <c r="HM68" s="325"/>
      <c r="HW68" s="325"/>
    </row>
    <row r="69" s="3" customFormat="true" x14ac:dyDescent="0.25">
      <c r="A69" s="325"/>
      <c r="K69" s="325"/>
      <c r="U69" s="325"/>
      <c r="AE69" s="325"/>
      <c r="AO69" s="325"/>
      <c r="AY69" s="325"/>
      <c r="AZ69" s="325"/>
      <c r="BI69" s="325"/>
      <c r="BS69" s="325"/>
      <c r="CC69" s="325"/>
      <c r="CM69" s="325"/>
      <c r="CW69" s="325"/>
      <c r="DG69" s="325"/>
      <c r="DQ69" s="325"/>
      <c r="EA69" s="325"/>
      <c r="EK69" s="325"/>
      <c r="EU69" s="325"/>
      <c r="FE69" s="325"/>
      <c r="FO69" s="325"/>
      <c r="FY69" s="325"/>
      <c r="GI69" s="325"/>
      <c r="GS69" s="325"/>
      <c r="HC69" s="325"/>
      <c r="HM69" s="325"/>
      <c r="HW69" s="325"/>
    </row>
    <row r="70" s="3" customFormat="true" x14ac:dyDescent="0.25">
      <c r="A70" s="325"/>
      <c r="K70" s="325"/>
      <c r="U70" s="325"/>
      <c r="AE70" s="325"/>
      <c r="AO70" s="325"/>
      <c r="AY70" s="325"/>
      <c r="AZ70" s="325"/>
      <c r="BI70" s="325"/>
      <c r="BS70" s="325"/>
      <c r="CC70" s="325"/>
      <c r="CM70" s="325"/>
      <c r="CW70" s="325"/>
      <c r="DG70" s="325"/>
      <c r="DQ70" s="325"/>
      <c r="EA70" s="325"/>
      <c r="EK70" s="325"/>
      <c r="EU70" s="325"/>
      <c r="FE70" s="325"/>
      <c r="FO70" s="325"/>
      <c r="FY70" s="325"/>
      <c r="GI70" s="325"/>
      <c r="GS70" s="325"/>
      <c r="HC70" s="325"/>
      <c r="HM70" s="325"/>
      <c r="HW70" s="325"/>
    </row>
    <row r="71" s="3" customFormat="true" x14ac:dyDescent="0.25">
      <c r="A71" s="325"/>
      <c r="K71" s="325"/>
      <c r="U71" s="325"/>
      <c r="AE71" s="325"/>
      <c r="AO71" s="325"/>
      <c r="AY71" s="325"/>
      <c r="AZ71" s="325"/>
      <c r="BI71" s="325"/>
      <c r="BS71" s="325"/>
      <c r="CC71" s="325"/>
      <c r="CM71" s="325"/>
      <c r="CW71" s="325"/>
      <c r="DG71" s="325"/>
      <c r="DQ71" s="325"/>
      <c r="EA71" s="325"/>
      <c r="EK71" s="325"/>
      <c r="EU71" s="325"/>
      <c r="FE71" s="325"/>
      <c r="FO71" s="325"/>
      <c r="FY71" s="325"/>
      <c r="GI71" s="325"/>
      <c r="GS71" s="325"/>
      <c r="HC71" s="325"/>
      <c r="HM71" s="325"/>
      <c r="HW71" s="325"/>
    </row>
    <row r="72" s="3" customFormat="true" x14ac:dyDescent="0.25">
      <c r="A72" s="325"/>
      <c r="K72" s="325"/>
      <c r="U72" s="325"/>
      <c r="AE72" s="325"/>
      <c r="AO72" s="325"/>
      <c r="AY72" s="325"/>
      <c r="AZ72" s="325"/>
      <c r="BI72" s="325"/>
      <c r="BS72" s="325"/>
      <c r="CC72" s="325"/>
      <c r="CM72" s="325"/>
      <c r="CW72" s="325"/>
      <c r="DG72" s="325"/>
      <c r="DQ72" s="325"/>
      <c r="EA72" s="325"/>
      <c r="EK72" s="325"/>
      <c r="EU72" s="325"/>
      <c r="FE72" s="325"/>
      <c r="FO72" s="325"/>
      <c r="FY72" s="325"/>
      <c r="GI72" s="325"/>
      <c r="GS72" s="325"/>
      <c r="HC72" s="325"/>
      <c r="HM72" s="325"/>
      <c r="HW72" s="325"/>
    </row>
    <row r="73" s="3" customFormat="true" x14ac:dyDescent="0.25">
      <c r="A73" s="325"/>
      <c r="K73" s="325"/>
      <c r="U73" s="325"/>
      <c r="AE73" s="325"/>
      <c r="AO73" s="325"/>
      <c r="AY73" s="325"/>
      <c r="AZ73" s="325"/>
      <c r="BI73" s="325"/>
      <c r="BS73" s="325"/>
      <c r="CC73" s="325"/>
      <c r="CM73" s="325"/>
      <c r="CW73" s="325"/>
      <c r="DG73" s="325"/>
      <c r="DQ73" s="325"/>
      <c r="EA73" s="325"/>
      <c r="EK73" s="325"/>
      <c r="EU73" s="325"/>
      <c r="FE73" s="325"/>
      <c r="FO73" s="325"/>
      <c r="FY73" s="325"/>
      <c r="GI73" s="325"/>
      <c r="GS73" s="325"/>
      <c r="HC73" s="325"/>
      <c r="HM73" s="325"/>
      <c r="HW73" s="325"/>
    </row>
    <row r="74" s="3" customFormat="true" x14ac:dyDescent="0.25">
      <c r="A74" s="325"/>
      <c r="K74" s="325"/>
      <c r="U74" s="325"/>
      <c r="AE74" s="325"/>
      <c r="AO74" s="325"/>
      <c r="AY74" s="325"/>
      <c r="AZ74" s="325"/>
      <c r="BI74" s="325"/>
      <c r="BS74" s="325"/>
      <c r="CC74" s="325"/>
      <c r="CM74" s="325"/>
      <c r="CW74" s="325"/>
      <c r="DG74" s="325"/>
      <c r="DQ74" s="325"/>
      <c r="EA74" s="325"/>
      <c r="EK74" s="325"/>
      <c r="EU74" s="325"/>
      <c r="FE74" s="325"/>
      <c r="FO74" s="325"/>
      <c r="FY74" s="325"/>
      <c r="GI74" s="325"/>
      <c r="GS74" s="325"/>
      <c r="HC74" s="325"/>
      <c r="HM74" s="325"/>
      <c r="HW74" s="325"/>
    </row>
    <row r="75" s="3" customFormat="true" x14ac:dyDescent="0.25">
      <c r="A75" s="325"/>
      <c r="K75" s="325"/>
      <c r="U75" s="325"/>
      <c r="AE75" s="325"/>
      <c r="AO75" s="325"/>
      <c r="AY75" s="325"/>
      <c r="AZ75" s="325"/>
      <c r="BI75" s="325"/>
      <c r="BS75" s="325"/>
      <c r="CC75" s="325"/>
      <c r="CM75" s="325"/>
      <c r="CW75" s="325"/>
      <c r="DG75" s="325"/>
      <c r="DQ75" s="325"/>
      <c r="EA75" s="325"/>
      <c r="EK75" s="325"/>
      <c r="EU75" s="325"/>
      <c r="FE75" s="325"/>
      <c r="FO75" s="325"/>
      <c r="FY75" s="325"/>
      <c r="GI75" s="325"/>
      <c r="GS75" s="325"/>
      <c r="HC75" s="325"/>
      <c r="HM75" s="325"/>
      <c r="HW75" s="325"/>
    </row>
    <row r="76" s="3" customFormat="true" x14ac:dyDescent="0.25">
      <c r="A76" s="325"/>
      <c r="K76" s="325"/>
      <c r="U76" s="325"/>
      <c r="AE76" s="325"/>
      <c r="AO76" s="325"/>
      <c r="AY76" s="325"/>
      <c r="AZ76" s="325"/>
      <c r="BI76" s="325"/>
      <c r="BS76" s="325"/>
      <c r="CC76" s="325"/>
      <c r="CM76" s="325"/>
      <c r="CW76" s="325"/>
      <c r="DG76" s="325"/>
      <c r="DQ76" s="325"/>
      <c r="EA76" s="325"/>
      <c r="EK76" s="325"/>
      <c r="EU76" s="325"/>
      <c r="FE76" s="325"/>
      <c r="FO76" s="325"/>
      <c r="FY76" s="325"/>
      <c r="GI76" s="325"/>
      <c r="GS76" s="325"/>
      <c r="HC76" s="325"/>
      <c r="HM76" s="325"/>
      <c r="HW76" s="325"/>
    </row>
    <row r="77" s="3" customFormat="true" x14ac:dyDescent="0.25">
      <c r="A77" s="325"/>
      <c r="K77" s="325"/>
      <c r="U77" s="325"/>
      <c r="AE77" s="325"/>
      <c r="AO77" s="325"/>
      <c r="AY77" s="325"/>
      <c r="AZ77" s="325"/>
      <c r="BI77" s="325"/>
      <c r="BS77" s="325"/>
      <c r="CC77" s="325"/>
      <c r="CM77" s="325"/>
      <c r="CW77" s="325"/>
      <c r="DG77" s="325"/>
      <c r="DQ77" s="325"/>
      <c r="EA77" s="325"/>
      <c r="EK77" s="325"/>
      <c r="EU77" s="325"/>
      <c r="FE77" s="325"/>
      <c r="FO77" s="325"/>
      <c r="FY77" s="325"/>
      <c r="GI77" s="325"/>
      <c r="GS77" s="325"/>
      <c r="HC77" s="325"/>
      <c r="HM77" s="325"/>
      <c r="HW77" s="325"/>
    </row>
    <row r="78" s="3" customFormat="true" x14ac:dyDescent="0.25">
      <c r="A78" s="325"/>
      <c r="K78" s="325"/>
      <c r="U78" s="325"/>
      <c r="AE78" s="325"/>
      <c r="AO78" s="325"/>
      <c r="AY78" s="325"/>
      <c r="AZ78" s="325"/>
      <c r="BI78" s="325"/>
      <c r="BS78" s="325"/>
      <c r="CC78" s="325"/>
      <c r="CM78" s="325"/>
      <c r="CW78" s="325"/>
      <c r="DG78" s="325"/>
      <c r="DQ78" s="325"/>
      <c r="EA78" s="325"/>
      <c r="EK78" s="325"/>
      <c r="EU78" s="325"/>
      <c r="FE78" s="325"/>
      <c r="FO78" s="325"/>
      <c r="FY78" s="325"/>
      <c r="GI78" s="325"/>
      <c r="GS78" s="325"/>
      <c r="HC78" s="325"/>
      <c r="HM78" s="325"/>
      <c r="HW78" s="325"/>
    </row>
    <row r="79" s="3" customFormat="true" x14ac:dyDescent="0.25">
      <c r="A79" s="325"/>
      <c r="K79" s="325"/>
      <c r="U79" s="325"/>
      <c r="AE79" s="325"/>
      <c r="AO79" s="325"/>
      <c r="AY79" s="325"/>
      <c r="AZ79" s="325"/>
      <c r="BI79" s="325"/>
      <c r="BS79" s="325"/>
      <c r="CC79" s="325"/>
      <c r="CM79" s="325"/>
      <c r="CW79" s="325"/>
      <c r="DG79" s="325"/>
      <c r="DQ79" s="325"/>
      <c r="EA79" s="325"/>
      <c r="EK79" s="325"/>
      <c r="EU79" s="325"/>
      <c r="FE79" s="325"/>
      <c r="FO79" s="325"/>
      <c r="FY79" s="325"/>
      <c r="GI79" s="325"/>
      <c r="GS79" s="325"/>
      <c r="HC79" s="325"/>
      <c r="HM79" s="325"/>
      <c r="HW79" s="325"/>
    </row>
    <row r="80" s="3" customFormat="true" x14ac:dyDescent="0.25">
      <c r="A80" s="325"/>
      <c r="K80" s="325"/>
      <c r="U80" s="325"/>
      <c r="AE80" s="325"/>
      <c r="AO80" s="325"/>
      <c r="AY80" s="325"/>
      <c r="AZ80" s="325"/>
      <c r="BI80" s="325"/>
      <c r="BS80" s="325"/>
      <c r="CC80" s="325"/>
      <c r="CM80" s="325"/>
      <c r="CW80" s="325"/>
      <c r="DG80" s="325"/>
      <c r="DQ80" s="325"/>
      <c r="EA80" s="325"/>
      <c r="EK80" s="325"/>
      <c r="EU80" s="325"/>
      <c r="FE80" s="325"/>
      <c r="FO80" s="325"/>
      <c r="FY80" s="325"/>
      <c r="GI80" s="325"/>
      <c r="GS80" s="325"/>
      <c r="HC80" s="325"/>
      <c r="HM80" s="325"/>
      <c r="HW80" s="325"/>
    </row>
    <row r="81" s="3" customFormat="true" x14ac:dyDescent="0.25">
      <c r="A81" s="325"/>
      <c r="K81" s="325"/>
      <c r="U81" s="325"/>
      <c r="AE81" s="325"/>
      <c r="AO81" s="325"/>
      <c r="AY81" s="325"/>
      <c r="AZ81" s="325"/>
      <c r="BI81" s="325"/>
      <c r="BS81" s="325"/>
      <c r="CC81" s="325"/>
      <c r="CM81" s="325"/>
      <c r="CW81" s="325"/>
      <c r="DG81" s="325"/>
      <c r="DQ81" s="325"/>
      <c r="EA81" s="325"/>
      <c r="EK81" s="325"/>
      <c r="EU81" s="325"/>
      <c r="FE81" s="325"/>
      <c r="FO81" s="325"/>
      <c r="FY81" s="325"/>
      <c r="GI81" s="325"/>
      <c r="GS81" s="325"/>
      <c r="HC81" s="325"/>
      <c r="HM81" s="325"/>
      <c r="HW81" s="325"/>
    </row>
    <row r="82" s="3" customFormat="true" x14ac:dyDescent="0.25">
      <c r="A82" s="325"/>
      <c r="K82" s="325"/>
      <c r="U82" s="325"/>
      <c r="AE82" s="325"/>
      <c r="AO82" s="325"/>
      <c r="AY82" s="325"/>
      <c r="AZ82" s="325"/>
      <c r="BI82" s="325"/>
      <c r="BS82" s="325"/>
      <c r="CC82" s="325"/>
      <c r="CM82" s="325"/>
      <c r="CW82" s="325"/>
      <c r="DG82" s="325"/>
      <c r="DQ82" s="325"/>
      <c r="EA82" s="325"/>
      <c r="EK82" s="325"/>
      <c r="EU82" s="325"/>
      <c r="FE82" s="325"/>
      <c r="FO82" s="325"/>
      <c r="FY82" s="325"/>
      <c r="GI82" s="325"/>
      <c r="GS82" s="325"/>
      <c r="HC82" s="325"/>
      <c r="HM82" s="325"/>
      <c r="HW82" s="325"/>
    </row>
    <row r="83" s="3" customFormat="true" x14ac:dyDescent="0.25">
      <c r="A83" s="325"/>
      <c r="K83" s="325"/>
      <c r="U83" s="325"/>
      <c r="AE83" s="325"/>
      <c r="AO83" s="325"/>
      <c r="AY83" s="325"/>
      <c r="AZ83" s="325"/>
      <c r="BI83" s="325"/>
      <c r="BS83" s="325"/>
      <c r="CC83" s="325"/>
      <c r="CM83" s="325"/>
      <c r="CW83" s="325"/>
      <c r="DG83" s="325"/>
      <c r="DQ83" s="325"/>
      <c r="EA83" s="325"/>
      <c r="EK83" s="325"/>
      <c r="EU83" s="325"/>
      <c r="FE83" s="325"/>
      <c r="FO83" s="325"/>
      <c r="FY83" s="325"/>
      <c r="GI83" s="325"/>
      <c r="GS83" s="325"/>
      <c r="HC83" s="325"/>
      <c r="HM83" s="325"/>
      <c r="HW83" s="325"/>
    </row>
    <row r="84" s="3" customFormat="true" x14ac:dyDescent="0.25">
      <c r="A84" s="325"/>
      <c r="K84" s="325"/>
      <c r="U84" s="325"/>
      <c r="AE84" s="325"/>
      <c r="AO84" s="325"/>
      <c r="AY84" s="325"/>
      <c r="AZ84" s="325"/>
      <c r="BI84" s="325"/>
      <c r="BS84" s="325"/>
      <c r="CC84" s="325"/>
      <c r="CM84" s="325"/>
      <c r="CW84" s="325"/>
      <c r="DG84" s="325"/>
      <c r="DQ84" s="325"/>
      <c r="EA84" s="325"/>
      <c r="EK84" s="325"/>
      <c r="EU84" s="325"/>
      <c r="FE84" s="325"/>
      <c r="FO84" s="325"/>
      <c r="FY84" s="325"/>
      <c r="GI84" s="325"/>
      <c r="GS84" s="325"/>
      <c r="HC84" s="325"/>
      <c r="HM84" s="325"/>
      <c r="HW84" s="325"/>
    </row>
    <row r="85" s="3" customFormat="true" x14ac:dyDescent="0.25">
      <c r="A85" s="325"/>
      <c r="K85" s="325"/>
      <c r="U85" s="325"/>
      <c r="AE85" s="325"/>
      <c r="AO85" s="325"/>
      <c r="AY85" s="325"/>
      <c r="AZ85" s="325"/>
      <c r="BI85" s="325"/>
      <c r="BS85" s="325"/>
      <c r="CC85" s="325"/>
      <c r="CM85" s="325"/>
      <c r="CW85" s="325"/>
      <c r="DG85" s="325"/>
      <c r="DQ85" s="325"/>
      <c r="EA85" s="325"/>
      <c r="EK85" s="325"/>
      <c r="EU85" s="325"/>
      <c r="FE85" s="325"/>
      <c r="FO85" s="325"/>
      <c r="FY85" s="325"/>
      <c r="GI85" s="325"/>
      <c r="GS85" s="325"/>
      <c r="HC85" s="325"/>
      <c r="HM85" s="325"/>
      <c r="HW85" s="325"/>
    </row>
    <row r="86" s="3" customFormat="true" x14ac:dyDescent="0.25">
      <c r="A86" s="325"/>
      <c r="K86" s="325"/>
      <c r="U86" s="325"/>
      <c r="AE86" s="325"/>
      <c r="AO86" s="325"/>
      <c r="AY86" s="325"/>
      <c r="AZ86" s="325"/>
      <c r="BI86" s="325"/>
      <c r="BS86" s="325"/>
      <c r="CC86" s="325"/>
      <c r="CM86" s="325"/>
      <c r="CW86" s="325"/>
      <c r="DG86" s="325"/>
      <c r="DQ86" s="325"/>
      <c r="EA86" s="325"/>
      <c r="EK86" s="325"/>
      <c r="EU86" s="325"/>
      <c r="FE86" s="325"/>
      <c r="FO86" s="325"/>
      <c r="FY86" s="325"/>
      <c r="GI86" s="325"/>
      <c r="GS86" s="325"/>
      <c r="HC86" s="325"/>
      <c r="HM86" s="325"/>
      <c r="HW86" s="325"/>
    </row>
    <row r="87" s="3" customFormat="true" x14ac:dyDescent="0.25">
      <c r="A87" s="325"/>
      <c r="K87" s="325"/>
      <c r="U87" s="325"/>
      <c r="AE87" s="325"/>
      <c r="AO87" s="325"/>
      <c r="AY87" s="325"/>
      <c r="AZ87" s="325"/>
      <c r="BI87" s="325"/>
      <c r="BS87" s="325"/>
      <c r="CC87" s="325"/>
      <c r="CM87" s="325"/>
      <c r="CW87" s="325"/>
      <c r="DG87" s="325"/>
      <c r="DQ87" s="325"/>
      <c r="EA87" s="325"/>
      <c r="EK87" s="325"/>
      <c r="EU87" s="325"/>
      <c r="FE87" s="325"/>
      <c r="FO87" s="325"/>
      <c r="FY87" s="325"/>
      <c r="GI87" s="325"/>
      <c r="GS87" s="325"/>
      <c r="HC87" s="325"/>
      <c r="HM87" s="325"/>
      <c r="HW87" s="325"/>
    </row>
    <row r="88" s="3" customFormat="true" x14ac:dyDescent="0.25">
      <c r="A88" s="325"/>
      <c r="K88" s="325"/>
      <c r="U88" s="325"/>
      <c r="AE88" s="325"/>
      <c r="AO88" s="325"/>
      <c r="AY88" s="325"/>
      <c r="AZ88" s="325"/>
      <c r="BI88" s="325"/>
      <c r="BS88" s="325"/>
      <c r="CC88" s="325"/>
      <c r="CM88" s="325"/>
      <c r="CW88" s="325"/>
      <c r="DG88" s="325"/>
      <c r="DQ88" s="325"/>
      <c r="EA88" s="325"/>
      <c r="EK88" s="325"/>
      <c r="EU88" s="325"/>
      <c r="FE88" s="325"/>
      <c r="FO88" s="325"/>
      <c r="FY88" s="325"/>
      <c r="GI88" s="325"/>
      <c r="GS88" s="325"/>
      <c r="HC88" s="325"/>
      <c r="HM88" s="325"/>
      <c r="HW88" s="325"/>
    </row>
    <row r="89" s="3" customFormat="true" x14ac:dyDescent="0.25">
      <c r="A89" s="325"/>
      <c r="K89" s="325"/>
      <c r="U89" s="325"/>
      <c r="AE89" s="325"/>
      <c r="AO89" s="325"/>
      <c r="AY89" s="325"/>
      <c r="AZ89" s="325"/>
      <c r="BI89" s="325"/>
      <c r="BS89" s="325"/>
      <c r="CC89" s="325"/>
      <c r="CM89" s="325"/>
      <c r="CW89" s="325"/>
      <c r="DG89" s="325"/>
      <c r="DQ89" s="325"/>
      <c r="EA89" s="325"/>
      <c r="EK89" s="325"/>
      <c r="EU89" s="325"/>
      <c r="FE89" s="325"/>
      <c r="FO89" s="325"/>
      <c r="FY89" s="325"/>
      <c r="GI89" s="325"/>
      <c r="GS89" s="325"/>
      <c r="HC89" s="325"/>
      <c r="HM89" s="325"/>
      <c r="HW89" s="325"/>
    </row>
    <row r="90" s="3" customFormat="true" x14ac:dyDescent="0.25">
      <c r="A90" s="325"/>
      <c r="K90" s="325"/>
      <c r="U90" s="325"/>
      <c r="AE90" s="325"/>
      <c r="AO90" s="325"/>
      <c r="AY90" s="325"/>
      <c r="AZ90" s="325"/>
      <c r="BI90" s="325"/>
      <c r="BS90" s="325"/>
      <c r="CC90" s="325"/>
      <c r="CM90" s="325"/>
      <c r="CW90" s="325"/>
      <c r="DG90" s="325"/>
      <c r="DQ90" s="325"/>
      <c r="EA90" s="325"/>
      <c r="EK90" s="325"/>
      <c r="EU90" s="325"/>
      <c r="FE90" s="325"/>
      <c r="FO90" s="325"/>
      <c r="FY90" s="325"/>
      <c r="GI90" s="325"/>
      <c r="GS90" s="325"/>
      <c r="HC90" s="325"/>
      <c r="HM90" s="325"/>
      <c r="HW90" s="325"/>
    </row>
    <row r="91" s="3" customFormat="true" x14ac:dyDescent="0.25">
      <c r="A91" s="325"/>
      <c r="K91" s="325"/>
      <c r="U91" s="325"/>
      <c r="AE91" s="325"/>
      <c r="AO91" s="325"/>
      <c r="AY91" s="325"/>
      <c r="AZ91" s="325"/>
      <c r="BI91" s="325"/>
      <c r="BS91" s="325"/>
      <c r="CC91" s="325"/>
      <c r="CM91" s="325"/>
      <c r="CW91" s="325"/>
      <c r="DG91" s="325"/>
      <c r="DQ91" s="325"/>
      <c r="EA91" s="325"/>
      <c r="EK91" s="325"/>
      <c r="EU91" s="325"/>
      <c r="FE91" s="325"/>
      <c r="FO91" s="325"/>
      <c r="FY91" s="325"/>
      <c r="GI91" s="325"/>
      <c r="GS91" s="325"/>
      <c r="HC91" s="325"/>
      <c r="HM91" s="325"/>
      <c r="HW91" s="325"/>
    </row>
    <row r="92" s="3" customFormat="true" x14ac:dyDescent="0.25">
      <c r="A92" s="325"/>
      <c r="K92" s="325"/>
      <c r="U92" s="325"/>
      <c r="AE92" s="325"/>
      <c r="AO92" s="325"/>
      <c r="AY92" s="325"/>
      <c r="AZ92" s="325"/>
      <c r="BI92" s="325"/>
      <c r="BS92" s="325"/>
      <c r="CC92" s="325"/>
      <c r="CM92" s="325"/>
      <c r="CW92" s="325"/>
      <c r="DG92" s="325"/>
      <c r="DQ92" s="325"/>
      <c r="EA92" s="325"/>
      <c r="EK92" s="325"/>
      <c r="EU92" s="325"/>
      <c r="FE92" s="325"/>
      <c r="FO92" s="325"/>
      <c r="FY92" s="325"/>
      <c r="GI92" s="325"/>
      <c r="GS92" s="325"/>
      <c r="HC92" s="325"/>
      <c r="HM92" s="325"/>
      <c r="HW92" s="325"/>
    </row>
    <row r="93" s="3" customFormat="true" x14ac:dyDescent="0.25">
      <c r="A93" s="325"/>
      <c r="K93" s="325"/>
      <c r="U93" s="325"/>
      <c r="AE93" s="325"/>
      <c r="AO93" s="325"/>
      <c r="AY93" s="325"/>
      <c r="AZ93" s="325"/>
      <c r="BI93" s="325"/>
      <c r="BS93" s="325"/>
      <c r="CC93" s="325"/>
      <c r="CM93" s="325"/>
      <c r="CW93" s="325"/>
      <c r="DG93" s="325"/>
      <c r="DQ93" s="325"/>
      <c r="EA93" s="325"/>
      <c r="EK93" s="325"/>
      <c r="EU93" s="325"/>
      <c r="FE93" s="325"/>
      <c r="FO93" s="325"/>
      <c r="FY93" s="325"/>
      <c r="GI93" s="325"/>
      <c r="GS93" s="325"/>
      <c r="HC93" s="325"/>
      <c r="HM93" s="325"/>
      <c r="HW93" s="325"/>
    </row>
    <row r="94" s="3" customFormat="true" x14ac:dyDescent="0.25">
      <c r="A94" s="325"/>
      <c r="K94" s="325"/>
      <c r="U94" s="325"/>
      <c r="AE94" s="325"/>
      <c r="AO94" s="325"/>
      <c r="AY94" s="325"/>
      <c r="AZ94" s="325"/>
      <c r="BI94" s="325"/>
      <c r="BS94" s="325"/>
      <c r="CC94" s="325"/>
      <c r="CM94" s="325"/>
      <c r="CW94" s="325"/>
      <c r="DG94" s="325"/>
      <c r="DQ94" s="325"/>
      <c r="EA94" s="325"/>
      <c r="EK94" s="325"/>
      <c r="EU94" s="325"/>
      <c r="FE94" s="325"/>
      <c r="FO94" s="325"/>
      <c r="FY94" s="325"/>
      <c r="GI94" s="325"/>
      <c r="GS94" s="325"/>
      <c r="HC94" s="325"/>
      <c r="HM94" s="325"/>
      <c r="HW94" s="325"/>
    </row>
    <row r="95" s="3" customFormat="true" x14ac:dyDescent="0.25">
      <c r="A95" s="325"/>
      <c r="K95" s="325"/>
      <c r="U95" s="325"/>
      <c r="AE95" s="325"/>
      <c r="AO95" s="325"/>
      <c r="AY95" s="325"/>
      <c r="AZ95" s="325"/>
      <c r="BI95" s="325"/>
      <c r="BS95" s="325"/>
      <c r="CC95" s="325"/>
      <c r="CM95" s="325"/>
      <c r="CW95" s="325"/>
      <c r="DG95" s="325"/>
      <c r="DQ95" s="325"/>
      <c r="EA95" s="325"/>
      <c r="EK95" s="325"/>
      <c r="EU95" s="325"/>
      <c r="FE95" s="325"/>
      <c r="FO95" s="325"/>
      <c r="FY95" s="325"/>
      <c r="GI95" s="325"/>
      <c r="GS95" s="325"/>
      <c r="HC95" s="325"/>
      <c r="HM95" s="325"/>
      <c r="HW95" s="325"/>
    </row>
    <row r="96" s="3" customFormat="true" x14ac:dyDescent="0.25">
      <c r="A96" s="325"/>
      <c r="K96" s="325"/>
      <c r="U96" s="325"/>
      <c r="AE96" s="325"/>
      <c r="AO96" s="325"/>
      <c r="AY96" s="325"/>
      <c r="AZ96" s="325"/>
      <c r="BI96" s="325"/>
      <c r="BS96" s="325"/>
      <c r="CC96" s="325"/>
      <c r="CM96" s="325"/>
      <c r="CW96" s="325"/>
      <c r="DG96" s="325"/>
      <c r="DQ96" s="325"/>
      <c r="EA96" s="325"/>
      <c r="EK96" s="325"/>
      <c r="EU96" s="325"/>
      <c r="FE96" s="325"/>
      <c r="FO96" s="325"/>
      <c r="FY96" s="325"/>
      <c r="GI96" s="325"/>
      <c r="GS96" s="325"/>
      <c r="HC96" s="325"/>
      <c r="HM96" s="325"/>
      <c r="HW96" s="325"/>
    </row>
    <row r="97" s="3" customFormat="true" x14ac:dyDescent="0.25">
      <c r="A97" s="325"/>
      <c r="K97" s="325"/>
      <c r="U97" s="325"/>
      <c r="AE97" s="325"/>
      <c r="AO97" s="325"/>
      <c r="AY97" s="325"/>
      <c r="AZ97" s="325"/>
      <c r="BI97" s="325"/>
      <c r="BS97" s="325"/>
      <c r="CC97" s="325"/>
      <c r="CM97" s="325"/>
      <c r="CW97" s="325"/>
      <c r="DG97" s="325"/>
      <c r="DQ97" s="325"/>
      <c r="EA97" s="325"/>
      <c r="EK97" s="325"/>
      <c r="EU97" s="325"/>
      <c r="FE97" s="325"/>
      <c r="FO97" s="325"/>
      <c r="FY97" s="325"/>
      <c r="GI97" s="325"/>
      <c r="GS97" s="325"/>
      <c r="HC97" s="325"/>
      <c r="HM97" s="325"/>
      <c r="HW97" s="325"/>
    </row>
    <row r="98" s="3" customFormat="true" x14ac:dyDescent="0.25">
      <c r="A98" s="325"/>
      <c r="K98" s="325"/>
      <c r="U98" s="325"/>
      <c r="AE98" s="325"/>
      <c r="AO98" s="325"/>
      <c r="AY98" s="325"/>
      <c r="AZ98" s="325"/>
      <c r="BI98" s="325"/>
      <c r="BS98" s="325"/>
      <c r="CC98" s="325"/>
      <c r="CM98" s="325"/>
      <c r="CW98" s="325"/>
      <c r="DG98" s="325"/>
      <c r="DQ98" s="325"/>
      <c r="EA98" s="325"/>
      <c r="EK98" s="325"/>
      <c r="EU98" s="325"/>
      <c r="FE98" s="325"/>
      <c r="FO98" s="325"/>
      <c r="FY98" s="325"/>
      <c r="GI98" s="325"/>
      <c r="GS98" s="325"/>
      <c r="HC98" s="325"/>
      <c r="HM98" s="325"/>
      <c r="HW98" s="325"/>
    </row>
    <row r="99" s="3" customFormat="true" x14ac:dyDescent="0.25">
      <c r="A99" s="325"/>
      <c r="K99" s="325"/>
      <c r="U99" s="325"/>
      <c r="AE99" s="325"/>
      <c r="AO99" s="325"/>
      <c r="AY99" s="325"/>
      <c r="AZ99" s="325"/>
      <c r="BI99" s="325"/>
      <c r="BS99" s="325"/>
      <c r="CC99" s="325"/>
      <c r="CM99" s="325"/>
      <c r="CW99" s="325"/>
      <c r="DG99" s="325"/>
      <c r="DQ99" s="325"/>
      <c r="EA99" s="325"/>
      <c r="EK99" s="325"/>
      <c r="EU99" s="325"/>
      <c r="FE99" s="325"/>
      <c r="FO99" s="325"/>
      <c r="FY99" s="325"/>
      <c r="GI99" s="325"/>
      <c r="GS99" s="325"/>
      <c r="HC99" s="325"/>
      <c r="HM99" s="325"/>
      <c r="HW99" s="325"/>
    </row>
    <row r="100" s="3" customFormat="true" x14ac:dyDescent="0.25">
      <c r="A100" s="325"/>
      <c r="K100" s="325"/>
      <c r="U100" s="325"/>
      <c r="AE100" s="325"/>
      <c r="AO100" s="325"/>
      <c r="AY100" s="325"/>
      <c r="AZ100" s="325"/>
      <c r="BI100" s="325"/>
      <c r="BS100" s="325"/>
      <c r="CC100" s="325"/>
      <c r="CM100" s="325"/>
      <c r="CW100" s="325"/>
      <c r="DG100" s="325"/>
      <c r="DQ100" s="325"/>
      <c r="EA100" s="325"/>
      <c r="EK100" s="325"/>
      <c r="EU100" s="325"/>
      <c r="FE100" s="325"/>
      <c r="FO100" s="325"/>
      <c r="FY100" s="325"/>
      <c r="GI100" s="325"/>
      <c r="GS100" s="325"/>
      <c r="HC100" s="325"/>
      <c r="HM100" s="325"/>
      <c r="HW100" s="325"/>
    </row>
    <row r="101" s="3" customFormat="true" x14ac:dyDescent="0.25">
      <c r="A101" s="325"/>
      <c r="K101" s="325"/>
      <c r="U101" s="325"/>
      <c r="AE101" s="325"/>
      <c r="AO101" s="325"/>
      <c r="AY101" s="325"/>
      <c r="AZ101" s="325"/>
      <c r="BI101" s="325"/>
      <c r="BS101" s="325"/>
      <c r="CC101" s="325"/>
      <c r="CM101" s="325"/>
      <c r="CW101" s="325"/>
      <c r="DG101" s="325"/>
      <c r="DQ101" s="325"/>
      <c r="EA101" s="325"/>
      <c r="EK101" s="325"/>
      <c r="EU101" s="325"/>
      <c r="FE101" s="325"/>
      <c r="FO101" s="325"/>
      <c r="FY101" s="325"/>
      <c r="GI101" s="325"/>
      <c r="GS101" s="325"/>
      <c r="HC101" s="325"/>
      <c r="HM101" s="325"/>
      <c r="HW101" s="325"/>
    </row>
    <row r="102" s="3" customFormat="true" x14ac:dyDescent="0.25">
      <c r="A102" s="325"/>
      <c r="K102" s="325"/>
      <c r="U102" s="325"/>
      <c r="AE102" s="325"/>
      <c r="AO102" s="325"/>
      <c r="AY102" s="325"/>
      <c r="AZ102" s="325"/>
      <c r="BI102" s="325"/>
      <c r="BS102" s="325"/>
      <c r="CC102" s="325"/>
      <c r="CM102" s="325"/>
      <c r="CW102" s="325"/>
      <c r="DG102" s="325"/>
      <c r="DQ102" s="325"/>
      <c r="EA102" s="325"/>
      <c r="EK102" s="325"/>
      <c r="EU102" s="325"/>
      <c r="FE102" s="325"/>
      <c r="FO102" s="325"/>
      <c r="FY102" s="325"/>
      <c r="GI102" s="325"/>
      <c r="GS102" s="325"/>
      <c r="HC102" s="325"/>
      <c r="HM102" s="325"/>
      <c r="HW102" s="325"/>
    </row>
    <row r="103" s="3" customFormat="true" x14ac:dyDescent="0.25">
      <c r="A103" s="325"/>
      <c r="K103" s="325"/>
      <c r="U103" s="325"/>
      <c r="AE103" s="325"/>
      <c r="AO103" s="325"/>
      <c r="AY103" s="325"/>
      <c r="AZ103" s="325"/>
      <c r="BI103" s="325"/>
      <c r="BS103" s="325"/>
      <c r="CC103" s="325"/>
      <c r="CM103" s="325"/>
      <c r="CW103" s="325"/>
      <c r="DG103" s="325"/>
      <c r="DQ103" s="325"/>
      <c r="EA103" s="325"/>
      <c r="EK103" s="325"/>
      <c r="EU103" s="325"/>
      <c r="FE103" s="325"/>
      <c r="FO103" s="325"/>
      <c r="FY103" s="325"/>
      <c r="GI103" s="325"/>
      <c r="GS103" s="325"/>
      <c r="HC103" s="325"/>
      <c r="HM103" s="325"/>
      <c r="HW103" s="325"/>
    </row>
    <row r="104" s="3" customFormat="true" x14ac:dyDescent="0.25">
      <c r="A104" s="325"/>
      <c r="K104" s="325"/>
      <c r="U104" s="325"/>
      <c r="AE104" s="325"/>
      <c r="AO104" s="325"/>
      <c r="AY104" s="325"/>
      <c r="AZ104" s="325"/>
      <c r="BI104" s="325"/>
      <c r="BS104" s="325"/>
      <c r="CC104" s="325"/>
      <c r="CM104" s="325"/>
      <c r="CW104" s="325"/>
      <c r="DG104" s="325"/>
      <c r="DQ104" s="325"/>
      <c r="EA104" s="325"/>
      <c r="EK104" s="325"/>
      <c r="EU104" s="325"/>
      <c r="FE104" s="325"/>
      <c r="FO104" s="325"/>
      <c r="FY104" s="325"/>
      <c r="GI104" s="325"/>
      <c r="GS104" s="325"/>
      <c r="HC104" s="325"/>
      <c r="HM104" s="325"/>
      <c r="HW104" s="325"/>
    </row>
    <row r="105" s="3" customFormat="true" x14ac:dyDescent="0.25">
      <c r="A105" s="325"/>
      <c r="K105" s="325"/>
      <c r="U105" s="325"/>
      <c r="AE105" s="325"/>
      <c r="AO105" s="325"/>
      <c r="AY105" s="325"/>
      <c r="AZ105" s="325"/>
      <c r="BI105" s="325"/>
      <c r="BS105" s="325"/>
      <c r="CC105" s="325"/>
      <c r="CM105" s="325"/>
      <c r="CW105" s="325"/>
      <c r="DG105" s="325"/>
      <c r="DQ105" s="325"/>
      <c r="EA105" s="325"/>
      <c r="EK105" s="325"/>
      <c r="EU105" s="325"/>
      <c r="FE105" s="325"/>
      <c r="FO105" s="325"/>
      <c r="FY105" s="325"/>
      <c r="GI105" s="325"/>
      <c r="GS105" s="325"/>
      <c r="HC105" s="325"/>
      <c r="HM105" s="325"/>
      <c r="HW105" s="325"/>
    </row>
    <row r="106" s="3" customFormat="true" x14ac:dyDescent="0.25">
      <c r="A106" s="325"/>
      <c r="K106" s="325"/>
      <c r="U106" s="325"/>
      <c r="AE106" s="325"/>
      <c r="AO106" s="325"/>
      <c r="AY106" s="325"/>
      <c r="AZ106" s="325"/>
      <c r="BI106" s="325"/>
      <c r="BS106" s="325"/>
      <c r="CC106" s="325"/>
      <c r="CM106" s="325"/>
      <c r="CW106" s="325"/>
      <c r="DG106" s="325"/>
      <c r="DQ106" s="325"/>
      <c r="EA106" s="325"/>
      <c r="EK106" s="325"/>
      <c r="EU106" s="325"/>
      <c r="FE106" s="325"/>
      <c r="FO106" s="325"/>
      <c r="FY106" s="325"/>
      <c r="GI106" s="325"/>
      <c r="GS106" s="325"/>
      <c r="HC106" s="325"/>
      <c r="HM106" s="325"/>
      <c r="HW106" s="325"/>
    </row>
    <row r="107" s="3" customFormat="true" x14ac:dyDescent="0.25">
      <c r="A107" s="325"/>
      <c r="K107" s="325"/>
      <c r="U107" s="325"/>
      <c r="AE107" s="325"/>
      <c r="AO107" s="325"/>
      <c r="AY107" s="325"/>
      <c r="AZ107" s="325"/>
      <c r="BI107" s="325"/>
      <c r="BS107" s="325"/>
      <c r="CC107" s="325"/>
      <c r="CM107" s="325"/>
      <c r="CW107" s="325"/>
      <c r="DG107" s="325"/>
      <c r="DQ107" s="325"/>
      <c r="EA107" s="325"/>
      <c r="EK107" s="325"/>
      <c r="EU107" s="325"/>
      <c r="FE107" s="325"/>
      <c r="FO107" s="325"/>
      <c r="FY107" s="325"/>
      <c r="GI107" s="325"/>
      <c r="GS107" s="325"/>
      <c r="HC107" s="325"/>
      <c r="HM107" s="325"/>
      <c r="HW107" s="325"/>
    </row>
    <row r="108" s="3" customFormat="true" x14ac:dyDescent="0.25">
      <c r="A108" s="325"/>
      <c r="K108" s="325"/>
      <c r="U108" s="325"/>
      <c r="AE108" s="325"/>
      <c r="AO108" s="325"/>
      <c r="AY108" s="325"/>
      <c r="AZ108" s="325"/>
      <c r="BI108" s="325"/>
      <c r="BS108" s="325"/>
      <c r="CC108" s="325"/>
      <c r="CM108" s="325"/>
      <c r="CW108" s="325"/>
      <c r="DG108" s="325"/>
      <c r="DQ108" s="325"/>
      <c r="EA108" s="325"/>
      <c r="EK108" s="325"/>
      <c r="EU108" s="325"/>
      <c r="FE108" s="325"/>
      <c r="FO108" s="325"/>
      <c r="FY108" s="325"/>
      <c r="GI108" s="325"/>
      <c r="GS108" s="325"/>
      <c r="HC108" s="325"/>
      <c r="HM108" s="325"/>
      <c r="HW108" s="325"/>
    </row>
    <row r="109" s="3" customFormat="true" x14ac:dyDescent="0.25">
      <c r="A109" s="325"/>
      <c r="K109" s="325"/>
      <c r="U109" s="325"/>
      <c r="AE109" s="325"/>
      <c r="AO109" s="325"/>
      <c r="AY109" s="325"/>
      <c r="AZ109" s="325"/>
      <c r="BI109" s="325"/>
      <c r="BS109" s="325"/>
      <c r="CC109" s="325"/>
      <c r="CM109" s="325"/>
      <c r="CW109" s="325"/>
      <c r="DG109" s="325"/>
      <c r="DQ109" s="325"/>
      <c r="EA109" s="325"/>
      <c r="EK109" s="325"/>
      <c r="EU109" s="325"/>
      <c r="FE109" s="325"/>
      <c r="FO109" s="325"/>
      <c r="FY109" s="325"/>
      <c r="GI109" s="325"/>
      <c r="GS109" s="325"/>
      <c r="HC109" s="325"/>
      <c r="HM109" s="325"/>
      <c r="HW109" s="325"/>
    </row>
    <row r="110" s="3" customFormat="true" x14ac:dyDescent="0.25">
      <c r="A110" s="325"/>
      <c r="K110" s="325"/>
      <c r="U110" s="325"/>
      <c r="AE110" s="325"/>
      <c r="AO110" s="325"/>
      <c r="AY110" s="325"/>
      <c r="AZ110" s="325"/>
      <c r="BI110" s="325"/>
      <c r="BS110" s="325"/>
      <c r="CC110" s="325"/>
      <c r="CM110" s="325"/>
      <c r="CW110" s="325"/>
      <c r="DG110" s="325"/>
      <c r="DQ110" s="325"/>
      <c r="EA110" s="325"/>
      <c r="EK110" s="325"/>
      <c r="EU110" s="325"/>
      <c r="FE110" s="325"/>
      <c r="FO110" s="325"/>
      <c r="FY110" s="325"/>
      <c r="GI110" s="325"/>
      <c r="GS110" s="325"/>
      <c r="HC110" s="325"/>
      <c r="HM110" s="325"/>
      <c r="HW110" s="325"/>
    </row>
    <row r="111" s="3" customFormat="true" x14ac:dyDescent="0.25">
      <c r="A111" s="325"/>
      <c r="K111" s="325"/>
      <c r="U111" s="325"/>
      <c r="AE111" s="325"/>
      <c r="AO111" s="325"/>
      <c r="AY111" s="325"/>
      <c r="AZ111" s="325"/>
      <c r="BI111" s="325"/>
      <c r="BS111" s="325"/>
      <c r="CC111" s="325"/>
      <c r="CM111" s="325"/>
      <c r="CW111" s="325"/>
      <c r="DG111" s="325"/>
      <c r="DQ111" s="325"/>
      <c r="EA111" s="325"/>
      <c r="EK111" s="325"/>
      <c r="EU111" s="325"/>
      <c r="FE111" s="325"/>
      <c r="FO111" s="325"/>
      <c r="FY111" s="325"/>
      <c r="GI111" s="325"/>
      <c r="GS111" s="325"/>
      <c r="HC111" s="325"/>
      <c r="HM111" s="325"/>
      <c r="HW111" s="325"/>
    </row>
    <row r="112" s="3" customFormat="true" x14ac:dyDescent="0.25">
      <c r="A112" s="325"/>
      <c r="K112" s="325"/>
      <c r="U112" s="325"/>
      <c r="AE112" s="325"/>
      <c r="AO112" s="325"/>
      <c r="AY112" s="325"/>
      <c r="AZ112" s="325"/>
      <c r="BI112" s="325"/>
      <c r="BS112" s="325"/>
      <c r="CC112" s="325"/>
      <c r="CM112" s="325"/>
      <c r="CW112" s="325"/>
      <c r="DG112" s="325"/>
      <c r="DQ112" s="325"/>
      <c r="EA112" s="325"/>
      <c r="EK112" s="325"/>
      <c r="EU112" s="325"/>
      <c r="FE112" s="325"/>
      <c r="FO112" s="325"/>
      <c r="FY112" s="325"/>
      <c r="GI112" s="325"/>
      <c r="GS112" s="325"/>
      <c r="HC112" s="325"/>
      <c r="HM112" s="325"/>
      <c r="HW112" s="325"/>
    </row>
    <row r="113" s="3" customFormat="true" x14ac:dyDescent="0.25">
      <c r="A113" s="325"/>
      <c r="K113" s="325"/>
      <c r="U113" s="325"/>
      <c r="AE113" s="325"/>
      <c r="AO113" s="325"/>
      <c r="AY113" s="325"/>
      <c r="AZ113" s="325"/>
      <c r="BI113" s="325"/>
      <c r="BS113" s="325"/>
      <c r="CC113" s="325"/>
      <c r="CM113" s="325"/>
      <c r="CW113" s="325"/>
      <c r="DG113" s="325"/>
      <c r="DQ113" s="325"/>
      <c r="EA113" s="325"/>
      <c r="EK113" s="325"/>
      <c r="EU113" s="325"/>
      <c r="FE113" s="325"/>
      <c r="FO113" s="325"/>
      <c r="FY113" s="325"/>
      <c r="GI113" s="325"/>
      <c r="GS113" s="325"/>
      <c r="HC113" s="325"/>
      <c r="HM113" s="325"/>
      <c r="HW113" s="325"/>
    </row>
    <row r="114" s="3" customFormat="true" x14ac:dyDescent="0.25">
      <c r="A114" s="325"/>
      <c r="K114" s="325"/>
      <c r="U114" s="325"/>
      <c r="AE114" s="325"/>
      <c r="AO114" s="325"/>
      <c r="AY114" s="325"/>
      <c r="AZ114" s="325"/>
      <c r="BI114" s="325"/>
      <c r="BS114" s="325"/>
      <c r="CC114" s="325"/>
      <c r="CM114" s="325"/>
      <c r="CW114" s="325"/>
      <c r="DG114" s="325"/>
      <c r="DQ114" s="325"/>
      <c r="EA114" s="325"/>
      <c r="EK114" s="325"/>
      <c r="EU114" s="325"/>
      <c r="FE114" s="325"/>
      <c r="FO114" s="325"/>
      <c r="FY114" s="325"/>
      <c r="GI114" s="325"/>
      <c r="GS114" s="325"/>
      <c r="HC114" s="325"/>
      <c r="HM114" s="325"/>
      <c r="HW114" s="325"/>
    </row>
    <row r="115" s="3" customFormat="true" x14ac:dyDescent="0.25">
      <c r="A115" s="325"/>
      <c r="K115" s="325"/>
      <c r="U115" s="325"/>
      <c r="AE115" s="325"/>
      <c r="AO115" s="325"/>
      <c r="AY115" s="325"/>
      <c r="AZ115" s="325"/>
      <c r="BI115" s="325"/>
      <c r="BS115" s="325"/>
      <c r="CC115" s="325"/>
      <c r="CM115" s="325"/>
      <c r="CW115" s="325"/>
      <c r="DG115" s="325"/>
      <c r="DQ115" s="325"/>
      <c r="EA115" s="325"/>
      <c r="EK115" s="325"/>
      <c r="EU115" s="325"/>
      <c r="FE115" s="325"/>
      <c r="FO115" s="325"/>
      <c r="FY115" s="325"/>
      <c r="GI115" s="325"/>
      <c r="GS115" s="325"/>
      <c r="HC115" s="325"/>
      <c r="HM115" s="325"/>
      <c r="HW115" s="325"/>
    </row>
    <row r="116" s="3" customFormat="true" x14ac:dyDescent="0.25">
      <c r="A116" s="325"/>
      <c r="K116" s="325"/>
      <c r="U116" s="325"/>
      <c r="AE116" s="325"/>
      <c r="AO116" s="325"/>
      <c r="AY116" s="325"/>
      <c r="AZ116" s="325"/>
      <c r="BI116" s="325"/>
      <c r="BS116" s="325"/>
      <c r="CC116" s="325"/>
      <c r="CM116" s="325"/>
      <c r="CW116" s="325"/>
      <c r="DG116" s="325"/>
      <c r="DQ116" s="325"/>
      <c r="EA116" s="325"/>
      <c r="EK116" s="325"/>
      <c r="EU116" s="325"/>
      <c r="FE116" s="325"/>
      <c r="FO116" s="325"/>
      <c r="FY116" s="325"/>
      <c r="GI116" s="325"/>
      <c r="GS116" s="325"/>
      <c r="HC116" s="325"/>
      <c r="HM116" s="325"/>
      <c r="HW116" s="325"/>
    </row>
    <row r="117" s="3" customFormat="true" x14ac:dyDescent="0.25">
      <c r="A117" s="325"/>
      <c r="K117" s="325"/>
      <c r="U117" s="325"/>
      <c r="AE117" s="325"/>
      <c r="AO117" s="325"/>
      <c r="AY117" s="325"/>
      <c r="AZ117" s="325"/>
      <c r="BI117" s="325"/>
      <c r="BS117" s="325"/>
      <c r="CC117" s="325"/>
      <c r="CM117" s="325"/>
      <c r="CW117" s="325"/>
      <c r="DG117" s="325"/>
      <c r="DQ117" s="325"/>
      <c r="EA117" s="325"/>
      <c r="EK117" s="325"/>
      <c r="EU117" s="325"/>
      <c r="FE117" s="325"/>
      <c r="FO117" s="325"/>
      <c r="FY117" s="325"/>
      <c r="GI117" s="325"/>
      <c r="GS117" s="325"/>
      <c r="HC117" s="325"/>
      <c r="HM117" s="325"/>
      <c r="HW117" s="325"/>
    </row>
    <row r="118" s="3" customFormat="true" x14ac:dyDescent="0.25">
      <c r="A118" s="325"/>
      <c r="K118" s="325"/>
      <c r="U118" s="325"/>
      <c r="AE118" s="325"/>
      <c r="AO118" s="325"/>
      <c r="AY118" s="325"/>
      <c r="AZ118" s="325"/>
      <c r="BI118" s="325"/>
      <c r="BS118" s="325"/>
      <c r="CC118" s="325"/>
      <c r="CM118" s="325"/>
      <c r="CW118" s="325"/>
      <c r="DG118" s="325"/>
      <c r="DQ118" s="325"/>
      <c r="EA118" s="325"/>
      <c r="EK118" s="325"/>
      <c r="EU118" s="325"/>
      <c r="FE118" s="325"/>
      <c r="FO118" s="325"/>
      <c r="FY118" s="325"/>
      <c r="GI118" s="325"/>
      <c r="GS118" s="325"/>
      <c r="HC118" s="325"/>
      <c r="HM118" s="325"/>
      <c r="HW118" s="325"/>
    </row>
    <row r="119" s="3" customFormat="true" x14ac:dyDescent="0.25">
      <c r="A119" s="325"/>
      <c r="K119" s="325"/>
      <c r="U119" s="325"/>
      <c r="AE119" s="325"/>
      <c r="AO119" s="325"/>
      <c r="AY119" s="325"/>
      <c r="AZ119" s="325"/>
      <c r="BI119" s="325"/>
      <c r="BS119" s="325"/>
      <c r="CC119" s="325"/>
      <c r="CM119" s="325"/>
      <c r="CW119" s="325"/>
      <c r="DG119" s="325"/>
      <c r="DQ119" s="325"/>
      <c r="EA119" s="325"/>
      <c r="EK119" s="325"/>
      <c r="EU119" s="325"/>
      <c r="FE119" s="325"/>
      <c r="FO119" s="325"/>
      <c r="FY119" s="325"/>
      <c r="GI119" s="325"/>
      <c r="GS119" s="325"/>
      <c r="HC119" s="325"/>
      <c r="HM119" s="325"/>
      <c r="HW119" s="325"/>
    </row>
    <row r="120" s="3" customFormat="true" x14ac:dyDescent="0.25">
      <c r="A120" s="325"/>
      <c r="K120" s="325"/>
      <c r="U120" s="325"/>
      <c r="AE120" s="325"/>
      <c r="AO120" s="325"/>
      <c r="AY120" s="325"/>
      <c r="AZ120" s="325"/>
      <c r="BI120" s="325"/>
      <c r="BS120" s="325"/>
      <c r="CC120" s="325"/>
      <c r="CM120" s="325"/>
      <c r="CW120" s="325"/>
      <c r="DG120" s="325"/>
      <c r="DQ120" s="325"/>
      <c r="EA120" s="325"/>
      <c r="EK120" s="325"/>
      <c r="EU120" s="325"/>
      <c r="FE120" s="325"/>
      <c r="FO120" s="325"/>
      <c r="FY120" s="325"/>
      <c r="GI120" s="325"/>
      <c r="GS120" s="325"/>
      <c r="HC120" s="325"/>
      <c r="HM120" s="325"/>
      <c r="HW120" s="325"/>
    </row>
    <row r="121" s="3" customFormat="true" x14ac:dyDescent="0.25">
      <c r="A121" s="325"/>
      <c r="K121" s="325"/>
      <c r="U121" s="325"/>
      <c r="AE121" s="325"/>
      <c r="AO121" s="325"/>
      <c r="AY121" s="325"/>
      <c r="AZ121" s="325"/>
      <c r="BI121" s="325"/>
      <c r="BS121" s="325"/>
      <c r="CC121" s="325"/>
      <c r="CM121" s="325"/>
      <c r="CW121" s="325"/>
      <c r="DG121" s="325"/>
      <c r="DQ121" s="325"/>
      <c r="EA121" s="325"/>
      <c r="EK121" s="325"/>
      <c r="EU121" s="325"/>
      <c r="FE121" s="325"/>
      <c r="FO121" s="325"/>
      <c r="FY121" s="325"/>
      <c r="GI121" s="325"/>
      <c r="GS121" s="325"/>
      <c r="HC121" s="325"/>
      <c r="HM121" s="325"/>
      <c r="HW121" s="325"/>
    </row>
    <row r="122" s="3" customFormat="true" x14ac:dyDescent="0.25">
      <c r="A122" s="325"/>
      <c r="K122" s="325"/>
      <c r="U122" s="325"/>
      <c r="AE122" s="325"/>
      <c r="AO122" s="325"/>
      <c r="AY122" s="325"/>
      <c r="AZ122" s="325"/>
      <c r="BI122" s="325"/>
      <c r="BS122" s="325"/>
      <c r="CC122" s="325"/>
      <c r="CM122" s="325"/>
      <c r="CW122" s="325"/>
      <c r="DG122" s="325"/>
      <c r="DQ122" s="325"/>
      <c r="EA122" s="325"/>
      <c r="EK122" s="325"/>
      <c r="EU122" s="325"/>
      <c r="FE122" s="325"/>
      <c r="FO122" s="325"/>
      <c r="FY122" s="325"/>
      <c r="GI122" s="325"/>
      <c r="GS122" s="325"/>
      <c r="HC122" s="325"/>
      <c r="HM122" s="325"/>
      <c r="HW122" s="325"/>
    </row>
    <row r="123" s="3" customFormat="true" x14ac:dyDescent="0.25">
      <c r="A123" s="325"/>
      <c r="K123" s="325"/>
      <c r="U123" s="325"/>
      <c r="AE123" s="325"/>
      <c r="AO123" s="325"/>
      <c r="AY123" s="325"/>
      <c r="AZ123" s="325"/>
      <c r="BI123" s="325"/>
      <c r="BS123" s="325"/>
      <c r="CC123" s="325"/>
      <c r="CM123" s="325"/>
      <c r="CW123" s="325"/>
      <c r="DG123" s="325"/>
      <c r="DQ123" s="325"/>
      <c r="EA123" s="325"/>
      <c r="EK123" s="325"/>
      <c r="EU123" s="325"/>
      <c r="FE123" s="325"/>
      <c r="FO123" s="325"/>
      <c r="FY123" s="325"/>
      <c r="GI123" s="325"/>
      <c r="GS123" s="325"/>
      <c r="HC123" s="325"/>
      <c r="HM123" s="325"/>
      <c r="HW123" s="325"/>
    </row>
    <row r="124" s="3" customFormat="true" x14ac:dyDescent="0.25">
      <c r="A124" s="325"/>
      <c r="K124" s="325"/>
      <c r="U124" s="325"/>
      <c r="AE124" s="325"/>
      <c r="AO124" s="325"/>
      <c r="AY124" s="325"/>
      <c r="AZ124" s="325"/>
      <c r="BI124" s="325"/>
      <c r="BS124" s="325"/>
      <c r="CC124" s="325"/>
      <c r="CM124" s="325"/>
      <c r="CW124" s="325"/>
      <c r="DG124" s="325"/>
      <c r="DQ124" s="325"/>
      <c r="EA124" s="325"/>
      <c r="EK124" s="325"/>
      <c r="EU124" s="325"/>
      <c r="FE124" s="325"/>
      <c r="FO124" s="325"/>
      <c r="FY124" s="325"/>
      <c r="GI124" s="325"/>
      <c r="GS124" s="325"/>
      <c r="HC124" s="325"/>
      <c r="HM124" s="325"/>
      <c r="HW124" s="325"/>
    </row>
    <row r="125" s="3" customFormat="true" x14ac:dyDescent="0.25">
      <c r="A125" s="325"/>
      <c r="K125" s="325"/>
      <c r="U125" s="325"/>
      <c r="AE125" s="325"/>
      <c r="AO125" s="325"/>
      <c r="AY125" s="325"/>
      <c r="AZ125" s="325"/>
      <c r="BI125" s="325"/>
      <c r="BS125" s="325"/>
      <c r="CC125" s="325"/>
      <c r="CM125" s="325"/>
      <c r="CW125" s="325"/>
      <c r="DG125" s="325"/>
      <c r="DQ125" s="325"/>
      <c r="EA125" s="325"/>
      <c r="EK125" s="325"/>
      <c r="EU125" s="325"/>
      <c r="FE125" s="325"/>
      <c r="FO125" s="325"/>
      <c r="FY125" s="325"/>
      <c r="GI125" s="325"/>
      <c r="GS125" s="325"/>
      <c r="HC125" s="325"/>
      <c r="HM125" s="325"/>
      <c r="HW125" s="325"/>
    </row>
    <row r="126" s="3" customFormat="true" x14ac:dyDescent="0.25">
      <c r="A126" s="325"/>
      <c r="K126" s="325"/>
      <c r="U126" s="325"/>
      <c r="AE126" s="325"/>
      <c r="AO126" s="325"/>
      <c r="AY126" s="325"/>
      <c r="AZ126" s="325"/>
      <c r="BI126" s="325"/>
      <c r="BS126" s="325"/>
      <c r="CC126" s="325"/>
      <c r="CM126" s="325"/>
      <c r="CW126" s="325"/>
      <c r="DG126" s="325"/>
      <c r="DQ126" s="325"/>
      <c r="EA126" s="325"/>
      <c r="EK126" s="325"/>
      <c r="EU126" s="325"/>
      <c r="FE126" s="325"/>
      <c r="FO126" s="325"/>
      <c r="FY126" s="325"/>
      <c r="GI126" s="325"/>
      <c r="GS126" s="325"/>
      <c r="HC126" s="325"/>
      <c r="HM126" s="325"/>
      <c r="HW126" s="325"/>
    </row>
    <row r="127" s="3" customFormat="true" x14ac:dyDescent="0.25">
      <c r="A127" s="325"/>
      <c r="K127" s="325"/>
      <c r="U127" s="325"/>
      <c r="AE127" s="325"/>
      <c r="AO127" s="325"/>
      <c r="AY127" s="325"/>
      <c r="AZ127" s="325"/>
      <c r="BI127" s="325"/>
      <c r="BS127" s="325"/>
      <c r="CC127" s="325"/>
      <c r="CM127" s="325"/>
      <c r="CW127" s="325"/>
      <c r="DG127" s="325"/>
      <c r="DQ127" s="325"/>
      <c r="EA127" s="325"/>
      <c r="EK127" s="325"/>
      <c r="EU127" s="325"/>
      <c r="FE127" s="325"/>
      <c r="FO127" s="325"/>
      <c r="FY127" s="325"/>
      <c r="GI127" s="325"/>
      <c r="GS127" s="325"/>
      <c r="HC127" s="325"/>
      <c r="HM127" s="325"/>
      <c r="HW127" s="325"/>
    </row>
    <row r="128" s="3" customFormat="true" x14ac:dyDescent="0.25">
      <c r="A128" s="325"/>
      <c r="K128" s="325"/>
      <c r="U128" s="325"/>
      <c r="AE128" s="325"/>
      <c r="AO128" s="325"/>
      <c r="AY128" s="325"/>
      <c r="AZ128" s="325"/>
      <c r="BI128" s="325"/>
      <c r="BS128" s="325"/>
      <c r="CC128" s="325"/>
      <c r="CM128" s="325"/>
      <c r="CW128" s="325"/>
      <c r="DG128" s="325"/>
      <c r="DQ128" s="325"/>
      <c r="EA128" s="325"/>
      <c r="EK128" s="325"/>
      <c r="EU128" s="325"/>
      <c r="FE128" s="325"/>
      <c r="FO128" s="325"/>
      <c r="FY128" s="325"/>
      <c r="GI128" s="325"/>
      <c r="GS128" s="325"/>
      <c r="HC128" s="325"/>
      <c r="HM128" s="325"/>
      <c r="HW128" s="325"/>
    </row>
    <row r="129" s="3" customFormat="true" x14ac:dyDescent="0.25">
      <c r="A129" s="325"/>
      <c r="K129" s="325"/>
      <c r="U129" s="325"/>
      <c r="AE129" s="325"/>
      <c r="AO129" s="325"/>
      <c r="AY129" s="325"/>
      <c r="AZ129" s="325"/>
      <c r="BI129" s="325"/>
      <c r="BS129" s="325"/>
      <c r="CC129" s="325"/>
      <c r="CM129" s="325"/>
      <c r="CW129" s="325"/>
      <c r="DG129" s="325"/>
      <c r="DQ129" s="325"/>
      <c r="EA129" s="325"/>
      <c r="EK129" s="325"/>
      <c r="EU129" s="325"/>
      <c r="FE129" s="325"/>
      <c r="FO129" s="325"/>
      <c r="FY129" s="325"/>
      <c r="GI129" s="325"/>
      <c r="GS129" s="325"/>
      <c r="HC129" s="325"/>
      <c r="HM129" s="325"/>
      <c r="HW129" s="325"/>
    </row>
    <row r="130" s="3" customFormat="true" x14ac:dyDescent="0.25">
      <c r="A130" s="325"/>
      <c r="K130" s="325"/>
      <c r="U130" s="325"/>
      <c r="AE130" s="325"/>
      <c r="AO130" s="325"/>
      <c r="AY130" s="325"/>
      <c r="AZ130" s="325"/>
      <c r="BI130" s="325"/>
      <c r="BS130" s="325"/>
      <c r="CC130" s="325"/>
      <c r="CM130" s="325"/>
      <c r="CW130" s="325"/>
      <c r="DG130" s="325"/>
      <c r="DQ130" s="325"/>
      <c r="EA130" s="325"/>
      <c r="EK130" s="325"/>
      <c r="EU130" s="325"/>
      <c r="FE130" s="325"/>
      <c r="FO130" s="325"/>
      <c r="FY130" s="325"/>
      <c r="GI130" s="325"/>
      <c r="GS130" s="325"/>
      <c r="HC130" s="325"/>
      <c r="HM130" s="325"/>
      <c r="HW130" s="325"/>
    </row>
    <row r="131" s="3" customFormat="true" x14ac:dyDescent="0.25">
      <c r="A131" s="325"/>
      <c r="K131" s="325"/>
      <c r="U131" s="325"/>
      <c r="AE131" s="325"/>
      <c r="AO131" s="325"/>
      <c r="AY131" s="325"/>
      <c r="AZ131" s="325"/>
      <c r="BI131" s="325"/>
      <c r="BS131" s="325"/>
      <c r="CC131" s="325"/>
      <c r="CM131" s="325"/>
      <c r="CW131" s="325"/>
      <c r="DG131" s="325"/>
      <c r="DQ131" s="325"/>
      <c r="EA131" s="325"/>
      <c r="EK131" s="325"/>
      <c r="EU131" s="325"/>
      <c r="FE131" s="325"/>
      <c r="FO131" s="325"/>
      <c r="FY131" s="325"/>
      <c r="GI131" s="325"/>
      <c r="GS131" s="325"/>
      <c r="HC131" s="325"/>
      <c r="HM131" s="325"/>
      <c r="HW131" s="325"/>
    </row>
    <row r="132" s="3" customFormat="true" x14ac:dyDescent="0.25">
      <c r="A132" s="325"/>
      <c r="K132" s="325"/>
      <c r="U132" s="325"/>
      <c r="AE132" s="325"/>
      <c r="AO132" s="325"/>
      <c r="AY132" s="325"/>
      <c r="AZ132" s="325"/>
      <c r="BI132" s="325"/>
      <c r="BS132" s="325"/>
      <c r="CC132" s="325"/>
      <c r="CM132" s="325"/>
      <c r="CW132" s="325"/>
      <c r="DG132" s="325"/>
      <c r="DQ132" s="325"/>
      <c r="EA132" s="325"/>
      <c r="EK132" s="325"/>
      <c r="EU132" s="325"/>
      <c r="FE132" s="325"/>
      <c r="FO132" s="325"/>
      <c r="FY132" s="325"/>
      <c r="GI132" s="325"/>
      <c r="GS132" s="325"/>
      <c r="HC132" s="325"/>
      <c r="HM132" s="325"/>
      <c r="HW132" s="325"/>
    </row>
    <row r="133" s="3" customFormat="true" x14ac:dyDescent="0.25">
      <c r="A133" s="325"/>
      <c r="K133" s="325"/>
      <c r="U133" s="325"/>
      <c r="AE133" s="325"/>
      <c r="AO133" s="325"/>
      <c r="AY133" s="325"/>
      <c r="AZ133" s="325"/>
      <c r="BI133" s="325"/>
      <c r="BS133" s="325"/>
      <c r="CC133" s="325"/>
      <c r="CM133" s="325"/>
      <c r="CW133" s="325"/>
      <c r="DG133" s="325"/>
      <c r="DQ133" s="325"/>
      <c r="EA133" s="325"/>
      <c r="EK133" s="325"/>
      <c r="EU133" s="325"/>
      <c r="FE133" s="325"/>
      <c r="FO133" s="325"/>
      <c r="FY133" s="325"/>
      <c r="GI133" s="325"/>
      <c r="GS133" s="325"/>
      <c r="HC133" s="325"/>
      <c r="HM133" s="325"/>
      <c r="HW133" s="325"/>
    </row>
    <row r="134" s="3" customFormat="true" x14ac:dyDescent="0.25">
      <c r="A134" s="325"/>
      <c r="K134" s="325"/>
      <c r="U134" s="325"/>
      <c r="AE134" s="325"/>
      <c r="AO134" s="325"/>
      <c r="AY134" s="325"/>
      <c r="AZ134" s="325"/>
      <c r="BI134" s="325"/>
      <c r="BS134" s="325"/>
      <c r="CC134" s="325"/>
      <c r="CM134" s="325"/>
      <c r="CW134" s="325"/>
      <c r="DG134" s="325"/>
      <c r="DQ134" s="325"/>
      <c r="EA134" s="325"/>
      <c r="EK134" s="325"/>
      <c r="EU134" s="325"/>
      <c r="FE134" s="325"/>
      <c r="FO134" s="325"/>
      <c r="FY134" s="325"/>
      <c r="GI134" s="325"/>
      <c r="GS134" s="325"/>
      <c r="HC134" s="325"/>
      <c r="HM134" s="325"/>
      <c r="HW134" s="325"/>
    </row>
    <row r="135" s="3" customFormat="true" x14ac:dyDescent="0.25">
      <c r="A135" s="325"/>
      <c r="K135" s="325"/>
      <c r="U135" s="325"/>
      <c r="AE135" s="325"/>
      <c r="AO135" s="325"/>
      <c r="AY135" s="325"/>
      <c r="AZ135" s="325"/>
      <c r="BI135" s="325"/>
      <c r="BS135" s="325"/>
      <c r="CC135" s="325"/>
      <c r="CM135" s="325"/>
      <c r="CW135" s="325"/>
      <c r="DG135" s="325"/>
      <c r="DQ135" s="325"/>
      <c r="EA135" s="325"/>
      <c r="EK135" s="325"/>
      <c r="EU135" s="325"/>
      <c r="FE135" s="325"/>
      <c r="FO135" s="325"/>
      <c r="FY135" s="325"/>
      <c r="GI135" s="325"/>
      <c r="GS135" s="325"/>
      <c r="HC135" s="325"/>
      <c r="HM135" s="325"/>
      <c r="HW135" s="325"/>
    </row>
    <row r="136" s="3" customFormat="true" x14ac:dyDescent="0.25">
      <c r="A136" s="325"/>
      <c r="K136" s="325"/>
      <c r="U136" s="325"/>
      <c r="AE136" s="325"/>
      <c r="AO136" s="325"/>
      <c r="AY136" s="325"/>
      <c r="AZ136" s="325"/>
      <c r="BI136" s="325"/>
      <c r="BS136" s="325"/>
      <c r="CC136" s="325"/>
      <c r="CM136" s="325"/>
      <c r="CW136" s="325"/>
      <c r="DG136" s="325"/>
      <c r="DQ136" s="325"/>
      <c r="EA136" s="325"/>
      <c r="EK136" s="325"/>
      <c r="EU136" s="325"/>
      <c r="FE136" s="325"/>
      <c r="FO136" s="325"/>
      <c r="FY136" s="325"/>
      <c r="GI136" s="325"/>
      <c r="GS136" s="325"/>
      <c r="HC136" s="325"/>
      <c r="HM136" s="325"/>
      <c r="HW136" s="325"/>
    </row>
    <row r="137" s="3" customFormat="true" x14ac:dyDescent="0.25">
      <c r="A137" s="325"/>
      <c r="K137" s="325"/>
      <c r="U137" s="325"/>
      <c r="AE137" s="325"/>
      <c r="AO137" s="325"/>
      <c r="AY137" s="325"/>
      <c r="AZ137" s="325"/>
      <c r="BI137" s="325"/>
      <c r="BS137" s="325"/>
      <c r="CC137" s="325"/>
      <c r="CM137" s="325"/>
      <c r="CW137" s="325"/>
      <c r="DG137" s="325"/>
      <c r="DQ137" s="325"/>
      <c r="EA137" s="325"/>
      <c r="EK137" s="325"/>
      <c r="EU137" s="325"/>
      <c r="FE137" s="325"/>
      <c r="FO137" s="325"/>
      <c r="FY137" s="325"/>
      <c r="GI137" s="325"/>
      <c r="GS137" s="325"/>
      <c r="HC137" s="325"/>
      <c r="HM137" s="325"/>
      <c r="HW137" s="325"/>
    </row>
    <row r="138" s="3" customFormat="true" x14ac:dyDescent="0.25">
      <c r="A138" s="325"/>
      <c r="K138" s="325"/>
      <c r="U138" s="325"/>
      <c r="AE138" s="325"/>
      <c r="AO138" s="325"/>
      <c r="AY138" s="325"/>
      <c r="AZ138" s="325"/>
      <c r="BI138" s="325"/>
      <c r="BS138" s="325"/>
      <c r="CC138" s="325"/>
      <c r="CM138" s="325"/>
      <c r="CW138" s="325"/>
      <c r="DG138" s="325"/>
      <c r="DQ138" s="325"/>
      <c r="EA138" s="325"/>
      <c r="EK138" s="325"/>
      <c r="EU138" s="325"/>
      <c r="FE138" s="325"/>
      <c r="FO138" s="325"/>
      <c r="FY138" s="325"/>
      <c r="GI138" s="325"/>
      <c r="GS138" s="325"/>
      <c r="HC138" s="325"/>
      <c r="HM138" s="325"/>
      <c r="HW138" s="325"/>
    </row>
    <row r="139" s="3" customFormat="true" x14ac:dyDescent="0.25">
      <c r="A139" s="325"/>
      <c r="K139" s="325"/>
      <c r="U139" s="325"/>
      <c r="AE139" s="325"/>
      <c r="AO139" s="325"/>
      <c r="AY139" s="325"/>
      <c r="AZ139" s="325"/>
      <c r="BI139" s="325"/>
      <c r="BS139" s="325"/>
      <c r="CC139" s="325"/>
      <c r="CM139" s="325"/>
      <c r="CW139" s="325"/>
      <c r="DG139" s="325"/>
      <c r="DQ139" s="325"/>
      <c r="EA139" s="325"/>
      <c r="EK139" s="325"/>
      <c r="EU139" s="325"/>
      <c r="FE139" s="325"/>
      <c r="FO139" s="325"/>
      <c r="FY139" s="325"/>
      <c r="GI139" s="325"/>
      <c r="GS139" s="325"/>
      <c r="HC139" s="325"/>
      <c r="HM139" s="325"/>
      <c r="HW139" s="325"/>
    </row>
    <row r="140" s="3" customFormat="true" x14ac:dyDescent="0.25">
      <c r="A140" s="325"/>
      <c r="K140" s="325"/>
      <c r="U140" s="325"/>
      <c r="AE140" s="325"/>
      <c r="AO140" s="325"/>
      <c r="AY140" s="325"/>
      <c r="AZ140" s="325"/>
      <c r="BI140" s="325"/>
      <c r="BS140" s="325"/>
      <c r="CC140" s="325"/>
      <c r="CM140" s="325"/>
      <c r="CW140" s="325"/>
      <c r="DG140" s="325"/>
      <c r="DQ140" s="325"/>
      <c r="EA140" s="325"/>
      <c r="EK140" s="325"/>
      <c r="EU140" s="325"/>
      <c r="FE140" s="325"/>
      <c r="FO140" s="325"/>
      <c r="FY140" s="325"/>
      <c r="GI140" s="325"/>
      <c r="GS140" s="325"/>
      <c r="HC140" s="325"/>
      <c r="HM140" s="325"/>
      <c r="HW140" s="325"/>
    </row>
    <row r="141" s="3" customFormat="true" x14ac:dyDescent="0.25">
      <c r="A141" s="325"/>
      <c r="K141" s="325"/>
      <c r="U141" s="325"/>
      <c r="AE141" s="325"/>
      <c r="AO141" s="325"/>
      <c r="AY141" s="325"/>
      <c r="AZ141" s="325"/>
      <c r="BI141" s="325"/>
      <c r="BS141" s="325"/>
      <c r="CC141" s="325"/>
      <c r="CM141" s="325"/>
      <c r="CW141" s="325"/>
      <c r="DG141" s="325"/>
      <c r="DQ141" s="325"/>
      <c r="EA141" s="325"/>
      <c r="EK141" s="325"/>
      <c r="EU141" s="325"/>
      <c r="FE141" s="325"/>
      <c r="FO141" s="325"/>
      <c r="FY141" s="325"/>
      <c r="GI141" s="325"/>
      <c r="GS141" s="325"/>
      <c r="HC141" s="325"/>
      <c r="HM141" s="325"/>
      <c r="HW141" s="325"/>
    </row>
    <row r="142" s="3" customFormat="true" x14ac:dyDescent="0.25">
      <c r="A142" s="325"/>
      <c r="K142" s="325"/>
      <c r="U142" s="325"/>
      <c r="AE142" s="325"/>
      <c r="AO142" s="325"/>
      <c r="AY142" s="325"/>
      <c r="AZ142" s="325"/>
      <c r="BI142" s="325"/>
      <c r="BS142" s="325"/>
      <c r="CC142" s="325"/>
      <c r="CM142" s="325"/>
      <c r="CW142" s="325"/>
      <c r="DG142" s="325"/>
      <c r="DQ142" s="325"/>
      <c r="EA142" s="325"/>
      <c r="EK142" s="325"/>
      <c r="EU142" s="325"/>
      <c r="FE142" s="325"/>
      <c r="FO142" s="325"/>
      <c r="FY142" s="325"/>
      <c r="GI142" s="325"/>
      <c r="GS142" s="325"/>
      <c r="HC142" s="325"/>
      <c r="HM142" s="325"/>
      <c r="HW142" s="325"/>
    </row>
    <row r="143" s="3" customFormat="true" x14ac:dyDescent="0.25">
      <c r="A143" s="325"/>
      <c r="K143" s="325"/>
      <c r="U143" s="325"/>
      <c r="AE143" s="325"/>
      <c r="AO143" s="325"/>
      <c r="AY143" s="325"/>
      <c r="AZ143" s="325"/>
      <c r="BI143" s="325"/>
      <c r="BS143" s="325"/>
      <c r="CC143" s="325"/>
      <c r="CM143" s="325"/>
      <c r="CW143" s="325"/>
      <c r="DG143" s="325"/>
      <c r="DQ143" s="325"/>
      <c r="EA143" s="325"/>
      <c r="EK143" s="325"/>
      <c r="EU143" s="325"/>
      <c r="FE143" s="325"/>
      <c r="FO143" s="325"/>
      <c r="FY143" s="325"/>
      <c r="GI143" s="325"/>
      <c r="GS143" s="325"/>
      <c r="HC143" s="325"/>
      <c r="HM143" s="325"/>
      <c r="HW143" s="325"/>
    </row>
    <row r="144" s="3" customFormat="true" x14ac:dyDescent="0.25">
      <c r="A144" s="325"/>
      <c r="K144" s="325"/>
      <c r="U144" s="325"/>
      <c r="AE144" s="325"/>
      <c r="AO144" s="325"/>
      <c r="AY144" s="325"/>
      <c r="AZ144" s="325"/>
      <c r="BI144" s="325"/>
      <c r="BS144" s="325"/>
      <c r="CC144" s="325"/>
      <c r="CM144" s="325"/>
      <c r="CW144" s="325"/>
      <c r="DG144" s="325"/>
      <c r="DQ144" s="325"/>
      <c r="EA144" s="325"/>
      <c r="EK144" s="325"/>
      <c r="EU144" s="325"/>
      <c r="FE144" s="325"/>
      <c r="FO144" s="325"/>
      <c r="FY144" s="325"/>
      <c r="GI144" s="325"/>
      <c r="GS144" s="325"/>
      <c r="HC144" s="325"/>
      <c r="HM144" s="325"/>
      <c r="HW144" s="325"/>
    </row>
    <row r="145" s="3" customFormat="true" x14ac:dyDescent="0.25">
      <c r="A145" s="325"/>
      <c r="K145" s="325"/>
      <c r="U145" s="325"/>
      <c r="AE145" s="325"/>
      <c r="AO145" s="325"/>
      <c r="AY145" s="325"/>
      <c r="AZ145" s="325"/>
      <c r="BI145" s="325"/>
      <c r="BS145" s="325"/>
      <c r="CC145" s="325"/>
      <c r="CM145" s="325"/>
      <c r="CW145" s="325"/>
      <c r="DG145" s="325"/>
      <c r="DQ145" s="325"/>
      <c r="EA145" s="325"/>
      <c r="EK145" s="325"/>
      <c r="EU145" s="325"/>
      <c r="FE145" s="325"/>
      <c r="FO145" s="325"/>
      <c r="FY145" s="325"/>
      <c r="GI145" s="325"/>
      <c r="GS145" s="325"/>
      <c r="HC145" s="325"/>
      <c r="HM145" s="325"/>
      <c r="HW145" s="325"/>
    </row>
    <row r="146" s="3" customFormat="true" x14ac:dyDescent="0.25">
      <c r="A146" s="325"/>
      <c r="K146" s="325"/>
      <c r="U146" s="325"/>
      <c r="AE146" s="325"/>
      <c r="AO146" s="325"/>
      <c r="AY146" s="325"/>
      <c r="AZ146" s="325"/>
      <c r="BI146" s="325"/>
      <c r="BS146" s="325"/>
      <c r="CC146" s="325"/>
      <c r="CM146" s="325"/>
      <c r="CW146" s="325"/>
      <c r="DG146" s="325"/>
      <c r="DQ146" s="325"/>
      <c r="EA146" s="325"/>
      <c r="EK146" s="325"/>
      <c r="EU146" s="325"/>
      <c r="FE146" s="325"/>
      <c r="FO146" s="325"/>
      <c r="FY146" s="325"/>
      <c r="GI146" s="325"/>
      <c r="GS146" s="325"/>
      <c r="HC146" s="325"/>
      <c r="HM146" s="325"/>
      <c r="HW146" s="325"/>
    </row>
    <row r="147" s="3" customFormat="true" x14ac:dyDescent="0.25">
      <c r="A147" s="325"/>
      <c r="K147" s="325"/>
      <c r="U147" s="325"/>
      <c r="AE147" s="325"/>
      <c r="AO147" s="325"/>
      <c r="AY147" s="325"/>
      <c r="AZ147" s="325"/>
      <c r="BI147" s="325"/>
      <c r="BS147" s="325"/>
      <c r="CC147" s="325"/>
      <c r="CM147" s="325"/>
      <c r="CW147" s="325"/>
      <c r="DG147" s="325"/>
      <c r="DQ147" s="325"/>
      <c r="EA147" s="325"/>
      <c r="EK147" s="325"/>
      <c r="EU147" s="325"/>
      <c r="FE147" s="325"/>
      <c r="FO147" s="325"/>
      <c r="FY147" s="325"/>
      <c r="GI147" s="325"/>
      <c r="GS147" s="325"/>
      <c r="HC147" s="325"/>
      <c r="HM147" s="325"/>
      <c r="HW147" s="325"/>
    </row>
    <row r="148" s="3" customFormat="true" x14ac:dyDescent="0.25">
      <c r="A148" s="325"/>
      <c r="K148" s="325"/>
      <c r="U148" s="325"/>
      <c r="AE148" s="325"/>
      <c r="AO148" s="325"/>
      <c r="AY148" s="325"/>
      <c r="AZ148" s="325"/>
      <c r="BI148" s="325"/>
      <c r="BS148" s="325"/>
      <c r="CC148" s="325"/>
      <c r="CM148" s="325"/>
      <c r="CW148" s="325"/>
      <c r="DG148" s="325"/>
      <c r="DQ148" s="325"/>
      <c r="EA148" s="325"/>
      <c r="EK148" s="325"/>
      <c r="EU148" s="325"/>
      <c r="FE148" s="325"/>
      <c r="FO148" s="325"/>
      <c r="FY148" s="325"/>
      <c r="GI148" s="325"/>
      <c r="GS148" s="325"/>
      <c r="HC148" s="325"/>
      <c r="HM148" s="325"/>
      <c r="HW148" s="325"/>
    </row>
    <row r="149" s="3" customFormat="true" x14ac:dyDescent="0.25">
      <c r="A149" s="325"/>
      <c r="K149" s="325"/>
      <c r="U149" s="325"/>
      <c r="AE149" s="325"/>
      <c r="AO149" s="325"/>
      <c r="AY149" s="325"/>
      <c r="AZ149" s="325"/>
      <c r="BI149" s="325"/>
      <c r="BS149" s="325"/>
      <c r="CC149" s="325"/>
      <c r="CM149" s="325"/>
      <c r="CW149" s="325"/>
      <c r="DG149" s="325"/>
      <c r="DQ149" s="325"/>
      <c r="EA149" s="325"/>
      <c r="EK149" s="325"/>
      <c r="EU149" s="325"/>
      <c r="FE149" s="325"/>
      <c r="FO149" s="325"/>
      <c r="FY149" s="325"/>
      <c r="GI149" s="325"/>
      <c r="GS149" s="325"/>
      <c r="HC149" s="325"/>
      <c r="HM149" s="325"/>
      <c r="HW149" s="325"/>
    </row>
    <row r="150" s="3" customFormat="true" x14ac:dyDescent="0.25">
      <c r="A150" s="325"/>
      <c r="K150" s="325"/>
      <c r="U150" s="325"/>
      <c r="AE150" s="325"/>
      <c r="AO150" s="325"/>
      <c r="AY150" s="325"/>
      <c r="AZ150" s="325"/>
      <c r="BI150" s="325"/>
      <c r="BS150" s="325"/>
      <c r="CC150" s="325"/>
      <c r="CM150" s="325"/>
      <c r="CW150" s="325"/>
      <c r="DG150" s="325"/>
      <c r="DQ150" s="325"/>
      <c r="EA150" s="325"/>
      <c r="EK150" s="325"/>
      <c r="EU150" s="325"/>
      <c r="FE150" s="325"/>
      <c r="FO150" s="325"/>
      <c r="FY150" s="325"/>
      <c r="GI150" s="325"/>
      <c r="GS150" s="325"/>
      <c r="HC150" s="325"/>
      <c r="HM150" s="325"/>
      <c r="HW150" s="325"/>
    </row>
    <row r="151" s="3" customFormat="true" x14ac:dyDescent="0.25">
      <c r="A151" s="325"/>
      <c r="K151" s="325"/>
      <c r="U151" s="325"/>
      <c r="AE151" s="325"/>
      <c r="AO151" s="325"/>
      <c r="AY151" s="325"/>
      <c r="AZ151" s="325"/>
      <c r="BI151" s="325"/>
      <c r="BS151" s="325"/>
      <c r="CC151" s="325"/>
      <c r="CM151" s="325"/>
      <c r="CW151" s="325"/>
      <c r="DG151" s="325"/>
      <c r="DQ151" s="325"/>
      <c r="EA151" s="325"/>
      <c r="EK151" s="325"/>
      <c r="EU151" s="325"/>
      <c r="FE151" s="325"/>
      <c r="FO151" s="325"/>
      <c r="FY151" s="325"/>
      <c r="GI151" s="325"/>
      <c r="GS151" s="325"/>
      <c r="HC151" s="325"/>
      <c r="HM151" s="325"/>
      <c r="HW151" s="325"/>
    </row>
    <row r="152" s="3" customFormat="true" x14ac:dyDescent="0.25">
      <c r="A152" s="325"/>
      <c r="K152" s="325"/>
      <c r="U152" s="325"/>
      <c r="AE152" s="325"/>
      <c r="AO152" s="325"/>
      <c r="AY152" s="325"/>
      <c r="AZ152" s="325"/>
      <c r="BI152" s="325"/>
      <c r="BS152" s="325"/>
      <c r="CC152" s="325"/>
      <c r="CM152" s="325"/>
      <c r="CW152" s="325"/>
      <c r="DG152" s="325"/>
      <c r="DQ152" s="325"/>
      <c r="EA152" s="325"/>
      <c r="EK152" s="325"/>
      <c r="EU152" s="325"/>
      <c r="FE152" s="325"/>
      <c r="FO152" s="325"/>
      <c r="FY152" s="325"/>
      <c r="GI152" s="325"/>
      <c r="GS152" s="325"/>
      <c r="HC152" s="325"/>
      <c r="HM152" s="325"/>
      <c r="HW152" s="325"/>
    </row>
    <row r="153" s="3" customFormat="true" x14ac:dyDescent="0.25">
      <c r="A153" s="325"/>
      <c r="K153" s="325"/>
      <c r="U153" s="325"/>
      <c r="AE153" s="325"/>
      <c r="AO153" s="325"/>
      <c r="AY153" s="325"/>
      <c r="AZ153" s="325"/>
      <c r="BI153" s="325"/>
      <c r="BS153" s="325"/>
      <c r="CC153" s="325"/>
      <c r="CM153" s="325"/>
      <c r="CW153" s="325"/>
      <c r="DG153" s="325"/>
      <c r="DQ153" s="325"/>
      <c r="EA153" s="325"/>
      <c r="EK153" s="325"/>
      <c r="EU153" s="325"/>
      <c r="FE153" s="325"/>
      <c r="FO153" s="325"/>
      <c r="FY153" s="325"/>
      <c r="GI153" s="325"/>
      <c r="GS153" s="325"/>
      <c r="HC153" s="325"/>
      <c r="HM153" s="325"/>
      <c r="HW153" s="325"/>
    </row>
    <row r="154" s="3" customFormat="true" x14ac:dyDescent="0.25">
      <c r="A154" s="325"/>
      <c r="K154" s="325"/>
      <c r="U154" s="325"/>
      <c r="AE154" s="325"/>
      <c r="AO154" s="325"/>
      <c r="AY154" s="325"/>
      <c r="AZ154" s="325"/>
      <c r="BI154" s="325"/>
      <c r="BS154" s="325"/>
      <c r="CC154" s="325"/>
      <c r="CM154" s="325"/>
      <c r="CW154" s="325"/>
      <c r="DG154" s="325"/>
      <c r="DQ154" s="325"/>
      <c r="EA154" s="325"/>
      <c r="EK154" s="325"/>
      <c r="EU154" s="325"/>
      <c r="FE154" s="325"/>
      <c r="FO154" s="325"/>
      <c r="FY154" s="325"/>
      <c r="GI154" s="325"/>
      <c r="GS154" s="325"/>
      <c r="HC154" s="325"/>
      <c r="HM154" s="325"/>
      <c r="HW154" s="325"/>
    </row>
    <row r="155" s="3" customFormat="true" x14ac:dyDescent="0.25">
      <c r="A155" s="325"/>
      <c r="K155" s="325"/>
      <c r="U155" s="325"/>
      <c r="AE155" s="325"/>
      <c r="AO155" s="325"/>
      <c r="AY155" s="325"/>
      <c r="AZ155" s="325"/>
      <c r="BI155" s="325"/>
      <c r="BS155" s="325"/>
      <c r="CC155" s="325"/>
      <c r="CM155" s="325"/>
      <c r="CW155" s="325"/>
      <c r="DG155" s="325"/>
      <c r="DQ155" s="325"/>
      <c r="EA155" s="325"/>
      <c r="EK155" s="325"/>
      <c r="EU155" s="325"/>
      <c r="FE155" s="325"/>
      <c r="FO155" s="325"/>
      <c r="FY155" s="325"/>
      <c r="GI155" s="325"/>
      <c r="GS155" s="325"/>
      <c r="HC155" s="325"/>
      <c r="HM155" s="325"/>
      <c r="HW155" s="325"/>
    </row>
    <row r="156" s="3" customFormat="true" x14ac:dyDescent="0.25">
      <c r="A156" s="325"/>
      <c r="K156" s="325"/>
      <c r="U156" s="325"/>
      <c r="AE156" s="325"/>
      <c r="AO156" s="325"/>
      <c r="AY156" s="325"/>
      <c r="AZ156" s="325"/>
      <c r="BI156" s="325"/>
      <c r="BS156" s="325"/>
      <c r="CC156" s="325"/>
      <c r="CM156" s="325"/>
      <c r="CW156" s="325"/>
      <c r="DG156" s="325"/>
      <c r="DQ156" s="325"/>
      <c r="EA156" s="325"/>
      <c r="EK156" s="325"/>
      <c r="EU156" s="325"/>
      <c r="FE156" s="325"/>
      <c r="FO156" s="325"/>
      <c r="FY156" s="325"/>
      <c r="GI156" s="325"/>
      <c r="GS156" s="325"/>
      <c r="HC156" s="325"/>
      <c r="HM156" s="325"/>
      <c r="HW156" s="325"/>
    </row>
    <row r="157" s="3" customFormat="true" x14ac:dyDescent="0.25">
      <c r="A157" s="325"/>
      <c r="K157" s="325"/>
      <c r="U157" s="325"/>
      <c r="AE157" s="325"/>
      <c r="AO157" s="325"/>
      <c r="AY157" s="325"/>
      <c r="AZ157" s="325"/>
      <c r="BI157" s="325"/>
      <c r="BS157" s="325"/>
      <c r="CC157" s="325"/>
      <c r="CM157" s="325"/>
      <c r="CW157" s="325"/>
      <c r="DG157" s="325"/>
      <c r="DQ157" s="325"/>
      <c r="EA157" s="325"/>
      <c r="EK157" s="325"/>
      <c r="EU157" s="325"/>
      <c r="FE157" s="325"/>
      <c r="FO157" s="325"/>
      <c r="FY157" s="325"/>
      <c r="GI157" s="325"/>
      <c r="GS157" s="325"/>
      <c r="HC157" s="325"/>
      <c r="HM157" s="325"/>
      <c r="HW157" s="325"/>
    </row>
    <row r="158" s="3" customFormat="true" x14ac:dyDescent="0.25">
      <c r="A158" s="325"/>
      <c r="K158" s="325"/>
      <c r="U158" s="325"/>
      <c r="AE158" s="325"/>
      <c r="AO158" s="325"/>
      <c r="AY158" s="325"/>
      <c r="AZ158" s="325"/>
      <c r="BI158" s="325"/>
      <c r="BS158" s="325"/>
      <c r="CC158" s="325"/>
      <c r="CM158" s="325"/>
      <c r="CW158" s="325"/>
      <c r="DG158" s="325"/>
      <c r="DQ158" s="325"/>
      <c r="EA158" s="325"/>
      <c r="EK158" s="325"/>
      <c r="EU158" s="325"/>
      <c r="FE158" s="325"/>
      <c r="FO158" s="325"/>
      <c r="FY158" s="325"/>
      <c r="GI158" s="325"/>
      <c r="GS158" s="325"/>
      <c r="HC158" s="325"/>
      <c r="HM158" s="325"/>
      <c r="HW158" s="325"/>
    </row>
    <row r="159" s="3" customFormat="true" x14ac:dyDescent="0.25">
      <c r="A159" s="325"/>
      <c r="K159" s="325"/>
      <c r="U159" s="325"/>
      <c r="AE159" s="325"/>
      <c r="AO159" s="325"/>
      <c r="AY159" s="325"/>
      <c r="AZ159" s="325"/>
      <c r="BI159" s="325"/>
      <c r="BS159" s="325"/>
      <c r="CC159" s="325"/>
      <c r="CM159" s="325"/>
      <c r="CW159" s="325"/>
      <c r="DG159" s="325"/>
      <c r="DQ159" s="325"/>
      <c r="EA159" s="325"/>
      <c r="EK159" s="325"/>
      <c r="EU159" s="325"/>
      <c r="FE159" s="325"/>
      <c r="FO159" s="325"/>
      <c r="FY159" s="325"/>
      <c r="GI159" s="325"/>
      <c r="GS159" s="325"/>
      <c r="HC159" s="325"/>
      <c r="HM159" s="325"/>
      <c r="HW159" s="325"/>
    </row>
    <row r="160" s="3" customFormat="true" x14ac:dyDescent="0.25">
      <c r="A160" s="325"/>
      <c r="K160" s="325"/>
      <c r="U160" s="325"/>
      <c r="AE160" s="325"/>
      <c r="AO160" s="325"/>
      <c r="AY160" s="325"/>
      <c r="AZ160" s="325"/>
      <c r="BI160" s="325"/>
      <c r="BS160" s="325"/>
      <c r="CC160" s="325"/>
      <c r="CM160" s="325"/>
      <c r="CW160" s="325"/>
      <c r="DG160" s="325"/>
      <c r="DQ160" s="325"/>
      <c r="EA160" s="325"/>
      <c r="EK160" s="325"/>
      <c r="EU160" s="325"/>
      <c r="FE160" s="325"/>
      <c r="FO160" s="325"/>
      <c r="FY160" s="325"/>
      <c r="GI160" s="325"/>
      <c r="GS160" s="325"/>
      <c r="HC160" s="325"/>
      <c r="HM160" s="325"/>
      <c r="HW160" s="325"/>
    </row>
    <row r="161" s="3" customFormat="true" x14ac:dyDescent="0.25">
      <c r="A161" s="325"/>
      <c r="K161" s="325"/>
      <c r="U161" s="325"/>
      <c r="AE161" s="325"/>
      <c r="AO161" s="325"/>
      <c r="AY161" s="325"/>
      <c r="AZ161" s="325"/>
      <c r="BI161" s="325"/>
      <c r="BS161" s="325"/>
      <c r="CC161" s="325"/>
      <c r="CM161" s="325"/>
      <c r="CW161" s="325"/>
      <c r="DG161" s="325"/>
      <c r="DQ161" s="325"/>
      <c r="EA161" s="325"/>
      <c r="EK161" s="325"/>
      <c r="EU161" s="325"/>
      <c r="FE161" s="325"/>
      <c r="FO161" s="325"/>
      <c r="FY161" s="325"/>
      <c r="GI161" s="325"/>
      <c r="GS161" s="325"/>
      <c r="HC161" s="325"/>
      <c r="HM161" s="325"/>
      <c r="HW161" s="325"/>
    </row>
    <row r="162" s="3" customFormat="true" x14ac:dyDescent="0.25">
      <c r="A162" s="325"/>
      <c r="K162" s="325"/>
      <c r="U162" s="325"/>
      <c r="AE162" s="325"/>
      <c r="AO162" s="325"/>
      <c r="AY162" s="325"/>
      <c r="AZ162" s="325"/>
      <c r="BI162" s="325"/>
      <c r="BS162" s="325"/>
      <c r="CC162" s="325"/>
      <c r="CM162" s="325"/>
      <c r="CW162" s="325"/>
      <c r="DG162" s="325"/>
      <c r="DQ162" s="325"/>
      <c r="EA162" s="325"/>
      <c r="EK162" s="325"/>
      <c r="EU162" s="325"/>
      <c r="FE162" s="325"/>
      <c r="FO162" s="325"/>
      <c r="FY162" s="325"/>
      <c r="GI162" s="325"/>
      <c r="GS162" s="325"/>
      <c r="HC162" s="325"/>
      <c r="HM162" s="325"/>
      <c r="HW162" s="325"/>
    </row>
    <row r="163" s="3" customFormat="true" x14ac:dyDescent="0.25">
      <c r="A163" s="325"/>
      <c r="K163" s="325"/>
      <c r="U163" s="325"/>
      <c r="AE163" s="325"/>
      <c r="AO163" s="325"/>
      <c r="AY163" s="325"/>
      <c r="AZ163" s="325"/>
      <c r="BI163" s="325"/>
      <c r="BS163" s="325"/>
      <c r="CC163" s="325"/>
      <c r="CM163" s="325"/>
      <c r="CW163" s="325"/>
      <c r="DG163" s="325"/>
      <c r="DQ163" s="325"/>
      <c r="EA163" s="325"/>
      <c r="EK163" s="325"/>
      <c r="EU163" s="325"/>
      <c r="FE163" s="325"/>
      <c r="FO163" s="325"/>
      <c r="FY163" s="325"/>
      <c r="GI163" s="325"/>
      <c r="GS163" s="325"/>
      <c r="HC163" s="325"/>
      <c r="HM163" s="325"/>
      <c r="HW163" s="325"/>
    </row>
    <row r="164" s="3" customFormat="true" x14ac:dyDescent="0.25">
      <c r="A164" s="325"/>
      <c r="K164" s="325"/>
      <c r="U164" s="325"/>
      <c r="AE164" s="325"/>
      <c r="AO164" s="325"/>
      <c r="AY164" s="325"/>
      <c r="AZ164" s="325"/>
      <c r="BI164" s="325"/>
      <c r="BS164" s="325"/>
      <c r="CC164" s="325"/>
      <c r="CM164" s="325"/>
      <c r="CW164" s="325"/>
      <c r="DG164" s="325"/>
      <c r="DQ164" s="325"/>
      <c r="EA164" s="325"/>
      <c r="EK164" s="325"/>
      <c r="EU164" s="325"/>
      <c r="FE164" s="325"/>
      <c r="FO164" s="325"/>
      <c r="FY164" s="325"/>
      <c r="GI164" s="325"/>
      <c r="GS164" s="325"/>
      <c r="HC164" s="325"/>
      <c r="HM164" s="325"/>
      <c r="HW164" s="325"/>
    </row>
    <row r="165" s="3" customFormat="true" x14ac:dyDescent="0.25">
      <c r="A165" s="325"/>
      <c r="K165" s="325"/>
      <c r="U165" s="325"/>
      <c r="AE165" s="325"/>
      <c r="AO165" s="325"/>
      <c r="AY165" s="325"/>
      <c r="AZ165" s="325"/>
      <c r="BI165" s="325"/>
      <c r="BS165" s="325"/>
      <c r="CC165" s="325"/>
      <c r="CM165" s="325"/>
      <c r="CW165" s="325"/>
      <c r="DG165" s="325"/>
      <c r="DQ165" s="325"/>
      <c r="EA165" s="325"/>
      <c r="EK165" s="325"/>
      <c r="EU165" s="325"/>
      <c r="FE165" s="325"/>
      <c r="FO165" s="325"/>
      <c r="FY165" s="325"/>
      <c r="GI165" s="325"/>
      <c r="GS165" s="325"/>
      <c r="HC165" s="325"/>
      <c r="HM165" s="325"/>
      <c r="HW165" s="325"/>
    </row>
    <row r="166" s="3" customFormat="true" x14ac:dyDescent="0.25">
      <c r="A166" s="325"/>
      <c r="K166" s="325"/>
      <c r="U166" s="325"/>
      <c r="AE166" s="325"/>
      <c r="AO166" s="325"/>
      <c r="AY166" s="325"/>
      <c r="AZ166" s="325"/>
      <c r="BI166" s="325"/>
      <c r="BS166" s="325"/>
      <c r="CC166" s="325"/>
      <c r="CM166" s="325"/>
      <c r="CW166" s="325"/>
      <c r="DG166" s="325"/>
      <c r="DQ166" s="325"/>
      <c r="EA166" s="325"/>
      <c r="EK166" s="325"/>
      <c r="EU166" s="325"/>
      <c r="FE166" s="325"/>
      <c r="FO166" s="325"/>
      <c r="FY166" s="325"/>
      <c r="GI166" s="325"/>
      <c r="GS166" s="325"/>
      <c r="HC166" s="325"/>
      <c r="HM166" s="325"/>
      <c r="HW166" s="325"/>
    </row>
    <row r="167" s="3" customFormat="true" x14ac:dyDescent="0.25">
      <c r="A167" s="325"/>
      <c r="K167" s="325"/>
      <c r="U167" s="325"/>
      <c r="AE167" s="325"/>
      <c r="AO167" s="325"/>
      <c r="AY167" s="325"/>
      <c r="AZ167" s="325"/>
      <c r="BI167" s="325"/>
      <c r="BS167" s="325"/>
      <c r="CC167" s="325"/>
      <c r="CM167" s="325"/>
      <c r="CW167" s="325"/>
      <c r="DG167" s="325"/>
      <c r="DQ167" s="325"/>
      <c r="EA167" s="325"/>
      <c r="EK167" s="325"/>
      <c r="EU167" s="325"/>
      <c r="FE167" s="325"/>
      <c r="FO167" s="325"/>
      <c r="FY167" s="325"/>
      <c r="GI167" s="325"/>
      <c r="GS167" s="325"/>
      <c r="HC167" s="325"/>
      <c r="HM167" s="325"/>
      <c r="HW167" s="325"/>
    </row>
    <row r="168" s="3" customFormat="true" x14ac:dyDescent="0.25">
      <c r="A168" s="325"/>
      <c r="K168" s="325"/>
      <c r="U168" s="325"/>
      <c r="AE168" s="325"/>
      <c r="AO168" s="325"/>
      <c r="AY168" s="325"/>
      <c r="AZ168" s="325"/>
      <c r="BI168" s="325"/>
      <c r="BS168" s="325"/>
      <c r="CC168" s="325"/>
      <c r="CM168" s="325"/>
      <c r="CW168" s="325"/>
      <c r="DG168" s="325"/>
      <c r="DQ168" s="325"/>
      <c r="EA168" s="325"/>
      <c r="EK168" s="325"/>
      <c r="EU168" s="325"/>
      <c r="FE168" s="325"/>
      <c r="FO168" s="325"/>
      <c r="FY168" s="325"/>
      <c r="GI168" s="325"/>
      <c r="GS168" s="325"/>
      <c r="HC168" s="325"/>
      <c r="HM168" s="325"/>
      <c r="HW168" s="325"/>
    </row>
    <row r="169" s="3" customFormat="true" x14ac:dyDescent="0.25">
      <c r="A169" s="325"/>
      <c r="K169" s="325"/>
      <c r="U169" s="325"/>
      <c r="AE169" s="325"/>
      <c r="AO169" s="325"/>
      <c r="AY169" s="325"/>
      <c r="AZ169" s="325"/>
      <c r="BI169" s="325"/>
      <c r="BS169" s="325"/>
      <c r="CC169" s="325"/>
      <c r="CM169" s="325"/>
      <c r="CW169" s="325"/>
      <c r="DG169" s="325"/>
      <c r="DQ169" s="325"/>
      <c r="EA169" s="325"/>
      <c r="EK169" s="325"/>
      <c r="EU169" s="325"/>
      <c r="FE169" s="325"/>
      <c r="FO169" s="325"/>
      <c r="FY169" s="325"/>
      <c r="GI169" s="325"/>
      <c r="GS169" s="325"/>
      <c r="HC169" s="325"/>
      <c r="HM169" s="325"/>
      <c r="HW169" s="325"/>
    </row>
    <row r="170" s="3" customFormat="true" x14ac:dyDescent="0.25">
      <c r="A170" s="325"/>
      <c r="K170" s="325"/>
      <c r="U170" s="325"/>
      <c r="AE170" s="325"/>
      <c r="AO170" s="325"/>
      <c r="AY170" s="325"/>
      <c r="AZ170" s="325"/>
      <c r="BI170" s="325"/>
      <c r="BS170" s="325"/>
      <c r="CC170" s="325"/>
      <c r="CM170" s="325"/>
      <c r="CW170" s="325"/>
      <c r="DG170" s="325"/>
      <c r="DQ170" s="325"/>
      <c r="EA170" s="325"/>
      <c r="EK170" s="325"/>
      <c r="EU170" s="325"/>
      <c r="FE170" s="325"/>
      <c r="FO170" s="325"/>
      <c r="FY170" s="325"/>
      <c r="GI170" s="325"/>
      <c r="GS170" s="325"/>
      <c r="HC170" s="325"/>
      <c r="HM170" s="325"/>
      <c r="HW170" s="325"/>
    </row>
    <row r="171" s="3" customFormat="true" x14ac:dyDescent="0.25">
      <c r="A171" s="325"/>
      <c r="K171" s="325"/>
      <c r="U171" s="325"/>
      <c r="AE171" s="325"/>
      <c r="AO171" s="325"/>
      <c r="AY171" s="325"/>
      <c r="AZ171" s="325"/>
      <c r="BI171" s="325"/>
      <c r="BS171" s="325"/>
      <c r="CC171" s="325"/>
      <c r="CM171" s="325"/>
      <c r="CW171" s="325"/>
      <c r="DG171" s="325"/>
      <c r="DQ171" s="325"/>
      <c r="EA171" s="325"/>
      <c r="EK171" s="325"/>
      <c r="EU171" s="325"/>
      <c r="FE171" s="325"/>
      <c r="FO171" s="325"/>
      <c r="FY171" s="325"/>
      <c r="GI171" s="325"/>
      <c r="GS171" s="325"/>
      <c r="HC171" s="325"/>
      <c r="HM171" s="325"/>
      <c r="HW171" s="325"/>
    </row>
    <row r="172" s="3" customFormat="true" x14ac:dyDescent="0.25">
      <c r="A172" s="325"/>
      <c r="K172" s="325"/>
      <c r="U172" s="325"/>
      <c r="AE172" s="325"/>
      <c r="AO172" s="325"/>
      <c r="AY172" s="325"/>
      <c r="AZ172" s="325"/>
      <c r="BI172" s="325"/>
      <c r="BS172" s="325"/>
      <c r="CC172" s="325"/>
      <c r="CM172" s="325"/>
      <c r="CW172" s="325"/>
      <c r="DG172" s="325"/>
      <c r="DQ172" s="325"/>
      <c r="EA172" s="325"/>
      <c r="EK172" s="325"/>
      <c r="EU172" s="325"/>
      <c r="FE172" s="325"/>
      <c r="FO172" s="325"/>
      <c r="FY172" s="325"/>
      <c r="GI172" s="325"/>
      <c r="GS172" s="325"/>
      <c r="HC172" s="325"/>
      <c r="HM172" s="325"/>
      <c r="HW172" s="325"/>
    </row>
    <row r="173" s="3" customFormat="true" x14ac:dyDescent="0.25">
      <c r="A173" s="325"/>
      <c r="K173" s="325"/>
      <c r="U173" s="325"/>
      <c r="AE173" s="325"/>
      <c r="AO173" s="325"/>
      <c r="AY173" s="325"/>
      <c r="AZ173" s="325"/>
      <c r="BI173" s="325"/>
      <c r="BS173" s="325"/>
      <c r="CC173" s="325"/>
      <c r="CM173" s="325"/>
      <c r="CW173" s="325"/>
      <c r="DG173" s="325"/>
      <c r="DQ173" s="325"/>
      <c r="EA173" s="325"/>
      <c r="EK173" s="325"/>
      <c r="EU173" s="325"/>
      <c r="FE173" s="325"/>
      <c r="FO173" s="325"/>
      <c r="FY173" s="325"/>
      <c r="GI173" s="325"/>
      <c r="GS173" s="325"/>
      <c r="HC173" s="325"/>
      <c r="HM173" s="325"/>
      <c r="HW173" s="325"/>
    </row>
    <row r="174" s="3" customFormat="true" x14ac:dyDescent="0.25">
      <c r="A174" s="325"/>
      <c r="K174" s="325"/>
      <c r="U174" s="325"/>
      <c r="AE174" s="325"/>
      <c r="AO174" s="325"/>
      <c r="AY174" s="325"/>
      <c r="AZ174" s="325"/>
      <c r="BI174" s="325"/>
      <c r="BS174" s="325"/>
      <c r="CC174" s="325"/>
      <c r="CM174" s="325"/>
      <c r="CW174" s="325"/>
      <c r="DG174" s="325"/>
      <c r="DQ174" s="325"/>
      <c r="EA174" s="325"/>
      <c r="EK174" s="325"/>
      <c r="EU174" s="325"/>
      <c r="FE174" s="325"/>
      <c r="FO174" s="325"/>
      <c r="FY174" s="325"/>
      <c r="GI174" s="325"/>
      <c r="GS174" s="325"/>
      <c r="HC174" s="325"/>
      <c r="HM174" s="325"/>
      <c r="HW174" s="325"/>
    </row>
    <row r="175" s="3" customFormat="true" x14ac:dyDescent="0.25">
      <c r="A175" s="325"/>
      <c r="K175" s="325"/>
      <c r="U175" s="325"/>
      <c r="AE175" s="325"/>
      <c r="AO175" s="325"/>
      <c r="AY175" s="325"/>
      <c r="AZ175" s="325"/>
      <c r="BI175" s="325"/>
      <c r="BS175" s="325"/>
      <c r="CC175" s="325"/>
      <c r="CM175" s="325"/>
      <c r="CW175" s="325"/>
      <c r="DG175" s="325"/>
      <c r="DQ175" s="325"/>
      <c r="EA175" s="325"/>
      <c r="EK175" s="325"/>
      <c r="EU175" s="325"/>
      <c r="FE175" s="325"/>
      <c r="FO175" s="325"/>
      <c r="FY175" s="325"/>
      <c r="GI175" s="325"/>
      <c r="GS175" s="325"/>
      <c r="HC175" s="325"/>
      <c r="HM175" s="325"/>
      <c r="HW175" s="325"/>
    </row>
    <row r="176" s="3" customFormat="true" x14ac:dyDescent="0.25">
      <c r="A176" s="325"/>
      <c r="K176" s="325"/>
      <c r="U176" s="325"/>
      <c r="AE176" s="325"/>
      <c r="AO176" s="325"/>
      <c r="AY176" s="325"/>
      <c r="AZ176" s="325"/>
      <c r="BI176" s="325"/>
      <c r="BS176" s="325"/>
      <c r="CC176" s="325"/>
      <c r="CM176" s="325"/>
      <c r="CW176" s="325"/>
      <c r="DG176" s="325"/>
      <c r="DQ176" s="325"/>
      <c r="EA176" s="325"/>
      <c r="EK176" s="325"/>
      <c r="EU176" s="325"/>
      <c r="FE176" s="325"/>
      <c r="FO176" s="325"/>
      <c r="FY176" s="325"/>
      <c r="GI176" s="325"/>
      <c r="GS176" s="325"/>
      <c r="HC176" s="325"/>
      <c r="HM176" s="325"/>
      <c r="HW176" s="325"/>
    </row>
    <row r="177" s="3" customFormat="true" x14ac:dyDescent="0.25">
      <c r="A177" s="325"/>
      <c r="K177" s="325"/>
      <c r="U177" s="325"/>
      <c r="AE177" s="325"/>
      <c r="AO177" s="325"/>
      <c r="AY177" s="325"/>
      <c r="AZ177" s="325"/>
      <c r="BI177" s="325"/>
      <c r="BS177" s="325"/>
      <c r="CC177" s="325"/>
      <c r="CM177" s="325"/>
      <c r="CW177" s="325"/>
      <c r="DG177" s="325"/>
      <c r="DQ177" s="325"/>
      <c r="EA177" s="325"/>
      <c r="EK177" s="325"/>
      <c r="EU177" s="325"/>
      <c r="FE177" s="325"/>
      <c r="FO177" s="325"/>
      <c r="FY177" s="325"/>
      <c r="GI177" s="325"/>
      <c r="GS177" s="325"/>
      <c r="HC177" s="325"/>
      <c r="HM177" s="325"/>
      <c r="HW177" s="325"/>
    </row>
    <row r="178" s="3" customFormat="true" x14ac:dyDescent="0.25">
      <c r="A178" s="325"/>
      <c r="K178" s="325"/>
      <c r="U178" s="325"/>
      <c r="AE178" s="325"/>
      <c r="AO178" s="325"/>
      <c r="AY178" s="325"/>
      <c r="AZ178" s="325"/>
      <c r="BI178" s="325"/>
      <c r="BS178" s="325"/>
      <c r="CC178" s="325"/>
      <c r="CM178" s="325"/>
      <c r="CW178" s="325"/>
      <c r="DG178" s="325"/>
      <c r="DQ178" s="325"/>
      <c r="EA178" s="325"/>
      <c r="EK178" s="325"/>
      <c r="EU178" s="325"/>
      <c r="FE178" s="325"/>
      <c r="FO178" s="325"/>
      <c r="FY178" s="325"/>
      <c r="GI178" s="325"/>
      <c r="GS178" s="325"/>
      <c r="HC178" s="325"/>
      <c r="HM178" s="325"/>
      <c r="HW178" s="325"/>
    </row>
    <row r="179" s="3" customFormat="true" x14ac:dyDescent="0.25">
      <c r="A179" s="325"/>
      <c r="K179" s="325"/>
      <c r="U179" s="325"/>
      <c r="AE179" s="325"/>
      <c r="AO179" s="325"/>
      <c r="AY179" s="325"/>
      <c r="AZ179" s="325"/>
      <c r="BI179" s="325"/>
      <c r="BS179" s="325"/>
      <c r="CC179" s="325"/>
      <c r="CM179" s="325"/>
      <c r="CW179" s="325"/>
      <c r="DG179" s="325"/>
      <c r="DQ179" s="325"/>
      <c r="EA179" s="325"/>
      <c r="EK179" s="325"/>
      <c r="EU179" s="325"/>
      <c r="FE179" s="325"/>
      <c r="FO179" s="325"/>
      <c r="FY179" s="325"/>
      <c r="GI179" s="325"/>
      <c r="GS179" s="325"/>
      <c r="HC179" s="325"/>
      <c r="HM179" s="325"/>
      <c r="HW179" s="325"/>
    </row>
    <row r="180" s="3" customFormat="true" x14ac:dyDescent="0.25">
      <c r="A180" s="325"/>
      <c r="K180" s="325"/>
      <c r="U180" s="325"/>
      <c r="AE180" s="325"/>
      <c r="AO180" s="325"/>
      <c r="AY180" s="325"/>
      <c r="AZ180" s="325"/>
      <c r="BI180" s="325"/>
      <c r="BS180" s="325"/>
      <c r="CC180" s="325"/>
      <c r="CM180" s="325"/>
      <c r="CW180" s="325"/>
      <c r="DG180" s="325"/>
      <c r="DQ180" s="325"/>
      <c r="EA180" s="325"/>
      <c r="EK180" s="325"/>
      <c r="EU180" s="325"/>
      <c r="FE180" s="325"/>
      <c r="FO180" s="325"/>
      <c r="FY180" s="325"/>
      <c r="GI180" s="325"/>
      <c r="GS180" s="325"/>
      <c r="HC180" s="325"/>
      <c r="HM180" s="325"/>
      <c r="HW180" s="325"/>
    </row>
    <row r="181" s="3" customFormat="true" x14ac:dyDescent="0.25">
      <c r="A181" s="325"/>
      <c r="K181" s="325"/>
      <c r="U181" s="325"/>
      <c r="AE181" s="325"/>
      <c r="AO181" s="325"/>
      <c r="AY181" s="325"/>
      <c r="AZ181" s="325"/>
      <c r="BI181" s="325"/>
      <c r="BS181" s="325"/>
      <c r="CC181" s="325"/>
      <c r="CM181" s="325"/>
      <c r="CW181" s="325"/>
      <c r="DG181" s="325"/>
      <c r="DQ181" s="325"/>
      <c r="EA181" s="325"/>
      <c r="EK181" s="325"/>
      <c r="EU181" s="325"/>
      <c r="FE181" s="325"/>
      <c r="FO181" s="325"/>
      <c r="FY181" s="325"/>
      <c r="GI181" s="325"/>
      <c r="GS181" s="325"/>
      <c r="HC181" s="325"/>
      <c r="HM181" s="325"/>
      <c r="HW181" s="325"/>
    </row>
    <row r="182" s="3" customFormat="true" x14ac:dyDescent="0.25">
      <c r="A182" s="325"/>
      <c r="K182" s="325"/>
      <c r="U182" s="325"/>
      <c r="AE182" s="325"/>
      <c r="AO182" s="325"/>
      <c r="AY182" s="325"/>
      <c r="AZ182" s="325"/>
      <c r="BI182" s="325"/>
      <c r="BS182" s="325"/>
      <c r="CC182" s="325"/>
      <c r="CM182" s="325"/>
      <c r="CW182" s="325"/>
      <c r="DG182" s="325"/>
      <c r="DQ182" s="325"/>
      <c r="EA182" s="325"/>
      <c r="EK182" s="325"/>
      <c r="EU182" s="325"/>
      <c r="FE182" s="325"/>
      <c r="FO182" s="325"/>
      <c r="FY182" s="325"/>
      <c r="GI182" s="325"/>
      <c r="GS182" s="325"/>
      <c r="HC182" s="325"/>
      <c r="HM182" s="325"/>
      <c r="HW182" s="325"/>
    </row>
    <row r="183" s="3" customFormat="true" x14ac:dyDescent="0.25">
      <c r="A183" s="325"/>
      <c r="K183" s="325"/>
      <c r="U183" s="325"/>
      <c r="AE183" s="325"/>
      <c r="AO183" s="325"/>
      <c r="AY183" s="325"/>
      <c r="AZ183" s="325"/>
      <c r="BI183" s="325"/>
      <c r="BS183" s="325"/>
      <c r="CC183" s="325"/>
      <c r="CM183" s="325"/>
      <c r="CW183" s="325"/>
      <c r="DG183" s="325"/>
      <c r="DQ183" s="325"/>
      <c r="EA183" s="325"/>
      <c r="EK183" s="325"/>
      <c r="EU183" s="325"/>
      <c r="FE183" s="325"/>
      <c r="FO183" s="325"/>
      <c r="FY183" s="325"/>
      <c r="GI183" s="325"/>
      <c r="GS183" s="325"/>
      <c r="HC183" s="325"/>
      <c r="HM183" s="325"/>
      <c r="HW183" s="325"/>
    </row>
    <row r="184" s="3" customFormat="true" x14ac:dyDescent="0.25">
      <c r="A184" s="325"/>
      <c r="K184" s="325"/>
      <c r="U184" s="325"/>
      <c r="AE184" s="325"/>
      <c r="AO184" s="325"/>
      <c r="AY184" s="325"/>
      <c r="AZ184" s="325"/>
      <c r="BI184" s="325"/>
      <c r="BS184" s="325"/>
      <c r="CC184" s="325"/>
      <c r="CM184" s="325"/>
      <c r="CW184" s="325"/>
      <c r="DG184" s="325"/>
      <c r="DQ184" s="325"/>
      <c r="EA184" s="325"/>
      <c r="EK184" s="325"/>
      <c r="EU184" s="325"/>
      <c r="FE184" s="325"/>
      <c r="FO184" s="325"/>
      <c r="FY184" s="325"/>
      <c r="GI184" s="325"/>
      <c r="GS184" s="325"/>
      <c r="HC184" s="325"/>
      <c r="HM184" s="325"/>
      <c r="HW184" s="325"/>
    </row>
    <row r="185" s="3" customFormat="true" x14ac:dyDescent="0.25">
      <c r="A185" s="325"/>
      <c r="K185" s="325"/>
      <c r="U185" s="325"/>
      <c r="AE185" s="325"/>
      <c r="AO185" s="325"/>
      <c r="AY185" s="325"/>
      <c r="AZ185" s="325"/>
      <c r="BI185" s="325"/>
      <c r="BS185" s="325"/>
      <c r="CC185" s="325"/>
      <c r="CM185" s="325"/>
      <c r="CW185" s="325"/>
      <c r="DG185" s="325"/>
      <c r="DQ185" s="325"/>
      <c r="EA185" s="325"/>
      <c r="EK185" s="325"/>
      <c r="EU185" s="325"/>
      <c r="FE185" s="325"/>
      <c r="FO185" s="325"/>
      <c r="FY185" s="325"/>
      <c r="GI185" s="325"/>
      <c r="GS185" s="325"/>
      <c r="HC185" s="325"/>
      <c r="HM185" s="325"/>
      <c r="HW185" s="325"/>
    </row>
    <row r="186" s="3" customFormat="true" x14ac:dyDescent="0.25">
      <c r="A186" s="325"/>
      <c r="K186" s="325"/>
      <c r="U186" s="325"/>
      <c r="AE186" s="325"/>
      <c r="AO186" s="325"/>
      <c r="AY186" s="325"/>
      <c r="AZ186" s="325"/>
      <c r="BI186" s="325"/>
      <c r="BS186" s="325"/>
      <c r="CC186" s="325"/>
      <c r="CM186" s="325"/>
      <c r="CW186" s="325"/>
      <c r="DG186" s="325"/>
      <c r="DQ186" s="325"/>
      <c r="EA186" s="325"/>
      <c r="EK186" s="325"/>
      <c r="EU186" s="325"/>
      <c r="FE186" s="325"/>
      <c r="FO186" s="325"/>
      <c r="FY186" s="325"/>
      <c r="GI186" s="325"/>
      <c r="GS186" s="325"/>
      <c r="HC186" s="325"/>
      <c r="HM186" s="325"/>
      <c r="HW186" s="325"/>
    </row>
    <row r="187" s="3" customFormat="true" x14ac:dyDescent="0.25">
      <c r="A187" s="325"/>
      <c r="K187" s="325"/>
      <c r="U187" s="325"/>
      <c r="AE187" s="325"/>
      <c r="AO187" s="325"/>
      <c r="AY187" s="325"/>
      <c r="AZ187" s="325"/>
      <c r="BI187" s="325"/>
      <c r="BS187" s="325"/>
      <c r="CC187" s="325"/>
      <c r="CM187" s="325"/>
      <c r="CW187" s="325"/>
      <c r="DG187" s="325"/>
      <c r="DQ187" s="325"/>
      <c r="EA187" s="325"/>
      <c r="EK187" s="325"/>
      <c r="EU187" s="325"/>
      <c r="FE187" s="325"/>
      <c r="FO187" s="325"/>
      <c r="FY187" s="325"/>
      <c r="GI187" s="325"/>
      <c r="GS187" s="325"/>
      <c r="HC187" s="325"/>
      <c r="HM187" s="325"/>
      <c r="HW187" s="325"/>
    </row>
    <row r="188" s="3" customFormat="true" x14ac:dyDescent="0.25">
      <c r="A188" s="325"/>
      <c r="K188" s="325"/>
      <c r="U188" s="325"/>
      <c r="AE188" s="325"/>
      <c r="AO188" s="325"/>
      <c r="AY188" s="325"/>
      <c r="AZ188" s="325"/>
      <c r="BI188" s="325"/>
      <c r="BS188" s="325"/>
      <c r="CC188" s="325"/>
      <c r="CM188" s="325"/>
      <c r="CW188" s="325"/>
      <c r="DG188" s="325"/>
      <c r="DQ188" s="325"/>
      <c r="EA188" s="325"/>
      <c r="EK188" s="325"/>
      <c r="EU188" s="325"/>
      <c r="FE188" s="325"/>
      <c r="FO188" s="325"/>
      <c r="FY188" s="325"/>
      <c r="GI188" s="325"/>
      <c r="GS188" s="325"/>
      <c r="HC188" s="325"/>
      <c r="HM188" s="325"/>
      <c r="HW188" s="325"/>
    </row>
    <row r="189" s="3" customFormat="true" x14ac:dyDescent="0.25">
      <c r="A189" s="325"/>
      <c r="K189" s="325"/>
      <c r="U189" s="325"/>
      <c r="AE189" s="325"/>
      <c r="AO189" s="325"/>
      <c r="AY189" s="325"/>
      <c r="AZ189" s="325"/>
      <c r="BI189" s="325"/>
      <c r="BS189" s="325"/>
      <c r="CC189" s="325"/>
      <c r="CM189" s="325"/>
      <c r="CW189" s="325"/>
      <c r="DG189" s="325"/>
      <c r="DQ189" s="325"/>
      <c r="EA189" s="325"/>
      <c r="EK189" s="325"/>
      <c r="EU189" s="325"/>
      <c r="FE189" s="325"/>
      <c r="FO189" s="325"/>
      <c r="FY189" s="325"/>
      <c r="GI189" s="325"/>
      <c r="GS189" s="325"/>
      <c r="HC189" s="325"/>
      <c r="HM189" s="325"/>
      <c r="HW189" s="325"/>
    </row>
    <row r="190" s="3" customFormat="true" x14ac:dyDescent="0.25">
      <c r="A190" s="325"/>
      <c r="K190" s="325"/>
      <c r="U190" s="325"/>
      <c r="AE190" s="325"/>
      <c r="AO190" s="325"/>
      <c r="AY190" s="325"/>
      <c r="AZ190" s="325"/>
      <c r="BI190" s="325"/>
      <c r="BS190" s="325"/>
      <c r="CC190" s="325"/>
      <c r="CM190" s="325"/>
      <c r="CW190" s="325"/>
      <c r="DG190" s="325"/>
      <c r="DQ190" s="325"/>
      <c r="EA190" s="325"/>
      <c r="EK190" s="325"/>
      <c r="EU190" s="325"/>
      <c r="FE190" s="325"/>
      <c r="FO190" s="325"/>
      <c r="FY190" s="325"/>
      <c r="GI190" s="325"/>
      <c r="GS190" s="325"/>
      <c r="HC190" s="325"/>
      <c r="HM190" s="325"/>
      <c r="HW190" s="325"/>
    </row>
    <row r="191" s="3" customFormat="true" x14ac:dyDescent="0.25">
      <c r="A191" s="325"/>
      <c r="K191" s="325"/>
      <c r="U191" s="325"/>
      <c r="AE191" s="325"/>
      <c r="AO191" s="325"/>
      <c r="AY191" s="325"/>
      <c r="AZ191" s="325"/>
      <c r="BI191" s="325"/>
      <c r="BS191" s="325"/>
      <c r="CC191" s="325"/>
      <c r="CM191" s="325"/>
      <c r="CW191" s="325"/>
      <c r="DG191" s="325"/>
      <c r="DQ191" s="325"/>
      <c r="EA191" s="325"/>
      <c r="EK191" s="325"/>
      <c r="EU191" s="325"/>
      <c r="FE191" s="325"/>
      <c r="FO191" s="325"/>
      <c r="FY191" s="325"/>
      <c r="GI191" s="325"/>
      <c r="GS191" s="325"/>
      <c r="HC191" s="325"/>
      <c r="HM191" s="325"/>
      <c r="HW191" s="325"/>
    </row>
    <row r="192" s="3" customFormat="true" x14ac:dyDescent="0.25">
      <c r="A192" s="325"/>
      <c r="K192" s="325"/>
      <c r="U192" s="325"/>
      <c r="AE192" s="325"/>
      <c r="AO192" s="325"/>
      <c r="AY192" s="325"/>
      <c r="AZ192" s="325"/>
      <c r="BI192" s="325"/>
      <c r="BS192" s="325"/>
      <c r="CC192" s="325"/>
      <c r="CM192" s="325"/>
      <c r="CW192" s="325"/>
      <c r="DG192" s="325"/>
      <c r="DQ192" s="325"/>
      <c r="EA192" s="325"/>
      <c r="EK192" s="325"/>
      <c r="EU192" s="325"/>
      <c r="FE192" s="325"/>
      <c r="FO192" s="325"/>
      <c r="FY192" s="325"/>
      <c r="GI192" s="325"/>
      <c r="GS192" s="325"/>
      <c r="HC192" s="325"/>
      <c r="HM192" s="325"/>
      <c r="HW192" s="325"/>
    </row>
    <row r="193" s="3" customFormat="true" x14ac:dyDescent="0.25">
      <c r="A193" s="325"/>
      <c r="K193" s="325"/>
      <c r="U193" s="325"/>
      <c r="AE193" s="325"/>
      <c r="AO193" s="325"/>
      <c r="AY193" s="325"/>
      <c r="AZ193" s="325"/>
      <c r="BI193" s="325"/>
      <c r="BS193" s="325"/>
      <c r="CC193" s="325"/>
      <c r="CM193" s="325"/>
      <c r="CW193" s="325"/>
      <c r="DG193" s="325"/>
      <c r="DQ193" s="325"/>
      <c r="EA193" s="325"/>
      <c r="EK193" s="325"/>
      <c r="EU193" s="325"/>
      <c r="FE193" s="325"/>
      <c r="FO193" s="325"/>
      <c r="FY193" s="325"/>
      <c r="GI193" s="325"/>
      <c r="GS193" s="325"/>
      <c r="HC193" s="325"/>
      <c r="HM193" s="325"/>
      <c r="HW193" s="325"/>
    </row>
    <row r="194" s="3" customFormat="true" x14ac:dyDescent="0.25">
      <c r="A194" s="325"/>
      <c r="K194" s="325"/>
      <c r="U194" s="325"/>
      <c r="AE194" s="325"/>
      <c r="AO194" s="325"/>
      <c r="AY194" s="325"/>
      <c r="AZ194" s="325"/>
      <c r="BI194" s="325"/>
      <c r="BS194" s="325"/>
      <c r="CC194" s="325"/>
      <c r="CM194" s="325"/>
      <c r="CW194" s="325"/>
      <c r="DG194" s="325"/>
      <c r="DQ194" s="325"/>
      <c r="EA194" s="325"/>
      <c r="EK194" s="325"/>
      <c r="EU194" s="325"/>
      <c r="FE194" s="325"/>
      <c r="FO194" s="325"/>
      <c r="FY194" s="325"/>
      <c r="GI194" s="325"/>
      <c r="GS194" s="325"/>
      <c r="HC194" s="325"/>
      <c r="HM194" s="325"/>
      <c r="HW194" s="325"/>
    </row>
    <row r="195" s="3" customFormat="true" x14ac:dyDescent="0.25">
      <c r="A195" s="325"/>
      <c r="K195" s="325"/>
      <c r="U195" s="325"/>
      <c r="AE195" s="325"/>
      <c r="AO195" s="325"/>
      <c r="AY195" s="325"/>
      <c r="AZ195" s="325"/>
      <c r="BI195" s="325"/>
      <c r="BS195" s="325"/>
      <c r="CC195" s="325"/>
      <c r="CM195" s="325"/>
      <c r="CW195" s="325"/>
      <c r="DG195" s="325"/>
      <c r="DQ195" s="325"/>
      <c r="EA195" s="325"/>
      <c r="EK195" s="325"/>
      <c r="EU195" s="325"/>
      <c r="FE195" s="325"/>
      <c r="FO195" s="325"/>
      <c r="FY195" s="325"/>
      <c r="GI195" s="325"/>
      <c r="GS195" s="325"/>
      <c r="HC195" s="325"/>
      <c r="HM195" s="325"/>
      <c r="HW195" s="325"/>
    </row>
    <row r="196" s="3" customFormat="true" x14ac:dyDescent="0.25">
      <c r="A196" s="325"/>
      <c r="K196" s="325"/>
      <c r="U196" s="325"/>
      <c r="AE196" s="325"/>
      <c r="AO196" s="325"/>
      <c r="AY196" s="325"/>
      <c r="AZ196" s="325"/>
      <c r="BI196" s="325"/>
      <c r="BS196" s="325"/>
      <c r="CC196" s="325"/>
      <c r="CM196" s="325"/>
      <c r="CW196" s="325"/>
      <c r="DG196" s="325"/>
      <c r="DQ196" s="325"/>
      <c r="EA196" s="325"/>
      <c r="EK196" s="325"/>
      <c r="EU196" s="325"/>
      <c r="FE196" s="325"/>
      <c r="FO196" s="325"/>
      <c r="FY196" s="325"/>
      <c r="GI196" s="325"/>
      <c r="GS196" s="325"/>
      <c r="HC196" s="325"/>
      <c r="HM196" s="325"/>
      <c r="HW196" s="325"/>
    </row>
    <row r="197" s="3" customFormat="true" x14ac:dyDescent="0.25">
      <c r="A197" s="325"/>
      <c r="K197" s="325"/>
      <c r="U197" s="325"/>
      <c r="AE197" s="325"/>
      <c r="AO197" s="325"/>
      <c r="AY197" s="325"/>
      <c r="AZ197" s="325"/>
      <c r="BI197" s="325"/>
      <c r="BS197" s="325"/>
      <c r="CC197" s="325"/>
      <c r="CM197" s="325"/>
      <c r="CW197" s="325"/>
      <c r="DG197" s="325"/>
      <c r="DQ197" s="325"/>
      <c r="EA197" s="325"/>
      <c r="EK197" s="325"/>
      <c r="EU197" s="325"/>
      <c r="FE197" s="325"/>
      <c r="FO197" s="325"/>
      <c r="FY197" s="325"/>
      <c r="GI197" s="325"/>
      <c r="GS197" s="325"/>
      <c r="HC197" s="325"/>
      <c r="HM197" s="325"/>
      <c r="HW197" s="325"/>
    </row>
    <row r="198" s="3" customFormat="true" x14ac:dyDescent="0.25">
      <c r="A198" s="325"/>
      <c r="K198" s="325"/>
      <c r="U198" s="325"/>
      <c r="AE198" s="325"/>
      <c r="AO198" s="325"/>
      <c r="AY198" s="325"/>
      <c r="AZ198" s="325"/>
      <c r="BI198" s="325"/>
      <c r="BS198" s="325"/>
      <c r="CC198" s="325"/>
      <c r="CM198" s="325"/>
      <c r="CW198" s="325"/>
      <c r="DG198" s="325"/>
      <c r="DQ198" s="325"/>
      <c r="EA198" s="325"/>
      <c r="EK198" s="325"/>
      <c r="EU198" s="325"/>
      <c r="FE198" s="325"/>
      <c r="FO198" s="325"/>
      <c r="FY198" s="325"/>
      <c r="GI198" s="325"/>
      <c r="GS198" s="325"/>
      <c r="HC198" s="325"/>
      <c r="HM198" s="325"/>
      <c r="HW198" s="325"/>
    </row>
    <row r="199" s="3" customFormat="true" x14ac:dyDescent="0.25">
      <c r="A199" s="325"/>
      <c r="K199" s="325"/>
      <c r="U199" s="325"/>
      <c r="AE199" s="325"/>
      <c r="AO199" s="325"/>
      <c r="AY199" s="325"/>
      <c r="AZ199" s="325"/>
      <c r="BI199" s="325"/>
      <c r="BS199" s="325"/>
      <c r="CC199" s="325"/>
      <c r="CM199" s="325"/>
      <c r="CW199" s="325"/>
      <c r="DG199" s="325"/>
      <c r="DQ199" s="325"/>
      <c r="EA199" s="325"/>
      <c r="EK199" s="325"/>
      <c r="EU199" s="325"/>
      <c r="FE199" s="325"/>
      <c r="FO199" s="325"/>
      <c r="FY199" s="325"/>
      <c r="GI199" s="325"/>
      <c r="GS199" s="325"/>
      <c r="HC199" s="325"/>
      <c r="HM199" s="325"/>
      <c r="HW199" s="325"/>
    </row>
    <row r="200" s="3" customFormat="true" x14ac:dyDescent="0.25">
      <c r="A200" s="325"/>
      <c r="K200" s="325"/>
      <c r="U200" s="325"/>
      <c r="AE200" s="325"/>
      <c r="AO200" s="325"/>
      <c r="AY200" s="325"/>
      <c r="AZ200" s="325"/>
      <c r="BI200" s="325"/>
      <c r="BS200" s="325"/>
      <c r="CC200" s="325"/>
      <c r="CM200" s="325"/>
      <c r="CW200" s="325"/>
      <c r="DG200" s="325"/>
      <c r="DQ200" s="325"/>
      <c r="EA200" s="325"/>
      <c r="EK200" s="325"/>
      <c r="EU200" s="325"/>
      <c r="FE200" s="325"/>
      <c r="FO200" s="325"/>
      <c r="FY200" s="325"/>
      <c r="GI200" s="325"/>
      <c r="GS200" s="325"/>
      <c r="HC200" s="325"/>
      <c r="HM200" s="325"/>
      <c r="HW200" s="325"/>
    </row>
    <row r="201" s="3" customFormat="true" x14ac:dyDescent="0.25">
      <c r="A201" s="325"/>
      <c r="K201" s="325"/>
      <c r="U201" s="325"/>
      <c r="AE201" s="325"/>
      <c r="AO201" s="325"/>
      <c r="AY201" s="325"/>
      <c r="AZ201" s="325"/>
      <c r="BI201" s="325"/>
      <c r="BS201" s="325"/>
      <c r="CC201" s="325"/>
      <c r="CM201" s="325"/>
      <c r="CW201" s="325"/>
      <c r="DG201" s="325"/>
      <c r="DQ201" s="325"/>
      <c r="EA201" s="325"/>
      <c r="EK201" s="325"/>
      <c r="EU201" s="325"/>
      <c r="FE201" s="325"/>
      <c r="FO201" s="325"/>
      <c r="FY201" s="325"/>
      <c r="GI201" s="325"/>
      <c r="GS201" s="325"/>
      <c r="HC201" s="325"/>
      <c r="HM201" s="325"/>
      <c r="HW201" s="325"/>
    </row>
    <row r="202" s="3" customFormat="true" x14ac:dyDescent="0.25">
      <c r="A202" s="325"/>
      <c r="K202" s="325"/>
      <c r="U202" s="325"/>
      <c r="AE202" s="325"/>
      <c r="AO202" s="325"/>
      <c r="AY202" s="325"/>
      <c r="AZ202" s="325"/>
      <c r="BI202" s="325"/>
      <c r="BS202" s="325"/>
      <c r="CC202" s="325"/>
      <c r="CM202" s="325"/>
      <c r="CW202" s="325"/>
      <c r="DG202" s="325"/>
      <c r="DQ202" s="325"/>
      <c r="EA202" s="325"/>
      <c r="EK202" s="325"/>
      <c r="EU202" s="325"/>
      <c r="FE202" s="325"/>
      <c r="FO202" s="325"/>
      <c r="FY202" s="325"/>
      <c r="GI202" s="325"/>
      <c r="GS202" s="325"/>
      <c r="HC202" s="325"/>
      <c r="HM202" s="325"/>
      <c r="HW202" s="325"/>
    </row>
    <row r="203" s="3" customFormat="true" x14ac:dyDescent="0.25">
      <c r="A203" s="325"/>
      <c r="K203" s="325"/>
      <c r="U203" s="325"/>
      <c r="AE203" s="325"/>
      <c r="AO203" s="325"/>
      <c r="AY203" s="325"/>
      <c r="AZ203" s="325"/>
      <c r="BI203" s="325"/>
      <c r="BS203" s="325"/>
      <c r="CC203" s="325"/>
      <c r="CM203" s="325"/>
      <c r="CW203" s="325"/>
      <c r="DG203" s="325"/>
      <c r="DQ203" s="325"/>
      <c r="EA203" s="325"/>
      <c r="EK203" s="325"/>
      <c r="EU203" s="325"/>
      <c r="FE203" s="325"/>
      <c r="FO203" s="325"/>
      <c r="FY203" s="325"/>
      <c r="GI203" s="325"/>
      <c r="GS203" s="325"/>
      <c r="HC203" s="325"/>
      <c r="HM203" s="325"/>
      <c r="HW203" s="325"/>
    </row>
    <row r="204" s="3" customFormat="true" x14ac:dyDescent="0.25">
      <c r="A204" s="325"/>
      <c r="K204" s="325"/>
      <c r="U204" s="325"/>
      <c r="AE204" s="325"/>
      <c r="AO204" s="325"/>
      <c r="AY204" s="325"/>
      <c r="AZ204" s="325"/>
      <c r="BI204" s="325"/>
      <c r="BS204" s="325"/>
      <c r="CC204" s="325"/>
      <c r="CM204" s="325"/>
      <c r="CW204" s="325"/>
      <c r="DG204" s="325"/>
      <c r="DQ204" s="325"/>
      <c r="EA204" s="325"/>
      <c r="EK204" s="325"/>
      <c r="EU204" s="325"/>
      <c r="FE204" s="325"/>
      <c r="FO204" s="325"/>
      <c r="FY204" s="325"/>
      <c r="GI204" s="325"/>
      <c r="GS204" s="325"/>
      <c r="HC204" s="325"/>
      <c r="HM204" s="325"/>
      <c r="HW204" s="325"/>
    </row>
    <row r="205" s="3" customFormat="true" x14ac:dyDescent="0.25">
      <c r="A205" s="325"/>
      <c r="K205" s="325"/>
      <c r="U205" s="325"/>
      <c r="AE205" s="325"/>
      <c r="AO205" s="325"/>
      <c r="AY205" s="325"/>
      <c r="AZ205" s="325"/>
      <c r="BI205" s="325"/>
      <c r="BS205" s="325"/>
      <c r="CC205" s="325"/>
      <c r="CM205" s="325"/>
      <c r="CW205" s="325"/>
      <c r="DG205" s="325"/>
      <c r="DQ205" s="325"/>
      <c r="EA205" s="325"/>
      <c r="EK205" s="325"/>
      <c r="EU205" s="325"/>
      <c r="FE205" s="325"/>
      <c r="FO205" s="325"/>
      <c r="FY205" s="325"/>
      <c r="GI205" s="325"/>
      <c r="GS205" s="325"/>
      <c r="HC205" s="325"/>
      <c r="HM205" s="325"/>
      <c r="HW205" s="325"/>
    </row>
    <row r="206" s="3" customFormat="true" x14ac:dyDescent="0.25">
      <c r="A206" s="325"/>
      <c r="K206" s="325"/>
      <c r="U206" s="325"/>
      <c r="AE206" s="325"/>
      <c r="AO206" s="325"/>
      <c r="AY206" s="325"/>
      <c r="AZ206" s="325"/>
      <c r="BI206" s="325"/>
      <c r="BS206" s="325"/>
      <c r="CC206" s="325"/>
      <c r="CM206" s="325"/>
      <c r="CW206" s="325"/>
      <c r="DG206" s="325"/>
      <c r="DQ206" s="325"/>
      <c r="EA206" s="325"/>
      <c r="EK206" s="325"/>
      <c r="EU206" s="325"/>
      <c r="FE206" s="325"/>
      <c r="FO206" s="325"/>
      <c r="FY206" s="325"/>
      <c r="GI206" s="325"/>
      <c r="GS206" s="325"/>
      <c r="HC206" s="325"/>
      <c r="HM206" s="325"/>
      <c r="HW206" s="325"/>
    </row>
    <row r="207" s="3" customFormat="true" x14ac:dyDescent="0.25">
      <c r="A207" s="325"/>
      <c r="K207" s="325"/>
      <c r="U207" s="325"/>
      <c r="AE207" s="325"/>
      <c r="AO207" s="325"/>
      <c r="AY207" s="325"/>
      <c r="AZ207" s="325"/>
      <c r="BI207" s="325"/>
      <c r="BS207" s="325"/>
      <c r="CC207" s="325"/>
      <c r="CM207" s="325"/>
      <c r="CW207" s="325"/>
      <c r="DG207" s="325"/>
      <c r="DQ207" s="325"/>
      <c r="EA207" s="325"/>
      <c r="EK207" s="325"/>
      <c r="EU207" s="325"/>
      <c r="FE207" s="325"/>
      <c r="FO207" s="325"/>
      <c r="FY207" s="325"/>
      <c r="GI207" s="325"/>
      <c r="GS207" s="325"/>
      <c r="HC207" s="325"/>
      <c r="HM207" s="325"/>
      <c r="HW207" s="325"/>
    </row>
    <row r="208" s="3" customFormat="true" x14ac:dyDescent="0.25">
      <c r="A208" s="325"/>
      <c r="K208" s="325"/>
      <c r="U208" s="325"/>
      <c r="AE208" s="325"/>
      <c r="AO208" s="325"/>
      <c r="AY208" s="325"/>
      <c r="AZ208" s="325"/>
      <c r="BI208" s="325"/>
      <c r="BS208" s="325"/>
      <c r="CC208" s="325"/>
      <c r="CM208" s="325"/>
      <c r="CW208" s="325"/>
      <c r="DG208" s="325"/>
      <c r="DQ208" s="325"/>
      <c r="EA208" s="325"/>
      <c r="EK208" s="325"/>
      <c r="EU208" s="325"/>
      <c r="FE208" s="325"/>
      <c r="FO208" s="325"/>
      <c r="FY208" s="325"/>
      <c r="GI208" s="325"/>
      <c r="GS208" s="325"/>
      <c r="HC208" s="325"/>
      <c r="HM208" s="325"/>
      <c r="HW208" s="325"/>
    </row>
    <row r="209" s="3" customFormat="true" x14ac:dyDescent="0.25">
      <c r="A209" s="325"/>
      <c r="K209" s="325"/>
      <c r="U209" s="325"/>
      <c r="AE209" s="325"/>
      <c r="AO209" s="325"/>
      <c r="AY209" s="325"/>
      <c r="AZ209" s="325"/>
      <c r="BI209" s="325"/>
      <c r="BS209" s="325"/>
      <c r="CC209" s="325"/>
      <c r="CM209" s="325"/>
      <c r="CW209" s="325"/>
      <c r="DG209" s="325"/>
      <c r="DQ209" s="325"/>
      <c r="EA209" s="325"/>
      <c r="EK209" s="325"/>
      <c r="EU209" s="325"/>
      <c r="FE209" s="325"/>
      <c r="FO209" s="325"/>
      <c r="FY209" s="325"/>
      <c r="GI209" s="325"/>
      <c r="GS209" s="325"/>
      <c r="HC209" s="325"/>
      <c r="HM209" s="325"/>
      <c r="HW209" s="325"/>
    </row>
    <row r="210" s="3" customFormat="true" x14ac:dyDescent="0.25">
      <c r="A210" s="325"/>
      <c r="K210" s="325"/>
      <c r="U210" s="325"/>
      <c r="AE210" s="325"/>
      <c r="AO210" s="325"/>
      <c r="AY210" s="325"/>
      <c r="AZ210" s="325"/>
      <c r="BI210" s="325"/>
      <c r="BS210" s="325"/>
      <c r="CC210" s="325"/>
      <c r="CM210" s="325"/>
      <c r="CW210" s="325"/>
      <c r="DG210" s="325"/>
      <c r="DQ210" s="325"/>
      <c r="EA210" s="325"/>
      <c r="EK210" s="325"/>
      <c r="EU210" s="325"/>
      <c r="FE210" s="325"/>
      <c r="FO210" s="325"/>
      <c r="FY210" s="325"/>
      <c r="GI210" s="325"/>
      <c r="GS210" s="325"/>
      <c r="HC210" s="325"/>
      <c r="HM210" s="325"/>
      <c r="HW210" s="325"/>
    </row>
    <row r="211" s="3" customFormat="true" x14ac:dyDescent="0.25">
      <c r="A211" s="325"/>
      <c r="K211" s="325"/>
      <c r="U211" s="325"/>
      <c r="AE211" s="325"/>
      <c r="AO211" s="325"/>
      <c r="AY211" s="325"/>
      <c r="AZ211" s="325"/>
      <c r="BI211" s="325"/>
      <c r="BS211" s="325"/>
      <c r="CC211" s="325"/>
      <c r="CM211" s="325"/>
      <c r="CW211" s="325"/>
      <c r="DG211" s="325"/>
      <c r="DQ211" s="325"/>
      <c r="EA211" s="325"/>
      <c r="EK211" s="325"/>
      <c r="EU211" s="325"/>
      <c r="FE211" s="325"/>
      <c r="FO211" s="325"/>
      <c r="FY211" s="325"/>
      <c r="GI211" s="325"/>
      <c r="GS211" s="325"/>
      <c r="HC211" s="325"/>
      <c r="HM211" s="325"/>
      <c r="HW211" s="325"/>
    </row>
    <row r="212" s="3" customFormat="true" x14ac:dyDescent="0.25">
      <c r="A212" s="325"/>
      <c r="K212" s="325"/>
      <c r="U212" s="325"/>
      <c r="AE212" s="325"/>
      <c r="AO212" s="325"/>
      <c r="AY212" s="325"/>
      <c r="AZ212" s="325"/>
      <c r="BI212" s="325"/>
      <c r="BS212" s="325"/>
      <c r="CC212" s="325"/>
      <c r="CM212" s="325"/>
      <c r="CW212" s="325"/>
      <c r="DG212" s="325"/>
      <c r="DQ212" s="325"/>
      <c r="EA212" s="325"/>
      <c r="EK212" s="325"/>
      <c r="EU212" s="325"/>
      <c r="FE212" s="325"/>
      <c r="FO212" s="325"/>
      <c r="FY212" s="325"/>
      <c r="GI212" s="325"/>
      <c r="GS212" s="325"/>
      <c r="HC212" s="325"/>
      <c r="HM212" s="325"/>
      <c r="HW212" s="325"/>
    </row>
    <row r="213" s="3" customFormat="true" x14ac:dyDescent="0.25">
      <c r="A213" s="325"/>
      <c r="K213" s="325"/>
      <c r="U213" s="325"/>
      <c r="AE213" s="325"/>
      <c r="AO213" s="325"/>
      <c r="AY213" s="325"/>
      <c r="AZ213" s="325"/>
      <c r="BI213" s="325"/>
      <c r="BS213" s="325"/>
      <c r="CC213" s="325"/>
      <c r="CM213" s="325"/>
      <c r="CW213" s="325"/>
      <c r="DG213" s="325"/>
      <c r="DQ213" s="325"/>
      <c r="EA213" s="325"/>
      <c r="EK213" s="325"/>
      <c r="EU213" s="325"/>
      <c r="FE213" s="325"/>
      <c r="FO213" s="325"/>
      <c r="FY213" s="325"/>
      <c r="GI213" s="325"/>
      <c r="GS213" s="325"/>
      <c r="HC213" s="325"/>
      <c r="HM213" s="325"/>
      <c r="HW213" s="325"/>
    </row>
    <row r="214" s="3" customFormat="true" x14ac:dyDescent="0.25">
      <c r="A214" s="325"/>
      <c r="K214" s="325"/>
      <c r="U214" s="325"/>
      <c r="AE214" s="325"/>
      <c r="AO214" s="325"/>
      <c r="AY214" s="325"/>
      <c r="AZ214" s="325"/>
      <c r="BI214" s="325"/>
      <c r="BS214" s="325"/>
      <c r="CC214" s="325"/>
      <c r="CM214" s="325"/>
      <c r="CW214" s="325"/>
      <c r="DG214" s="325"/>
      <c r="DQ214" s="325"/>
      <c r="EA214" s="325"/>
      <c r="EK214" s="325"/>
      <c r="EU214" s="325"/>
      <c r="FE214" s="325"/>
      <c r="FO214" s="325"/>
      <c r="FY214" s="325"/>
      <c r="GI214" s="325"/>
      <c r="GS214" s="325"/>
      <c r="HC214" s="325"/>
      <c r="HM214" s="325"/>
      <c r="HW214" s="325"/>
    </row>
    <row r="215" s="3" customFormat="true" x14ac:dyDescent="0.25">
      <c r="A215" s="325"/>
      <c r="K215" s="325"/>
      <c r="U215" s="325"/>
      <c r="AE215" s="325"/>
      <c r="AO215" s="325"/>
      <c r="AY215" s="325"/>
      <c r="AZ215" s="325"/>
      <c r="BI215" s="325"/>
      <c r="BS215" s="325"/>
      <c r="CC215" s="325"/>
      <c r="CM215" s="325"/>
      <c r="CW215" s="325"/>
      <c r="DG215" s="325"/>
      <c r="DQ215" s="325"/>
      <c r="EA215" s="325"/>
      <c r="EK215" s="325"/>
      <c r="EU215" s="325"/>
      <c r="FE215" s="325"/>
      <c r="FO215" s="325"/>
      <c r="FY215" s="325"/>
      <c r="GI215" s="325"/>
      <c r="GS215" s="325"/>
      <c r="HC215" s="325"/>
      <c r="HM215" s="325"/>
      <c r="HW215" s="325"/>
    </row>
    <row r="216" s="3" customFormat="true" x14ac:dyDescent="0.25">
      <c r="A216" s="325"/>
      <c r="K216" s="325"/>
      <c r="U216" s="325"/>
      <c r="AE216" s="325"/>
      <c r="AO216" s="325"/>
      <c r="AY216" s="325"/>
      <c r="AZ216" s="325"/>
      <c r="BI216" s="325"/>
      <c r="BS216" s="325"/>
      <c r="CC216" s="325"/>
      <c r="CM216" s="325"/>
      <c r="CW216" s="325"/>
      <c r="DG216" s="325"/>
      <c r="DQ216" s="325"/>
      <c r="EA216" s="325"/>
      <c r="EK216" s="325"/>
      <c r="EU216" s="325"/>
      <c r="FE216" s="325"/>
      <c r="FO216" s="325"/>
      <c r="FY216" s="325"/>
      <c r="GI216" s="325"/>
      <c r="GS216" s="325"/>
      <c r="HC216" s="325"/>
      <c r="HM216" s="325"/>
      <c r="HW216" s="325"/>
    </row>
    <row r="217" s="3" customFormat="true" x14ac:dyDescent="0.25">
      <c r="A217" s="325"/>
      <c r="K217" s="325"/>
      <c r="U217" s="325"/>
      <c r="AE217" s="325"/>
      <c r="AO217" s="325"/>
      <c r="AY217" s="325"/>
      <c r="AZ217" s="325"/>
      <c r="BI217" s="325"/>
      <c r="BS217" s="325"/>
      <c r="CC217" s="325"/>
      <c r="CM217" s="325"/>
      <c r="CW217" s="325"/>
      <c r="DG217" s="325"/>
      <c r="DQ217" s="325"/>
      <c r="EA217" s="325"/>
      <c r="EK217" s="325"/>
      <c r="EU217" s="325"/>
      <c r="FE217" s="325"/>
      <c r="FO217" s="325"/>
      <c r="FY217" s="325"/>
      <c r="GI217" s="325"/>
      <c r="GS217" s="325"/>
      <c r="HC217" s="325"/>
      <c r="HM217" s="325"/>
      <c r="HW217" s="325"/>
    </row>
    <row r="218" s="3" customFormat="true" x14ac:dyDescent="0.25">
      <c r="A218" s="325"/>
      <c r="K218" s="325"/>
      <c r="U218" s="325"/>
      <c r="AE218" s="325"/>
      <c r="AO218" s="325"/>
      <c r="AY218" s="325"/>
      <c r="AZ218" s="325"/>
      <c r="BI218" s="325"/>
      <c r="BS218" s="325"/>
      <c r="CC218" s="325"/>
      <c r="CM218" s="325"/>
      <c r="CW218" s="325"/>
      <c r="DG218" s="325"/>
      <c r="DQ218" s="325"/>
      <c r="EA218" s="325"/>
      <c r="EK218" s="325"/>
      <c r="EU218" s="325"/>
      <c r="FE218" s="325"/>
      <c r="FO218" s="325"/>
      <c r="FY218" s="325"/>
      <c r="GI218" s="325"/>
      <c r="GS218" s="325"/>
      <c r="HC218" s="325"/>
      <c r="HM218" s="325"/>
      <c r="HW218" s="325"/>
    </row>
    <row r="219" s="3" customFormat="true" x14ac:dyDescent="0.25">
      <c r="A219" s="325"/>
      <c r="K219" s="325"/>
      <c r="U219" s="325"/>
      <c r="AE219" s="325"/>
      <c r="AO219" s="325"/>
      <c r="AY219" s="325"/>
      <c r="AZ219" s="325"/>
      <c r="BI219" s="325"/>
      <c r="BS219" s="325"/>
      <c r="CC219" s="325"/>
      <c r="CM219" s="325"/>
      <c r="CW219" s="325"/>
      <c r="DG219" s="325"/>
      <c r="DQ219" s="325"/>
      <c r="EA219" s="325"/>
      <c r="EK219" s="325"/>
      <c r="EU219" s="325"/>
      <c r="FE219" s="325"/>
      <c r="FO219" s="325"/>
      <c r="FY219" s="325"/>
      <c r="GI219" s="325"/>
      <c r="GS219" s="325"/>
      <c r="HC219" s="325"/>
      <c r="HM219" s="325"/>
      <c r="HW219" s="325"/>
    </row>
    <row r="220" s="3" customFormat="true" x14ac:dyDescent="0.25">
      <c r="A220" s="325"/>
      <c r="K220" s="325"/>
      <c r="U220" s="325"/>
      <c r="AE220" s="325"/>
      <c r="AO220" s="325"/>
      <c r="AY220" s="325"/>
      <c r="AZ220" s="325"/>
      <c r="BI220" s="325"/>
      <c r="BS220" s="325"/>
      <c r="CC220" s="325"/>
      <c r="CM220" s="325"/>
      <c r="CW220" s="325"/>
      <c r="DG220" s="325"/>
      <c r="DQ220" s="325"/>
      <c r="EA220" s="325"/>
      <c r="EK220" s="325"/>
      <c r="EU220" s="325"/>
      <c r="FE220" s="325"/>
      <c r="FO220" s="325"/>
      <c r="FY220" s="325"/>
      <c r="GI220" s="325"/>
      <c r="GS220" s="325"/>
      <c r="HC220" s="325"/>
      <c r="HM220" s="325"/>
      <c r="HW220" s="325"/>
    </row>
    <row r="221" s="3" customFormat="true" x14ac:dyDescent="0.25">
      <c r="A221" s="325"/>
      <c r="K221" s="325"/>
      <c r="U221" s="325"/>
      <c r="AE221" s="325"/>
      <c r="AO221" s="325"/>
      <c r="AY221" s="325"/>
      <c r="AZ221" s="325"/>
      <c r="BI221" s="325"/>
      <c r="BS221" s="325"/>
      <c r="CC221" s="325"/>
      <c r="CM221" s="325"/>
      <c r="CW221" s="325"/>
      <c r="DG221" s="325"/>
      <c r="DQ221" s="325"/>
      <c r="EA221" s="325"/>
      <c r="EK221" s="325"/>
      <c r="EU221" s="325"/>
      <c r="FE221" s="325"/>
      <c r="FO221" s="325"/>
      <c r="FY221" s="325"/>
      <c r="GI221" s="325"/>
      <c r="GS221" s="325"/>
      <c r="HC221" s="325"/>
      <c r="HM221" s="325"/>
      <c r="HW221" s="325"/>
    </row>
    <row r="222" s="3" customFormat="true" x14ac:dyDescent="0.25">
      <c r="A222" s="325"/>
      <c r="K222" s="325"/>
      <c r="U222" s="325"/>
      <c r="AE222" s="325"/>
      <c r="AO222" s="325"/>
      <c r="AY222" s="325"/>
      <c r="AZ222" s="325"/>
      <c r="BI222" s="325"/>
      <c r="BS222" s="325"/>
      <c r="CC222" s="325"/>
      <c r="CM222" s="325"/>
      <c r="CW222" s="325"/>
      <c r="DG222" s="325"/>
      <c r="DQ222" s="325"/>
      <c r="EA222" s="325"/>
      <c r="EK222" s="325"/>
      <c r="EU222" s="325"/>
      <c r="FE222" s="325"/>
      <c r="FO222" s="325"/>
      <c r="FY222" s="325"/>
      <c r="GI222" s="325"/>
      <c r="GS222" s="325"/>
      <c r="HC222" s="325"/>
      <c r="HM222" s="325"/>
      <c r="HW222" s="325"/>
    </row>
    <row r="223" s="3" customFormat="true" x14ac:dyDescent="0.25">
      <c r="A223" s="325"/>
      <c r="K223" s="325"/>
      <c r="U223" s="325"/>
      <c r="AE223" s="325"/>
      <c r="AO223" s="325"/>
      <c r="AY223" s="325"/>
      <c r="AZ223" s="325"/>
      <c r="BI223" s="325"/>
      <c r="BS223" s="325"/>
      <c r="CC223" s="325"/>
      <c r="CM223" s="325"/>
      <c r="CW223" s="325"/>
      <c r="DG223" s="325"/>
      <c r="DQ223" s="325"/>
      <c r="EA223" s="325"/>
      <c r="EK223" s="325"/>
      <c r="EU223" s="325"/>
      <c r="FE223" s="325"/>
      <c r="FO223" s="325"/>
      <c r="FY223" s="325"/>
      <c r="GI223" s="325"/>
      <c r="GS223" s="325"/>
      <c r="HC223" s="325"/>
      <c r="HM223" s="325"/>
      <c r="HW223" s="325"/>
    </row>
    <row r="224" s="3" customFormat="true" x14ac:dyDescent="0.25">
      <c r="A224" s="325"/>
      <c r="K224" s="325"/>
      <c r="U224" s="325"/>
      <c r="AE224" s="325"/>
      <c r="AO224" s="325"/>
      <c r="AY224" s="325"/>
      <c r="AZ224" s="325"/>
      <c r="BI224" s="325"/>
      <c r="BS224" s="325"/>
      <c r="CC224" s="325"/>
      <c r="CM224" s="325"/>
      <c r="CW224" s="325"/>
      <c r="DG224" s="325"/>
      <c r="DQ224" s="325"/>
      <c r="EA224" s="325"/>
      <c r="EK224" s="325"/>
      <c r="EU224" s="325"/>
      <c r="FE224" s="325"/>
      <c r="FO224" s="325"/>
      <c r="FY224" s="325"/>
      <c r="GI224" s="325"/>
      <c r="GS224" s="325"/>
      <c r="HC224" s="325"/>
      <c r="HM224" s="325"/>
      <c r="HW224" s="325"/>
    </row>
    <row r="225" s="3" customFormat="true" x14ac:dyDescent="0.25">
      <c r="A225" s="325"/>
      <c r="K225" s="325"/>
      <c r="U225" s="325"/>
      <c r="AE225" s="325"/>
      <c r="AO225" s="325"/>
      <c r="AY225" s="325"/>
      <c r="AZ225" s="325"/>
      <c r="BI225" s="325"/>
      <c r="BS225" s="325"/>
      <c r="CC225" s="325"/>
      <c r="CM225" s="325"/>
      <c r="CW225" s="325"/>
      <c r="DG225" s="325"/>
      <c r="DQ225" s="325"/>
      <c r="EA225" s="325"/>
      <c r="EK225" s="325"/>
      <c r="EU225" s="325"/>
      <c r="FE225" s="325"/>
      <c r="FO225" s="325"/>
      <c r="FY225" s="325"/>
      <c r="GI225" s="325"/>
      <c r="GS225" s="325"/>
      <c r="HC225" s="325"/>
      <c r="HM225" s="325"/>
      <c r="HW225" s="325"/>
    </row>
    <row r="226" s="3" customFormat="true" x14ac:dyDescent="0.25">
      <c r="A226" s="325"/>
      <c r="K226" s="325"/>
      <c r="U226" s="325"/>
      <c r="AE226" s="325"/>
      <c r="AO226" s="325"/>
      <c r="AY226" s="325"/>
      <c r="AZ226" s="325"/>
      <c r="BI226" s="325"/>
      <c r="BS226" s="325"/>
      <c r="CC226" s="325"/>
      <c r="CM226" s="325"/>
      <c r="CW226" s="325"/>
      <c r="DG226" s="325"/>
      <c r="DQ226" s="325"/>
      <c r="EA226" s="325"/>
      <c r="EK226" s="325"/>
      <c r="EU226" s="325"/>
      <c r="FE226" s="325"/>
      <c r="FO226" s="325"/>
      <c r="FY226" s="325"/>
      <c r="GI226" s="325"/>
      <c r="GS226" s="325"/>
      <c r="HC226" s="325"/>
      <c r="HM226" s="325"/>
      <c r="HW226" s="325"/>
    </row>
    <row r="227" s="3" customFormat="true" x14ac:dyDescent="0.25">
      <c r="A227" s="325"/>
      <c r="K227" s="325"/>
      <c r="U227" s="325"/>
      <c r="AE227" s="325"/>
      <c r="AO227" s="325"/>
      <c r="AY227" s="325"/>
      <c r="AZ227" s="325"/>
      <c r="BI227" s="325"/>
      <c r="BS227" s="325"/>
      <c r="CC227" s="325"/>
      <c r="CM227" s="325"/>
      <c r="CW227" s="325"/>
      <c r="DG227" s="325"/>
      <c r="DQ227" s="325"/>
      <c r="EA227" s="325"/>
      <c r="EK227" s="325"/>
      <c r="EU227" s="325"/>
      <c r="FE227" s="325"/>
      <c r="FO227" s="325"/>
      <c r="FY227" s="325"/>
      <c r="GI227" s="325"/>
      <c r="GS227" s="325"/>
      <c r="HC227" s="325"/>
      <c r="HM227" s="325"/>
      <c r="HW227" s="325"/>
    </row>
    <row r="228" s="3" customFormat="true" x14ac:dyDescent="0.25">
      <c r="A228" s="325"/>
      <c r="K228" s="325"/>
      <c r="U228" s="325"/>
      <c r="AE228" s="325"/>
      <c r="AO228" s="325"/>
      <c r="AY228" s="325"/>
      <c r="AZ228" s="325"/>
      <c r="BI228" s="325"/>
      <c r="BS228" s="325"/>
      <c r="CC228" s="325"/>
      <c r="CM228" s="325"/>
      <c r="CW228" s="325"/>
      <c r="DG228" s="325"/>
      <c r="DQ228" s="325"/>
      <c r="EA228" s="325"/>
      <c r="EK228" s="325"/>
      <c r="EU228" s="325"/>
      <c r="FE228" s="325"/>
      <c r="FO228" s="325"/>
      <c r="FY228" s="325"/>
      <c r="GI228" s="325"/>
      <c r="GS228" s="325"/>
      <c r="HC228" s="325"/>
      <c r="HM228" s="325"/>
      <c r="HW228" s="325"/>
    </row>
    <row r="229" s="3" customFormat="true" x14ac:dyDescent="0.25">
      <c r="A229" s="325"/>
      <c r="K229" s="325"/>
      <c r="U229" s="325"/>
      <c r="AE229" s="325"/>
      <c r="AO229" s="325"/>
      <c r="AY229" s="325"/>
      <c r="AZ229" s="325"/>
      <c r="BI229" s="325"/>
      <c r="BS229" s="325"/>
      <c r="CC229" s="325"/>
      <c r="CM229" s="325"/>
      <c r="CW229" s="325"/>
      <c r="DG229" s="325"/>
      <c r="DQ229" s="325"/>
      <c r="EA229" s="325"/>
      <c r="EK229" s="325"/>
      <c r="EU229" s="325"/>
      <c r="FE229" s="325"/>
      <c r="FO229" s="325"/>
      <c r="FY229" s="325"/>
      <c r="GI229" s="325"/>
      <c r="GS229" s="325"/>
      <c r="HC229" s="325"/>
      <c r="HM229" s="325"/>
      <c r="HW229" s="325"/>
    </row>
    <row r="230" s="3" customFormat="true" x14ac:dyDescent="0.25">
      <c r="A230" s="325"/>
      <c r="K230" s="325"/>
      <c r="U230" s="325"/>
      <c r="AE230" s="325"/>
      <c r="AO230" s="325"/>
      <c r="AY230" s="325"/>
      <c r="AZ230" s="325"/>
      <c r="BI230" s="325"/>
      <c r="BS230" s="325"/>
      <c r="CC230" s="325"/>
      <c r="CM230" s="325"/>
      <c r="CW230" s="325"/>
      <c r="DG230" s="325"/>
      <c r="DQ230" s="325"/>
      <c r="EA230" s="325"/>
      <c r="EK230" s="325"/>
      <c r="EU230" s="325"/>
      <c r="FE230" s="325"/>
      <c r="FO230" s="325"/>
      <c r="FY230" s="325"/>
      <c r="GI230" s="325"/>
      <c r="GS230" s="325"/>
      <c r="HC230" s="325"/>
      <c r="HM230" s="325"/>
      <c r="HW230" s="325"/>
    </row>
    <row r="231" s="3" customFormat="true" x14ac:dyDescent="0.25">
      <c r="A231" s="325"/>
      <c r="K231" s="325"/>
      <c r="U231" s="325"/>
      <c r="AE231" s="325"/>
      <c r="AO231" s="325"/>
      <c r="AY231" s="325"/>
      <c r="AZ231" s="325"/>
      <c r="BI231" s="325"/>
      <c r="BS231" s="325"/>
      <c r="CC231" s="325"/>
      <c r="CM231" s="325"/>
      <c r="CW231" s="325"/>
      <c r="DG231" s="325"/>
      <c r="DQ231" s="325"/>
      <c r="EA231" s="325"/>
      <c r="EK231" s="325"/>
      <c r="EU231" s="325"/>
      <c r="FE231" s="325"/>
      <c r="FO231" s="325"/>
      <c r="FY231" s="325"/>
      <c r="GI231" s="325"/>
      <c r="GS231" s="325"/>
      <c r="HC231" s="325"/>
      <c r="HM231" s="325"/>
      <c r="HW231" s="325"/>
    </row>
    <row r="232" s="3" customFormat="true" x14ac:dyDescent="0.25">
      <c r="A232" s="325"/>
      <c r="K232" s="325"/>
      <c r="U232" s="325"/>
      <c r="AE232" s="325"/>
      <c r="AO232" s="325"/>
      <c r="AY232" s="325"/>
      <c r="AZ232" s="325"/>
      <c r="BI232" s="325"/>
      <c r="BS232" s="325"/>
      <c r="CC232" s="325"/>
      <c r="CM232" s="325"/>
      <c r="CW232" s="325"/>
      <c r="DG232" s="325"/>
      <c r="DQ232" s="325"/>
      <c r="EA232" s="325"/>
      <c r="EK232" s="325"/>
      <c r="EU232" s="325"/>
      <c r="FE232" s="325"/>
      <c r="FO232" s="325"/>
      <c r="FY232" s="325"/>
      <c r="GI232" s="325"/>
      <c r="GS232" s="325"/>
      <c r="HC232" s="325"/>
      <c r="HM232" s="325"/>
      <c r="HW232" s="325"/>
    </row>
    <row r="233" s="3" customFormat="true" x14ac:dyDescent="0.25">
      <c r="A233" s="325"/>
      <c r="K233" s="325"/>
      <c r="U233" s="325"/>
      <c r="AE233" s="325"/>
      <c r="AO233" s="325"/>
      <c r="AY233" s="325"/>
      <c r="AZ233" s="325"/>
      <c r="BI233" s="325"/>
      <c r="BS233" s="325"/>
      <c r="CC233" s="325"/>
      <c r="CM233" s="325"/>
      <c r="CW233" s="325"/>
      <c r="DG233" s="325"/>
      <c r="DQ233" s="325"/>
      <c r="EA233" s="325"/>
      <c r="EK233" s="325"/>
      <c r="EU233" s="325"/>
      <c r="FE233" s="325"/>
      <c r="FO233" s="325"/>
      <c r="FY233" s="325"/>
      <c r="GI233" s="325"/>
      <c r="GS233" s="325"/>
      <c r="HC233" s="325"/>
      <c r="HM233" s="325"/>
      <c r="HW233" s="325"/>
    </row>
    <row r="234" s="3" customFormat="true" x14ac:dyDescent="0.25">
      <c r="A234" s="325"/>
      <c r="K234" s="325"/>
      <c r="U234" s="325"/>
      <c r="AE234" s="325"/>
      <c r="AO234" s="325"/>
      <c r="AY234" s="325"/>
      <c r="AZ234" s="325"/>
      <c r="BI234" s="325"/>
      <c r="BS234" s="325"/>
      <c r="CC234" s="325"/>
      <c r="CM234" s="325"/>
      <c r="CW234" s="325"/>
      <c r="DG234" s="325"/>
      <c r="DQ234" s="325"/>
      <c r="EA234" s="325"/>
      <c r="EK234" s="325"/>
      <c r="EU234" s="325"/>
      <c r="FE234" s="325"/>
      <c r="FO234" s="325"/>
      <c r="FY234" s="325"/>
      <c r="GI234" s="325"/>
      <c r="GS234" s="325"/>
      <c r="HC234" s="325"/>
      <c r="HM234" s="325"/>
      <c r="HW234" s="325"/>
    </row>
    <row r="235" s="3" customFormat="true" x14ac:dyDescent="0.25">
      <c r="A235" s="325"/>
      <c r="K235" s="325"/>
      <c r="U235" s="325"/>
      <c r="AE235" s="325"/>
      <c r="AO235" s="325"/>
      <c r="AY235" s="325"/>
      <c r="AZ235" s="325"/>
      <c r="BI235" s="325"/>
      <c r="BS235" s="325"/>
      <c r="CC235" s="325"/>
      <c r="CM235" s="325"/>
      <c r="CW235" s="325"/>
      <c r="DG235" s="325"/>
      <c r="DQ235" s="325"/>
      <c r="EA235" s="325"/>
      <c r="EK235" s="325"/>
      <c r="EU235" s="325"/>
      <c r="FE235" s="325"/>
      <c r="FO235" s="325"/>
      <c r="FY235" s="325"/>
      <c r="GI235" s="325"/>
      <c r="GS235" s="325"/>
      <c r="HC235" s="325"/>
      <c r="HM235" s="325"/>
      <c r="HW235" s="325"/>
    </row>
    <row r="236" s="3" customFormat="true" x14ac:dyDescent="0.25">
      <c r="A236" s="325"/>
      <c r="K236" s="325"/>
      <c r="U236" s="325"/>
      <c r="AE236" s="325"/>
      <c r="AO236" s="325"/>
      <c r="AY236" s="325"/>
      <c r="AZ236" s="325"/>
      <c r="BI236" s="325"/>
      <c r="BS236" s="325"/>
      <c r="CC236" s="325"/>
      <c r="CM236" s="325"/>
      <c r="CW236" s="325"/>
      <c r="DG236" s="325"/>
      <c r="DQ236" s="325"/>
      <c r="EA236" s="325"/>
      <c r="EK236" s="325"/>
      <c r="EU236" s="325"/>
      <c r="FE236" s="325"/>
      <c r="FO236" s="325"/>
      <c r="FY236" s="325"/>
      <c r="GI236" s="325"/>
      <c r="GS236" s="325"/>
      <c r="HC236" s="325"/>
      <c r="HM236" s="325"/>
      <c r="HW236" s="325"/>
    </row>
    <row r="237" s="3" customFormat="true" x14ac:dyDescent="0.25">
      <c r="A237" s="325"/>
      <c r="K237" s="325"/>
      <c r="U237" s="325"/>
      <c r="AE237" s="325"/>
      <c r="AO237" s="325"/>
      <c r="AY237" s="325"/>
      <c r="AZ237" s="325"/>
      <c r="BI237" s="325"/>
      <c r="BS237" s="325"/>
      <c r="CC237" s="325"/>
      <c r="CM237" s="325"/>
      <c r="CW237" s="325"/>
      <c r="DG237" s="325"/>
      <c r="DQ237" s="325"/>
      <c r="EA237" s="325"/>
      <c r="EK237" s="325"/>
      <c r="EU237" s="325"/>
      <c r="FE237" s="325"/>
      <c r="FO237" s="325"/>
      <c r="FY237" s="325"/>
      <c r="GI237" s="325"/>
      <c r="GS237" s="325"/>
      <c r="HC237" s="325"/>
      <c r="HM237" s="325"/>
      <c r="HW237" s="325"/>
    </row>
    <row r="238" s="3" customFormat="true" x14ac:dyDescent="0.25">
      <c r="A238" s="325"/>
      <c r="K238" s="325"/>
      <c r="U238" s="325"/>
      <c r="AE238" s="325"/>
      <c r="AO238" s="325"/>
      <c r="AY238" s="325"/>
      <c r="AZ238" s="325"/>
      <c r="BI238" s="325"/>
      <c r="BS238" s="325"/>
      <c r="CC238" s="325"/>
      <c r="CM238" s="325"/>
      <c r="CW238" s="325"/>
      <c r="DG238" s="325"/>
      <c r="DQ238" s="325"/>
      <c r="EA238" s="325"/>
      <c r="EK238" s="325"/>
      <c r="EU238" s="325"/>
      <c r="FE238" s="325"/>
      <c r="FO238" s="325"/>
      <c r="FY238" s="325"/>
      <c r="GI238" s="325"/>
      <c r="GS238" s="325"/>
      <c r="HC238" s="325"/>
      <c r="HM238" s="325"/>
      <c r="HW238" s="325"/>
    </row>
    <row r="239" s="3" customFormat="true" x14ac:dyDescent="0.25">
      <c r="A239" s="325"/>
      <c r="K239" s="325"/>
      <c r="U239" s="325"/>
      <c r="AE239" s="325"/>
      <c r="AO239" s="325"/>
      <c r="AY239" s="325"/>
      <c r="AZ239" s="325"/>
      <c r="BI239" s="325"/>
      <c r="BS239" s="325"/>
      <c r="CC239" s="325"/>
      <c r="CM239" s="325"/>
      <c r="CW239" s="325"/>
      <c r="DG239" s="325"/>
      <c r="DQ239" s="325"/>
      <c r="EA239" s="325"/>
      <c r="EK239" s="325"/>
      <c r="EU239" s="325"/>
      <c r="FE239" s="325"/>
      <c r="FO239" s="325"/>
      <c r="FY239" s="325"/>
      <c r="GI239" s="325"/>
      <c r="GS239" s="325"/>
      <c r="HC239" s="325"/>
      <c r="HM239" s="325"/>
      <c r="HW239" s="325"/>
    </row>
    <row r="240" s="3" customFormat="true" x14ac:dyDescent="0.25">
      <c r="A240" s="325"/>
      <c r="K240" s="325"/>
      <c r="U240" s="325"/>
      <c r="AE240" s="325"/>
      <c r="AO240" s="325"/>
      <c r="AY240" s="325"/>
      <c r="AZ240" s="325"/>
      <c r="BI240" s="325"/>
      <c r="BS240" s="325"/>
      <c r="CC240" s="325"/>
      <c r="CM240" s="325"/>
      <c r="CW240" s="325"/>
      <c r="DG240" s="325"/>
      <c r="DQ240" s="325"/>
      <c r="EA240" s="325"/>
      <c r="EK240" s="325"/>
      <c r="EU240" s="325"/>
      <c r="FE240" s="325"/>
      <c r="FO240" s="325"/>
      <c r="FY240" s="325"/>
      <c r="GI240" s="325"/>
      <c r="GS240" s="325"/>
      <c r="HC240" s="325"/>
      <c r="HM240" s="325"/>
      <c r="HW240" s="325"/>
    </row>
    <row r="241" s="3" customFormat="true" x14ac:dyDescent="0.25">
      <c r="A241" s="325"/>
      <c r="K241" s="325"/>
      <c r="U241" s="325"/>
      <c r="AE241" s="325"/>
      <c r="AO241" s="325"/>
      <c r="AY241" s="325"/>
      <c r="AZ241" s="325"/>
      <c r="BI241" s="325"/>
      <c r="BS241" s="325"/>
      <c r="CC241" s="325"/>
      <c r="CM241" s="325"/>
      <c r="CW241" s="325"/>
      <c r="DG241" s="325"/>
      <c r="DQ241" s="325"/>
      <c r="EA241" s="325"/>
      <c r="EK241" s="325"/>
      <c r="EU241" s="325"/>
      <c r="FE241" s="325"/>
      <c r="FO241" s="325"/>
      <c r="FY241" s="325"/>
      <c r="GI241" s="325"/>
      <c r="GS241" s="325"/>
      <c r="HC241" s="325"/>
      <c r="HM241" s="325"/>
      <c r="HW241" s="325"/>
    </row>
    <row r="242" s="3" customFormat="true" x14ac:dyDescent="0.25">
      <c r="A242" s="325"/>
      <c r="K242" s="325"/>
      <c r="U242" s="325"/>
      <c r="AE242" s="325"/>
      <c r="AO242" s="325"/>
      <c r="AY242" s="325"/>
      <c r="AZ242" s="325"/>
      <c r="BI242" s="325"/>
      <c r="BS242" s="325"/>
      <c r="CC242" s="325"/>
      <c r="CM242" s="325"/>
      <c r="CW242" s="325"/>
      <c r="DG242" s="325"/>
      <c r="DQ242" s="325"/>
      <c r="EA242" s="325"/>
      <c r="EK242" s="325"/>
      <c r="EU242" s="325"/>
      <c r="FE242" s="325"/>
      <c r="FO242" s="325"/>
      <c r="FY242" s="325"/>
      <c r="GI242" s="325"/>
      <c r="GS242" s="325"/>
      <c r="HC242" s="325"/>
      <c r="HM242" s="325"/>
      <c r="HW242" s="325"/>
    </row>
    <row r="243" s="3" customFormat="true" x14ac:dyDescent="0.25">
      <c r="A243" s="325"/>
      <c r="K243" s="325"/>
      <c r="U243" s="325"/>
      <c r="AE243" s="325"/>
      <c r="AO243" s="325"/>
      <c r="AY243" s="325"/>
      <c r="AZ243" s="325"/>
      <c r="BI243" s="325"/>
      <c r="BS243" s="325"/>
      <c r="CC243" s="325"/>
      <c r="CM243" s="325"/>
      <c r="CW243" s="325"/>
      <c r="DG243" s="325"/>
      <c r="DQ243" s="325"/>
      <c r="EA243" s="325"/>
      <c r="EK243" s="325"/>
      <c r="EU243" s="325"/>
      <c r="FE243" s="325"/>
      <c r="FO243" s="325"/>
      <c r="FY243" s="325"/>
      <c r="GI243" s="325"/>
      <c r="GS243" s="325"/>
      <c r="HC243" s="325"/>
      <c r="HM243" s="325"/>
      <c r="HW243" s="325"/>
    </row>
    <row r="244" s="3" customFormat="true" x14ac:dyDescent="0.25">
      <c r="A244" s="325"/>
      <c r="K244" s="325"/>
      <c r="U244" s="325"/>
      <c r="AE244" s="325"/>
      <c r="AO244" s="325"/>
      <c r="AY244" s="325"/>
      <c r="AZ244" s="325"/>
      <c r="BI244" s="325"/>
      <c r="BS244" s="325"/>
      <c r="CC244" s="325"/>
      <c r="CM244" s="325"/>
      <c r="CW244" s="325"/>
      <c r="DG244" s="325"/>
      <c r="DQ244" s="325"/>
      <c r="EA244" s="325"/>
      <c r="EK244" s="325"/>
      <c r="EU244" s="325"/>
      <c r="FE244" s="325"/>
      <c r="FO244" s="325"/>
      <c r="FY244" s="325"/>
      <c r="GI244" s="325"/>
      <c r="GS244" s="325"/>
      <c r="HC244" s="325"/>
      <c r="HM244" s="325"/>
      <c r="HW244" s="325"/>
    </row>
    <row r="245" s="3" customFormat="true" x14ac:dyDescent="0.25">
      <c r="A245" s="325"/>
      <c r="K245" s="325"/>
      <c r="U245" s="325"/>
      <c r="AE245" s="325"/>
      <c r="AO245" s="325"/>
      <c r="AY245" s="325"/>
      <c r="AZ245" s="325"/>
      <c r="BI245" s="325"/>
      <c r="BS245" s="325"/>
      <c r="CC245" s="325"/>
      <c r="CM245" s="325"/>
      <c r="CW245" s="325"/>
      <c r="DG245" s="325"/>
      <c r="DQ245" s="325"/>
      <c r="EA245" s="325"/>
      <c r="EK245" s="325"/>
      <c r="EU245" s="325"/>
      <c r="FE245" s="325"/>
      <c r="FO245" s="325"/>
      <c r="FY245" s="325"/>
      <c r="GI245" s="325"/>
      <c r="GS245" s="325"/>
      <c r="HC245" s="325"/>
      <c r="HM245" s="325"/>
      <c r="HW245" s="325"/>
    </row>
    <row r="246" s="3" customFormat="true" x14ac:dyDescent="0.25">
      <c r="A246" s="325"/>
      <c r="K246" s="325"/>
      <c r="U246" s="325"/>
      <c r="AE246" s="325"/>
      <c r="AO246" s="325"/>
      <c r="AY246" s="325"/>
      <c r="AZ246" s="325"/>
      <c r="BI246" s="325"/>
      <c r="BS246" s="325"/>
      <c r="CC246" s="325"/>
      <c r="CM246" s="325"/>
      <c r="CW246" s="325"/>
      <c r="DG246" s="325"/>
      <c r="DQ246" s="325"/>
      <c r="EA246" s="325"/>
      <c r="EK246" s="325"/>
      <c r="EU246" s="325"/>
      <c r="FE246" s="325"/>
      <c r="FO246" s="325"/>
      <c r="FY246" s="325"/>
      <c r="GI246" s="325"/>
      <c r="GS246" s="325"/>
      <c r="HC246" s="325"/>
      <c r="HM246" s="325"/>
      <c r="HW246" s="325"/>
    </row>
    <row r="247" s="3" customFormat="true" x14ac:dyDescent="0.25">
      <c r="A247" s="325"/>
      <c r="K247" s="325"/>
      <c r="U247" s="325"/>
      <c r="AE247" s="325"/>
      <c r="AO247" s="325"/>
      <c r="AY247" s="325"/>
      <c r="AZ247" s="325"/>
      <c r="BI247" s="325"/>
      <c r="BS247" s="325"/>
      <c r="CC247" s="325"/>
      <c r="CM247" s="325"/>
      <c r="CW247" s="325"/>
      <c r="DG247" s="325"/>
      <c r="DQ247" s="325"/>
      <c r="EA247" s="325"/>
      <c r="EK247" s="325"/>
      <c r="EU247" s="325"/>
      <c r="FE247" s="325"/>
      <c r="FO247" s="325"/>
      <c r="FY247" s="325"/>
      <c r="GI247" s="325"/>
      <c r="GS247" s="325"/>
      <c r="HC247" s="325"/>
      <c r="HM247" s="325"/>
      <c r="HW247" s="325"/>
    </row>
    <row r="248" s="3" customFormat="true" x14ac:dyDescent="0.25">
      <c r="A248" s="325"/>
      <c r="K248" s="325"/>
      <c r="U248" s="325"/>
      <c r="AE248" s="325"/>
      <c r="AO248" s="325"/>
      <c r="AY248" s="325"/>
      <c r="AZ248" s="325"/>
      <c r="BI248" s="325"/>
      <c r="BS248" s="325"/>
      <c r="CC248" s="325"/>
      <c r="CM248" s="325"/>
      <c r="CW248" s="325"/>
      <c r="DG248" s="325"/>
      <c r="DQ248" s="325"/>
      <c r="EA248" s="325"/>
      <c r="EK248" s="325"/>
      <c r="EU248" s="325"/>
      <c r="FE248" s="325"/>
      <c r="FO248" s="325"/>
      <c r="FY248" s="325"/>
      <c r="GI248" s="325"/>
      <c r="GS248" s="325"/>
      <c r="HC248" s="325"/>
      <c r="HM248" s="325"/>
      <c r="HW248" s="325"/>
    </row>
    <row r="249" s="3" customFormat="true" x14ac:dyDescent="0.25">
      <c r="A249" s="325"/>
      <c r="K249" s="325"/>
      <c r="U249" s="325"/>
      <c r="AE249" s="325"/>
      <c r="AO249" s="325"/>
      <c r="AY249" s="325"/>
      <c r="AZ249" s="325"/>
      <c r="BI249" s="325"/>
      <c r="BS249" s="325"/>
      <c r="CC249" s="325"/>
      <c r="CM249" s="325"/>
      <c r="CW249" s="325"/>
      <c r="DG249" s="325"/>
      <c r="DQ249" s="325"/>
      <c r="EA249" s="325"/>
      <c r="EK249" s="325"/>
      <c r="EU249" s="325"/>
      <c r="FE249" s="325"/>
      <c r="FO249" s="325"/>
      <c r="FY249" s="325"/>
      <c r="GI249" s="325"/>
      <c r="GS249" s="325"/>
      <c r="HC249" s="325"/>
      <c r="HM249" s="325"/>
      <c r="HW249" s="325"/>
    </row>
    <row r="250" s="3" customFormat="true" x14ac:dyDescent="0.25">
      <c r="A250" s="325"/>
      <c r="K250" s="325"/>
      <c r="U250" s="325"/>
      <c r="AE250" s="325"/>
      <c r="AO250" s="325"/>
      <c r="AY250" s="325"/>
      <c r="AZ250" s="325"/>
      <c r="BI250" s="325"/>
      <c r="BS250" s="325"/>
      <c r="CC250" s="325"/>
      <c r="CM250" s="325"/>
      <c r="CW250" s="325"/>
      <c r="DG250" s="325"/>
      <c r="DQ250" s="325"/>
      <c r="EA250" s="325"/>
      <c r="EK250" s="325"/>
      <c r="EU250" s="325"/>
      <c r="FE250" s="325"/>
      <c r="FO250" s="325"/>
      <c r="FY250" s="325"/>
      <c r="GI250" s="325"/>
      <c r="GS250" s="325"/>
      <c r="HC250" s="325"/>
      <c r="HM250" s="325"/>
      <c r="HW250" s="325"/>
    </row>
    <row r="251" s="3" customFormat="true" x14ac:dyDescent="0.25">
      <c r="A251" s="325"/>
      <c r="K251" s="325"/>
      <c r="U251" s="325"/>
      <c r="AE251" s="325"/>
      <c r="AO251" s="325"/>
      <c r="AY251" s="325"/>
      <c r="AZ251" s="325"/>
      <c r="BI251" s="325"/>
      <c r="BS251" s="325"/>
      <c r="CC251" s="325"/>
      <c r="CM251" s="325"/>
      <c r="CW251" s="325"/>
      <c r="DG251" s="325"/>
      <c r="DQ251" s="325"/>
      <c r="EA251" s="325"/>
      <c r="EK251" s="325"/>
      <c r="EU251" s="325"/>
      <c r="FE251" s="325"/>
      <c r="FO251" s="325"/>
      <c r="FY251" s="325"/>
      <c r="GI251" s="325"/>
      <c r="GS251" s="325"/>
      <c r="HC251" s="325"/>
      <c r="HM251" s="325"/>
      <c r="HW251" s="325"/>
    </row>
    <row r="252" s="3" customFormat="true" x14ac:dyDescent="0.25">
      <c r="A252" s="325"/>
      <c r="K252" s="325"/>
      <c r="U252" s="325"/>
      <c r="AE252" s="325"/>
      <c r="AO252" s="325"/>
      <c r="AY252" s="325"/>
      <c r="AZ252" s="325"/>
      <c r="BI252" s="325"/>
      <c r="BS252" s="325"/>
      <c r="CC252" s="325"/>
      <c r="CM252" s="325"/>
      <c r="CW252" s="325"/>
      <c r="DG252" s="325"/>
      <c r="DQ252" s="325"/>
      <c r="EA252" s="325"/>
      <c r="EK252" s="325"/>
      <c r="EU252" s="325"/>
      <c r="FE252" s="325"/>
      <c r="FO252" s="325"/>
      <c r="FY252" s="325"/>
      <c r="GI252" s="325"/>
      <c r="GS252" s="325"/>
      <c r="HC252" s="325"/>
      <c r="HM252" s="325"/>
      <c r="HW252" s="325"/>
    </row>
    <row r="253" s="3" customFormat="true" x14ac:dyDescent="0.25">
      <c r="A253" s="325"/>
      <c r="K253" s="325"/>
      <c r="U253" s="325"/>
      <c r="AE253" s="325"/>
      <c r="AO253" s="325"/>
      <c r="AY253" s="325"/>
      <c r="AZ253" s="325"/>
      <c r="BI253" s="325"/>
      <c r="BS253" s="325"/>
      <c r="CC253" s="325"/>
      <c r="CM253" s="325"/>
      <c r="CW253" s="325"/>
      <c r="DG253" s="325"/>
      <c r="DQ253" s="325"/>
      <c r="EA253" s="325"/>
      <c r="EK253" s="325"/>
      <c r="EU253" s="325"/>
      <c r="FE253" s="325"/>
      <c r="FO253" s="325"/>
      <c r="FY253" s="325"/>
      <c r="GI253" s="325"/>
      <c r="GS253" s="325"/>
      <c r="HC253" s="325"/>
      <c r="HM253" s="325"/>
      <c r="HW253" s="325"/>
    </row>
    <row r="254" s="3" customFormat="true" x14ac:dyDescent="0.25">
      <c r="A254" s="325"/>
      <c r="K254" s="325"/>
      <c r="U254" s="325"/>
      <c r="AE254" s="325"/>
      <c r="AO254" s="325"/>
      <c r="AY254" s="325"/>
      <c r="AZ254" s="325"/>
      <c r="BI254" s="325"/>
      <c r="BS254" s="325"/>
      <c r="CC254" s="325"/>
      <c r="CM254" s="325"/>
      <c r="CW254" s="325"/>
      <c r="DG254" s="325"/>
      <c r="DQ254" s="325"/>
      <c r="EA254" s="325"/>
      <c r="EK254" s="325"/>
      <c r="EU254" s="325"/>
      <c r="FE254" s="325"/>
      <c r="FO254" s="325"/>
      <c r="FY254" s="325"/>
      <c r="GI254" s="325"/>
      <c r="GS254" s="325"/>
      <c r="HC254" s="325"/>
      <c r="HM254" s="325"/>
      <c r="HW254" s="325"/>
    </row>
    <row r="255" s="3" customFormat="true" x14ac:dyDescent="0.25">
      <c r="A255" s="325"/>
      <c r="K255" s="325"/>
      <c r="U255" s="325"/>
      <c r="AE255" s="325"/>
      <c r="AO255" s="325"/>
      <c r="AY255" s="325"/>
      <c r="AZ255" s="325"/>
      <c r="BI255" s="325"/>
      <c r="BS255" s="325"/>
      <c r="CC255" s="325"/>
      <c r="CM255" s="325"/>
      <c r="CW255" s="325"/>
      <c r="DG255" s="325"/>
      <c r="DQ255" s="325"/>
      <c r="EA255" s="325"/>
      <c r="EK255" s="325"/>
      <c r="EU255" s="325"/>
      <c r="FE255" s="325"/>
      <c r="FO255" s="325"/>
      <c r="FY255" s="325"/>
      <c r="GI255" s="325"/>
      <c r="GS255" s="325"/>
      <c r="HC255" s="325"/>
      <c r="HM255" s="325"/>
      <c r="HW255" s="325"/>
    </row>
    <row r="256" s="3" customFormat="true" x14ac:dyDescent="0.25">
      <c r="A256" s="325"/>
      <c r="K256" s="325"/>
      <c r="U256" s="325"/>
      <c r="AE256" s="325"/>
      <c r="AO256" s="325"/>
      <c r="AY256" s="325"/>
      <c r="AZ256" s="325"/>
      <c r="BI256" s="325"/>
      <c r="BS256" s="325"/>
      <c r="CC256" s="325"/>
      <c r="CM256" s="325"/>
      <c r="CW256" s="325"/>
      <c r="DG256" s="325"/>
      <c r="DQ256" s="325"/>
      <c r="EA256" s="325"/>
      <c r="EK256" s="325"/>
      <c r="EU256" s="325"/>
      <c r="FE256" s="325"/>
      <c r="FO256" s="325"/>
      <c r="FY256" s="325"/>
      <c r="GI256" s="325"/>
      <c r="GS256" s="325"/>
      <c r="HC256" s="325"/>
      <c r="HM256" s="325"/>
      <c r="HW256" s="325"/>
    </row>
    <row r="257" s="3" customFormat="true" x14ac:dyDescent="0.25">
      <c r="A257" s="325"/>
      <c r="K257" s="325"/>
      <c r="U257" s="325"/>
      <c r="AE257" s="325"/>
      <c r="AO257" s="325"/>
      <c r="AY257" s="325"/>
      <c r="AZ257" s="325"/>
      <c r="BI257" s="325"/>
      <c r="BS257" s="325"/>
      <c r="CC257" s="325"/>
      <c r="CM257" s="325"/>
      <c r="CW257" s="325"/>
      <c r="DG257" s="325"/>
      <c r="DQ257" s="325"/>
      <c r="EA257" s="325"/>
      <c r="EK257" s="325"/>
      <c r="EU257" s="325"/>
      <c r="FE257" s="325"/>
      <c r="FO257" s="325"/>
      <c r="FY257" s="325"/>
      <c r="GI257" s="325"/>
      <c r="GS257" s="325"/>
      <c r="HC257" s="325"/>
      <c r="HM257" s="325"/>
      <c r="HW257" s="325"/>
    </row>
    <row r="258" s="3" customFormat="true" x14ac:dyDescent="0.25">
      <c r="A258" s="325"/>
      <c r="K258" s="325"/>
      <c r="U258" s="325"/>
      <c r="AE258" s="325"/>
      <c r="AO258" s="325"/>
      <c r="AY258" s="325"/>
      <c r="AZ258" s="325"/>
      <c r="BI258" s="325"/>
      <c r="BS258" s="325"/>
      <c r="CC258" s="325"/>
      <c r="CM258" s="325"/>
      <c r="CW258" s="325"/>
      <c r="DG258" s="325"/>
      <c r="DQ258" s="325"/>
      <c r="EA258" s="325"/>
      <c r="EK258" s="325"/>
      <c r="EU258" s="325"/>
      <c r="FE258" s="325"/>
      <c r="FO258" s="325"/>
      <c r="FY258" s="325"/>
      <c r="GI258" s="325"/>
      <c r="GS258" s="325"/>
      <c r="HC258" s="325"/>
      <c r="HM258" s="325"/>
      <c r="HW258" s="325"/>
    </row>
    <row r="259" s="3" customFormat="true" x14ac:dyDescent="0.25">
      <c r="A259" s="325"/>
      <c r="K259" s="325"/>
      <c r="U259" s="325"/>
      <c r="AE259" s="325"/>
      <c r="AO259" s="325"/>
      <c r="AY259" s="325"/>
      <c r="AZ259" s="325"/>
      <c r="BI259" s="325"/>
      <c r="BS259" s="325"/>
      <c r="CC259" s="325"/>
      <c r="CM259" s="325"/>
      <c r="CW259" s="325"/>
      <c r="DG259" s="325"/>
      <c r="DQ259" s="325"/>
      <c r="EA259" s="325"/>
      <c r="EK259" s="325"/>
      <c r="EU259" s="325"/>
      <c r="FE259" s="325"/>
      <c r="FO259" s="325"/>
      <c r="FY259" s="325"/>
      <c r="GI259" s="325"/>
      <c r="GS259" s="325"/>
      <c r="HC259" s="325"/>
      <c r="HM259" s="325"/>
      <c r="HW259" s="325"/>
    </row>
    <row r="260" s="3" customFormat="true" x14ac:dyDescent="0.25">
      <c r="A260" s="325"/>
      <c r="K260" s="325"/>
      <c r="U260" s="325"/>
      <c r="AE260" s="325"/>
      <c r="AO260" s="325"/>
      <c r="AY260" s="325"/>
      <c r="AZ260" s="325"/>
      <c r="BI260" s="325"/>
      <c r="BS260" s="325"/>
      <c r="CC260" s="325"/>
      <c r="CM260" s="325"/>
      <c r="CW260" s="325"/>
      <c r="DG260" s="325"/>
      <c r="DQ260" s="325"/>
      <c r="EA260" s="325"/>
      <c r="EK260" s="325"/>
      <c r="EU260" s="325"/>
      <c r="FE260" s="325"/>
      <c r="FO260" s="325"/>
      <c r="FY260" s="325"/>
      <c r="GI260" s="325"/>
      <c r="GS260" s="325"/>
      <c r="HC260" s="325"/>
      <c r="HM260" s="325"/>
      <c r="HW260" s="325"/>
    </row>
    <row r="261" s="3" customFormat="true" x14ac:dyDescent="0.25">
      <c r="A261" s="325"/>
      <c r="K261" s="325"/>
      <c r="U261" s="325"/>
      <c r="AE261" s="325"/>
      <c r="AO261" s="325"/>
      <c r="AY261" s="325"/>
      <c r="AZ261" s="325"/>
      <c r="BI261" s="325"/>
      <c r="BS261" s="325"/>
      <c r="CC261" s="325"/>
      <c r="CM261" s="325"/>
      <c r="CW261" s="325"/>
      <c r="DG261" s="325"/>
      <c r="DQ261" s="325"/>
      <c r="EA261" s="325"/>
      <c r="EK261" s="325"/>
      <c r="EU261" s="325"/>
      <c r="FE261" s="325"/>
      <c r="FO261" s="325"/>
      <c r="FY261" s="325"/>
      <c r="GI261" s="325"/>
      <c r="GS261" s="325"/>
      <c r="HC261" s="325"/>
      <c r="HM261" s="325"/>
      <c r="HW261" s="325"/>
    </row>
    <row r="262" s="3" customFormat="true" x14ac:dyDescent="0.25">
      <c r="A262" s="325"/>
      <c r="K262" s="325"/>
      <c r="U262" s="325"/>
      <c r="AE262" s="325"/>
      <c r="AO262" s="325"/>
      <c r="AY262" s="325"/>
      <c r="AZ262" s="325"/>
      <c r="BI262" s="325"/>
      <c r="BS262" s="325"/>
      <c r="CC262" s="325"/>
      <c r="CM262" s="325"/>
      <c r="CW262" s="325"/>
      <c r="DG262" s="325"/>
      <c r="DQ262" s="325"/>
      <c r="EA262" s="325"/>
      <c r="EK262" s="325"/>
      <c r="EU262" s="325"/>
      <c r="FE262" s="325"/>
      <c r="FO262" s="325"/>
      <c r="FY262" s="325"/>
      <c r="GI262" s="325"/>
      <c r="GS262" s="325"/>
      <c r="HC262" s="325"/>
      <c r="HM262" s="325"/>
      <c r="HW262" s="325"/>
    </row>
    <row r="263" s="3" customFormat="true" x14ac:dyDescent="0.25">
      <c r="A263" s="325"/>
      <c r="K263" s="325"/>
      <c r="U263" s="325"/>
      <c r="AE263" s="325"/>
      <c r="AO263" s="325"/>
      <c r="AY263" s="325"/>
      <c r="AZ263" s="325"/>
      <c r="BI263" s="325"/>
      <c r="BS263" s="325"/>
      <c r="CC263" s="325"/>
      <c r="CM263" s="325"/>
      <c r="CW263" s="325"/>
      <c r="DG263" s="325"/>
      <c r="DQ263" s="325"/>
      <c r="EA263" s="325"/>
      <c r="EK263" s="325"/>
      <c r="EU263" s="325"/>
      <c r="FE263" s="325"/>
      <c r="FO263" s="325"/>
      <c r="FY263" s="325"/>
      <c r="GI263" s="325"/>
      <c r="GS263" s="325"/>
      <c r="HC263" s="325"/>
      <c r="HM263" s="325"/>
      <c r="HW263" s="325"/>
    </row>
    <row r="264" s="3" customFormat="true" x14ac:dyDescent="0.25">
      <c r="A264" s="325"/>
      <c r="K264" s="325"/>
      <c r="U264" s="325"/>
      <c r="AE264" s="325"/>
      <c r="AO264" s="325"/>
      <c r="AY264" s="325"/>
      <c r="AZ264" s="325"/>
      <c r="BI264" s="325"/>
      <c r="BS264" s="325"/>
      <c r="CC264" s="325"/>
      <c r="CM264" s="325"/>
      <c r="CW264" s="325"/>
      <c r="DG264" s="325"/>
      <c r="DQ264" s="325"/>
      <c r="EA264" s="325"/>
      <c r="EK264" s="325"/>
      <c r="EU264" s="325"/>
      <c r="FE264" s="325"/>
      <c r="FO264" s="325"/>
      <c r="FY264" s="325"/>
      <c r="GI264" s="325"/>
      <c r="GS264" s="325"/>
      <c r="HC264" s="325"/>
      <c r="HM264" s="325"/>
      <c r="HW264" s="325"/>
    </row>
    <row r="265" s="3" customFormat="true" x14ac:dyDescent="0.25">
      <c r="A265" s="325"/>
      <c r="K265" s="325"/>
      <c r="U265" s="325"/>
      <c r="AE265" s="325"/>
      <c r="AO265" s="325"/>
      <c r="AY265" s="325"/>
      <c r="AZ265" s="325"/>
      <c r="BI265" s="325"/>
      <c r="BS265" s="325"/>
      <c r="CC265" s="325"/>
      <c r="CM265" s="325"/>
      <c r="CW265" s="325"/>
      <c r="DG265" s="325"/>
      <c r="DQ265" s="325"/>
      <c r="EA265" s="325"/>
      <c r="EK265" s="325"/>
      <c r="EU265" s="325"/>
      <c r="FE265" s="325"/>
      <c r="FO265" s="325"/>
      <c r="FY265" s="325"/>
      <c r="GI265" s="325"/>
      <c r="GS265" s="325"/>
      <c r="HC265" s="325"/>
      <c r="HM265" s="325"/>
      <c r="HW265" s="325"/>
    </row>
    <row r="266" s="3" customFormat="true" x14ac:dyDescent="0.25">
      <c r="A266" s="325"/>
      <c r="K266" s="325"/>
      <c r="U266" s="325"/>
      <c r="AE266" s="325"/>
      <c r="AO266" s="325"/>
      <c r="AY266" s="325"/>
      <c r="AZ266" s="325"/>
      <c r="BI266" s="325"/>
      <c r="BS266" s="325"/>
      <c r="CC266" s="325"/>
      <c r="CM266" s="325"/>
      <c r="CW266" s="325"/>
      <c r="DG266" s="325"/>
      <c r="DQ266" s="325"/>
      <c r="EA266" s="325"/>
      <c r="EK266" s="325"/>
      <c r="EU266" s="325"/>
      <c r="FE266" s="325"/>
      <c r="FO266" s="325"/>
      <c r="FY266" s="325"/>
      <c r="GI266" s="325"/>
      <c r="GS266" s="325"/>
      <c r="HC266" s="325"/>
      <c r="HM266" s="325"/>
      <c r="HW266" s="325"/>
    </row>
    <row r="267" s="3" customFormat="true" x14ac:dyDescent="0.25">
      <c r="A267" s="325"/>
      <c r="K267" s="325"/>
      <c r="U267" s="325"/>
      <c r="AE267" s="325"/>
      <c r="AO267" s="325"/>
      <c r="AY267" s="325"/>
      <c r="AZ267" s="325"/>
      <c r="BI267" s="325"/>
      <c r="BS267" s="325"/>
      <c r="CC267" s="325"/>
      <c r="CM267" s="325"/>
      <c r="CW267" s="325"/>
      <c r="DG267" s="325"/>
      <c r="DQ267" s="325"/>
      <c r="EA267" s="325"/>
      <c r="EK267" s="325"/>
      <c r="EU267" s="325"/>
      <c r="FE267" s="325"/>
      <c r="FO267" s="325"/>
      <c r="FY267" s="325"/>
      <c r="GI267" s="325"/>
      <c r="GS267" s="325"/>
      <c r="HC267" s="325"/>
      <c r="HM267" s="325"/>
      <c r="HW267" s="325"/>
    </row>
    <row r="268" s="3" customFormat="true" x14ac:dyDescent="0.25">
      <c r="A268" s="325"/>
      <c r="K268" s="325"/>
      <c r="U268" s="325"/>
      <c r="AE268" s="325"/>
      <c r="AO268" s="325"/>
      <c r="AY268" s="325"/>
      <c r="AZ268" s="325"/>
      <c r="BI268" s="325"/>
      <c r="BS268" s="325"/>
      <c r="CC268" s="325"/>
      <c r="CM268" s="325"/>
      <c r="CW268" s="325"/>
      <c r="DG268" s="325"/>
      <c r="DQ268" s="325"/>
      <c r="EA268" s="325"/>
      <c r="EK268" s="325"/>
      <c r="EU268" s="325"/>
      <c r="FE268" s="325"/>
      <c r="FO268" s="325"/>
      <c r="FY268" s="325"/>
      <c r="GI268" s="325"/>
      <c r="GS268" s="325"/>
      <c r="HC268" s="325"/>
      <c r="HM268" s="325"/>
      <c r="HW268" s="325"/>
    </row>
    <row r="269" s="3" customFormat="true" x14ac:dyDescent="0.25">
      <c r="A269" s="325"/>
      <c r="K269" s="325"/>
      <c r="U269" s="325"/>
      <c r="AE269" s="325"/>
      <c r="AO269" s="325"/>
      <c r="AY269" s="325"/>
      <c r="AZ269" s="325"/>
      <c r="BI269" s="325"/>
      <c r="BS269" s="325"/>
      <c r="CC269" s="325"/>
      <c r="CM269" s="325"/>
      <c r="CW269" s="325"/>
      <c r="DG269" s="325"/>
      <c r="DQ269" s="325"/>
      <c r="EA269" s="325"/>
      <c r="EK269" s="325"/>
      <c r="EU269" s="325"/>
      <c r="FE269" s="325"/>
      <c r="FO269" s="325"/>
      <c r="FY269" s="325"/>
      <c r="GI269" s="325"/>
      <c r="GS269" s="325"/>
      <c r="HC269" s="325"/>
      <c r="HM269" s="325"/>
      <c r="HW269" s="325"/>
    </row>
    <row r="270" s="3" customFormat="true" x14ac:dyDescent="0.25">
      <c r="A270" s="325"/>
      <c r="K270" s="325"/>
      <c r="U270" s="325"/>
      <c r="AE270" s="325"/>
      <c r="AO270" s="325"/>
      <c r="AY270" s="325"/>
      <c r="AZ270" s="325"/>
      <c r="BI270" s="325"/>
      <c r="BS270" s="325"/>
      <c r="CC270" s="325"/>
      <c r="CM270" s="325"/>
      <c r="CW270" s="325"/>
      <c r="DG270" s="325"/>
      <c r="DQ270" s="325"/>
      <c r="EA270" s="325"/>
      <c r="EK270" s="325"/>
      <c r="EU270" s="325"/>
      <c r="FE270" s="325"/>
      <c r="FO270" s="325"/>
      <c r="FY270" s="325"/>
      <c r="GI270" s="325"/>
      <c r="GS270" s="325"/>
      <c r="HC270" s="325"/>
      <c r="HM270" s="325"/>
      <c r="HW270" s="325"/>
    </row>
    <row r="271" s="3" customFormat="true" x14ac:dyDescent="0.25">
      <c r="A271" s="325"/>
      <c r="K271" s="325"/>
      <c r="U271" s="325"/>
      <c r="AE271" s="325"/>
      <c r="AO271" s="325"/>
      <c r="AY271" s="325"/>
      <c r="AZ271" s="325"/>
      <c r="BI271" s="325"/>
      <c r="BS271" s="325"/>
      <c r="CC271" s="325"/>
      <c r="CM271" s="325"/>
      <c r="CW271" s="325"/>
      <c r="DG271" s="325"/>
      <c r="DQ271" s="325"/>
      <c r="EA271" s="325"/>
      <c r="EK271" s="325"/>
      <c r="EU271" s="325"/>
      <c r="FE271" s="325"/>
      <c r="FO271" s="325"/>
      <c r="FY271" s="325"/>
      <c r="GI271" s="325"/>
      <c r="GS271" s="325"/>
      <c r="HC271" s="325"/>
      <c r="HM271" s="325"/>
      <c r="HW271" s="325"/>
    </row>
    <row r="272" s="3" customFormat="true" x14ac:dyDescent="0.25">
      <c r="A272" s="325"/>
      <c r="K272" s="325"/>
      <c r="U272" s="325"/>
      <c r="AE272" s="325"/>
      <c r="AO272" s="325"/>
      <c r="AY272" s="325"/>
      <c r="AZ272" s="325"/>
      <c r="BI272" s="325"/>
      <c r="BS272" s="325"/>
      <c r="CC272" s="325"/>
      <c r="CM272" s="325"/>
      <c r="CW272" s="325"/>
      <c r="DG272" s="325"/>
      <c r="DQ272" s="325"/>
      <c r="EA272" s="325"/>
      <c r="EK272" s="325"/>
      <c r="EU272" s="325"/>
      <c r="FE272" s="325"/>
      <c r="FO272" s="325"/>
      <c r="FY272" s="325"/>
      <c r="GI272" s="325"/>
      <c r="GS272" s="325"/>
      <c r="HC272" s="325"/>
      <c r="HM272" s="325"/>
      <c r="HW272" s="325"/>
    </row>
    <row r="273" s="3" customFormat="true" x14ac:dyDescent="0.25">
      <c r="A273" s="325"/>
      <c r="K273" s="325"/>
      <c r="U273" s="325"/>
      <c r="AE273" s="325"/>
      <c r="AO273" s="325"/>
      <c r="AY273" s="325"/>
      <c r="AZ273" s="325"/>
      <c r="BI273" s="325"/>
      <c r="BS273" s="325"/>
      <c r="CC273" s="325"/>
      <c r="CM273" s="325"/>
      <c r="CW273" s="325"/>
      <c r="DG273" s="325"/>
      <c r="DQ273" s="325"/>
      <c r="EA273" s="325"/>
      <c r="EK273" s="325"/>
      <c r="EU273" s="325"/>
      <c r="FE273" s="325"/>
      <c r="FO273" s="325"/>
      <c r="FY273" s="325"/>
      <c r="GI273" s="325"/>
      <c r="GS273" s="325"/>
      <c r="HC273" s="325"/>
      <c r="HM273" s="325"/>
      <c r="HW273" s="325"/>
    </row>
    <row r="274" s="3" customFormat="true" x14ac:dyDescent="0.25">
      <c r="A274" s="325"/>
      <c r="K274" s="325"/>
      <c r="U274" s="325"/>
      <c r="AE274" s="325"/>
      <c r="AO274" s="325"/>
      <c r="AY274" s="325"/>
      <c r="AZ274" s="325"/>
      <c r="BI274" s="325"/>
      <c r="BS274" s="325"/>
      <c r="CC274" s="325"/>
      <c r="CM274" s="325"/>
      <c r="CW274" s="325"/>
      <c r="DG274" s="325"/>
      <c r="DQ274" s="325"/>
      <c r="EA274" s="325"/>
      <c r="EK274" s="325"/>
      <c r="EU274" s="325"/>
      <c r="FE274" s="325"/>
      <c r="FO274" s="325"/>
      <c r="FY274" s="325"/>
      <c r="GI274" s="325"/>
      <c r="GS274" s="325"/>
      <c r="HC274" s="325"/>
      <c r="HM274" s="325"/>
      <c r="HW274" s="325"/>
    </row>
    <row r="275" s="3" customFormat="true" x14ac:dyDescent="0.25">
      <c r="A275" s="325"/>
      <c r="K275" s="325"/>
      <c r="U275" s="325"/>
      <c r="AE275" s="325"/>
      <c r="AO275" s="325"/>
      <c r="AY275" s="325"/>
      <c r="AZ275" s="325"/>
      <c r="BI275" s="325"/>
      <c r="BS275" s="325"/>
      <c r="CC275" s="325"/>
      <c r="CM275" s="325"/>
      <c r="CW275" s="325"/>
      <c r="DG275" s="325"/>
      <c r="DQ275" s="325"/>
      <c r="EA275" s="325"/>
      <c r="EK275" s="325"/>
      <c r="EU275" s="325"/>
      <c r="FE275" s="325"/>
      <c r="FO275" s="325"/>
      <c r="FY275" s="325"/>
      <c r="GI275" s="325"/>
      <c r="GS275" s="325"/>
      <c r="HC275" s="325"/>
      <c r="HM275" s="325"/>
      <c r="HW275" s="325"/>
    </row>
    <row r="276" s="3" customFormat="true" x14ac:dyDescent="0.25">
      <c r="A276" s="325"/>
      <c r="K276" s="325"/>
      <c r="U276" s="325"/>
      <c r="AE276" s="325"/>
      <c r="AO276" s="325"/>
      <c r="AY276" s="325"/>
      <c r="AZ276" s="325"/>
      <c r="BI276" s="325"/>
      <c r="BS276" s="325"/>
      <c r="CC276" s="325"/>
      <c r="CM276" s="325"/>
      <c r="CW276" s="325"/>
      <c r="DG276" s="325"/>
      <c r="DQ276" s="325"/>
      <c r="EA276" s="325"/>
      <c r="EK276" s="325"/>
      <c r="EU276" s="325"/>
      <c r="FE276" s="325"/>
      <c r="FO276" s="325"/>
      <c r="FY276" s="325"/>
      <c r="GI276" s="325"/>
      <c r="GS276" s="325"/>
      <c r="HC276" s="325"/>
      <c r="HM276" s="325"/>
      <c r="HW276" s="325"/>
    </row>
    <row r="277" s="3" customFormat="true" x14ac:dyDescent="0.25">
      <c r="A277" s="325"/>
      <c r="K277" s="325"/>
      <c r="U277" s="325"/>
      <c r="AE277" s="325"/>
      <c r="AO277" s="325"/>
      <c r="AY277" s="325"/>
      <c r="AZ277" s="325"/>
      <c r="BI277" s="325"/>
      <c r="BS277" s="325"/>
      <c r="CC277" s="325"/>
      <c r="CM277" s="325"/>
      <c r="CW277" s="325"/>
      <c r="DG277" s="325"/>
      <c r="DQ277" s="325"/>
      <c r="EA277" s="325"/>
      <c r="EK277" s="325"/>
      <c r="EU277" s="325"/>
      <c r="FE277" s="325"/>
      <c r="FO277" s="325"/>
      <c r="FY277" s="325"/>
      <c r="GI277" s="325"/>
      <c r="GS277" s="325"/>
      <c r="HC277" s="325"/>
      <c r="HM277" s="325"/>
      <c r="HW277" s="325"/>
    </row>
    <row r="278" s="3" customFormat="true" x14ac:dyDescent="0.25">
      <c r="A278" s="325"/>
      <c r="K278" s="325"/>
      <c r="U278" s="325"/>
      <c r="AE278" s="325"/>
      <c r="AO278" s="325"/>
      <c r="AY278" s="325"/>
      <c r="AZ278" s="325"/>
      <c r="BI278" s="325"/>
      <c r="BS278" s="325"/>
      <c r="CC278" s="325"/>
      <c r="CM278" s="325"/>
      <c r="CW278" s="325"/>
      <c r="DG278" s="325"/>
      <c r="DQ278" s="325"/>
      <c r="EA278" s="325"/>
      <c r="EK278" s="325"/>
      <c r="EU278" s="325"/>
      <c r="FE278" s="325"/>
      <c r="FO278" s="325"/>
      <c r="FY278" s="325"/>
      <c r="GI278" s="325"/>
      <c r="GS278" s="325"/>
      <c r="HC278" s="325"/>
      <c r="HM278" s="325"/>
      <c r="HW278" s="325"/>
    </row>
    <row r="279" s="3" customFormat="true" x14ac:dyDescent="0.25">
      <c r="A279" s="325"/>
      <c r="K279" s="325"/>
      <c r="U279" s="325"/>
      <c r="AE279" s="325"/>
      <c r="AO279" s="325"/>
      <c r="AY279" s="325"/>
      <c r="AZ279" s="325"/>
      <c r="BI279" s="325"/>
      <c r="BS279" s="325"/>
      <c r="CC279" s="325"/>
      <c r="CM279" s="325"/>
      <c r="CW279" s="325"/>
      <c r="DG279" s="325"/>
      <c r="DQ279" s="325"/>
      <c r="EA279" s="325"/>
      <c r="EK279" s="325"/>
      <c r="EU279" s="325"/>
      <c r="FE279" s="325"/>
      <c r="FO279" s="325"/>
      <c r="FY279" s="325"/>
      <c r="GI279" s="325"/>
      <c r="GS279" s="325"/>
      <c r="HC279" s="325"/>
      <c r="HM279" s="325"/>
      <c r="HW279" s="325"/>
    </row>
    <row r="280" s="3" customFormat="true" x14ac:dyDescent="0.25">
      <c r="A280" s="325"/>
      <c r="K280" s="325"/>
      <c r="U280" s="325"/>
      <c r="AE280" s="325"/>
      <c r="AO280" s="325"/>
      <c r="AY280" s="325"/>
      <c r="AZ280" s="325"/>
      <c r="BI280" s="325"/>
      <c r="BS280" s="325"/>
      <c r="CC280" s="325"/>
      <c r="CM280" s="325"/>
      <c r="CW280" s="325"/>
      <c r="DG280" s="325"/>
      <c r="DQ280" s="325"/>
      <c r="EA280" s="325"/>
      <c r="EK280" s="325"/>
      <c r="EU280" s="325"/>
      <c r="FE280" s="325"/>
      <c r="FO280" s="325"/>
      <c r="FY280" s="325"/>
      <c r="GI280" s="325"/>
      <c r="GS280" s="325"/>
      <c r="HC280" s="325"/>
      <c r="HM280" s="325"/>
      <c r="HW280" s="325"/>
    </row>
    <row r="281" s="3" customFormat="true" x14ac:dyDescent="0.25">
      <c r="A281" s="325"/>
      <c r="K281" s="325"/>
      <c r="U281" s="325"/>
      <c r="AE281" s="325"/>
      <c r="AO281" s="325"/>
      <c r="AY281" s="325"/>
      <c r="AZ281" s="325"/>
      <c r="BI281" s="325"/>
      <c r="BS281" s="325"/>
      <c r="CC281" s="325"/>
      <c r="CM281" s="325"/>
      <c r="CW281" s="325"/>
      <c r="DG281" s="325"/>
      <c r="DQ281" s="325"/>
      <c r="EA281" s="325"/>
      <c r="EK281" s="325"/>
      <c r="EU281" s="325"/>
      <c r="FE281" s="325"/>
      <c r="FO281" s="325"/>
      <c r="FY281" s="325"/>
      <c r="GI281" s="325"/>
      <c r="GS281" s="325"/>
      <c r="HC281" s="325"/>
      <c r="HM281" s="325"/>
      <c r="HW281" s="325"/>
    </row>
    <row r="282" s="3" customFormat="true" x14ac:dyDescent="0.25">
      <c r="A282" s="325"/>
      <c r="K282" s="325"/>
      <c r="U282" s="325"/>
      <c r="AE282" s="325"/>
      <c r="AO282" s="325"/>
      <c r="AY282" s="325"/>
      <c r="AZ282" s="325"/>
      <c r="BI282" s="325"/>
      <c r="BS282" s="325"/>
      <c r="CC282" s="325"/>
      <c r="CM282" s="325"/>
      <c r="CW282" s="325"/>
      <c r="DG282" s="325"/>
      <c r="DQ282" s="325"/>
      <c r="EA282" s="325"/>
      <c r="EK282" s="325"/>
      <c r="EU282" s="325"/>
      <c r="FE282" s="325"/>
      <c r="FO282" s="325"/>
      <c r="FY282" s="325"/>
      <c r="GI282" s="325"/>
      <c r="GS282" s="325"/>
      <c r="HC282" s="325"/>
      <c r="HM282" s="325"/>
      <c r="HW282" s="325"/>
    </row>
    <row r="283" s="3" customFormat="true" x14ac:dyDescent="0.25">
      <c r="A283" s="325"/>
      <c r="K283" s="325"/>
      <c r="U283" s="325"/>
      <c r="AE283" s="325"/>
      <c r="AO283" s="325"/>
      <c r="AY283" s="325"/>
      <c r="AZ283" s="325"/>
      <c r="BI283" s="325"/>
      <c r="BS283" s="325"/>
      <c r="CC283" s="325"/>
      <c r="CM283" s="325"/>
      <c r="CW283" s="325"/>
      <c r="DG283" s="325"/>
      <c r="DQ283" s="325"/>
      <c r="EA283" s="325"/>
      <c r="EK283" s="325"/>
      <c r="EU283" s="325"/>
      <c r="FE283" s="325"/>
      <c r="FO283" s="325"/>
      <c r="FY283" s="325"/>
      <c r="GI283" s="325"/>
      <c r="GS283" s="325"/>
      <c r="HC283" s="325"/>
      <c r="HM283" s="325"/>
      <c r="HW283" s="325"/>
    </row>
    <row r="284" s="3" customFormat="true" x14ac:dyDescent="0.25">
      <c r="A284" s="325"/>
      <c r="K284" s="325"/>
      <c r="U284" s="325"/>
      <c r="AE284" s="325"/>
      <c r="AO284" s="325"/>
      <c r="AY284" s="325"/>
      <c r="AZ284" s="325"/>
      <c r="BI284" s="325"/>
      <c r="BS284" s="325"/>
      <c r="CC284" s="325"/>
      <c r="CM284" s="325"/>
      <c r="CW284" s="325"/>
      <c r="DG284" s="325"/>
      <c r="DQ284" s="325"/>
      <c r="EA284" s="325"/>
      <c r="EK284" s="325"/>
      <c r="EU284" s="325"/>
      <c r="FE284" s="325"/>
      <c r="FO284" s="325"/>
      <c r="FY284" s="325"/>
      <c r="GI284" s="325"/>
      <c r="GS284" s="325"/>
      <c r="HC284" s="325"/>
      <c r="HM284" s="325"/>
      <c r="HW284" s="325"/>
    </row>
    <row r="285" s="3" customFormat="true" x14ac:dyDescent="0.25">
      <c r="A285" s="325"/>
      <c r="K285" s="325"/>
      <c r="U285" s="325"/>
      <c r="AE285" s="325"/>
      <c r="AO285" s="325"/>
      <c r="AY285" s="325"/>
      <c r="AZ285" s="325"/>
      <c r="BI285" s="325"/>
      <c r="BS285" s="325"/>
      <c r="CC285" s="325"/>
      <c r="CM285" s="325"/>
      <c r="CW285" s="325"/>
      <c r="DG285" s="325"/>
      <c r="DQ285" s="325"/>
      <c r="EA285" s="325"/>
      <c r="EK285" s="325"/>
      <c r="EU285" s="325"/>
      <c r="FE285" s="325"/>
      <c r="FO285" s="325"/>
      <c r="FY285" s="325"/>
      <c r="GI285" s="325"/>
      <c r="GS285" s="325"/>
      <c r="HC285" s="325"/>
      <c r="HM285" s="325"/>
      <c r="HW285" s="325"/>
    </row>
    <row r="286" s="3" customFormat="true" x14ac:dyDescent="0.25">
      <c r="A286" s="325"/>
      <c r="K286" s="325"/>
      <c r="U286" s="325"/>
      <c r="AE286" s="325"/>
      <c r="AO286" s="325"/>
      <c r="AY286" s="325"/>
      <c r="AZ286" s="325"/>
      <c r="BI286" s="325"/>
      <c r="BS286" s="325"/>
      <c r="CC286" s="325"/>
      <c r="CM286" s="325"/>
      <c r="CW286" s="325"/>
      <c r="DG286" s="325"/>
      <c r="DQ286" s="325"/>
      <c r="EA286" s="325"/>
      <c r="EK286" s="325"/>
      <c r="EU286" s="325"/>
      <c r="FE286" s="325"/>
      <c r="FO286" s="325"/>
      <c r="FY286" s="325"/>
      <c r="GI286" s="325"/>
      <c r="GS286" s="325"/>
      <c r="HC286" s="325"/>
      <c r="HM286" s="325"/>
      <c r="HW286" s="325"/>
    </row>
    <row r="287" s="3" customFormat="true" x14ac:dyDescent="0.25">
      <c r="A287" s="325"/>
      <c r="K287" s="325"/>
      <c r="U287" s="325"/>
      <c r="AE287" s="325"/>
      <c r="AO287" s="325"/>
      <c r="AY287" s="325"/>
      <c r="AZ287" s="325"/>
      <c r="BI287" s="325"/>
      <c r="BS287" s="325"/>
      <c r="CC287" s="325"/>
      <c r="CM287" s="325"/>
      <c r="CW287" s="325"/>
      <c r="DG287" s="325"/>
      <c r="DQ287" s="325"/>
      <c r="EA287" s="325"/>
      <c r="EK287" s="325"/>
      <c r="EU287" s="325"/>
      <c r="FE287" s="325"/>
      <c r="FO287" s="325"/>
      <c r="FY287" s="325"/>
      <c r="GI287" s="325"/>
      <c r="GS287" s="325"/>
      <c r="HC287" s="325"/>
      <c r="HM287" s="325"/>
      <c r="HW287" s="325"/>
    </row>
    <row r="288" s="3" customFormat="true" x14ac:dyDescent="0.25">
      <c r="A288" s="325"/>
      <c r="K288" s="325"/>
      <c r="U288" s="325"/>
      <c r="AE288" s="325"/>
      <c r="AO288" s="325"/>
      <c r="AY288" s="325"/>
      <c r="AZ288" s="325"/>
      <c r="BI288" s="325"/>
      <c r="BS288" s="325"/>
      <c r="CC288" s="325"/>
      <c r="CM288" s="325"/>
      <c r="CW288" s="325"/>
      <c r="DG288" s="325"/>
      <c r="DQ288" s="325"/>
      <c r="EA288" s="325"/>
      <c r="EK288" s="325"/>
      <c r="EU288" s="325"/>
      <c r="FE288" s="325"/>
      <c r="FO288" s="325"/>
      <c r="FY288" s="325"/>
      <c r="GI288" s="325"/>
      <c r="GS288" s="325"/>
      <c r="HC288" s="325"/>
      <c r="HM288" s="325"/>
      <c r="HW288" s="325"/>
    </row>
    <row r="289" s="3" customFormat="true" x14ac:dyDescent="0.25">
      <c r="A289" s="325"/>
      <c r="K289" s="325"/>
      <c r="U289" s="325"/>
      <c r="AE289" s="325"/>
      <c r="AO289" s="325"/>
      <c r="AY289" s="325"/>
      <c r="AZ289" s="325"/>
      <c r="BI289" s="325"/>
      <c r="BS289" s="325"/>
      <c r="CC289" s="325"/>
      <c r="CM289" s="325"/>
      <c r="CW289" s="325"/>
      <c r="DG289" s="325"/>
      <c r="DQ289" s="325"/>
      <c r="EA289" s="325"/>
      <c r="EK289" s="325"/>
      <c r="EU289" s="325"/>
      <c r="FE289" s="325"/>
      <c r="FO289" s="325"/>
      <c r="FY289" s="325"/>
      <c r="GI289" s="325"/>
      <c r="GS289" s="325"/>
      <c r="HC289" s="325"/>
      <c r="HM289" s="325"/>
      <c r="HW289" s="325"/>
    </row>
    <row r="290" s="3" customFormat="true" x14ac:dyDescent="0.25">
      <c r="A290" s="325"/>
      <c r="K290" s="325"/>
      <c r="U290" s="325"/>
      <c r="AE290" s="325"/>
      <c r="AO290" s="325"/>
      <c r="AY290" s="325"/>
      <c r="AZ290" s="325"/>
      <c r="BI290" s="325"/>
      <c r="BS290" s="325"/>
      <c r="CC290" s="325"/>
      <c r="CM290" s="325"/>
      <c r="CW290" s="325"/>
      <c r="DG290" s="325"/>
      <c r="DQ290" s="325"/>
      <c r="EA290" s="325"/>
      <c r="EK290" s="325"/>
      <c r="EU290" s="325"/>
      <c r="FE290" s="325"/>
      <c r="FO290" s="325"/>
      <c r="FY290" s="325"/>
      <c r="GI290" s="325"/>
      <c r="GS290" s="325"/>
      <c r="HC290" s="325"/>
      <c r="HM290" s="325"/>
      <c r="HW290" s="325"/>
    </row>
    <row r="291" s="3" customFormat="true" x14ac:dyDescent="0.25">
      <c r="A291" s="325"/>
      <c r="K291" s="325"/>
      <c r="U291" s="325"/>
      <c r="AE291" s="325"/>
      <c r="AO291" s="325"/>
      <c r="AY291" s="325"/>
      <c r="AZ291" s="325"/>
      <c r="BI291" s="325"/>
      <c r="BS291" s="325"/>
      <c r="CC291" s="325"/>
      <c r="CM291" s="325"/>
      <c r="CW291" s="325"/>
      <c r="DG291" s="325"/>
      <c r="DQ291" s="325"/>
      <c r="EA291" s="325"/>
      <c r="EK291" s="325"/>
      <c r="EU291" s="325"/>
      <c r="FE291" s="325"/>
      <c r="FO291" s="325"/>
      <c r="FY291" s="325"/>
      <c r="GI291" s="325"/>
      <c r="GS291" s="325"/>
      <c r="HC291" s="325"/>
      <c r="HM291" s="325"/>
      <c r="HW291" s="325"/>
    </row>
    <row r="292" s="3" customFormat="true" x14ac:dyDescent="0.25">
      <c r="A292" s="325"/>
      <c r="K292" s="325"/>
      <c r="U292" s="325"/>
      <c r="AE292" s="325"/>
      <c r="AO292" s="325"/>
      <c r="AY292" s="325"/>
      <c r="AZ292" s="325"/>
      <c r="BI292" s="325"/>
      <c r="BS292" s="325"/>
      <c r="CC292" s="325"/>
      <c r="CM292" s="325"/>
      <c r="CW292" s="325"/>
      <c r="DG292" s="325"/>
      <c r="DQ292" s="325"/>
      <c r="EA292" s="325"/>
      <c r="EK292" s="325"/>
      <c r="EU292" s="325"/>
      <c r="FE292" s="325"/>
      <c r="FO292" s="325"/>
      <c r="FY292" s="325"/>
      <c r="GI292" s="325"/>
      <c r="GS292" s="325"/>
      <c r="HC292" s="325"/>
      <c r="HM292" s="325"/>
      <c r="HW292" s="325"/>
    </row>
    <row r="293" s="3" customFormat="true" x14ac:dyDescent="0.25">
      <c r="A293" s="325"/>
      <c r="K293" s="325"/>
      <c r="U293" s="325"/>
      <c r="AE293" s="325"/>
      <c r="AO293" s="325"/>
      <c r="AY293" s="325"/>
      <c r="AZ293" s="325"/>
      <c r="BI293" s="325"/>
      <c r="BS293" s="325"/>
      <c r="CC293" s="325"/>
      <c r="CM293" s="325"/>
      <c r="CW293" s="325"/>
      <c r="DG293" s="325"/>
      <c r="DQ293" s="325"/>
      <c r="EA293" s="325"/>
      <c r="EK293" s="325"/>
      <c r="EU293" s="325"/>
      <c r="FE293" s="325"/>
      <c r="FO293" s="325"/>
      <c r="FY293" s="325"/>
      <c r="GI293" s="325"/>
      <c r="GS293" s="325"/>
      <c r="HC293" s="325"/>
      <c r="HM293" s="325"/>
      <c r="HW293" s="325"/>
    </row>
    <row r="294" s="3" customFormat="true" x14ac:dyDescent="0.25">
      <c r="A294" s="325"/>
      <c r="K294" s="325"/>
      <c r="U294" s="325"/>
      <c r="AE294" s="325"/>
      <c r="AO294" s="325"/>
      <c r="AY294" s="325"/>
      <c r="AZ294" s="325"/>
      <c r="BI294" s="325"/>
      <c r="BS294" s="325"/>
      <c r="CC294" s="325"/>
      <c r="CM294" s="325"/>
      <c r="CW294" s="325"/>
      <c r="DG294" s="325"/>
      <c r="DQ294" s="325"/>
      <c r="EA294" s="325"/>
      <c r="EK294" s="325"/>
      <c r="EU294" s="325"/>
      <c r="FE294" s="325"/>
      <c r="FO294" s="325"/>
      <c r="FY294" s="325"/>
      <c r="GI294" s="325"/>
      <c r="GS294" s="325"/>
      <c r="HC294" s="325"/>
      <c r="HM294" s="325"/>
      <c r="HW294" s="325"/>
    </row>
    <row r="295" s="3" customFormat="true" x14ac:dyDescent="0.25">
      <c r="A295" s="325"/>
      <c r="K295" s="325"/>
      <c r="U295" s="325"/>
      <c r="AE295" s="325"/>
      <c r="AO295" s="325"/>
      <c r="AY295" s="325"/>
      <c r="AZ295" s="325"/>
      <c r="BI295" s="325"/>
      <c r="BS295" s="325"/>
      <c r="CC295" s="325"/>
      <c r="CM295" s="325"/>
      <c r="CW295" s="325"/>
      <c r="DG295" s="325"/>
      <c r="DQ295" s="325"/>
      <c r="EA295" s="325"/>
      <c r="EK295" s="325"/>
      <c r="EU295" s="325"/>
      <c r="FE295" s="325"/>
      <c r="FO295" s="325"/>
      <c r="FY295" s="325"/>
      <c r="GI295" s="325"/>
      <c r="GS295" s="325"/>
      <c r="HC295" s="325"/>
      <c r="HM295" s="325"/>
      <c r="HW295" s="325"/>
    </row>
    <row r="296" s="3" customFormat="true" x14ac:dyDescent="0.25">
      <c r="A296" s="325"/>
      <c r="K296" s="325"/>
      <c r="U296" s="325"/>
      <c r="AE296" s="325"/>
      <c r="AO296" s="325"/>
      <c r="AY296" s="325"/>
      <c r="AZ296" s="325"/>
      <c r="BI296" s="325"/>
      <c r="BS296" s="325"/>
      <c r="CC296" s="325"/>
      <c r="CM296" s="325"/>
      <c r="CW296" s="325"/>
      <c r="DG296" s="325"/>
      <c r="DQ296" s="325"/>
      <c r="EA296" s="325"/>
      <c r="EK296" s="325"/>
      <c r="EU296" s="325"/>
      <c r="FE296" s="325"/>
      <c r="FO296" s="325"/>
      <c r="FY296" s="325"/>
      <c r="GI296" s="325"/>
      <c r="GS296" s="325"/>
      <c r="HC296" s="325"/>
      <c r="HM296" s="325"/>
      <c r="HW296" s="325"/>
    </row>
    <row r="297" s="3" customFormat="true" x14ac:dyDescent="0.25">
      <c r="A297" s="325"/>
      <c r="K297" s="325"/>
      <c r="U297" s="325"/>
      <c r="AE297" s="325"/>
      <c r="AO297" s="325"/>
      <c r="AY297" s="325"/>
      <c r="AZ297" s="325"/>
      <c r="BI297" s="325"/>
      <c r="BS297" s="325"/>
      <c r="CC297" s="325"/>
      <c r="CM297" s="325"/>
      <c r="CW297" s="325"/>
      <c r="DG297" s="325"/>
      <c r="DQ297" s="325"/>
      <c r="EA297" s="325"/>
      <c r="EK297" s="325"/>
      <c r="EU297" s="325"/>
      <c r="FE297" s="325"/>
      <c r="FO297" s="325"/>
      <c r="FY297" s="325"/>
      <c r="GI297" s="325"/>
      <c r="GS297" s="325"/>
      <c r="HC297" s="325"/>
      <c r="HM297" s="325"/>
      <c r="HW297" s="325"/>
    </row>
    <row r="298" s="3" customFormat="true" x14ac:dyDescent="0.25">
      <c r="A298" s="325"/>
      <c r="K298" s="325"/>
      <c r="U298" s="325"/>
      <c r="AE298" s="325"/>
      <c r="AO298" s="325"/>
      <c r="AY298" s="325"/>
      <c r="AZ298" s="325"/>
      <c r="BI298" s="325"/>
      <c r="BS298" s="325"/>
      <c r="CC298" s="325"/>
      <c r="CM298" s="325"/>
      <c r="CW298" s="325"/>
      <c r="DG298" s="325"/>
      <c r="DQ298" s="325"/>
      <c r="EA298" s="325"/>
      <c r="EK298" s="325"/>
      <c r="EU298" s="325"/>
      <c r="FE298" s="325"/>
      <c r="FO298" s="325"/>
      <c r="FY298" s="325"/>
      <c r="GI298" s="325"/>
      <c r="GS298" s="325"/>
      <c r="HC298" s="325"/>
      <c r="HM298" s="325"/>
      <c r="HW298" s="325"/>
    </row>
    <row r="299" s="3" customFormat="true" x14ac:dyDescent="0.25">
      <c r="A299" s="325"/>
      <c r="K299" s="325"/>
      <c r="U299" s="325"/>
      <c r="AE299" s="325"/>
      <c r="AO299" s="325"/>
      <c r="AY299" s="325"/>
      <c r="AZ299" s="325"/>
      <c r="BI299" s="325"/>
      <c r="BS299" s="325"/>
      <c r="CC299" s="325"/>
      <c r="CM299" s="325"/>
      <c r="CW299" s="325"/>
      <c r="DG299" s="325"/>
      <c r="DQ299" s="325"/>
      <c r="EA299" s="325"/>
      <c r="EK299" s="325"/>
      <c r="EU299" s="325"/>
      <c r="FE299" s="325"/>
      <c r="FO299" s="325"/>
      <c r="FY299" s="325"/>
      <c r="GI299" s="325"/>
      <c r="GS299" s="325"/>
      <c r="HC299" s="325"/>
      <c r="HM299" s="325"/>
      <c r="HW299" s="325"/>
    </row>
    <row r="300" s="3" customFormat="true" x14ac:dyDescent="0.25">
      <c r="A300" s="325"/>
      <c r="K300" s="325"/>
      <c r="U300" s="325"/>
      <c r="AE300" s="325"/>
      <c r="AO300" s="325"/>
      <c r="AY300" s="325"/>
      <c r="AZ300" s="325"/>
      <c r="BI300" s="325"/>
      <c r="BS300" s="325"/>
      <c r="CC300" s="325"/>
      <c r="CM300" s="325"/>
      <c r="CW300" s="325"/>
      <c r="DG300" s="325"/>
      <c r="DQ300" s="325"/>
      <c r="EA300" s="325"/>
      <c r="EK300" s="325"/>
      <c r="EU300" s="325"/>
      <c r="FE300" s="325"/>
      <c r="FO300" s="325"/>
      <c r="FY300" s="325"/>
      <c r="GI300" s="325"/>
      <c r="GS300" s="325"/>
      <c r="HC300" s="325"/>
      <c r="HM300" s="325"/>
      <c r="HW300" s="325"/>
    </row>
    <row r="301" s="3" customFormat="true" x14ac:dyDescent="0.25">
      <c r="A301" s="325"/>
      <c r="K301" s="325"/>
      <c r="U301" s="325"/>
      <c r="AE301" s="325"/>
      <c r="AO301" s="325"/>
      <c r="AY301" s="325"/>
      <c r="AZ301" s="325"/>
      <c r="BI301" s="325"/>
      <c r="BS301" s="325"/>
      <c r="CC301" s="325"/>
      <c r="CM301" s="325"/>
      <c r="CW301" s="325"/>
      <c r="DG301" s="325"/>
      <c r="DQ301" s="325"/>
      <c r="EA301" s="325"/>
      <c r="EK301" s="325"/>
      <c r="EU301" s="325"/>
      <c r="FE301" s="325"/>
      <c r="FO301" s="325"/>
      <c r="FY301" s="325"/>
      <c r="GI301" s="325"/>
      <c r="GS301" s="325"/>
      <c r="HC301" s="325"/>
      <c r="HM301" s="325"/>
      <c r="HW301" s="325"/>
    </row>
    <row r="302" s="3" customFormat="true" x14ac:dyDescent="0.25">
      <c r="A302" s="325"/>
      <c r="K302" s="325"/>
      <c r="U302" s="325"/>
      <c r="AE302" s="325"/>
      <c r="AO302" s="325"/>
      <c r="AY302" s="325"/>
      <c r="AZ302" s="325"/>
      <c r="BI302" s="325"/>
      <c r="BS302" s="325"/>
      <c r="CC302" s="325"/>
      <c r="CM302" s="325"/>
      <c r="CW302" s="325"/>
      <c r="DG302" s="325"/>
      <c r="DQ302" s="325"/>
      <c r="EA302" s="325"/>
      <c r="EK302" s="325"/>
      <c r="EU302" s="325"/>
      <c r="FE302" s="325"/>
      <c r="FO302" s="325"/>
      <c r="FY302" s="325"/>
      <c r="GI302" s="325"/>
      <c r="GS302" s="325"/>
      <c r="HC302" s="325"/>
      <c r="HM302" s="325"/>
      <c r="HW302" s="325"/>
    </row>
    <row r="303" s="3" customFormat="true" x14ac:dyDescent="0.25">
      <c r="A303" s="325"/>
      <c r="K303" s="325"/>
      <c r="U303" s="325"/>
      <c r="AE303" s="325"/>
      <c r="AO303" s="325"/>
      <c r="AY303" s="325"/>
      <c r="AZ303" s="325"/>
      <c r="BI303" s="325"/>
      <c r="BS303" s="325"/>
      <c r="CC303" s="325"/>
      <c r="CM303" s="325"/>
      <c r="CW303" s="325"/>
      <c r="DG303" s="325"/>
      <c r="DQ303" s="325"/>
      <c r="EA303" s="325"/>
      <c r="EK303" s="325"/>
      <c r="EU303" s="325"/>
      <c r="FE303" s="325"/>
      <c r="FO303" s="325"/>
      <c r="FY303" s="325"/>
      <c r="GI303" s="325"/>
      <c r="GS303" s="325"/>
      <c r="HC303" s="325"/>
      <c r="HM303" s="325"/>
      <c r="HW303" s="325"/>
    </row>
    <row r="304" s="3" customFormat="true" x14ac:dyDescent="0.25">
      <c r="A304" s="325"/>
      <c r="K304" s="325"/>
      <c r="U304" s="325"/>
      <c r="AE304" s="325"/>
      <c r="AO304" s="325"/>
      <c r="AY304" s="325"/>
      <c r="AZ304" s="325"/>
      <c r="BI304" s="325"/>
      <c r="BS304" s="325"/>
      <c r="CC304" s="325"/>
      <c r="CM304" s="325"/>
      <c r="CW304" s="325"/>
      <c r="DG304" s="325"/>
      <c r="DQ304" s="325"/>
      <c r="EA304" s="325"/>
      <c r="EK304" s="325"/>
      <c r="EU304" s="325"/>
      <c r="FE304" s="325"/>
      <c r="FO304" s="325"/>
      <c r="FY304" s="325"/>
      <c r="GI304" s="325"/>
      <c r="GS304" s="325"/>
      <c r="HC304" s="325"/>
      <c r="HM304" s="325"/>
      <c r="HW304" s="325"/>
    </row>
    <row r="305" s="3" customFormat="true" x14ac:dyDescent="0.25">
      <c r="A305" s="325"/>
      <c r="K305" s="325"/>
      <c r="U305" s="325"/>
      <c r="AE305" s="325"/>
      <c r="AO305" s="325"/>
      <c r="AY305" s="325"/>
      <c r="AZ305" s="325"/>
      <c r="BI305" s="325"/>
      <c r="BS305" s="325"/>
      <c r="CC305" s="325"/>
      <c r="CM305" s="325"/>
      <c r="CW305" s="325"/>
      <c r="DG305" s="325"/>
      <c r="DQ305" s="325"/>
      <c r="EA305" s="325"/>
      <c r="EK305" s="325"/>
      <c r="EU305" s="325"/>
      <c r="FE305" s="325"/>
      <c r="FO305" s="325"/>
      <c r="FY305" s="325"/>
      <c r="GI305" s="325"/>
      <c r="GS305" s="325"/>
      <c r="HC305" s="325"/>
      <c r="HM305" s="325"/>
      <c r="HW305" s="325"/>
    </row>
    <row r="306" s="3" customFormat="true" x14ac:dyDescent="0.25">
      <c r="A306" s="325"/>
      <c r="K306" s="325"/>
      <c r="U306" s="325"/>
      <c r="AE306" s="325"/>
      <c r="AO306" s="325"/>
      <c r="AY306" s="325"/>
      <c r="AZ306" s="325"/>
      <c r="BI306" s="325"/>
      <c r="BS306" s="325"/>
      <c r="CC306" s="325"/>
      <c r="CM306" s="325"/>
      <c r="CW306" s="325"/>
      <c r="DG306" s="325"/>
      <c r="DQ306" s="325"/>
      <c r="EA306" s="325"/>
      <c r="EK306" s="325"/>
      <c r="EU306" s="325"/>
      <c r="FE306" s="325"/>
      <c r="FO306" s="325"/>
      <c r="FY306" s="325"/>
      <c r="GI306" s="325"/>
      <c r="GS306" s="325"/>
      <c r="HC306" s="325"/>
      <c r="HM306" s="325"/>
      <c r="HW306" s="325"/>
    </row>
    <row r="307" s="3" customFormat="true" x14ac:dyDescent="0.25">
      <c r="A307" s="325"/>
      <c r="K307" s="325"/>
      <c r="U307" s="325"/>
      <c r="AE307" s="325"/>
      <c r="AO307" s="325"/>
      <c r="AY307" s="325"/>
      <c r="AZ307" s="325"/>
      <c r="BI307" s="325"/>
      <c r="BS307" s="325"/>
      <c r="CC307" s="325"/>
      <c r="CM307" s="325"/>
      <c r="CW307" s="325"/>
      <c r="DG307" s="325"/>
      <c r="DQ307" s="325"/>
      <c r="EA307" s="325"/>
      <c r="EK307" s="325"/>
      <c r="EU307" s="325"/>
      <c r="FE307" s="325"/>
      <c r="FO307" s="325"/>
      <c r="FY307" s="325"/>
      <c r="GI307" s="325"/>
      <c r="GS307" s="325"/>
      <c r="HC307" s="325"/>
      <c r="HM307" s="325"/>
      <c r="HW307" s="325"/>
    </row>
    <row r="308" s="3" customFormat="true" x14ac:dyDescent="0.25">
      <c r="A308" s="325"/>
      <c r="K308" s="325"/>
      <c r="U308" s="325"/>
      <c r="AE308" s="325"/>
      <c r="AO308" s="325"/>
      <c r="AY308" s="325"/>
      <c r="AZ308" s="325"/>
      <c r="BI308" s="325"/>
      <c r="BS308" s="325"/>
      <c r="CC308" s="325"/>
      <c r="CM308" s="325"/>
      <c r="CW308" s="325"/>
      <c r="DG308" s="325"/>
      <c r="DQ308" s="325"/>
      <c r="EA308" s="325"/>
      <c r="EK308" s="325"/>
      <c r="EU308" s="325"/>
      <c r="FE308" s="325"/>
      <c r="FO308" s="325"/>
      <c r="FY308" s="325"/>
      <c r="GI308" s="325"/>
      <c r="GS308" s="325"/>
      <c r="HC308" s="325"/>
      <c r="HM308" s="325"/>
      <c r="HW308" s="325"/>
    </row>
    <row r="309" s="3" customFormat="true" x14ac:dyDescent="0.25">
      <c r="A309" s="325"/>
      <c r="K309" s="325"/>
      <c r="U309" s="325"/>
      <c r="AE309" s="325"/>
      <c r="AO309" s="325"/>
      <c r="AY309" s="325"/>
      <c r="AZ309" s="325"/>
      <c r="BI309" s="325"/>
      <c r="BS309" s="325"/>
      <c r="CC309" s="325"/>
      <c r="CM309" s="325"/>
      <c r="CW309" s="325"/>
      <c r="DG309" s="325"/>
      <c r="DQ309" s="325"/>
      <c r="EA309" s="325"/>
      <c r="EK309" s="325"/>
      <c r="EU309" s="325"/>
      <c r="FE309" s="325"/>
      <c r="FO309" s="325"/>
      <c r="FY309" s="325"/>
      <c r="GI309" s="325"/>
      <c r="GS309" s="325"/>
      <c r="HC309" s="325"/>
      <c r="HM309" s="325"/>
      <c r="HW309" s="325"/>
    </row>
    <row r="310" s="3" customFormat="true" x14ac:dyDescent="0.25">
      <c r="A310" s="325"/>
      <c r="K310" s="325"/>
      <c r="U310" s="325"/>
      <c r="AE310" s="325"/>
      <c r="AO310" s="325"/>
      <c r="AY310" s="325"/>
      <c r="AZ310" s="325"/>
      <c r="BI310" s="325"/>
      <c r="BS310" s="325"/>
      <c r="CC310" s="325"/>
      <c r="CM310" s="325"/>
      <c r="CW310" s="325"/>
      <c r="DG310" s="325"/>
      <c r="DQ310" s="325"/>
      <c r="EA310" s="325"/>
      <c r="EK310" s="325"/>
      <c r="EU310" s="325"/>
      <c r="FE310" s="325"/>
      <c r="FO310" s="325"/>
      <c r="FY310" s="325"/>
      <c r="GI310" s="325"/>
      <c r="GS310" s="325"/>
      <c r="HC310" s="325"/>
      <c r="HM310" s="325"/>
      <c r="HW310" s="325"/>
    </row>
    <row r="311" s="3" customFormat="true" x14ac:dyDescent="0.25">
      <c r="A311" s="325"/>
      <c r="K311" s="325"/>
      <c r="U311" s="325"/>
      <c r="AE311" s="325"/>
      <c r="AO311" s="325"/>
      <c r="AY311" s="325"/>
      <c r="AZ311" s="325"/>
      <c r="BI311" s="325"/>
      <c r="BS311" s="325"/>
      <c r="CC311" s="325"/>
      <c r="CM311" s="325"/>
      <c r="CW311" s="325"/>
      <c r="DG311" s="325"/>
      <c r="DQ311" s="325"/>
      <c r="EA311" s="325"/>
      <c r="EK311" s="325"/>
      <c r="EU311" s="325"/>
      <c r="FE311" s="325"/>
      <c r="FO311" s="325"/>
      <c r="FY311" s="325"/>
      <c r="GI311" s="325"/>
      <c r="GS311" s="325"/>
      <c r="HC311" s="325"/>
      <c r="HM311" s="325"/>
      <c r="HW311" s="325"/>
    </row>
    <row r="312" s="3" customFormat="true" x14ac:dyDescent="0.25">
      <c r="A312" s="325"/>
      <c r="K312" s="325"/>
      <c r="U312" s="325"/>
      <c r="AE312" s="325"/>
      <c r="AO312" s="325"/>
      <c r="AY312" s="325"/>
      <c r="AZ312" s="325"/>
      <c r="BI312" s="325"/>
      <c r="BS312" s="325"/>
      <c r="CC312" s="325"/>
      <c r="CM312" s="325"/>
      <c r="CW312" s="325"/>
      <c r="DG312" s="325"/>
      <c r="DQ312" s="325"/>
      <c r="EA312" s="325"/>
      <c r="EK312" s="325"/>
      <c r="EU312" s="325"/>
      <c r="FE312" s="325"/>
      <c r="FO312" s="325"/>
      <c r="FY312" s="325"/>
      <c r="GI312" s="325"/>
      <c r="GS312" s="325"/>
      <c r="HC312" s="325"/>
      <c r="HM312" s="325"/>
      <c r="HW312" s="325"/>
    </row>
    <row r="313" s="3" customFormat="true" x14ac:dyDescent="0.25">
      <c r="A313" s="325"/>
      <c r="K313" s="325"/>
      <c r="U313" s="325"/>
      <c r="AE313" s="325"/>
      <c r="AO313" s="325"/>
      <c r="AY313" s="325"/>
      <c r="AZ313" s="325"/>
      <c r="BI313" s="325"/>
      <c r="BS313" s="325"/>
      <c r="CC313" s="325"/>
      <c r="CM313" s="325"/>
      <c r="CW313" s="325"/>
      <c r="DG313" s="325"/>
      <c r="DQ313" s="325"/>
      <c r="EA313" s="325"/>
      <c r="EK313" s="325"/>
      <c r="EU313" s="325"/>
      <c r="FE313" s="325"/>
      <c r="FO313" s="325"/>
      <c r="FY313" s="325"/>
      <c r="GI313" s="325"/>
      <c r="GS313" s="325"/>
      <c r="HC313" s="325"/>
      <c r="HM313" s="325"/>
      <c r="HW313" s="325"/>
    </row>
    <row r="314" s="3" customFormat="true" x14ac:dyDescent="0.25">
      <c r="A314" s="325"/>
      <c r="K314" s="325"/>
      <c r="U314" s="325"/>
      <c r="AE314" s="325"/>
      <c r="AO314" s="325"/>
      <c r="AY314" s="325"/>
      <c r="AZ314" s="325"/>
      <c r="BI314" s="325"/>
      <c r="BS314" s="325"/>
      <c r="CC314" s="325"/>
      <c r="CM314" s="325"/>
      <c r="CW314" s="325"/>
      <c r="DG314" s="325"/>
      <c r="DQ314" s="325"/>
      <c r="EA314" s="325"/>
      <c r="EK314" s="325"/>
      <c r="EU314" s="325"/>
      <c r="FE314" s="325"/>
      <c r="FO314" s="325"/>
      <c r="FY314" s="325"/>
      <c r="GI314" s="325"/>
      <c r="GS314" s="325"/>
      <c r="HC314" s="325"/>
      <c r="HM314" s="325"/>
      <c r="HW314" s="325"/>
    </row>
    <row r="315" s="3" customFormat="true" x14ac:dyDescent="0.25">
      <c r="A315" s="325"/>
      <c r="K315" s="325"/>
      <c r="U315" s="325"/>
      <c r="AE315" s="325"/>
      <c r="AO315" s="325"/>
      <c r="AY315" s="325"/>
      <c r="AZ315" s="325"/>
      <c r="BI315" s="325"/>
      <c r="BS315" s="325"/>
      <c r="CC315" s="325"/>
      <c r="CM315" s="325"/>
      <c r="CW315" s="325"/>
      <c r="DG315" s="325"/>
      <c r="DQ315" s="325"/>
      <c r="EA315" s="325"/>
      <c r="EK315" s="325"/>
      <c r="EU315" s="325"/>
      <c r="FE315" s="325"/>
      <c r="FO315" s="325"/>
      <c r="FY315" s="325"/>
      <c r="GI315" s="325"/>
      <c r="GS315" s="325"/>
      <c r="HC315" s="325"/>
      <c r="HM315" s="325"/>
      <c r="HW315" s="325"/>
    </row>
    <row r="316" s="3" customFormat="true" x14ac:dyDescent="0.25">
      <c r="A316" s="325"/>
      <c r="K316" s="325"/>
      <c r="U316" s="325"/>
      <c r="AE316" s="325"/>
      <c r="AO316" s="325"/>
      <c r="AY316" s="325"/>
      <c r="AZ316" s="325"/>
      <c r="BI316" s="325"/>
      <c r="BS316" s="325"/>
      <c r="CC316" s="325"/>
      <c r="CM316" s="325"/>
      <c r="CW316" s="325"/>
      <c r="DG316" s="325"/>
      <c r="DQ316" s="325"/>
      <c r="EA316" s="325"/>
      <c r="EK316" s="325"/>
      <c r="EU316" s="325"/>
      <c r="FE316" s="325"/>
      <c r="FO316" s="325"/>
      <c r="FY316" s="325"/>
      <c r="GI316" s="325"/>
      <c r="GS316" s="325"/>
      <c r="HC316" s="325"/>
      <c r="HM316" s="325"/>
      <c r="HW316" s="325"/>
    </row>
    <row r="317" s="3" customFormat="true" x14ac:dyDescent="0.25">
      <c r="A317" s="325"/>
      <c r="K317" s="325"/>
      <c r="U317" s="325"/>
      <c r="AE317" s="325"/>
      <c r="AO317" s="325"/>
      <c r="AY317" s="325"/>
      <c r="AZ317" s="325"/>
      <c r="BI317" s="325"/>
      <c r="BS317" s="325"/>
      <c r="CC317" s="325"/>
      <c r="CM317" s="325"/>
      <c r="CW317" s="325"/>
      <c r="DG317" s="325"/>
      <c r="DQ317" s="325"/>
      <c r="EA317" s="325"/>
      <c r="EK317" s="325"/>
      <c r="EU317" s="325"/>
      <c r="FE317" s="325"/>
      <c r="FO317" s="325"/>
      <c r="FY317" s="325"/>
      <c r="GI317" s="325"/>
      <c r="GS317" s="325"/>
      <c r="HC317" s="325"/>
      <c r="HM317" s="325"/>
      <c r="HW317" s="325"/>
    </row>
    <row r="318" s="3" customFormat="true" x14ac:dyDescent="0.25">
      <c r="A318" s="325"/>
      <c r="K318" s="325"/>
      <c r="U318" s="325"/>
      <c r="AE318" s="325"/>
      <c r="AO318" s="325"/>
      <c r="AY318" s="325"/>
      <c r="AZ318" s="325"/>
      <c r="BI318" s="325"/>
      <c r="BS318" s="325"/>
      <c r="CC318" s="325"/>
      <c r="CM318" s="325"/>
      <c r="CW318" s="325"/>
      <c r="DG318" s="325"/>
      <c r="DQ318" s="325"/>
      <c r="EA318" s="325"/>
      <c r="EK318" s="325"/>
      <c r="EU318" s="325"/>
      <c r="FE318" s="325"/>
      <c r="FO318" s="325"/>
      <c r="FY318" s="325"/>
      <c r="GI318" s="325"/>
      <c r="GS318" s="325"/>
      <c r="HC318" s="325"/>
      <c r="HM318" s="325"/>
      <c r="HW318" s="325"/>
    </row>
    <row r="319" s="3" customFormat="true" x14ac:dyDescent="0.25">
      <c r="A319" s="325"/>
      <c r="K319" s="325"/>
      <c r="U319" s="325"/>
      <c r="AE319" s="325"/>
      <c r="AO319" s="325"/>
      <c r="AY319" s="325"/>
      <c r="AZ319" s="325"/>
      <c r="BI319" s="325"/>
      <c r="BS319" s="325"/>
      <c r="CC319" s="325"/>
      <c r="CM319" s="325"/>
      <c r="CW319" s="325"/>
      <c r="DG319" s="325"/>
      <c r="DQ319" s="325"/>
      <c r="EA319" s="325"/>
      <c r="EK319" s="325"/>
      <c r="EU319" s="325"/>
      <c r="FE319" s="325"/>
      <c r="FO319" s="325"/>
      <c r="FY319" s="325"/>
      <c r="GI319" s="325"/>
      <c r="GS319" s="325"/>
      <c r="HC319" s="325"/>
      <c r="HM319" s="325"/>
      <c r="HW319" s="325"/>
    </row>
    <row r="320" s="3" customFormat="true" x14ac:dyDescent="0.25">
      <c r="A320" s="325"/>
      <c r="K320" s="325"/>
      <c r="U320" s="325"/>
      <c r="AE320" s="325"/>
      <c r="AO320" s="325"/>
      <c r="AY320" s="325"/>
      <c r="AZ320" s="325"/>
      <c r="BI320" s="325"/>
      <c r="BS320" s="325"/>
      <c r="CC320" s="325"/>
      <c r="CM320" s="325"/>
      <c r="CW320" s="325"/>
      <c r="DG320" s="325"/>
      <c r="DQ320" s="325"/>
      <c r="EA320" s="325"/>
      <c r="EK320" s="325"/>
      <c r="EU320" s="325"/>
      <c r="FE320" s="325"/>
      <c r="FO320" s="325"/>
      <c r="FY320" s="325"/>
      <c r="GI320" s="325"/>
      <c r="GS320" s="325"/>
      <c r="HC320" s="325"/>
      <c r="HM320" s="325"/>
      <c r="HW320" s="325"/>
    </row>
    <row r="321" s="3" customFormat="true" x14ac:dyDescent="0.25">
      <c r="A321" s="325"/>
      <c r="K321" s="325"/>
      <c r="U321" s="325"/>
      <c r="AE321" s="325"/>
      <c r="AO321" s="325"/>
      <c r="AY321" s="325"/>
      <c r="AZ321" s="325"/>
      <c r="BI321" s="325"/>
      <c r="BS321" s="325"/>
      <c r="CC321" s="325"/>
      <c r="CM321" s="325"/>
      <c r="CW321" s="325"/>
      <c r="DG321" s="325"/>
      <c r="DQ321" s="325"/>
      <c r="EA321" s="325"/>
      <c r="EK321" s="325"/>
      <c r="EU321" s="325"/>
      <c r="FE321" s="325"/>
      <c r="FO321" s="325"/>
      <c r="FY321" s="325"/>
      <c r="GI321" s="325"/>
      <c r="GS321" s="325"/>
      <c r="HC321" s="325"/>
      <c r="HM321" s="325"/>
      <c r="HW321" s="325"/>
    </row>
    <row r="322" s="3" customFormat="true" x14ac:dyDescent="0.25">
      <c r="A322" s="325"/>
      <c r="K322" s="325"/>
      <c r="U322" s="325"/>
      <c r="AE322" s="325"/>
      <c r="AO322" s="325"/>
      <c r="AY322" s="325"/>
      <c r="AZ322" s="325"/>
      <c r="BI322" s="325"/>
      <c r="BS322" s="325"/>
      <c r="CC322" s="325"/>
      <c r="CM322" s="325"/>
      <c r="CW322" s="325"/>
      <c r="DG322" s="325"/>
      <c r="DQ322" s="325"/>
      <c r="EA322" s="325"/>
      <c r="EK322" s="325"/>
      <c r="EU322" s="325"/>
      <c r="FE322" s="325"/>
      <c r="FO322" s="325"/>
      <c r="FY322" s="325"/>
      <c r="GI322" s="325"/>
      <c r="GS322" s="325"/>
      <c r="HC322" s="325"/>
      <c r="HM322" s="325"/>
      <c r="HW322" s="325"/>
    </row>
    <row r="323" s="3" customFormat="true" x14ac:dyDescent="0.25">
      <c r="A323" s="325"/>
      <c r="K323" s="325"/>
      <c r="U323" s="325"/>
      <c r="AE323" s="325"/>
      <c r="AO323" s="325"/>
      <c r="AY323" s="325"/>
      <c r="AZ323" s="325"/>
      <c r="BI323" s="325"/>
      <c r="BS323" s="325"/>
      <c r="CC323" s="325"/>
      <c r="CM323" s="325"/>
      <c r="CW323" s="325"/>
      <c r="DG323" s="325"/>
      <c r="DQ323" s="325"/>
      <c r="EA323" s="325"/>
      <c r="EK323" s="325"/>
      <c r="EU323" s="325"/>
      <c r="FE323" s="325"/>
      <c r="FO323" s="325"/>
      <c r="FY323" s="325"/>
      <c r="GI323" s="325"/>
      <c r="GS323" s="325"/>
      <c r="HC323" s="325"/>
      <c r="HM323" s="325"/>
      <c r="HW323" s="325"/>
    </row>
    <row r="324" s="3" customFormat="true" x14ac:dyDescent="0.25">
      <c r="A324" s="325"/>
      <c r="K324" s="325"/>
      <c r="U324" s="325"/>
      <c r="AE324" s="325"/>
      <c r="AO324" s="325"/>
      <c r="AY324" s="325"/>
      <c r="AZ324" s="325"/>
      <c r="BI324" s="325"/>
      <c r="BS324" s="325"/>
      <c r="CC324" s="325"/>
      <c r="CM324" s="325"/>
      <c r="CW324" s="325"/>
      <c r="DG324" s="325"/>
      <c r="DQ324" s="325"/>
      <c r="EA324" s="325"/>
      <c r="EK324" s="325"/>
      <c r="EU324" s="325"/>
      <c r="FE324" s="325"/>
      <c r="FO324" s="325"/>
      <c r="FY324" s="325"/>
      <c r="GI324" s="325"/>
      <c r="GS324" s="325"/>
      <c r="HC324" s="325"/>
      <c r="HM324" s="325"/>
      <c r="HW324" s="325"/>
    </row>
    <row r="325" s="3" customFormat="true" x14ac:dyDescent="0.25">
      <c r="A325" s="325"/>
      <c r="K325" s="325"/>
      <c r="U325" s="325"/>
      <c r="AE325" s="325"/>
      <c r="AO325" s="325"/>
      <c r="AY325" s="325"/>
      <c r="AZ325" s="325"/>
      <c r="BI325" s="325"/>
      <c r="BS325" s="325"/>
      <c r="CC325" s="325"/>
      <c r="CM325" s="325"/>
      <c r="CW325" s="325"/>
      <c r="DG325" s="325"/>
      <c r="DQ325" s="325"/>
      <c r="EA325" s="325"/>
      <c r="EK325" s="325"/>
      <c r="EU325" s="325"/>
      <c r="FE325" s="325"/>
      <c r="FO325" s="325"/>
      <c r="FY325" s="325"/>
      <c r="GI325" s="325"/>
      <c r="GS325" s="325"/>
      <c r="HC325" s="325"/>
      <c r="HM325" s="325"/>
      <c r="HW325" s="325"/>
    </row>
    <row r="326" s="3" customFormat="true" x14ac:dyDescent="0.25">
      <c r="A326" s="325"/>
      <c r="K326" s="325"/>
      <c r="U326" s="325"/>
      <c r="AE326" s="325"/>
      <c r="AO326" s="325"/>
      <c r="AY326" s="325"/>
      <c r="AZ326" s="325"/>
      <c r="BI326" s="325"/>
      <c r="BS326" s="325"/>
      <c r="CC326" s="325"/>
      <c r="CM326" s="325"/>
      <c r="CW326" s="325"/>
      <c r="DG326" s="325"/>
      <c r="DQ326" s="325"/>
      <c r="EA326" s="325"/>
      <c r="EK326" s="325"/>
      <c r="EU326" s="325"/>
      <c r="FE326" s="325"/>
      <c r="FO326" s="325"/>
      <c r="FY326" s="325"/>
      <c r="GI326" s="325"/>
      <c r="GS326" s="325"/>
      <c r="HC326" s="325"/>
      <c r="HM326" s="325"/>
      <c r="HW326" s="325"/>
    </row>
    <row r="327" s="3" customFormat="true" x14ac:dyDescent="0.25">
      <c r="A327" s="325"/>
      <c r="K327" s="325"/>
      <c r="U327" s="325"/>
      <c r="AE327" s="325"/>
      <c r="AO327" s="325"/>
      <c r="AY327" s="325"/>
      <c r="AZ327" s="325"/>
      <c r="BI327" s="325"/>
      <c r="BS327" s="325"/>
      <c r="CC327" s="325"/>
      <c r="CM327" s="325"/>
      <c r="CW327" s="325"/>
      <c r="DG327" s="325"/>
      <c r="DQ327" s="325"/>
      <c r="EA327" s="325"/>
      <c r="EK327" s="325"/>
      <c r="EU327" s="325"/>
      <c r="FE327" s="325"/>
      <c r="FO327" s="325"/>
      <c r="FY327" s="325"/>
      <c r="GI327" s="325"/>
      <c r="GS327" s="325"/>
      <c r="HC327" s="325"/>
      <c r="HM327" s="325"/>
      <c r="HW327" s="325"/>
    </row>
    <row r="328" s="3" customFormat="true" x14ac:dyDescent="0.25">
      <c r="A328" s="325"/>
      <c r="K328" s="325"/>
      <c r="U328" s="325"/>
      <c r="AE328" s="325"/>
      <c r="AO328" s="325"/>
      <c r="AY328" s="325"/>
      <c r="AZ328" s="325"/>
      <c r="BI328" s="325"/>
      <c r="BS328" s="325"/>
      <c r="CC328" s="325"/>
      <c r="CM328" s="325"/>
      <c r="CW328" s="325"/>
      <c r="DG328" s="325"/>
      <c r="DQ328" s="325"/>
      <c r="EA328" s="325"/>
      <c r="EK328" s="325"/>
      <c r="EU328" s="325"/>
      <c r="FE328" s="325"/>
      <c r="FO328" s="325"/>
      <c r="FY328" s="325"/>
      <c r="GI328" s="325"/>
      <c r="GS328" s="325"/>
      <c r="HC328" s="325"/>
      <c r="HM328" s="325"/>
      <c r="HW328" s="325"/>
    </row>
    <row r="329" s="3" customFormat="true" x14ac:dyDescent="0.25">
      <c r="A329" s="325"/>
      <c r="K329" s="325"/>
      <c r="U329" s="325"/>
      <c r="AE329" s="325"/>
      <c r="AO329" s="325"/>
      <c r="AY329" s="325"/>
      <c r="AZ329" s="325"/>
      <c r="BI329" s="325"/>
      <c r="BS329" s="325"/>
      <c r="CC329" s="325"/>
      <c r="CM329" s="325"/>
      <c r="CW329" s="325"/>
      <c r="DG329" s="325"/>
      <c r="DQ329" s="325"/>
      <c r="EA329" s="325"/>
      <c r="EK329" s="325"/>
      <c r="EU329" s="325"/>
      <c r="FE329" s="325"/>
      <c r="FO329" s="325"/>
      <c r="FY329" s="325"/>
      <c r="GI329" s="325"/>
      <c r="GS329" s="325"/>
      <c r="HC329" s="325"/>
      <c r="HM329" s="325"/>
      <c r="HW329" s="325"/>
    </row>
    <row r="330" s="3" customFormat="true" x14ac:dyDescent="0.25">
      <c r="A330" s="325"/>
      <c r="K330" s="325"/>
      <c r="U330" s="325"/>
      <c r="AE330" s="325"/>
      <c r="AO330" s="325"/>
      <c r="AY330" s="325"/>
      <c r="AZ330" s="325"/>
      <c r="BI330" s="325"/>
      <c r="BS330" s="325"/>
      <c r="CC330" s="325"/>
      <c r="CM330" s="325"/>
      <c r="CW330" s="325"/>
      <c r="DG330" s="325"/>
      <c r="DQ330" s="325"/>
      <c r="EA330" s="325"/>
      <c r="EK330" s="325"/>
      <c r="EU330" s="325"/>
      <c r="FE330" s="325"/>
      <c r="FO330" s="325"/>
      <c r="FY330" s="325"/>
      <c r="GI330" s="325"/>
      <c r="GS330" s="325"/>
      <c r="HC330" s="325"/>
      <c r="HM330" s="325"/>
      <c r="HW330" s="325"/>
    </row>
    <row r="331" s="3" customFormat="true" x14ac:dyDescent="0.25">
      <c r="A331" s="325"/>
      <c r="K331" s="325"/>
      <c r="U331" s="325"/>
      <c r="AE331" s="325"/>
      <c r="AO331" s="325"/>
      <c r="AY331" s="325"/>
      <c r="AZ331" s="325"/>
      <c r="BI331" s="325"/>
      <c r="BS331" s="325"/>
      <c r="CC331" s="325"/>
      <c r="CM331" s="325"/>
      <c r="CW331" s="325"/>
      <c r="DG331" s="325"/>
      <c r="DQ331" s="325"/>
      <c r="EA331" s="325"/>
      <c r="EK331" s="325"/>
      <c r="EU331" s="325"/>
      <c r="FE331" s="325"/>
      <c r="FO331" s="325"/>
      <c r="FY331" s="325"/>
      <c r="GI331" s="325"/>
      <c r="GS331" s="325"/>
      <c r="HC331" s="325"/>
      <c r="HM331" s="325"/>
      <c r="HW331" s="325"/>
    </row>
    <row r="332" s="3" customFormat="true" x14ac:dyDescent="0.25">
      <c r="A332" s="325"/>
      <c r="K332" s="325"/>
      <c r="U332" s="325"/>
      <c r="AE332" s="325"/>
      <c r="AO332" s="325"/>
      <c r="AY332" s="325"/>
      <c r="AZ332" s="325"/>
      <c r="BI332" s="325"/>
      <c r="BS332" s="325"/>
      <c r="CC332" s="325"/>
      <c r="CM332" s="325"/>
      <c r="CW332" s="325"/>
      <c r="DG332" s="325"/>
      <c r="DQ332" s="325"/>
      <c r="EA332" s="325"/>
      <c r="EK332" s="325"/>
      <c r="EU332" s="325"/>
      <c r="FE332" s="325"/>
      <c r="FO332" s="325"/>
      <c r="FY332" s="325"/>
      <c r="GI332" s="325"/>
      <c r="GS332" s="325"/>
      <c r="HC332" s="325"/>
      <c r="HM332" s="325"/>
      <c r="HW332" s="325"/>
    </row>
    <row r="333" s="3" customFormat="true" x14ac:dyDescent="0.25">
      <c r="A333" s="325"/>
      <c r="K333" s="325"/>
      <c r="U333" s="325"/>
      <c r="AE333" s="325"/>
      <c r="AO333" s="325"/>
      <c r="AY333" s="325"/>
      <c r="AZ333" s="325"/>
      <c r="BI333" s="325"/>
      <c r="BS333" s="325"/>
      <c r="CC333" s="325"/>
      <c r="CM333" s="325"/>
      <c r="CW333" s="325"/>
      <c r="DG333" s="325"/>
      <c r="DQ333" s="325"/>
      <c r="EA333" s="325"/>
      <c r="EK333" s="325"/>
      <c r="EU333" s="325"/>
      <c r="FE333" s="325"/>
      <c r="FO333" s="325"/>
      <c r="FY333" s="325"/>
      <c r="GI333" s="325"/>
      <c r="GS333" s="325"/>
      <c r="HC333" s="325"/>
      <c r="HM333" s="325"/>
      <c r="HW333" s="325"/>
    </row>
    <row r="334" s="3" customFormat="true" x14ac:dyDescent="0.25">
      <c r="A334" s="325"/>
      <c r="K334" s="325"/>
      <c r="U334" s="325"/>
      <c r="AE334" s="325"/>
      <c r="AO334" s="325"/>
      <c r="AY334" s="325"/>
      <c r="AZ334" s="325"/>
      <c r="BI334" s="325"/>
      <c r="BS334" s="325"/>
      <c r="CC334" s="325"/>
      <c r="CM334" s="325"/>
      <c r="CW334" s="325"/>
      <c r="DG334" s="325"/>
      <c r="DQ334" s="325"/>
      <c r="EA334" s="325"/>
      <c r="EK334" s="325"/>
      <c r="EU334" s="325"/>
      <c r="FE334" s="325"/>
      <c r="FO334" s="325"/>
      <c r="FY334" s="325"/>
      <c r="GI334" s="325"/>
      <c r="GS334" s="325"/>
      <c r="HC334" s="325"/>
      <c r="HM334" s="325"/>
      <c r="HW334" s="325"/>
    </row>
    <row r="335" s="3" customFormat="true" x14ac:dyDescent="0.25">
      <c r="A335" s="325"/>
      <c r="K335" s="325"/>
      <c r="U335" s="325"/>
      <c r="AE335" s="325"/>
      <c r="AO335" s="325"/>
      <c r="AY335" s="325"/>
      <c r="AZ335" s="325"/>
      <c r="BI335" s="325"/>
      <c r="BS335" s="325"/>
      <c r="CC335" s="325"/>
      <c r="CM335" s="325"/>
      <c r="CW335" s="325"/>
      <c r="DG335" s="325"/>
      <c r="DQ335" s="325"/>
      <c r="EA335" s="325"/>
      <c r="EK335" s="325"/>
      <c r="EU335" s="325"/>
      <c r="FE335" s="325"/>
      <c r="FO335" s="325"/>
      <c r="FY335" s="325"/>
      <c r="GI335" s="325"/>
      <c r="GS335" s="325"/>
      <c r="HC335" s="325"/>
      <c r="HM335" s="325"/>
      <c r="HW335" s="325"/>
    </row>
    <row r="336" s="3" customFormat="true" x14ac:dyDescent="0.25">
      <c r="A336" s="325"/>
      <c r="K336" s="325"/>
      <c r="U336" s="325"/>
      <c r="AE336" s="325"/>
      <c r="AO336" s="325"/>
      <c r="AY336" s="325"/>
      <c r="AZ336" s="325"/>
      <c r="BI336" s="325"/>
      <c r="BS336" s="325"/>
      <c r="CC336" s="325"/>
      <c r="CM336" s="325"/>
      <c r="CW336" s="325"/>
      <c r="DG336" s="325"/>
      <c r="DQ336" s="325"/>
      <c r="EA336" s="325"/>
      <c r="EK336" s="325"/>
      <c r="EU336" s="325"/>
      <c r="FE336" s="325"/>
      <c r="FO336" s="325"/>
      <c r="FY336" s="325"/>
      <c r="GI336" s="325"/>
      <c r="GS336" s="325"/>
      <c r="HC336" s="325"/>
      <c r="HM336" s="325"/>
      <c r="HW336" s="325"/>
    </row>
    <row r="337" s="3" customFormat="true" x14ac:dyDescent="0.25">
      <c r="A337" s="325"/>
      <c r="K337" s="325"/>
      <c r="U337" s="325"/>
      <c r="AE337" s="325"/>
      <c r="AO337" s="325"/>
      <c r="AY337" s="325"/>
      <c r="AZ337" s="325"/>
      <c r="BI337" s="325"/>
      <c r="BS337" s="325"/>
      <c r="CC337" s="325"/>
      <c r="CM337" s="325"/>
      <c r="CW337" s="325"/>
      <c r="DG337" s="325"/>
      <c r="DQ337" s="325"/>
      <c r="EA337" s="325"/>
      <c r="EK337" s="325"/>
      <c r="EU337" s="325"/>
      <c r="FE337" s="325"/>
      <c r="FO337" s="325"/>
      <c r="FY337" s="325"/>
      <c r="GI337" s="325"/>
      <c r="GS337" s="325"/>
      <c r="HC337" s="325"/>
      <c r="HM337" s="325"/>
      <c r="HW337" s="325"/>
    </row>
    <row r="338" s="3" customFormat="true" x14ac:dyDescent="0.25">
      <c r="A338" s="325"/>
      <c r="K338" s="325"/>
      <c r="U338" s="325"/>
      <c r="AE338" s="325"/>
      <c r="AO338" s="325"/>
      <c r="AY338" s="325"/>
      <c r="AZ338" s="325"/>
      <c r="BI338" s="325"/>
      <c r="BS338" s="325"/>
      <c r="CC338" s="325"/>
      <c r="CM338" s="325"/>
      <c r="CW338" s="325"/>
      <c r="DG338" s="325"/>
      <c r="DQ338" s="325"/>
      <c r="EA338" s="325"/>
      <c r="EK338" s="325"/>
      <c r="EU338" s="325"/>
      <c r="FE338" s="325"/>
      <c r="FO338" s="325"/>
      <c r="FY338" s="325"/>
      <c r="GI338" s="325"/>
      <c r="GS338" s="325"/>
      <c r="HC338" s="325"/>
      <c r="HM338" s="325"/>
      <c r="HW338" s="325"/>
    </row>
    <row r="339" s="3" customFormat="true" x14ac:dyDescent="0.25">
      <c r="A339" s="325"/>
      <c r="K339" s="325"/>
      <c r="U339" s="325"/>
      <c r="AE339" s="325"/>
      <c r="AO339" s="325"/>
      <c r="AY339" s="325"/>
      <c r="AZ339" s="325"/>
      <c r="BI339" s="325"/>
      <c r="BS339" s="325"/>
      <c r="CC339" s="325"/>
      <c r="CM339" s="325"/>
      <c r="CW339" s="325"/>
      <c r="DG339" s="325"/>
      <c r="DQ339" s="325"/>
      <c r="EA339" s="325"/>
      <c r="EK339" s="325"/>
      <c r="EU339" s="325"/>
      <c r="FE339" s="325"/>
      <c r="FO339" s="325"/>
      <c r="FY339" s="325"/>
      <c r="GI339" s="325"/>
      <c r="GS339" s="325"/>
      <c r="HC339" s="325"/>
      <c r="HM339" s="325"/>
      <c r="HW339" s="325"/>
    </row>
    <row r="340" s="3" customFormat="true" x14ac:dyDescent="0.25">
      <c r="A340" s="325"/>
      <c r="K340" s="325"/>
      <c r="U340" s="325"/>
      <c r="AE340" s="325"/>
      <c r="AO340" s="325"/>
      <c r="AY340" s="325"/>
      <c r="AZ340" s="325"/>
      <c r="BI340" s="325"/>
      <c r="BS340" s="325"/>
      <c r="CC340" s="325"/>
      <c r="CM340" s="325"/>
      <c r="CW340" s="325"/>
      <c r="DG340" s="325"/>
      <c r="DQ340" s="325"/>
      <c r="EA340" s="325"/>
      <c r="EK340" s="325"/>
      <c r="EU340" s="325"/>
      <c r="FE340" s="325"/>
      <c r="FO340" s="325"/>
      <c r="FY340" s="325"/>
      <c r="GI340" s="325"/>
      <c r="GS340" s="325"/>
      <c r="HC340" s="325"/>
      <c r="HM340" s="325"/>
      <c r="HW340" s="325"/>
    </row>
    <row r="341" s="3" customFormat="true" x14ac:dyDescent="0.25">
      <c r="A341" s="325"/>
      <c r="K341" s="325"/>
      <c r="U341" s="325"/>
      <c r="AE341" s="325"/>
      <c r="AO341" s="325"/>
      <c r="AY341" s="325"/>
      <c r="AZ341" s="325"/>
      <c r="BI341" s="325"/>
      <c r="BS341" s="325"/>
      <c r="CC341" s="325"/>
      <c r="CM341" s="325"/>
      <c r="CW341" s="325"/>
      <c r="DG341" s="325"/>
      <c r="DQ341" s="325"/>
      <c r="EA341" s="325"/>
      <c r="EK341" s="325"/>
      <c r="EU341" s="325"/>
      <c r="FE341" s="325"/>
      <c r="FO341" s="325"/>
      <c r="FY341" s="325"/>
      <c r="GI341" s="325"/>
      <c r="GS341" s="325"/>
      <c r="HC341" s="325"/>
      <c r="HM341" s="325"/>
      <c r="HW341" s="325"/>
    </row>
    <row r="342" s="3" customFormat="true" x14ac:dyDescent="0.25">
      <c r="A342" s="325"/>
      <c r="K342" s="325"/>
      <c r="U342" s="325"/>
      <c r="AE342" s="325"/>
      <c r="AO342" s="325"/>
      <c r="AY342" s="325"/>
      <c r="AZ342" s="325"/>
      <c r="BI342" s="325"/>
      <c r="BS342" s="325"/>
      <c r="CC342" s="325"/>
      <c r="CM342" s="325"/>
      <c r="CW342" s="325"/>
      <c r="DG342" s="325"/>
      <c r="DQ342" s="325"/>
      <c r="EA342" s="325"/>
      <c r="EK342" s="325"/>
      <c r="EU342" s="325"/>
      <c r="FE342" s="325"/>
      <c r="FO342" s="325"/>
      <c r="FY342" s="325"/>
      <c r="GI342" s="325"/>
      <c r="GS342" s="325"/>
      <c r="HC342" s="325"/>
      <c r="HM342" s="325"/>
      <c r="HW342" s="325"/>
    </row>
    <row r="343" s="3" customFormat="true" x14ac:dyDescent="0.25">
      <c r="A343" s="325"/>
      <c r="K343" s="325"/>
      <c r="U343" s="325"/>
      <c r="AE343" s="325"/>
      <c r="AO343" s="325"/>
      <c r="AY343" s="325"/>
      <c r="AZ343" s="325"/>
      <c r="BI343" s="325"/>
      <c r="BS343" s="325"/>
      <c r="CC343" s="325"/>
      <c r="CM343" s="325"/>
      <c r="CW343" s="325"/>
      <c r="DG343" s="325"/>
      <c r="DQ343" s="325"/>
      <c r="EA343" s="325"/>
      <c r="EK343" s="325"/>
      <c r="EU343" s="325"/>
      <c r="FE343" s="325"/>
      <c r="FO343" s="325"/>
      <c r="FY343" s="325"/>
      <c r="GI343" s="325"/>
      <c r="GS343" s="325"/>
      <c r="HC343" s="325"/>
      <c r="HM343" s="325"/>
      <c r="HW343" s="325"/>
    </row>
    <row r="344" s="3" customFormat="true" x14ac:dyDescent="0.25">
      <c r="A344" s="325"/>
      <c r="K344" s="325"/>
      <c r="U344" s="325"/>
      <c r="AE344" s="325"/>
      <c r="AO344" s="325"/>
      <c r="AY344" s="325"/>
      <c r="AZ344" s="325"/>
      <c r="BI344" s="325"/>
      <c r="BS344" s="325"/>
      <c r="CC344" s="325"/>
      <c r="CM344" s="325"/>
      <c r="CW344" s="325"/>
      <c r="DG344" s="325"/>
      <c r="DQ344" s="325"/>
      <c r="EA344" s="325"/>
      <c r="EK344" s="325"/>
      <c r="EU344" s="325"/>
      <c r="FE344" s="325"/>
      <c r="FO344" s="325"/>
      <c r="FY344" s="325"/>
      <c r="GI344" s="325"/>
      <c r="GS344" s="325"/>
      <c r="HC344" s="325"/>
      <c r="HM344" s="325"/>
      <c r="HW344" s="325"/>
    </row>
    <row r="345" s="3" customFormat="true" x14ac:dyDescent="0.25">
      <c r="A345" s="325"/>
      <c r="K345" s="325"/>
      <c r="U345" s="325"/>
      <c r="AE345" s="325"/>
      <c r="AO345" s="325"/>
      <c r="AY345" s="325"/>
      <c r="AZ345" s="325"/>
      <c r="BI345" s="325"/>
      <c r="BS345" s="325"/>
      <c r="CC345" s="325"/>
      <c r="CM345" s="325"/>
      <c r="CW345" s="325"/>
      <c r="DG345" s="325"/>
      <c r="DQ345" s="325"/>
      <c r="EA345" s="325"/>
      <c r="EK345" s="325"/>
      <c r="EU345" s="325"/>
      <c r="FE345" s="325"/>
      <c r="FO345" s="325"/>
      <c r="FY345" s="325"/>
      <c r="GI345" s="325"/>
      <c r="GS345" s="325"/>
      <c r="HC345" s="325"/>
      <c r="HM345" s="325"/>
      <c r="HW345" s="325"/>
    </row>
    <row r="346" s="3" customFormat="true" x14ac:dyDescent="0.25">
      <c r="A346" s="325"/>
      <c r="K346" s="325"/>
      <c r="U346" s="325"/>
      <c r="AE346" s="325"/>
      <c r="AO346" s="325"/>
      <c r="AY346" s="325"/>
      <c r="AZ346" s="325"/>
      <c r="BI346" s="325"/>
      <c r="BS346" s="325"/>
      <c r="CC346" s="325"/>
      <c r="CM346" s="325"/>
      <c r="CW346" s="325"/>
      <c r="DG346" s="325"/>
      <c r="DQ346" s="325"/>
      <c r="EA346" s="325"/>
      <c r="EK346" s="325"/>
      <c r="EU346" s="325"/>
      <c r="FE346" s="325"/>
      <c r="FO346" s="325"/>
      <c r="FY346" s="325"/>
      <c r="GI346" s="325"/>
      <c r="GS346" s="325"/>
      <c r="HC346" s="325"/>
      <c r="HM346" s="325"/>
      <c r="HW346" s="325"/>
    </row>
    <row r="347" s="3" customFormat="true" x14ac:dyDescent="0.25">
      <c r="A347" s="325"/>
      <c r="K347" s="325"/>
      <c r="U347" s="325"/>
      <c r="AE347" s="325"/>
      <c r="AO347" s="325"/>
      <c r="AY347" s="325"/>
      <c r="AZ347" s="325"/>
      <c r="BI347" s="325"/>
      <c r="BS347" s="325"/>
      <c r="CC347" s="325"/>
      <c r="CM347" s="325"/>
      <c r="CW347" s="325"/>
      <c r="DG347" s="325"/>
      <c r="DQ347" s="325"/>
      <c r="EA347" s="325"/>
      <c r="EK347" s="325"/>
      <c r="EU347" s="325"/>
      <c r="FE347" s="325"/>
      <c r="FO347" s="325"/>
      <c r="FY347" s="325"/>
      <c r="GI347" s="325"/>
      <c r="GS347" s="325"/>
      <c r="HC347" s="325"/>
      <c r="HM347" s="325"/>
      <c r="HW347" s="325"/>
    </row>
    <row r="348" s="3" customFormat="true" x14ac:dyDescent="0.25">
      <c r="A348" s="325"/>
      <c r="K348" s="325"/>
      <c r="U348" s="325"/>
      <c r="AE348" s="325"/>
      <c r="AO348" s="325"/>
      <c r="AY348" s="325"/>
      <c r="AZ348" s="325"/>
      <c r="BI348" s="325"/>
      <c r="BS348" s="325"/>
      <c r="CC348" s="325"/>
      <c r="CM348" s="325"/>
      <c r="CW348" s="325"/>
      <c r="DG348" s="325"/>
      <c r="DQ348" s="325"/>
      <c r="EA348" s="325"/>
      <c r="EK348" s="325"/>
      <c r="EU348" s="325"/>
      <c r="FE348" s="325"/>
      <c r="FO348" s="325"/>
      <c r="FY348" s="325"/>
      <c r="GI348" s="325"/>
      <c r="GS348" s="325"/>
      <c r="HC348" s="325"/>
      <c r="HM348" s="325"/>
      <c r="HW348" s="325"/>
    </row>
    <row r="349" s="3" customFormat="true" x14ac:dyDescent="0.25">
      <c r="A349" s="325"/>
      <c r="K349" s="325"/>
      <c r="U349" s="325"/>
      <c r="AE349" s="325"/>
      <c r="AO349" s="325"/>
      <c r="AY349" s="325"/>
      <c r="AZ349" s="325"/>
      <c r="BI349" s="325"/>
      <c r="BS349" s="325"/>
      <c r="CC349" s="325"/>
      <c r="CM349" s="325"/>
      <c r="CW349" s="325"/>
      <c r="DG349" s="325"/>
      <c r="DQ349" s="325"/>
      <c r="EA349" s="325"/>
      <c r="EK349" s="325"/>
      <c r="EU349" s="325"/>
      <c r="FE349" s="325"/>
      <c r="FO349" s="325"/>
      <c r="FY349" s="325"/>
      <c r="GI349" s="325"/>
      <c r="GS349" s="325"/>
      <c r="HC349" s="325"/>
      <c r="HM349" s="325"/>
      <c r="HW349" s="325"/>
    </row>
    <row r="350" s="3" customFormat="true" x14ac:dyDescent="0.25">
      <c r="A350" s="325"/>
      <c r="K350" s="325"/>
      <c r="U350" s="325"/>
      <c r="AE350" s="325"/>
      <c r="AO350" s="325"/>
      <c r="AY350" s="325"/>
      <c r="AZ350" s="325"/>
      <c r="BI350" s="325"/>
      <c r="BS350" s="325"/>
      <c r="CC350" s="325"/>
      <c r="CM350" s="325"/>
      <c r="CW350" s="325"/>
      <c r="DG350" s="325"/>
      <c r="DQ350" s="325"/>
      <c r="EA350" s="325"/>
      <c r="EK350" s="325"/>
      <c r="EU350" s="325"/>
      <c r="FE350" s="325"/>
      <c r="FO350" s="325"/>
      <c r="FY350" s="325"/>
      <c r="GI350" s="325"/>
      <c r="GS350" s="325"/>
      <c r="HC350" s="325"/>
      <c r="HM350" s="325"/>
      <c r="HW350" s="325"/>
    </row>
    <row r="351" s="3" customFormat="true" x14ac:dyDescent="0.25">
      <c r="A351" s="325"/>
      <c r="K351" s="325"/>
      <c r="U351" s="325"/>
      <c r="AE351" s="325"/>
      <c r="AO351" s="325"/>
      <c r="AY351" s="325"/>
      <c r="AZ351" s="325"/>
      <c r="BI351" s="325"/>
      <c r="BS351" s="325"/>
      <c r="CC351" s="325"/>
      <c r="CM351" s="325"/>
      <c r="CW351" s="325"/>
      <c r="DG351" s="325"/>
      <c r="DQ351" s="325"/>
      <c r="EA351" s="325"/>
      <c r="EK351" s="325"/>
      <c r="EU351" s="325"/>
      <c r="FE351" s="325"/>
      <c r="FO351" s="325"/>
      <c r="FY351" s="325"/>
      <c r="GI351" s="325"/>
      <c r="GS351" s="325"/>
      <c r="HC351" s="325"/>
      <c r="HM351" s="325"/>
      <c r="HW351" s="325"/>
    </row>
    <row r="352" s="3" customFormat="true" x14ac:dyDescent="0.25">
      <c r="A352" s="325"/>
      <c r="K352" s="325"/>
      <c r="U352" s="325"/>
      <c r="AE352" s="325"/>
      <c r="AO352" s="325"/>
      <c r="AY352" s="325"/>
      <c r="AZ352" s="325"/>
      <c r="BI352" s="325"/>
      <c r="BS352" s="325"/>
      <c r="CC352" s="325"/>
      <c r="CM352" s="325"/>
      <c r="CW352" s="325"/>
      <c r="DG352" s="325"/>
      <c r="DQ352" s="325"/>
      <c r="EA352" s="325"/>
      <c r="EK352" s="325"/>
      <c r="EU352" s="325"/>
      <c r="FE352" s="325"/>
      <c r="FO352" s="325"/>
      <c r="FY352" s="325"/>
      <c r="GI352" s="325"/>
      <c r="GS352" s="325"/>
      <c r="HC352" s="325"/>
      <c r="HM352" s="325"/>
      <c r="HW352" s="325"/>
    </row>
    <row r="353" s="3" customFormat="true" x14ac:dyDescent="0.25">
      <c r="A353" s="325"/>
      <c r="K353" s="325"/>
      <c r="U353" s="325"/>
      <c r="AE353" s="325"/>
      <c r="AO353" s="325"/>
      <c r="AY353" s="325"/>
      <c r="AZ353" s="325"/>
      <c r="BI353" s="325"/>
      <c r="BS353" s="325"/>
      <c r="CC353" s="325"/>
      <c r="CM353" s="325"/>
      <c r="CW353" s="325"/>
      <c r="DG353" s="325"/>
      <c r="DQ353" s="325"/>
      <c r="EA353" s="325"/>
      <c r="EK353" s="325"/>
      <c r="EU353" s="325"/>
      <c r="FE353" s="325"/>
      <c r="FO353" s="325"/>
      <c r="FY353" s="325"/>
      <c r="GI353" s="325"/>
      <c r="GS353" s="325"/>
      <c r="HC353" s="325"/>
      <c r="HM353" s="325"/>
      <c r="HW353" s="325"/>
    </row>
    <row r="354" s="3" customFormat="true" x14ac:dyDescent="0.25">
      <c r="A354" s="325"/>
      <c r="K354" s="325"/>
      <c r="U354" s="325"/>
      <c r="AE354" s="325"/>
      <c r="AO354" s="325"/>
      <c r="AY354" s="325"/>
      <c r="AZ354" s="325"/>
      <c r="BI354" s="325"/>
      <c r="BS354" s="325"/>
      <c r="CC354" s="325"/>
      <c r="CM354" s="325"/>
      <c r="CW354" s="325"/>
      <c r="DG354" s="325"/>
      <c r="DQ354" s="325"/>
      <c r="EA354" s="325"/>
      <c r="EK354" s="325"/>
      <c r="EU354" s="325"/>
      <c r="FE354" s="325"/>
      <c r="FO354" s="325"/>
      <c r="FY354" s="325"/>
      <c r="GI354" s="325"/>
      <c r="GS354" s="325"/>
      <c r="HC354" s="325"/>
      <c r="HM354" s="325"/>
      <c r="HW354" s="325"/>
    </row>
    <row r="355" s="3" customFormat="true" x14ac:dyDescent="0.25">
      <c r="A355" s="325"/>
      <c r="K355" s="325"/>
      <c r="U355" s="325"/>
      <c r="AE355" s="325"/>
      <c r="AO355" s="325"/>
      <c r="AY355" s="325"/>
      <c r="AZ355" s="325"/>
      <c r="BI355" s="325"/>
      <c r="BS355" s="325"/>
      <c r="CC355" s="325"/>
      <c r="CM355" s="325"/>
      <c r="CW355" s="325"/>
      <c r="DG355" s="325"/>
      <c r="DQ355" s="325"/>
      <c r="EA355" s="325"/>
      <c r="EK355" s="325"/>
      <c r="EU355" s="325"/>
      <c r="FE355" s="325"/>
      <c r="FO355" s="325"/>
      <c r="FY355" s="325"/>
      <c r="GI355" s="325"/>
      <c r="GS355" s="325"/>
      <c r="HC355" s="325"/>
      <c r="HM355" s="325"/>
      <c r="HW355" s="325"/>
    </row>
    <row r="356" s="3" customFormat="true" x14ac:dyDescent="0.25">
      <c r="A356" s="325"/>
      <c r="K356" s="325"/>
      <c r="U356" s="325"/>
      <c r="AE356" s="325"/>
      <c r="AO356" s="325"/>
      <c r="AY356" s="325"/>
      <c r="AZ356" s="325"/>
      <c r="BI356" s="325"/>
      <c r="BS356" s="325"/>
      <c r="CC356" s="325"/>
      <c r="CM356" s="325"/>
      <c r="CW356" s="325"/>
      <c r="DG356" s="325"/>
      <c r="DQ356" s="325"/>
      <c r="EA356" s="325"/>
      <c r="EK356" s="325"/>
      <c r="EU356" s="325"/>
      <c r="FE356" s="325"/>
      <c r="FO356" s="325"/>
      <c r="FY356" s="325"/>
      <c r="GI356" s="325"/>
      <c r="GS356" s="325"/>
      <c r="HC356" s="325"/>
      <c r="HM356" s="325"/>
      <c r="HW356" s="325"/>
    </row>
    <row r="357" s="3" customFormat="true" x14ac:dyDescent="0.25">
      <c r="A357" s="325"/>
      <c r="K357" s="325"/>
      <c r="U357" s="325"/>
      <c r="AE357" s="325"/>
      <c r="AO357" s="325"/>
      <c r="AY357" s="325"/>
      <c r="AZ357" s="325"/>
      <c r="BI357" s="325"/>
      <c r="BS357" s="325"/>
      <c r="CC357" s="325"/>
      <c r="CM357" s="325"/>
      <c r="CW357" s="325"/>
      <c r="DG357" s="325"/>
      <c r="DQ357" s="325"/>
      <c r="EA357" s="325"/>
      <c r="EK357" s="325"/>
      <c r="EU357" s="325"/>
      <c r="FE357" s="325"/>
      <c r="FO357" s="325"/>
      <c r="FY357" s="325"/>
      <c r="GI357" s="325"/>
      <c r="GS357" s="325"/>
      <c r="HC357" s="325"/>
      <c r="HM357" s="325"/>
      <c r="HW357" s="325"/>
    </row>
    <row r="358" s="3" customFormat="true" x14ac:dyDescent="0.25">
      <c r="A358" s="325"/>
      <c r="K358" s="325"/>
      <c r="U358" s="325"/>
      <c r="AE358" s="325"/>
      <c r="AO358" s="325"/>
      <c r="AY358" s="325"/>
      <c r="AZ358" s="325"/>
      <c r="BI358" s="325"/>
      <c r="BS358" s="325"/>
      <c r="CC358" s="325"/>
      <c r="CM358" s="325"/>
      <c r="CW358" s="325"/>
      <c r="DG358" s="325"/>
      <c r="DQ358" s="325"/>
      <c r="EA358" s="325"/>
      <c r="EK358" s="325"/>
      <c r="EU358" s="325"/>
      <c r="FE358" s="325"/>
      <c r="FO358" s="325"/>
      <c r="FY358" s="325"/>
      <c r="GI358" s="325"/>
      <c r="GS358" s="325"/>
      <c r="HC358" s="325"/>
      <c r="HM358" s="325"/>
      <c r="HW358" s="325"/>
    </row>
    <row r="359" s="3" customFormat="true" x14ac:dyDescent="0.25">
      <c r="A359" s="325"/>
      <c r="K359" s="325"/>
      <c r="U359" s="325"/>
      <c r="AE359" s="325"/>
      <c r="AO359" s="325"/>
      <c r="AY359" s="325"/>
      <c r="AZ359" s="325"/>
      <c r="BI359" s="325"/>
      <c r="BS359" s="325"/>
      <c r="CC359" s="325"/>
      <c r="CM359" s="325"/>
      <c r="CW359" s="325"/>
      <c r="DG359" s="325"/>
      <c r="DQ359" s="325"/>
      <c r="EA359" s="325"/>
      <c r="EK359" s="325"/>
      <c r="EU359" s="325"/>
      <c r="FE359" s="325"/>
      <c r="FO359" s="325"/>
      <c r="FY359" s="325"/>
      <c r="GI359" s="325"/>
      <c r="GS359" s="325"/>
      <c r="HC359" s="325"/>
      <c r="HM359" s="325"/>
      <c r="HW359" s="325"/>
    </row>
    <row r="360" s="3" customFormat="true" x14ac:dyDescent="0.25">
      <c r="A360" s="325"/>
      <c r="K360" s="325"/>
      <c r="U360" s="325"/>
      <c r="AE360" s="325"/>
      <c r="AO360" s="325"/>
      <c r="AY360" s="325"/>
      <c r="AZ360" s="325"/>
      <c r="BI360" s="325"/>
      <c r="BS360" s="325"/>
      <c r="CC360" s="325"/>
      <c r="CM360" s="325"/>
      <c r="CW360" s="325"/>
      <c r="DG360" s="325"/>
      <c r="DQ360" s="325"/>
      <c r="EA360" s="325"/>
      <c r="EK360" s="325"/>
      <c r="EU360" s="325"/>
      <c r="FE360" s="325"/>
      <c r="FO360" s="325"/>
      <c r="FY360" s="325"/>
      <c r="GI360" s="325"/>
      <c r="GS360" s="325"/>
      <c r="HC360" s="325"/>
      <c r="HM360" s="325"/>
      <c r="HW360" s="325"/>
    </row>
    <row r="361" s="3" customFormat="true" x14ac:dyDescent="0.25">
      <c r="A361" s="325"/>
      <c r="K361" s="325"/>
      <c r="U361" s="325"/>
      <c r="AE361" s="325"/>
      <c r="AO361" s="325"/>
      <c r="AY361" s="325"/>
      <c r="AZ361" s="325"/>
      <c r="BI361" s="325"/>
      <c r="BS361" s="325"/>
      <c r="CC361" s="325"/>
      <c r="CM361" s="325"/>
      <c r="CW361" s="325"/>
      <c r="DG361" s="325"/>
      <c r="DQ361" s="325"/>
      <c r="EA361" s="325"/>
      <c r="EK361" s="325"/>
      <c r="EU361" s="325"/>
      <c r="FE361" s="325"/>
      <c r="FO361" s="325"/>
      <c r="FY361" s="325"/>
      <c r="GI361" s="325"/>
      <c r="GS361" s="325"/>
      <c r="HC361" s="325"/>
      <c r="HM361" s="325"/>
      <c r="HW361" s="325"/>
    </row>
    <row r="362" s="3" customFormat="true" x14ac:dyDescent="0.25">
      <c r="A362" s="325"/>
      <c r="K362" s="325"/>
      <c r="U362" s="325"/>
      <c r="AE362" s="325"/>
      <c r="AO362" s="325"/>
      <c r="AY362" s="325"/>
      <c r="AZ362" s="325"/>
      <c r="BI362" s="325"/>
      <c r="BS362" s="325"/>
      <c r="CC362" s="325"/>
      <c r="CM362" s="325"/>
      <c r="CW362" s="325"/>
      <c r="DG362" s="325"/>
      <c r="DQ362" s="325"/>
      <c r="EA362" s="325"/>
      <c r="EK362" s="325"/>
      <c r="EU362" s="325"/>
      <c r="FE362" s="325"/>
      <c r="FO362" s="325"/>
      <c r="FY362" s="325"/>
      <c r="GI362" s="325"/>
      <c r="GS362" s="325"/>
      <c r="HC362" s="325"/>
      <c r="HM362" s="325"/>
      <c r="HW362" s="325"/>
    </row>
    <row r="363" s="3" customFormat="true" x14ac:dyDescent="0.25">
      <c r="A363" s="325"/>
      <c r="K363" s="325"/>
      <c r="U363" s="325"/>
      <c r="AE363" s="325"/>
      <c r="AO363" s="325"/>
      <c r="AY363" s="325"/>
      <c r="AZ363" s="325"/>
      <c r="BI363" s="325"/>
      <c r="BS363" s="325"/>
      <c r="CC363" s="325"/>
      <c r="CM363" s="325"/>
      <c r="CW363" s="325"/>
      <c r="DG363" s="325"/>
      <c r="DQ363" s="325"/>
      <c r="EA363" s="325"/>
      <c r="EK363" s="325"/>
      <c r="EU363" s="325"/>
      <c r="FE363" s="325"/>
      <c r="FO363" s="325"/>
      <c r="FY363" s="325"/>
      <c r="GI363" s="325"/>
      <c r="GS363" s="325"/>
      <c r="HC363" s="325"/>
      <c r="HM363" s="325"/>
      <c r="HW363" s="325"/>
    </row>
    <row r="364" s="3" customFormat="true" x14ac:dyDescent="0.25">
      <c r="A364" s="325"/>
      <c r="K364" s="325"/>
      <c r="U364" s="325"/>
      <c r="AE364" s="325"/>
      <c r="AO364" s="325"/>
      <c r="AY364" s="325"/>
      <c r="AZ364" s="325"/>
      <c r="BI364" s="325"/>
      <c r="BS364" s="325"/>
      <c r="CC364" s="325"/>
      <c r="CM364" s="325"/>
      <c r="CW364" s="325"/>
      <c r="DG364" s="325"/>
      <c r="DQ364" s="325"/>
      <c r="EA364" s="325"/>
      <c r="EK364" s="325"/>
      <c r="EU364" s="325"/>
      <c r="FE364" s="325"/>
      <c r="FO364" s="325"/>
      <c r="FY364" s="325"/>
      <c r="GI364" s="325"/>
      <c r="GS364" s="325"/>
      <c r="HC364" s="325"/>
      <c r="HM364" s="325"/>
      <c r="HW364" s="325"/>
    </row>
    <row r="365" s="3" customFormat="true" x14ac:dyDescent="0.25">
      <c r="A365" s="325"/>
      <c r="K365" s="325"/>
      <c r="U365" s="325"/>
      <c r="AE365" s="325"/>
      <c r="AO365" s="325"/>
      <c r="AY365" s="325"/>
      <c r="AZ365" s="325"/>
      <c r="BI365" s="325"/>
      <c r="BS365" s="325"/>
      <c r="CC365" s="325"/>
      <c r="CM365" s="325"/>
      <c r="CW365" s="325"/>
      <c r="DG365" s="325"/>
      <c r="DQ365" s="325"/>
      <c r="EA365" s="325"/>
      <c r="EK365" s="325"/>
      <c r="EU365" s="325"/>
      <c r="FE365" s="325"/>
      <c r="FO365" s="325"/>
      <c r="FY365" s="325"/>
      <c r="GI365" s="325"/>
      <c r="GS365" s="325"/>
      <c r="HC365" s="325"/>
      <c r="HM365" s="325"/>
      <c r="HW365" s="325"/>
    </row>
    <row r="366" s="3" customFormat="true" x14ac:dyDescent="0.25">
      <c r="A366" s="325"/>
      <c r="K366" s="325"/>
      <c r="U366" s="325"/>
      <c r="AE366" s="325"/>
      <c r="AO366" s="325"/>
      <c r="AY366" s="325"/>
      <c r="AZ366" s="325"/>
      <c r="BI366" s="325"/>
      <c r="BS366" s="325"/>
      <c r="CC366" s="325"/>
      <c r="CM366" s="325"/>
      <c r="CW366" s="325"/>
      <c r="DG366" s="325"/>
      <c r="DQ366" s="325"/>
      <c r="EA366" s="325"/>
      <c r="EK366" s="325"/>
      <c r="EU366" s="325"/>
      <c r="FE366" s="325"/>
      <c r="FO366" s="325"/>
      <c r="FY366" s="325"/>
      <c r="GI366" s="325"/>
      <c r="GS366" s="325"/>
      <c r="HC366" s="325"/>
      <c r="HM366" s="325"/>
      <c r="HW366" s="325"/>
    </row>
    <row r="367" s="3" customFormat="true" x14ac:dyDescent="0.25">
      <c r="A367" s="325"/>
      <c r="K367" s="325"/>
      <c r="U367" s="325"/>
      <c r="AE367" s="325"/>
      <c r="AO367" s="325"/>
      <c r="AY367" s="325"/>
      <c r="AZ367" s="325"/>
      <c r="BI367" s="325"/>
      <c r="BS367" s="325"/>
      <c r="CC367" s="325"/>
      <c r="CM367" s="325"/>
      <c r="CW367" s="325"/>
      <c r="DG367" s="325"/>
      <c r="DQ367" s="325"/>
      <c r="EA367" s="325"/>
      <c r="EK367" s="325"/>
      <c r="EU367" s="325"/>
      <c r="FE367" s="325"/>
      <c r="FO367" s="325"/>
      <c r="FY367" s="325"/>
      <c r="GI367" s="325"/>
      <c r="GS367" s="325"/>
      <c r="HC367" s="325"/>
      <c r="HM367" s="325"/>
      <c r="HW367" s="325"/>
    </row>
    <row r="368" s="3" customFormat="true" x14ac:dyDescent="0.25">
      <c r="A368" s="325"/>
      <c r="K368" s="325"/>
      <c r="U368" s="325"/>
      <c r="AE368" s="325"/>
      <c r="AO368" s="325"/>
      <c r="AY368" s="325"/>
      <c r="AZ368" s="325"/>
      <c r="BI368" s="325"/>
      <c r="BS368" s="325"/>
      <c r="CC368" s="325"/>
      <c r="CM368" s="325"/>
      <c r="CW368" s="325"/>
      <c r="DG368" s="325"/>
      <c r="DQ368" s="325"/>
      <c r="EA368" s="325"/>
      <c r="EK368" s="325"/>
      <c r="EU368" s="325"/>
      <c r="FE368" s="325"/>
      <c r="FO368" s="325"/>
      <c r="FY368" s="325"/>
      <c r="GI368" s="325"/>
      <c r="GS368" s="325"/>
      <c r="HC368" s="325"/>
      <c r="HM368" s="325"/>
      <c r="HW368" s="325"/>
    </row>
    <row r="369" s="3" customFormat="true" x14ac:dyDescent="0.25">
      <c r="A369" s="325"/>
      <c r="K369" s="325"/>
      <c r="U369" s="325"/>
      <c r="AE369" s="325"/>
      <c r="AO369" s="325"/>
      <c r="AY369" s="325"/>
      <c r="AZ369" s="325"/>
      <c r="BI369" s="325"/>
      <c r="BS369" s="325"/>
      <c r="CC369" s="325"/>
      <c r="CM369" s="325"/>
      <c r="CW369" s="325"/>
      <c r="DG369" s="325"/>
      <c r="DQ369" s="325"/>
      <c r="EA369" s="325"/>
      <c r="EK369" s="325"/>
      <c r="EU369" s="325"/>
      <c r="FE369" s="325"/>
      <c r="FO369" s="325"/>
      <c r="FY369" s="325"/>
      <c r="GI369" s="325"/>
      <c r="GS369" s="325"/>
      <c r="HC369" s="325"/>
      <c r="HM369" s="325"/>
      <c r="HW369" s="325"/>
    </row>
    <row r="370" s="3" customFormat="true" x14ac:dyDescent="0.25">
      <c r="A370" s="325"/>
      <c r="K370" s="325"/>
      <c r="U370" s="325"/>
      <c r="AE370" s="325"/>
      <c r="AO370" s="325"/>
      <c r="AY370" s="325"/>
      <c r="AZ370" s="325"/>
      <c r="BI370" s="325"/>
      <c r="BS370" s="325"/>
      <c r="CC370" s="325"/>
      <c r="CM370" s="325"/>
      <c r="CW370" s="325"/>
      <c r="DG370" s="325"/>
      <c r="DQ370" s="325"/>
      <c r="EA370" s="325"/>
      <c r="EK370" s="325"/>
      <c r="EU370" s="325"/>
      <c r="FE370" s="325"/>
      <c r="FO370" s="325"/>
      <c r="FY370" s="325"/>
      <c r="GI370" s="325"/>
      <c r="GS370" s="325"/>
      <c r="HC370" s="325"/>
      <c r="HM370" s="325"/>
      <c r="HW370" s="325"/>
    </row>
    <row r="371" s="3" customFormat="true" x14ac:dyDescent="0.25">
      <c r="A371" s="325"/>
      <c r="K371" s="325"/>
      <c r="U371" s="325"/>
      <c r="AE371" s="325"/>
      <c r="AO371" s="325"/>
      <c r="AY371" s="325"/>
      <c r="AZ371" s="325"/>
      <c r="BI371" s="325"/>
      <c r="BS371" s="325"/>
      <c r="CC371" s="325"/>
      <c r="CM371" s="325"/>
      <c r="CW371" s="325"/>
      <c r="DG371" s="325"/>
      <c r="DQ371" s="325"/>
      <c r="EA371" s="325"/>
      <c r="EK371" s="325"/>
      <c r="EU371" s="325"/>
      <c r="FE371" s="325"/>
      <c r="FO371" s="325"/>
      <c r="FY371" s="325"/>
      <c r="GI371" s="325"/>
      <c r="GS371" s="325"/>
      <c r="HC371" s="325"/>
      <c r="HM371" s="325"/>
      <c r="HW371" s="325"/>
    </row>
    <row r="372" s="3" customFormat="true" x14ac:dyDescent="0.25">
      <c r="A372" s="325"/>
      <c r="K372" s="325"/>
      <c r="U372" s="325"/>
      <c r="AE372" s="325"/>
      <c r="AO372" s="325"/>
      <c r="AY372" s="325"/>
      <c r="AZ372" s="325"/>
      <c r="BI372" s="325"/>
      <c r="BS372" s="325"/>
      <c r="CC372" s="325"/>
      <c r="CM372" s="325"/>
      <c r="CW372" s="325"/>
      <c r="DG372" s="325"/>
      <c r="DQ372" s="325"/>
      <c r="EA372" s="325"/>
      <c r="EK372" s="325"/>
      <c r="EU372" s="325"/>
      <c r="FE372" s="325"/>
      <c r="FO372" s="325"/>
      <c r="FY372" s="325"/>
      <c r="GI372" s="325"/>
      <c r="GS372" s="325"/>
      <c r="HC372" s="325"/>
      <c r="HM372" s="325"/>
      <c r="HW372" s="325"/>
    </row>
    <row r="373" s="3" customFormat="true" x14ac:dyDescent="0.25">
      <c r="A373" s="325"/>
      <c r="K373" s="325"/>
      <c r="U373" s="325"/>
      <c r="AE373" s="325"/>
      <c r="AO373" s="325"/>
      <c r="AY373" s="325"/>
      <c r="AZ373" s="325"/>
      <c r="BI373" s="325"/>
      <c r="BS373" s="325"/>
      <c r="CC373" s="325"/>
      <c r="CM373" s="325"/>
      <c r="CW373" s="325"/>
      <c r="DG373" s="325"/>
      <c r="DQ373" s="325"/>
      <c r="EA373" s="325"/>
      <c r="EK373" s="325"/>
      <c r="EU373" s="325"/>
      <c r="FE373" s="325"/>
      <c r="FO373" s="325"/>
      <c r="FY373" s="325"/>
      <c r="GI373" s="325"/>
      <c r="GS373" s="325"/>
      <c r="HC373" s="325"/>
      <c r="HM373" s="325"/>
      <c r="HW373" s="325"/>
    </row>
    <row r="374" s="3" customFormat="true" x14ac:dyDescent="0.25">
      <c r="A374" s="325"/>
      <c r="K374" s="325"/>
      <c r="U374" s="325"/>
      <c r="AE374" s="325"/>
      <c r="AO374" s="325"/>
      <c r="AY374" s="325"/>
      <c r="AZ374" s="325"/>
      <c r="BI374" s="325"/>
      <c r="BS374" s="325"/>
      <c r="CC374" s="325"/>
      <c r="CM374" s="325"/>
      <c r="CW374" s="325"/>
      <c r="DG374" s="325"/>
      <c r="DQ374" s="325"/>
      <c r="EA374" s="325"/>
      <c r="EK374" s="325"/>
      <c r="EU374" s="325"/>
      <c r="FE374" s="325"/>
      <c r="FO374" s="325"/>
      <c r="FY374" s="325"/>
      <c r="GI374" s="325"/>
      <c r="GS374" s="325"/>
      <c r="HC374" s="325"/>
      <c r="HM374" s="325"/>
      <c r="HW374" s="325"/>
    </row>
    <row r="375" s="3" customFormat="true" x14ac:dyDescent="0.25">
      <c r="A375" s="325"/>
      <c r="K375" s="325"/>
      <c r="U375" s="325"/>
      <c r="AE375" s="325"/>
      <c r="AO375" s="325"/>
      <c r="AY375" s="325"/>
      <c r="AZ375" s="325"/>
      <c r="BI375" s="325"/>
      <c r="BS375" s="325"/>
      <c r="CC375" s="325"/>
      <c r="CM375" s="325"/>
      <c r="CW375" s="325"/>
      <c r="DG375" s="325"/>
      <c r="DQ375" s="325"/>
      <c r="EA375" s="325"/>
      <c r="EK375" s="325"/>
      <c r="EU375" s="325"/>
      <c r="FE375" s="325"/>
      <c r="FO375" s="325"/>
      <c r="FY375" s="325"/>
      <c r="GI375" s="325"/>
      <c r="GS375" s="325"/>
      <c r="HC375" s="325"/>
      <c r="HM375" s="325"/>
      <c r="HW375" s="325"/>
    </row>
    <row r="376" s="3" customFormat="true" x14ac:dyDescent="0.25">
      <c r="A376" s="325"/>
      <c r="K376" s="325"/>
      <c r="U376" s="325"/>
      <c r="AE376" s="325"/>
      <c r="AO376" s="325"/>
      <c r="AY376" s="325"/>
      <c r="AZ376" s="325"/>
      <c r="BI376" s="325"/>
      <c r="BS376" s="325"/>
      <c r="CC376" s="325"/>
      <c r="CM376" s="325"/>
      <c r="CW376" s="325"/>
      <c r="DG376" s="325"/>
      <c r="DQ376" s="325"/>
      <c r="EA376" s="325"/>
      <c r="EK376" s="325"/>
      <c r="EU376" s="325"/>
      <c r="FE376" s="325"/>
      <c r="FO376" s="325"/>
      <c r="FY376" s="325"/>
      <c r="GI376" s="325"/>
      <c r="GS376" s="325"/>
      <c r="HC376" s="325"/>
      <c r="HM376" s="325"/>
      <c r="HW376" s="325"/>
    </row>
    <row r="377" s="3" customFormat="true" x14ac:dyDescent="0.25">
      <c r="A377" s="325"/>
      <c r="K377" s="325"/>
      <c r="U377" s="325"/>
      <c r="AE377" s="325"/>
      <c r="AO377" s="325"/>
      <c r="AY377" s="325"/>
      <c r="AZ377" s="325"/>
      <c r="BI377" s="325"/>
      <c r="BS377" s="325"/>
      <c r="CC377" s="325"/>
      <c r="CM377" s="325"/>
      <c r="CW377" s="325"/>
      <c r="DG377" s="325"/>
      <c r="DQ377" s="325"/>
      <c r="EA377" s="325"/>
      <c r="EK377" s="325"/>
      <c r="EU377" s="325"/>
      <c r="FE377" s="325"/>
      <c r="FO377" s="325"/>
      <c r="FY377" s="325"/>
      <c r="GI377" s="325"/>
      <c r="GS377" s="325"/>
      <c r="HC377" s="325"/>
      <c r="HM377" s="325"/>
      <c r="HW377" s="325"/>
    </row>
    <row r="378" s="3" customFormat="true" x14ac:dyDescent="0.25">
      <c r="A378" s="325"/>
      <c r="K378" s="325"/>
      <c r="U378" s="325"/>
      <c r="AE378" s="325"/>
      <c r="AO378" s="325"/>
      <c r="AY378" s="325"/>
      <c r="AZ378" s="325"/>
      <c r="BI378" s="325"/>
      <c r="BS378" s="325"/>
      <c r="CC378" s="325"/>
      <c r="CM378" s="325"/>
      <c r="CW378" s="325"/>
      <c r="DG378" s="325"/>
      <c r="DQ378" s="325"/>
      <c r="EA378" s="325"/>
      <c r="EK378" s="325"/>
      <c r="EU378" s="325"/>
      <c r="FE378" s="325"/>
      <c r="FO378" s="325"/>
      <c r="FY378" s="325"/>
      <c r="GI378" s="325"/>
      <c r="GS378" s="325"/>
      <c r="HC378" s="325"/>
      <c r="HM378" s="325"/>
      <c r="HW378" s="325"/>
    </row>
    <row r="379" s="3" customFormat="true" x14ac:dyDescent="0.25">
      <c r="A379" s="325"/>
      <c r="K379" s="325"/>
      <c r="U379" s="325"/>
      <c r="AE379" s="325"/>
      <c r="AO379" s="325"/>
      <c r="AY379" s="325"/>
      <c r="AZ379" s="325"/>
      <c r="BI379" s="325"/>
      <c r="BS379" s="325"/>
      <c r="CC379" s="325"/>
      <c r="CM379" s="325"/>
      <c r="CW379" s="325"/>
      <c r="DG379" s="325"/>
      <c r="DQ379" s="325"/>
      <c r="EA379" s="325"/>
      <c r="EK379" s="325"/>
      <c r="EU379" s="325"/>
      <c r="FE379" s="325"/>
      <c r="FO379" s="325"/>
      <c r="FY379" s="325"/>
      <c r="GI379" s="325"/>
      <c r="GS379" s="325"/>
      <c r="HC379" s="325"/>
      <c r="HM379" s="325"/>
      <c r="HW379" s="325"/>
    </row>
    <row r="380" s="3" customFormat="true" x14ac:dyDescent="0.25">
      <c r="A380" s="325"/>
      <c r="K380" s="325"/>
      <c r="U380" s="325"/>
      <c r="AE380" s="325"/>
      <c r="AO380" s="325"/>
      <c r="AY380" s="325"/>
      <c r="AZ380" s="325"/>
      <c r="BI380" s="325"/>
      <c r="BS380" s="325"/>
      <c r="CC380" s="325"/>
      <c r="CM380" s="325"/>
      <c r="CW380" s="325"/>
      <c r="DG380" s="325"/>
      <c r="DQ380" s="325"/>
      <c r="EA380" s="325"/>
      <c r="EK380" s="325"/>
      <c r="EU380" s="325"/>
      <c r="FE380" s="325"/>
      <c r="FO380" s="325"/>
      <c r="FY380" s="325"/>
      <c r="GI380" s="325"/>
      <c r="GS380" s="325"/>
      <c r="HC380" s="325"/>
      <c r="HM380" s="325"/>
      <c r="HW380" s="325"/>
    </row>
    <row r="381" s="3" customFormat="true" x14ac:dyDescent="0.25">
      <c r="A381" s="325"/>
      <c r="K381" s="325"/>
      <c r="U381" s="325"/>
      <c r="AE381" s="325"/>
      <c r="AO381" s="325"/>
      <c r="AY381" s="325"/>
      <c r="AZ381" s="325"/>
      <c r="BI381" s="325"/>
      <c r="BS381" s="325"/>
      <c r="CC381" s="325"/>
      <c r="CM381" s="325"/>
      <c r="CW381" s="325"/>
      <c r="DG381" s="325"/>
      <c r="DQ381" s="325"/>
      <c r="EA381" s="325"/>
      <c r="EK381" s="325"/>
      <c r="EU381" s="325"/>
      <c r="FE381" s="325"/>
      <c r="FO381" s="325"/>
      <c r="FY381" s="325"/>
      <c r="GI381" s="325"/>
      <c r="GS381" s="325"/>
      <c r="HC381" s="325"/>
      <c r="HM381" s="325"/>
      <c r="HW381" s="325"/>
    </row>
    <row r="382" s="3" customFormat="true" x14ac:dyDescent="0.25">
      <c r="A382" s="325"/>
      <c r="K382" s="325"/>
      <c r="U382" s="325"/>
      <c r="AE382" s="325"/>
      <c r="AO382" s="325"/>
      <c r="AY382" s="325"/>
      <c r="AZ382" s="325"/>
      <c r="BI382" s="325"/>
      <c r="BS382" s="325"/>
      <c r="CC382" s="325"/>
      <c r="CM382" s="325"/>
      <c r="CW382" s="325"/>
      <c r="DG382" s="325"/>
      <c r="DQ382" s="325"/>
      <c r="EA382" s="325"/>
      <c r="EK382" s="325"/>
      <c r="EU382" s="325"/>
      <c r="FE382" s="325"/>
      <c r="FO382" s="325"/>
      <c r="FY382" s="325"/>
      <c r="GI382" s="325"/>
      <c r="GS382" s="325"/>
      <c r="HC382" s="325"/>
      <c r="HM382" s="325"/>
      <c r="HW382" s="325"/>
    </row>
    <row r="383" s="3" customFormat="true" x14ac:dyDescent="0.25">
      <c r="A383" s="325"/>
      <c r="K383" s="325"/>
      <c r="U383" s="325"/>
      <c r="AE383" s="325"/>
      <c r="AO383" s="325"/>
      <c r="AY383" s="325"/>
      <c r="AZ383" s="325"/>
      <c r="BI383" s="325"/>
      <c r="BS383" s="325"/>
      <c r="CC383" s="325"/>
      <c r="CM383" s="325"/>
      <c r="CW383" s="325"/>
      <c r="DG383" s="325"/>
      <c r="DQ383" s="325"/>
      <c r="EA383" s="325"/>
      <c r="EK383" s="325"/>
      <c r="EU383" s="325"/>
      <c r="FE383" s="325"/>
      <c r="FO383" s="325"/>
      <c r="FY383" s="325"/>
      <c r="GI383" s="325"/>
      <c r="GS383" s="325"/>
      <c r="HC383" s="325"/>
      <c r="HM383" s="325"/>
      <c r="HW383" s="325"/>
    </row>
    <row r="384" s="3" customFormat="true" x14ac:dyDescent="0.25">
      <c r="A384" s="325"/>
      <c r="K384" s="325"/>
      <c r="U384" s="325"/>
      <c r="AE384" s="325"/>
      <c r="AO384" s="325"/>
      <c r="AY384" s="325"/>
      <c r="AZ384" s="325"/>
      <c r="BI384" s="325"/>
      <c r="BS384" s="325"/>
      <c r="CC384" s="325"/>
      <c r="CM384" s="325"/>
      <c r="CW384" s="325"/>
      <c r="DG384" s="325"/>
      <c r="DQ384" s="325"/>
      <c r="EA384" s="325"/>
      <c r="EK384" s="325"/>
      <c r="EU384" s="325"/>
      <c r="FE384" s="325"/>
      <c r="FO384" s="325"/>
      <c r="FY384" s="325"/>
      <c r="GI384" s="325"/>
      <c r="GS384" s="325"/>
      <c r="HC384" s="325"/>
      <c r="HM384" s="325"/>
      <c r="HW384" s="325"/>
    </row>
    <row r="385" s="3" customFormat="true" x14ac:dyDescent="0.25">
      <c r="A385" s="325"/>
      <c r="K385" s="325"/>
      <c r="U385" s="325"/>
      <c r="AE385" s="325"/>
      <c r="AO385" s="325"/>
      <c r="AY385" s="325"/>
      <c r="AZ385" s="325"/>
      <c r="BI385" s="325"/>
      <c r="BS385" s="325"/>
      <c r="CC385" s="325"/>
      <c r="CM385" s="325"/>
      <c r="CW385" s="325"/>
      <c r="DG385" s="325"/>
      <c r="DQ385" s="325"/>
      <c r="EA385" s="325"/>
      <c r="EK385" s="325"/>
      <c r="EU385" s="325"/>
      <c r="FE385" s="325"/>
      <c r="FO385" s="325"/>
      <c r="FY385" s="325"/>
      <c r="GI385" s="325"/>
      <c r="GS385" s="325"/>
      <c r="HC385" s="325"/>
      <c r="HM385" s="325"/>
      <c r="HW385" s="325"/>
    </row>
    <row r="386" s="3" customFormat="true" x14ac:dyDescent="0.25">
      <c r="A386" s="325"/>
      <c r="K386" s="325"/>
      <c r="U386" s="325"/>
      <c r="AE386" s="325"/>
      <c r="AO386" s="325"/>
      <c r="AY386" s="325"/>
      <c r="AZ386" s="325"/>
      <c r="BI386" s="325"/>
      <c r="BS386" s="325"/>
      <c r="CC386" s="325"/>
      <c r="CM386" s="325"/>
      <c r="CW386" s="325"/>
      <c r="DG386" s="325"/>
      <c r="DQ386" s="325"/>
      <c r="EA386" s="325"/>
      <c r="EK386" s="325"/>
      <c r="EU386" s="325"/>
      <c r="FE386" s="325"/>
      <c r="FO386" s="325"/>
      <c r="FY386" s="325"/>
      <c r="GI386" s="325"/>
      <c r="GS386" s="325"/>
      <c r="HC386" s="325"/>
      <c r="HM386" s="325"/>
      <c r="HW386" s="325"/>
    </row>
    <row r="387" s="3" customFormat="true" x14ac:dyDescent="0.25">
      <c r="A387" s="325"/>
      <c r="K387" s="325"/>
      <c r="U387" s="325"/>
      <c r="AE387" s="325"/>
      <c r="AO387" s="325"/>
      <c r="AY387" s="325"/>
      <c r="AZ387" s="325"/>
      <c r="BI387" s="325"/>
      <c r="BS387" s="325"/>
      <c r="CC387" s="325"/>
      <c r="CM387" s="325"/>
      <c r="CW387" s="325"/>
      <c r="DG387" s="325"/>
      <c r="DQ387" s="325"/>
      <c r="EA387" s="325"/>
      <c r="EK387" s="325"/>
      <c r="EU387" s="325"/>
      <c r="FE387" s="325"/>
      <c r="FO387" s="325"/>
      <c r="FY387" s="325"/>
      <c r="GI387" s="325"/>
      <c r="GS387" s="325"/>
      <c r="HC387" s="325"/>
      <c r="HM387" s="325"/>
      <c r="HW387" s="325"/>
    </row>
    <row r="388" s="3" customFormat="true" x14ac:dyDescent="0.25">
      <c r="A388" s="325"/>
      <c r="K388" s="325"/>
      <c r="U388" s="325"/>
      <c r="AE388" s="325"/>
      <c r="AO388" s="325"/>
      <c r="AY388" s="325"/>
      <c r="AZ388" s="325"/>
      <c r="BI388" s="325"/>
      <c r="BS388" s="325"/>
      <c r="CC388" s="325"/>
      <c r="CM388" s="325"/>
      <c r="CW388" s="325"/>
      <c r="DG388" s="325"/>
      <c r="DQ388" s="325"/>
      <c r="EA388" s="325"/>
      <c r="EK388" s="325"/>
      <c r="EU388" s="325"/>
      <c r="FE388" s="325"/>
      <c r="FO388" s="325"/>
      <c r="FY388" s="325"/>
      <c r="GI388" s="325"/>
      <c r="GS388" s="325"/>
      <c r="HC388" s="325"/>
      <c r="HM388" s="325"/>
      <c r="HW388" s="325"/>
    </row>
    <row r="389" s="3" customFormat="true" x14ac:dyDescent="0.25">
      <c r="A389" s="325"/>
      <c r="K389" s="325"/>
      <c r="U389" s="325"/>
      <c r="AE389" s="325"/>
      <c r="AO389" s="325"/>
      <c r="AY389" s="325"/>
      <c r="AZ389" s="325"/>
      <c r="BI389" s="325"/>
      <c r="BS389" s="325"/>
      <c r="CC389" s="325"/>
      <c r="CM389" s="325"/>
      <c r="CW389" s="325"/>
      <c r="DG389" s="325"/>
      <c r="DQ389" s="325"/>
      <c r="EA389" s="325"/>
      <c r="EK389" s="325"/>
      <c r="EU389" s="325"/>
      <c r="FE389" s="325"/>
      <c r="FO389" s="325"/>
      <c r="FY389" s="325"/>
      <c r="GI389" s="325"/>
      <c r="GS389" s="325"/>
      <c r="HC389" s="325"/>
      <c r="HM389" s="325"/>
      <c r="HW389" s="325"/>
    </row>
    <row r="390" s="3" customFormat="true" x14ac:dyDescent="0.25">
      <c r="A390" s="325"/>
      <c r="K390" s="325"/>
      <c r="U390" s="325"/>
      <c r="AE390" s="325"/>
      <c r="AO390" s="325"/>
      <c r="AY390" s="325"/>
      <c r="AZ390" s="325"/>
      <c r="BI390" s="325"/>
      <c r="BS390" s="325"/>
      <c r="CC390" s="325"/>
      <c r="CM390" s="325"/>
      <c r="CW390" s="325"/>
      <c r="DG390" s="325"/>
      <c r="DQ390" s="325"/>
      <c r="EA390" s="325"/>
      <c r="EK390" s="325"/>
      <c r="EU390" s="325"/>
      <c r="FE390" s="325"/>
      <c r="FO390" s="325"/>
      <c r="FY390" s="325"/>
      <c r="GI390" s="325"/>
      <c r="GS390" s="325"/>
      <c r="HC390" s="325"/>
      <c r="HM390" s="325"/>
      <c r="HW390" s="325"/>
    </row>
    <row r="391" s="3" customFormat="true" x14ac:dyDescent="0.25">
      <c r="A391" s="325"/>
      <c r="K391" s="325"/>
      <c r="U391" s="325"/>
      <c r="AE391" s="325"/>
      <c r="AO391" s="325"/>
      <c r="AY391" s="325"/>
      <c r="AZ391" s="325"/>
      <c r="BI391" s="325"/>
      <c r="BS391" s="325"/>
      <c r="CC391" s="325"/>
      <c r="CM391" s="325"/>
      <c r="CW391" s="325"/>
      <c r="DG391" s="325"/>
      <c r="DQ391" s="325"/>
      <c r="EA391" s="325"/>
      <c r="EK391" s="325"/>
      <c r="EU391" s="325"/>
      <c r="FE391" s="325"/>
      <c r="FO391" s="325"/>
      <c r="FY391" s="325"/>
      <c r="GI391" s="325"/>
      <c r="GS391" s="325"/>
      <c r="HC391" s="325"/>
      <c r="HM391" s="325"/>
      <c r="HW391" s="325"/>
    </row>
    <row r="392" s="3" customFormat="true" x14ac:dyDescent="0.25">
      <c r="A392" s="325"/>
      <c r="K392" s="325"/>
      <c r="U392" s="325"/>
      <c r="AE392" s="325"/>
      <c r="AO392" s="325"/>
      <c r="AY392" s="325"/>
      <c r="AZ392" s="325"/>
      <c r="BI392" s="325"/>
      <c r="BS392" s="325"/>
      <c r="CC392" s="325"/>
      <c r="CM392" s="325"/>
      <c r="CW392" s="325"/>
      <c r="DG392" s="325"/>
      <c r="DQ392" s="325"/>
      <c r="EA392" s="325"/>
      <c r="EK392" s="325"/>
      <c r="EU392" s="325"/>
      <c r="FE392" s="325"/>
      <c r="FO392" s="325"/>
      <c r="FY392" s="325"/>
      <c r="GI392" s="325"/>
      <c r="GS392" s="325"/>
      <c r="HC392" s="325"/>
      <c r="HM392" s="325"/>
      <c r="HW392" s="325"/>
    </row>
    <row r="393" s="3" customFormat="true" x14ac:dyDescent="0.25">
      <c r="A393" s="325"/>
      <c r="K393" s="325"/>
      <c r="U393" s="325"/>
      <c r="AE393" s="325"/>
      <c r="AO393" s="325"/>
      <c r="AY393" s="325"/>
      <c r="AZ393" s="325"/>
      <c r="BI393" s="325"/>
      <c r="BS393" s="325"/>
      <c r="CC393" s="325"/>
      <c r="CM393" s="325"/>
      <c r="CW393" s="325"/>
      <c r="DG393" s="325"/>
      <c r="DQ393" s="325"/>
      <c r="EA393" s="325"/>
      <c r="EK393" s="325"/>
      <c r="EU393" s="325"/>
      <c r="FE393" s="325"/>
      <c r="FO393" s="325"/>
      <c r="FY393" s="325"/>
      <c r="GI393" s="325"/>
      <c r="GS393" s="325"/>
      <c r="HC393" s="325"/>
      <c r="HM393" s="325"/>
      <c r="HW393" s="325"/>
    </row>
    <row r="394" s="3" customFormat="true" x14ac:dyDescent="0.25">
      <c r="A394" s="325"/>
      <c r="K394" s="325"/>
      <c r="U394" s="325"/>
      <c r="AE394" s="325"/>
      <c r="AO394" s="325"/>
      <c r="AY394" s="325"/>
      <c r="AZ394" s="325"/>
      <c r="BI394" s="325"/>
      <c r="BS394" s="325"/>
      <c r="CC394" s="325"/>
      <c r="CM394" s="325"/>
      <c r="CW394" s="325"/>
      <c r="DG394" s="325"/>
      <c r="DQ394" s="325"/>
      <c r="EA394" s="325"/>
      <c r="EK394" s="325"/>
      <c r="EU394" s="325"/>
      <c r="FE394" s="325"/>
      <c r="FO394" s="325"/>
      <c r="FY394" s="325"/>
      <c r="GI394" s="325"/>
      <c r="GS394" s="325"/>
      <c r="HC394" s="325"/>
      <c r="HM394" s="325"/>
      <c r="HW394" s="325"/>
    </row>
    <row r="395" s="3" customFormat="true" x14ac:dyDescent="0.25">
      <c r="A395" s="325"/>
      <c r="K395" s="325"/>
      <c r="U395" s="325"/>
      <c r="AE395" s="325"/>
      <c r="AO395" s="325"/>
      <c r="AY395" s="325"/>
      <c r="AZ395" s="325"/>
      <c r="BI395" s="325"/>
      <c r="BS395" s="325"/>
      <c r="CC395" s="325"/>
      <c r="CM395" s="325"/>
      <c r="CW395" s="325"/>
      <c r="DG395" s="325"/>
      <c r="DQ395" s="325"/>
      <c r="EA395" s="325"/>
      <c r="EK395" s="325"/>
      <c r="EU395" s="325"/>
      <c r="FE395" s="325"/>
      <c r="FO395" s="325"/>
      <c r="FY395" s="325"/>
      <c r="GI395" s="325"/>
      <c r="GS395" s="325"/>
      <c r="HC395" s="325"/>
      <c r="HM395" s="325"/>
      <c r="HW395" s="325"/>
    </row>
    <row r="396" s="3" customFormat="true" x14ac:dyDescent="0.25">
      <c r="A396" s="325"/>
      <c r="K396" s="325"/>
      <c r="U396" s="325"/>
      <c r="AE396" s="325"/>
      <c r="AO396" s="325"/>
      <c r="AY396" s="325"/>
      <c r="AZ396" s="325"/>
      <c r="BI396" s="325"/>
      <c r="BS396" s="325"/>
      <c r="CC396" s="325"/>
      <c r="CM396" s="325"/>
      <c r="CW396" s="325"/>
      <c r="DG396" s="325"/>
      <c r="DQ396" s="325"/>
      <c r="EA396" s="325"/>
      <c r="EK396" s="325"/>
      <c r="EU396" s="325"/>
      <c r="FE396" s="325"/>
      <c r="FO396" s="325"/>
      <c r="FY396" s="325"/>
      <c r="GI396" s="325"/>
      <c r="GS396" s="325"/>
      <c r="HC396" s="325"/>
      <c r="HM396" s="325"/>
      <c r="HW396" s="325"/>
    </row>
    <row r="397" s="3" customFormat="true" x14ac:dyDescent="0.25">
      <c r="A397" s="325"/>
      <c r="K397" s="325"/>
      <c r="U397" s="325"/>
      <c r="AE397" s="325"/>
      <c r="AO397" s="325"/>
      <c r="AY397" s="325"/>
      <c r="AZ397" s="325"/>
      <c r="BI397" s="325"/>
      <c r="BS397" s="325"/>
      <c r="CC397" s="325"/>
      <c r="CM397" s="325"/>
      <c r="CW397" s="325"/>
      <c r="DG397" s="325"/>
      <c r="DQ397" s="325"/>
      <c r="EA397" s="325"/>
      <c r="EK397" s="325"/>
      <c r="EU397" s="325"/>
      <c r="FE397" s="325"/>
      <c r="FO397" s="325"/>
      <c r="FY397" s="325"/>
      <c r="GI397" s="325"/>
      <c r="GS397" s="325"/>
      <c r="HC397" s="325"/>
      <c r="HM397" s="325"/>
      <c r="HW397" s="325"/>
    </row>
    <row r="398" s="3" customFormat="true" x14ac:dyDescent="0.25">
      <c r="A398" s="325"/>
      <c r="K398" s="325"/>
      <c r="U398" s="325"/>
      <c r="AE398" s="325"/>
      <c r="AO398" s="325"/>
      <c r="AY398" s="325"/>
      <c r="AZ398" s="325"/>
      <c r="BI398" s="325"/>
      <c r="BS398" s="325"/>
      <c r="CC398" s="325"/>
      <c r="CM398" s="325"/>
      <c r="CW398" s="325"/>
      <c r="DG398" s="325"/>
      <c r="DQ398" s="325"/>
      <c r="EA398" s="325"/>
      <c r="EK398" s="325"/>
      <c r="EU398" s="325"/>
      <c r="FE398" s="325"/>
      <c r="FO398" s="325"/>
      <c r="FY398" s="325"/>
      <c r="GI398" s="325"/>
      <c r="GS398" s="325"/>
      <c r="HC398" s="325"/>
      <c r="HM398" s="325"/>
      <c r="HW398" s="325"/>
    </row>
    <row r="399" s="3" customFormat="true" x14ac:dyDescent="0.25">
      <c r="A399" s="325"/>
      <c r="K399" s="325"/>
      <c r="U399" s="325"/>
      <c r="AE399" s="325"/>
      <c r="AO399" s="325"/>
      <c r="AY399" s="325"/>
      <c r="AZ399" s="325"/>
      <c r="BI399" s="325"/>
      <c r="BS399" s="325"/>
      <c r="CC399" s="325"/>
      <c r="CM399" s="325"/>
      <c r="CW399" s="325"/>
      <c r="DG399" s="325"/>
      <c r="DQ399" s="325"/>
      <c r="EA399" s="325"/>
      <c r="EK399" s="325"/>
      <c r="EU399" s="325"/>
      <c r="FE399" s="325"/>
      <c r="FO399" s="325"/>
      <c r="FY399" s="325"/>
      <c r="GI399" s="325"/>
      <c r="GS399" s="325"/>
      <c r="HC399" s="325"/>
      <c r="HM399" s="325"/>
      <c r="HW399" s="325"/>
    </row>
    <row r="400" s="3" customFormat="true" x14ac:dyDescent="0.25">
      <c r="A400" s="325"/>
      <c r="K400" s="325"/>
      <c r="U400" s="325"/>
      <c r="AE400" s="325"/>
      <c r="AO400" s="325"/>
      <c r="AY400" s="325"/>
      <c r="AZ400" s="325"/>
      <c r="BI400" s="325"/>
      <c r="BS400" s="325"/>
      <c r="CC400" s="325"/>
      <c r="CM400" s="325"/>
      <c r="CW400" s="325"/>
      <c r="DG400" s="325"/>
      <c r="DQ400" s="325"/>
      <c r="EA400" s="325"/>
      <c r="EK400" s="325"/>
      <c r="EU400" s="325"/>
      <c r="FE400" s="325"/>
      <c r="FO400" s="325"/>
      <c r="FY400" s="325"/>
      <c r="GI400" s="325"/>
      <c r="GS400" s="325"/>
      <c r="HC400" s="325"/>
      <c r="HM400" s="325"/>
      <c r="HW400" s="325"/>
    </row>
    <row r="401" s="3" customFormat="true" x14ac:dyDescent="0.25">
      <c r="A401" s="325"/>
      <c r="K401" s="325"/>
      <c r="U401" s="325"/>
      <c r="AE401" s="325"/>
      <c r="AO401" s="325"/>
      <c r="AY401" s="325"/>
      <c r="AZ401" s="325"/>
      <c r="BI401" s="325"/>
      <c r="BS401" s="325"/>
      <c r="CC401" s="325"/>
      <c r="CM401" s="325"/>
      <c r="CW401" s="325"/>
      <c r="DG401" s="325"/>
      <c r="DQ401" s="325"/>
      <c r="EA401" s="325"/>
      <c r="EK401" s="325"/>
      <c r="EU401" s="325"/>
      <c r="FE401" s="325"/>
      <c r="FO401" s="325"/>
      <c r="FY401" s="325"/>
      <c r="GI401" s="325"/>
      <c r="GS401" s="325"/>
      <c r="HC401" s="325"/>
      <c r="HM401" s="325"/>
      <c r="HW401" s="325"/>
    </row>
    <row r="402" s="3" customFormat="true" x14ac:dyDescent="0.25">
      <c r="A402" s="325"/>
      <c r="K402" s="325"/>
      <c r="U402" s="325"/>
      <c r="AE402" s="325"/>
      <c r="AO402" s="325"/>
      <c r="AY402" s="325"/>
      <c r="AZ402" s="325"/>
      <c r="BI402" s="325"/>
      <c r="BS402" s="325"/>
      <c r="CC402" s="325"/>
      <c r="CM402" s="325"/>
      <c r="CW402" s="325"/>
      <c r="DG402" s="325"/>
      <c r="DQ402" s="325"/>
      <c r="EA402" s="325"/>
      <c r="EK402" s="325"/>
      <c r="EU402" s="325"/>
      <c r="FE402" s="325"/>
      <c r="FO402" s="325"/>
      <c r="FY402" s="325"/>
      <c r="GI402" s="325"/>
      <c r="GS402" s="325"/>
      <c r="HC402" s="325"/>
      <c r="HM402" s="325"/>
      <c r="HW402" s="325"/>
    </row>
    <row r="403" s="3" customFormat="true" x14ac:dyDescent="0.25">
      <c r="A403" s="325"/>
      <c r="K403" s="325"/>
      <c r="U403" s="325"/>
      <c r="AE403" s="325"/>
      <c r="AO403" s="325"/>
      <c r="AY403" s="325"/>
      <c r="AZ403" s="325"/>
      <c r="BI403" s="325"/>
      <c r="BS403" s="325"/>
      <c r="CC403" s="325"/>
      <c r="CM403" s="325"/>
      <c r="CW403" s="325"/>
      <c r="DG403" s="325"/>
      <c r="DQ403" s="325"/>
      <c r="EA403" s="325"/>
      <c r="EK403" s="325"/>
      <c r="EU403" s="325"/>
      <c r="FE403" s="325"/>
      <c r="FO403" s="325"/>
      <c r="FY403" s="325"/>
      <c r="GI403" s="325"/>
      <c r="GS403" s="325"/>
      <c r="HC403" s="325"/>
      <c r="HM403" s="325"/>
      <c r="HW403" s="325"/>
    </row>
    <row r="404" s="3" customFormat="true" x14ac:dyDescent="0.25">
      <c r="A404" s="325"/>
      <c r="K404" s="325"/>
      <c r="U404" s="325"/>
      <c r="AE404" s="325"/>
      <c r="AO404" s="325"/>
      <c r="AY404" s="325"/>
      <c r="AZ404" s="325"/>
      <c r="BI404" s="325"/>
      <c r="BS404" s="325"/>
      <c r="CC404" s="325"/>
      <c r="CM404" s="325"/>
      <c r="CW404" s="325"/>
      <c r="DG404" s="325"/>
      <c r="DQ404" s="325"/>
      <c r="EA404" s="325"/>
      <c r="EK404" s="325"/>
      <c r="EU404" s="325"/>
      <c r="FE404" s="325"/>
      <c r="FO404" s="325"/>
      <c r="FY404" s="325"/>
      <c r="GI404" s="325"/>
      <c r="GS404" s="325"/>
      <c r="HC404" s="325"/>
      <c r="HM404" s="325"/>
      <c r="HW404" s="325"/>
    </row>
    <row r="405" s="3" customFormat="true" x14ac:dyDescent="0.25">
      <c r="A405" s="325"/>
      <c r="K405" s="325"/>
      <c r="U405" s="325"/>
      <c r="AE405" s="325"/>
      <c r="AO405" s="325"/>
      <c r="AY405" s="325"/>
      <c r="AZ405" s="325"/>
      <c r="BI405" s="325"/>
      <c r="BS405" s="325"/>
      <c r="CC405" s="325"/>
      <c r="CM405" s="325"/>
      <c r="CW405" s="325"/>
      <c r="DG405" s="325"/>
      <c r="DQ405" s="325"/>
      <c r="EA405" s="325"/>
      <c r="EK405" s="325"/>
      <c r="EU405" s="325"/>
      <c r="FE405" s="325"/>
      <c r="FO405" s="325"/>
      <c r="FY405" s="325"/>
      <c r="GI405" s="325"/>
      <c r="GS405" s="325"/>
      <c r="HC405" s="325"/>
      <c r="HM405" s="325"/>
      <c r="HW405" s="325"/>
    </row>
    <row r="406" s="3" customFormat="true" x14ac:dyDescent="0.25">
      <c r="A406" s="325"/>
      <c r="K406" s="325"/>
      <c r="U406" s="325"/>
      <c r="AE406" s="325"/>
      <c r="AO406" s="325"/>
      <c r="AY406" s="325"/>
      <c r="AZ406" s="325"/>
      <c r="BI406" s="325"/>
      <c r="BS406" s="325"/>
      <c r="CC406" s="325"/>
      <c r="CM406" s="325"/>
      <c r="CW406" s="325"/>
      <c r="DG406" s="325"/>
      <c r="DQ406" s="325"/>
      <c r="EA406" s="325"/>
      <c r="EK406" s="325"/>
      <c r="EU406" s="325"/>
      <c r="FE406" s="325"/>
      <c r="FO406" s="325"/>
      <c r="FY406" s="325"/>
      <c r="GI406" s="325"/>
      <c r="GS406" s="325"/>
      <c r="HC406" s="325"/>
      <c r="HM406" s="325"/>
      <c r="HW406" s="325"/>
    </row>
    <row r="407" s="3" customFormat="true" x14ac:dyDescent="0.25">
      <c r="A407" s="325"/>
      <c r="K407" s="325"/>
      <c r="U407" s="325"/>
      <c r="AE407" s="325"/>
      <c r="AO407" s="325"/>
      <c r="AY407" s="325"/>
      <c r="AZ407" s="325"/>
      <c r="BI407" s="325"/>
      <c r="BS407" s="325"/>
      <c r="CC407" s="325"/>
      <c r="CM407" s="325"/>
      <c r="CW407" s="325"/>
      <c r="DG407" s="325"/>
      <c r="DQ407" s="325"/>
      <c r="EA407" s="325"/>
      <c r="EK407" s="325"/>
      <c r="EU407" s="325"/>
      <c r="FE407" s="325"/>
      <c r="FO407" s="325"/>
      <c r="FY407" s="325"/>
      <c r="GI407" s="325"/>
      <c r="GS407" s="325"/>
      <c r="HC407" s="325"/>
      <c r="HM407" s="325"/>
      <c r="HW407" s="325"/>
    </row>
    <row r="408" s="3" customFormat="true" x14ac:dyDescent="0.25">
      <c r="A408" s="325"/>
      <c r="K408" s="325"/>
      <c r="U408" s="325"/>
      <c r="AE408" s="325"/>
      <c r="AO408" s="325"/>
      <c r="AY408" s="325"/>
      <c r="AZ408" s="325"/>
      <c r="BI408" s="325"/>
      <c r="BS408" s="325"/>
      <c r="CC408" s="325"/>
      <c r="CM408" s="325"/>
      <c r="CW408" s="325"/>
      <c r="DG408" s="325"/>
      <c r="DQ408" s="325"/>
      <c r="EA408" s="325"/>
      <c r="EK408" s="325"/>
      <c r="EU408" s="325"/>
      <c r="FE408" s="325"/>
      <c r="FO408" s="325"/>
      <c r="FY408" s="325"/>
      <c r="GI408" s="325"/>
      <c r="GS408" s="325"/>
      <c r="HC408" s="325"/>
      <c r="HM408" s="325"/>
      <c r="HW408" s="325"/>
    </row>
    <row r="409" s="3" customFormat="true" x14ac:dyDescent="0.25">
      <c r="A409" s="325"/>
      <c r="K409" s="325"/>
      <c r="U409" s="325"/>
      <c r="AE409" s="325"/>
      <c r="AO409" s="325"/>
      <c r="AY409" s="325"/>
      <c r="AZ409" s="325"/>
      <c r="BI409" s="325"/>
      <c r="BS409" s="325"/>
      <c r="CC409" s="325"/>
      <c r="CM409" s="325"/>
      <c r="CW409" s="325"/>
      <c r="DG409" s="325"/>
      <c r="DQ409" s="325"/>
      <c r="EA409" s="325"/>
      <c r="EK409" s="325"/>
      <c r="EU409" s="325"/>
      <c r="FE409" s="325"/>
      <c r="FO409" s="325"/>
      <c r="FY409" s="325"/>
      <c r="GI409" s="325"/>
      <c r="GS409" s="325"/>
      <c r="HC409" s="325"/>
      <c r="HM409" s="325"/>
      <c r="HW409" s="325"/>
    </row>
    <row r="410" s="3" customFormat="true" x14ac:dyDescent="0.25">
      <c r="A410" s="325"/>
      <c r="K410" s="325"/>
      <c r="U410" s="325"/>
      <c r="AE410" s="325"/>
      <c r="AO410" s="325"/>
      <c r="AY410" s="325"/>
      <c r="AZ410" s="325"/>
      <c r="BI410" s="325"/>
      <c r="BS410" s="325"/>
      <c r="CC410" s="325"/>
      <c r="CM410" s="325"/>
      <c r="CW410" s="325"/>
      <c r="DG410" s="325"/>
      <c r="DQ410" s="325"/>
      <c r="EA410" s="325"/>
      <c r="EK410" s="325"/>
      <c r="EU410" s="325"/>
      <c r="FE410" s="325"/>
      <c r="FO410" s="325"/>
      <c r="FY410" s="325"/>
      <c r="GI410" s="325"/>
      <c r="GS410" s="325"/>
      <c r="HC410" s="325"/>
      <c r="HM410" s="325"/>
      <c r="HW410" s="325"/>
    </row>
    <row r="411" s="3" customFormat="true" x14ac:dyDescent="0.25">
      <c r="A411" s="325"/>
      <c r="K411" s="325"/>
      <c r="U411" s="325"/>
      <c r="AE411" s="325"/>
      <c r="AO411" s="325"/>
      <c r="AY411" s="325"/>
      <c r="AZ411" s="325"/>
      <c r="BI411" s="325"/>
      <c r="BS411" s="325"/>
      <c r="CC411" s="325"/>
      <c r="CM411" s="325"/>
      <c r="CW411" s="325"/>
      <c r="DG411" s="325"/>
      <c r="DQ411" s="325"/>
      <c r="EA411" s="325"/>
      <c r="EK411" s="325"/>
      <c r="EU411" s="325"/>
      <c r="FE411" s="325"/>
      <c r="FO411" s="325"/>
      <c r="FY411" s="325"/>
      <c r="GI411" s="325"/>
      <c r="GS411" s="325"/>
      <c r="HC411" s="325"/>
      <c r="HM411" s="325"/>
      <c r="HW411" s="325"/>
    </row>
    <row r="412" s="3" customFormat="true" x14ac:dyDescent="0.25">
      <c r="A412" s="325"/>
      <c r="K412" s="325"/>
      <c r="U412" s="325"/>
      <c r="AE412" s="325"/>
      <c r="AO412" s="325"/>
      <c r="AY412" s="325"/>
      <c r="AZ412" s="325"/>
      <c r="BI412" s="325"/>
      <c r="BS412" s="325"/>
      <c r="CC412" s="325"/>
      <c r="CM412" s="325"/>
      <c r="CW412" s="325"/>
      <c r="DG412" s="325"/>
      <c r="DQ412" s="325"/>
      <c r="EA412" s="325"/>
      <c r="EK412" s="325"/>
      <c r="EU412" s="325"/>
      <c r="FE412" s="325"/>
      <c r="FO412" s="325"/>
      <c r="FY412" s="325"/>
      <c r="GI412" s="325"/>
      <c r="GS412" s="325"/>
      <c r="HC412" s="325"/>
      <c r="HM412" s="325"/>
      <c r="HW412" s="325"/>
    </row>
    <row r="413" s="3" customFormat="true" x14ac:dyDescent="0.25">
      <c r="A413" s="325"/>
      <c r="K413" s="325"/>
      <c r="U413" s="325"/>
      <c r="AE413" s="325"/>
      <c r="AO413" s="325"/>
      <c r="AY413" s="325"/>
      <c r="AZ413" s="325"/>
      <c r="BI413" s="325"/>
      <c r="BS413" s="325"/>
      <c r="CC413" s="325"/>
      <c r="CM413" s="325"/>
      <c r="CW413" s="325"/>
      <c r="DG413" s="325"/>
      <c r="DQ413" s="325"/>
      <c r="EA413" s="325"/>
      <c r="EK413" s="325"/>
      <c r="EU413" s="325"/>
      <c r="FE413" s="325"/>
      <c r="FO413" s="325"/>
      <c r="FY413" s="325"/>
      <c r="GI413" s="325"/>
      <c r="GS413" s="325"/>
      <c r="HC413" s="325"/>
      <c r="HM413" s="325"/>
      <c r="HW413" s="325"/>
    </row>
    <row r="414" s="3" customFormat="true" x14ac:dyDescent="0.25">
      <c r="A414" s="325"/>
      <c r="K414" s="325"/>
      <c r="U414" s="325"/>
      <c r="AE414" s="325"/>
      <c r="AO414" s="325"/>
      <c r="AY414" s="325"/>
      <c r="AZ414" s="325"/>
      <c r="BI414" s="325"/>
      <c r="BS414" s="325"/>
      <c r="CC414" s="325"/>
      <c r="CM414" s="325"/>
      <c r="CW414" s="325"/>
      <c r="DG414" s="325"/>
      <c r="DQ414" s="325"/>
      <c r="EA414" s="325"/>
      <c r="EK414" s="325"/>
      <c r="EU414" s="325"/>
      <c r="FE414" s="325"/>
      <c r="FO414" s="325"/>
      <c r="FY414" s="325"/>
      <c r="GI414" s="325"/>
      <c r="GS414" s="325"/>
      <c r="HC414" s="325"/>
      <c r="HM414" s="325"/>
      <c r="HW414" s="325"/>
    </row>
    <row r="415" s="3" customFormat="true" x14ac:dyDescent="0.25">
      <c r="A415" s="325"/>
      <c r="K415" s="325"/>
      <c r="U415" s="325"/>
      <c r="AE415" s="325"/>
      <c r="AO415" s="325"/>
      <c r="AY415" s="325"/>
      <c r="AZ415" s="325"/>
      <c r="BI415" s="325"/>
      <c r="BS415" s="325"/>
      <c r="CC415" s="325"/>
      <c r="CM415" s="325"/>
      <c r="CW415" s="325"/>
      <c r="DG415" s="325"/>
      <c r="DQ415" s="325"/>
      <c r="EA415" s="325"/>
      <c r="EK415" s="325"/>
      <c r="EU415" s="325"/>
      <c r="FE415" s="325"/>
      <c r="FO415" s="325"/>
      <c r="FY415" s="325"/>
      <c r="GI415" s="325"/>
      <c r="GS415" s="325"/>
      <c r="HC415" s="325"/>
      <c r="HM415" s="325"/>
      <c r="HW415" s="325"/>
    </row>
    <row r="416" s="3" customFormat="true" x14ac:dyDescent="0.25">
      <c r="A416" s="325"/>
      <c r="K416" s="325"/>
      <c r="U416" s="325"/>
      <c r="AE416" s="325"/>
      <c r="AO416" s="325"/>
      <c r="AY416" s="325"/>
      <c r="AZ416" s="325"/>
      <c r="BI416" s="325"/>
      <c r="BS416" s="325"/>
      <c r="CC416" s="325"/>
      <c r="CM416" s="325"/>
      <c r="CW416" s="325"/>
      <c r="DG416" s="325"/>
      <c r="DQ416" s="325"/>
      <c r="EA416" s="325"/>
      <c r="EK416" s="325"/>
      <c r="EU416" s="325"/>
      <c r="FE416" s="325"/>
      <c r="FO416" s="325"/>
      <c r="FY416" s="325"/>
      <c r="GI416" s="325"/>
      <c r="GS416" s="325"/>
      <c r="HC416" s="325"/>
      <c r="HM416" s="325"/>
      <c r="HW416" s="325"/>
    </row>
    <row r="417" s="3" customFormat="true" x14ac:dyDescent="0.25">
      <c r="A417" s="325"/>
      <c r="K417" s="325"/>
      <c r="U417" s="325"/>
      <c r="AE417" s="325"/>
      <c r="AO417" s="325"/>
      <c r="AY417" s="325"/>
      <c r="AZ417" s="325"/>
      <c r="BI417" s="325"/>
      <c r="BS417" s="325"/>
      <c r="CC417" s="325"/>
      <c r="CM417" s="325"/>
      <c r="CW417" s="325"/>
      <c r="DG417" s="325"/>
      <c r="DQ417" s="325"/>
      <c r="EA417" s="325"/>
      <c r="EK417" s="325"/>
      <c r="EU417" s="325"/>
      <c r="FE417" s="325"/>
      <c r="FO417" s="325"/>
      <c r="FY417" s="325"/>
      <c r="GI417" s="325"/>
      <c r="GS417" s="325"/>
      <c r="HC417" s="325"/>
      <c r="HM417" s="325"/>
      <c r="HW417" s="325"/>
    </row>
    <row r="418" s="3" customFormat="true" x14ac:dyDescent="0.25">
      <c r="A418" s="325"/>
      <c r="K418" s="325"/>
      <c r="U418" s="325"/>
      <c r="AE418" s="325"/>
      <c r="AO418" s="325"/>
      <c r="AY418" s="325"/>
      <c r="AZ418" s="325"/>
      <c r="BI418" s="325"/>
      <c r="BS418" s="325"/>
      <c r="CC418" s="325"/>
      <c r="CM418" s="325"/>
      <c r="CW418" s="325"/>
      <c r="DG418" s="325"/>
      <c r="DQ418" s="325"/>
      <c r="EA418" s="325"/>
      <c r="EK418" s="325"/>
      <c r="EU418" s="325"/>
      <c r="FE418" s="325"/>
      <c r="FO418" s="325"/>
      <c r="FY418" s="325"/>
      <c r="GI418" s="325"/>
      <c r="GS418" s="325"/>
      <c r="HC418" s="325"/>
      <c r="HM418" s="325"/>
      <c r="HW418" s="325"/>
    </row>
    <row r="419" s="3" customFormat="true" x14ac:dyDescent="0.25">
      <c r="A419" s="325"/>
      <c r="K419" s="325"/>
      <c r="U419" s="325"/>
      <c r="AE419" s="325"/>
      <c r="AO419" s="325"/>
      <c r="AY419" s="325"/>
      <c r="AZ419" s="325"/>
      <c r="BI419" s="325"/>
      <c r="BS419" s="325"/>
      <c r="CC419" s="325"/>
      <c r="CM419" s="325"/>
      <c r="CW419" s="325"/>
      <c r="DG419" s="325"/>
      <c r="DQ419" s="325"/>
      <c r="EA419" s="325"/>
      <c r="EK419" s="325"/>
      <c r="EU419" s="325"/>
      <c r="FE419" s="325"/>
      <c r="FO419" s="325"/>
      <c r="FY419" s="325"/>
      <c r="GI419" s="325"/>
      <c r="GS419" s="325"/>
      <c r="HC419" s="325"/>
      <c r="HM419" s="325"/>
      <c r="HW419" s="325"/>
    </row>
    <row r="420" s="3" customFormat="true" x14ac:dyDescent="0.25">
      <c r="A420" s="325"/>
      <c r="K420" s="325"/>
      <c r="U420" s="325"/>
      <c r="AE420" s="325"/>
      <c r="AO420" s="325"/>
      <c r="AY420" s="325"/>
      <c r="AZ420" s="325"/>
      <c r="BI420" s="325"/>
      <c r="BS420" s="325"/>
      <c r="CC420" s="325"/>
      <c r="CM420" s="325"/>
      <c r="CW420" s="325"/>
      <c r="DG420" s="325"/>
      <c r="DQ420" s="325"/>
      <c r="EA420" s="325"/>
      <c r="EK420" s="325"/>
      <c r="EU420" s="325"/>
      <c r="FE420" s="325"/>
      <c r="FO420" s="325"/>
      <c r="FY420" s="325"/>
      <c r="GI420" s="325"/>
      <c r="GS420" s="325"/>
      <c r="HC420" s="325"/>
      <c r="HM420" s="325"/>
      <c r="HW420" s="325"/>
    </row>
    <row r="421" s="3" customFormat="true" x14ac:dyDescent="0.25">
      <c r="A421" s="325"/>
      <c r="K421" s="325"/>
      <c r="U421" s="325"/>
      <c r="AE421" s="325"/>
      <c r="AO421" s="325"/>
      <c r="AY421" s="325"/>
      <c r="AZ421" s="325"/>
      <c r="BI421" s="325"/>
      <c r="BS421" s="325"/>
      <c r="CC421" s="325"/>
      <c r="CM421" s="325"/>
      <c r="CW421" s="325"/>
      <c r="DG421" s="325"/>
      <c r="DQ421" s="325"/>
      <c r="EA421" s="325"/>
      <c r="EK421" s="325"/>
      <c r="EU421" s="325"/>
      <c r="FE421" s="325"/>
      <c r="FO421" s="325"/>
      <c r="FY421" s="325"/>
      <c r="GI421" s="325"/>
      <c r="GS421" s="325"/>
      <c r="HC421" s="325"/>
      <c r="HM421" s="325"/>
      <c r="HW421" s="325"/>
    </row>
    <row r="422" s="3" customFormat="true" x14ac:dyDescent="0.25">
      <c r="A422" s="325"/>
      <c r="K422" s="325"/>
      <c r="U422" s="325"/>
      <c r="AE422" s="325"/>
      <c r="AO422" s="325"/>
      <c r="AY422" s="325"/>
      <c r="AZ422" s="325"/>
      <c r="BI422" s="325"/>
      <c r="BS422" s="325"/>
      <c r="CC422" s="325"/>
      <c r="CM422" s="325"/>
      <c r="CW422" s="325"/>
      <c r="DG422" s="325"/>
      <c r="DQ422" s="325"/>
      <c r="EA422" s="325"/>
      <c r="EK422" s="325"/>
      <c r="EU422" s="325"/>
      <c r="FE422" s="325"/>
      <c r="FO422" s="325"/>
      <c r="FY422" s="325"/>
      <c r="GI422" s="325"/>
      <c r="GS422" s="325"/>
      <c r="HC422" s="325"/>
      <c r="HM422" s="325"/>
      <c r="HW422" s="325"/>
    </row>
    <row r="423" s="3" customFormat="true" x14ac:dyDescent="0.25">
      <c r="A423" s="325"/>
      <c r="K423" s="325"/>
      <c r="U423" s="325"/>
      <c r="AE423" s="325"/>
      <c r="AO423" s="325"/>
      <c r="AY423" s="325"/>
      <c r="AZ423" s="325"/>
      <c r="BI423" s="325"/>
      <c r="BS423" s="325"/>
      <c r="CC423" s="325"/>
      <c r="CM423" s="325"/>
      <c r="CW423" s="325"/>
      <c r="DG423" s="325"/>
      <c r="DQ423" s="325"/>
      <c r="EA423" s="325"/>
      <c r="EK423" s="325"/>
      <c r="EU423" s="325"/>
      <c r="FE423" s="325"/>
      <c r="FO423" s="325"/>
      <c r="FY423" s="325"/>
      <c r="GI423" s="325"/>
      <c r="GS423" s="325"/>
      <c r="HC423" s="325"/>
      <c r="HM423" s="325"/>
      <c r="HW423" s="325"/>
    </row>
    <row r="424" s="3" customFormat="true" x14ac:dyDescent="0.25">
      <c r="A424" s="325"/>
      <c r="K424" s="325"/>
      <c r="U424" s="325"/>
      <c r="AE424" s="325"/>
      <c r="AO424" s="325"/>
      <c r="AY424" s="325"/>
      <c r="AZ424" s="325"/>
      <c r="BI424" s="325"/>
      <c r="BS424" s="325"/>
      <c r="CC424" s="325"/>
      <c r="CM424" s="325"/>
      <c r="CW424" s="325"/>
      <c r="DG424" s="325"/>
      <c r="DQ424" s="325"/>
      <c r="EA424" s="325"/>
      <c r="EK424" s="325"/>
      <c r="EU424" s="325"/>
      <c r="FE424" s="325"/>
      <c r="FO424" s="325"/>
      <c r="FY424" s="325"/>
      <c r="GI424" s="325"/>
      <c r="GS424" s="325"/>
      <c r="HC424" s="325"/>
      <c r="HM424" s="325"/>
      <c r="HW424" s="325"/>
    </row>
    <row r="425" s="3" customFormat="true" x14ac:dyDescent="0.25">
      <c r="A425" s="325"/>
      <c r="K425" s="325"/>
      <c r="U425" s="325"/>
      <c r="AE425" s="325"/>
      <c r="AO425" s="325"/>
      <c r="AY425" s="325"/>
      <c r="AZ425" s="325"/>
      <c r="BI425" s="325"/>
      <c r="BS425" s="325"/>
      <c r="CC425" s="325"/>
      <c r="CM425" s="325"/>
      <c r="CW425" s="325"/>
      <c r="DG425" s="325"/>
      <c r="DQ425" s="325"/>
      <c r="EA425" s="325"/>
      <c r="EK425" s="325"/>
      <c r="EU425" s="325"/>
      <c r="FE425" s="325"/>
      <c r="FO425" s="325"/>
      <c r="FY425" s="325"/>
      <c r="GI425" s="325"/>
      <c r="GS425" s="325"/>
      <c r="HC425" s="325"/>
      <c r="HM425" s="325"/>
      <c r="HW425" s="325"/>
    </row>
    <row r="426" s="3" customFormat="true" x14ac:dyDescent="0.25">
      <c r="A426" s="325"/>
      <c r="K426" s="325"/>
      <c r="U426" s="325"/>
      <c r="AE426" s="325"/>
      <c r="AO426" s="325"/>
      <c r="AY426" s="325"/>
      <c r="AZ426" s="325"/>
      <c r="BI426" s="325"/>
      <c r="BS426" s="325"/>
      <c r="CC426" s="325"/>
      <c r="CM426" s="325"/>
      <c r="CW426" s="325"/>
      <c r="DG426" s="325"/>
      <c r="DQ426" s="325"/>
      <c r="EA426" s="325"/>
      <c r="EK426" s="325"/>
      <c r="EU426" s="325"/>
      <c r="FE426" s="325"/>
      <c r="FO426" s="325"/>
      <c r="FY426" s="325"/>
      <c r="GI426" s="325"/>
      <c r="GS426" s="325"/>
      <c r="HC426" s="325"/>
      <c r="HM426" s="325"/>
      <c r="HW426" s="325"/>
    </row>
    <row r="427" s="3" customFormat="true" x14ac:dyDescent="0.25">
      <c r="A427" s="325"/>
      <c r="K427" s="325"/>
      <c r="U427" s="325"/>
      <c r="AE427" s="325"/>
      <c r="AO427" s="325"/>
      <c r="AY427" s="325"/>
      <c r="AZ427" s="325"/>
      <c r="BI427" s="325"/>
      <c r="BS427" s="325"/>
      <c r="CC427" s="325"/>
      <c r="CM427" s="325"/>
      <c r="CW427" s="325"/>
      <c r="DG427" s="325"/>
      <c r="DQ427" s="325"/>
      <c r="EA427" s="325"/>
      <c r="EK427" s="325"/>
      <c r="EU427" s="325"/>
      <c r="FE427" s="325"/>
      <c r="FO427" s="325"/>
      <c r="FY427" s="325"/>
      <c r="GI427" s="325"/>
      <c r="GS427" s="325"/>
      <c r="HC427" s="325"/>
      <c r="HM427" s="325"/>
      <c r="HW427" s="325"/>
    </row>
    <row r="428" s="3" customFormat="true" x14ac:dyDescent="0.25">
      <c r="A428" s="325"/>
      <c r="K428" s="325"/>
      <c r="U428" s="325"/>
      <c r="AE428" s="325"/>
      <c r="AO428" s="325"/>
      <c r="AY428" s="325"/>
      <c r="AZ428" s="325"/>
      <c r="BI428" s="325"/>
      <c r="BS428" s="325"/>
      <c r="CC428" s="325"/>
      <c r="CM428" s="325"/>
      <c r="CW428" s="325"/>
      <c r="DG428" s="325"/>
      <c r="DQ428" s="325"/>
      <c r="EA428" s="325"/>
      <c r="EK428" s="325"/>
      <c r="EU428" s="325"/>
      <c r="FE428" s="325"/>
      <c r="FO428" s="325"/>
      <c r="FY428" s="325"/>
      <c r="GI428" s="325"/>
      <c r="GS428" s="325"/>
      <c r="HC428" s="325"/>
      <c r="HM428" s="325"/>
      <c r="HW428" s="325"/>
    </row>
    <row r="429" s="3" customFormat="true" x14ac:dyDescent="0.25">
      <c r="A429" s="325"/>
      <c r="K429" s="325"/>
      <c r="U429" s="325"/>
      <c r="AE429" s="325"/>
      <c r="AO429" s="325"/>
      <c r="AY429" s="325"/>
      <c r="AZ429" s="325"/>
      <c r="BI429" s="325"/>
      <c r="BS429" s="325"/>
      <c r="CC429" s="325"/>
      <c r="CM429" s="325"/>
      <c r="CW429" s="325"/>
      <c r="DG429" s="325"/>
      <c r="DQ429" s="325"/>
      <c r="EA429" s="325"/>
      <c r="EK429" s="325"/>
      <c r="EU429" s="325"/>
      <c r="FE429" s="325"/>
      <c r="FO429" s="325"/>
      <c r="FY429" s="325"/>
      <c r="GI429" s="325"/>
      <c r="GS429" s="325"/>
      <c r="HC429" s="325"/>
      <c r="HM429" s="325"/>
      <c r="HW429" s="325"/>
    </row>
    <row r="430" s="3" customFormat="true" x14ac:dyDescent="0.25">
      <c r="A430" s="325"/>
      <c r="K430" s="325"/>
      <c r="U430" s="325"/>
      <c r="AE430" s="325"/>
      <c r="AO430" s="325"/>
      <c r="AY430" s="325"/>
      <c r="AZ430" s="325"/>
      <c r="BI430" s="325"/>
      <c r="BS430" s="325"/>
      <c r="CC430" s="325"/>
      <c r="CM430" s="325"/>
      <c r="CW430" s="325"/>
      <c r="DG430" s="325"/>
      <c r="DQ430" s="325"/>
      <c r="EA430" s="325"/>
      <c r="EK430" s="325"/>
      <c r="EU430" s="325"/>
      <c r="FE430" s="325"/>
      <c r="FO430" s="325"/>
      <c r="FY430" s="325"/>
      <c r="GI430" s="325"/>
      <c r="GS430" s="325"/>
      <c r="HC430" s="325"/>
      <c r="HM430" s="325"/>
      <c r="HW430" s="325"/>
    </row>
    <row r="431" s="3" customFormat="true" x14ac:dyDescent="0.25">
      <c r="A431" s="325"/>
      <c r="K431" s="325"/>
      <c r="U431" s="325"/>
      <c r="AE431" s="325"/>
      <c r="AO431" s="325"/>
      <c r="AY431" s="325"/>
      <c r="AZ431" s="325"/>
      <c r="BI431" s="325"/>
      <c r="BS431" s="325"/>
      <c r="CC431" s="325"/>
      <c r="CM431" s="325"/>
      <c r="CW431" s="325"/>
      <c r="DG431" s="325"/>
      <c r="DQ431" s="325"/>
      <c r="EA431" s="325"/>
      <c r="EK431" s="325"/>
      <c r="EU431" s="325"/>
      <c r="FE431" s="325"/>
      <c r="FO431" s="325"/>
      <c r="FY431" s="325"/>
      <c r="GI431" s="325"/>
      <c r="GS431" s="325"/>
      <c r="HC431" s="325"/>
      <c r="HM431" s="325"/>
      <c r="HW431" s="325"/>
    </row>
    <row r="432" s="3" customFormat="true" x14ac:dyDescent="0.25">
      <c r="A432" s="325"/>
      <c r="K432" s="325"/>
      <c r="U432" s="325"/>
      <c r="AE432" s="325"/>
      <c r="AO432" s="325"/>
      <c r="AY432" s="325"/>
      <c r="AZ432" s="325"/>
      <c r="BI432" s="325"/>
      <c r="BS432" s="325"/>
      <c r="CC432" s="325"/>
      <c r="CM432" s="325"/>
      <c r="CW432" s="325"/>
      <c r="DG432" s="325"/>
      <c r="DQ432" s="325"/>
      <c r="EA432" s="325"/>
      <c r="EK432" s="325"/>
      <c r="EU432" s="325"/>
      <c r="FE432" s="325"/>
      <c r="FO432" s="325"/>
      <c r="FY432" s="325"/>
      <c r="GI432" s="325"/>
      <c r="GS432" s="325"/>
      <c r="HC432" s="325"/>
      <c r="HM432" s="325"/>
      <c r="HW432" s="325"/>
    </row>
    <row r="433" s="3" customFormat="true" x14ac:dyDescent="0.25">
      <c r="A433" s="325"/>
      <c r="K433" s="325"/>
      <c r="U433" s="325"/>
      <c r="AE433" s="325"/>
      <c r="AO433" s="325"/>
      <c r="AY433" s="325"/>
      <c r="AZ433" s="325"/>
      <c r="BI433" s="325"/>
      <c r="BS433" s="325"/>
      <c r="CC433" s="325"/>
      <c r="CM433" s="325"/>
      <c r="CW433" s="325"/>
      <c r="DG433" s="325"/>
      <c r="DQ433" s="325"/>
      <c r="EA433" s="325"/>
      <c r="EK433" s="325"/>
      <c r="EU433" s="325"/>
      <c r="FE433" s="325"/>
      <c r="FO433" s="325"/>
      <c r="FY433" s="325"/>
      <c r="GI433" s="325"/>
      <c r="GS433" s="325"/>
      <c r="HC433" s="325"/>
      <c r="HM433" s="325"/>
      <c r="HW433" s="325"/>
    </row>
    <row r="434" s="3" customFormat="true" x14ac:dyDescent="0.25">
      <c r="A434" s="325"/>
      <c r="K434" s="325"/>
      <c r="U434" s="325"/>
      <c r="AE434" s="325"/>
      <c r="AO434" s="325"/>
      <c r="AY434" s="325"/>
      <c r="AZ434" s="325"/>
      <c r="BI434" s="325"/>
      <c r="BS434" s="325"/>
      <c r="CC434" s="325"/>
      <c r="CM434" s="325"/>
      <c r="CW434" s="325"/>
      <c r="DG434" s="325"/>
      <c r="DQ434" s="325"/>
      <c r="EA434" s="325"/>
      <c r="EK434" s="325"/>
      <c r="EU434" s="325"/>
      <c r="FE434" s="325"/>
      <c r="FO434" s="325"/>
      <c r="FY434" s="325"/>
      <c r="GI434" s="325"/>
      <c r="GS434" s="325"/>
      <c r="HC434" s="325"/>
      <c r="HM434" s="325"/>
      <c r="HW434" s="325"/>
    </row>
    <row r="435" s="3" customFormat="true" x14ac:dyDescent="0.25">
      <c r="A435" s="325"/>
      <c r="K435" s="325"/>
      <c r="U435" s="325"/>
      <c r="AE435" s="325"/>
      <c r="AO435" s="325"/>
      <c r="AY435" s="325"/>
      <c r="AZ435" s="325"/>
      <c r="BI435" s="325"/>
      <c r="BS435" s="325"/>
      <c r="CC435" s="325"/>
      <c r="CM435" s="325"/>
      <c r="CW435" s="325"/>
      <c r="DG435" s="325"/>
      <c r="DQ435" s="325"/>
      <c r="EA435" s="325"/>
      <c r="EK435" s="325"/>
      <c r="EU435" s="325"/>
      <c r="FE435" s="325"/>
      <c r="FO435" s="325"/>
      <c r="FY435" s="325"/>
      <c r="GI435" s="325"/>
      <c r="GS435" s="325"/>
      <c r="HC435" s="325"/>
      <c r="HM435" s="325"/>
      <c r="HW435" s="325"/>
    </row>
    <row r="436" s="3" customFormat="true" x14ac:dyDescent="0.25">
      <c r="A436" s="325"/>
      <c r="K436" s="325"/>
      <c r="U436" s="325"/>
      <c r="AE436" s="325"/>
      <c r="AO436" s="325"/>
      <c r="AY436" s="325"/>
      <c r="AZ436" s="325"/>
      <c r="BI436" s="325"/>
      <c r="BS436" s="325"/>
      <c r="CC436" s="325"/>
      <c r="CM436" s="325"/>
      <c r="CW436" s="325"/>
      <c r="DG436" s="325"/>
      <c r="DQ436" s="325"/>
      <c r="EA436" s="325"/>
      <c r="EK436" s="325"/>
      <c r="EU436" s="325"/>
      <c r="FE436" s="325"/>
      <c r="FO436" s="325"/>
      <c r="FY436" s="325"/>
      <c r="GI436" s="325"/>
      <c r="GS436" s="325"/>
      <c r="HC436" s="325"/>
      <c r="HM436" s="325"/>
      <c r="HW436" s="325"/>
    </row>
    <row r="437" s="3" customFormat="true" x14ac:dyDescent="0.25">
      <c r="A437" s="325"/>
      <c r="K437" s="325"/>
      <c r="U437" s="325"/>
      <c r="AE437" s="325"/>
      <c r="AO437" s="325"/>
      <c r="AY437" s="325"/>
      <c r="AZ437" s="325"/>
      <c r="BI437" s="325"/>
      <c r="BS437" s="325"/>
      <c r="CC437" s="325"/>
      <c r="CM437" s="325"/>
      <c r="CW437" s="325"/>
      <c r="DG437" s="325"/>
      <c r="DQ437" s="325"/>
      <c r="EA437" s="325"/>
      <c r="EK437" s="325"/>
      <c r="EU437" s="325"/>
      <c r="FE437" s="325"/>
      <c r="FO437" s="325"/>
      <c r="FY437" s="325"/>
      <c r="GI437" s="325"/>
      <c r="GS437" s="325"/>
      <c r="HC437" s="325"/>
      <c r="HM437" s="325"/>
      <c r="HW437" s="325"/>
    </row>
    <row r="438" s="3" customFormat="true" x14ac:dyDescent="0.25">
      <c r="A438" s="325"/>
      <c r="K438" s="325"/>
      <c r="U438" s="325"/>
      <c r="AE438" s="325"/>
      <c r="AO438" s="325"/>
      <c r="AY438" s="325"/>
      <c r="AZ438" s="325"/>
      <c r="BI438" s="325"/>
      <c r="BS438" s="325"/>
      <c r="CC438" s="325"/>
      <c r="CM438" s="325"/>
      <c r="CW438" s="325"/>
      <c r="DG438" s="325"/>
      <c r="DQ438" s="325"/>
      <c r="EA438" s="325"/>
      <c r="EK438" s="325"/>
      <c r="EU438" s="325"/>
      <c r="FE438" s="325"/>
      <c r="FO438" s="325"/>
      <c r="FY438" s="325"/>
      <c r="GI438" s="325"/>
      <c r="GS438" s="325"/>
      <c r="HC438" s="325"/>
      <c r="HM438" s="325"/>
      <c r="HW438" s="325"/>
    </row>
    <row r="439" s="3" customFormat="true" x14ac:dyDescent="0.25">
      <c r="A439" s="325"/>
      <c r="K439" s="325"/>
      <c r="U439" s="325"/>
      <c r="AE439" s="325"/>
      <c r="AO439" s="325"/>
      <c r="AY439" s="325"/>
      <c r="AZ439" s="325"/>
      <c r="BI439" s="325"/>
      <c r="BS439" s="325"/>
      <c r="CC439" s="325"/>
      <c r="CM439" s="325"/>
      <c r="CW439" s="325"/>
      <c r="DG439" s="325"/>
      <c r="DQ439" s="325"/>
      <c r="EA439" s="325"/>
      <c r="EK439" s="325"/>
      <c r="EU439" s="325"/>
      <c r="FE439" s="325"/>
      <c r="FO439" s="325"/>
      <c r="FY439" s="325"/>
      <c r="GI439" s="325"/>
      <c r="GS439" s="325"/>
      <c r="HC439" s="325"/>
      <c r="HM439" s="325"/>
      <c r="HW439" s="325"/>
    </row>
    <row r="440" s="3" customFormat="true" x14ac:dyDescent="0.25">
      <c r="A440" s="325"/>
      <c r="K440" s="325"/>
      <c r="U440" s="325"/>
      <c r="AE440" s="325"/>
      <c r="AO440" s="325"/>
      <c r="AY440" s="325"/>
      <c r="AZ440" s="325"/>
      <c r="BI440" s="325"/>
      <c r="BS440" s="325"/>
      <c r="CC440" s="325"/>
      <c r="CM440" s="325"/>
      <c r="CW440" s="325"/>
      <c r="DG440" s="325"/>
      <c r="DQ440" s="325"/>
      <c r="EA440" s="325"/>
      <c r="EK440" s="325"/>
      <c r="EU440" s="325"/>
      <c r="FE440" s="325"/>
      <c r="FO440" s="325"/>
      <c r="FY440" s="325"/>
      <c r="GI440" s="325"/>
      <c r="GS440" s="325"/>
      <c r="HC440" s="325"/>
      <c r="HM440" s="325"/>
      <c r="HW440" s="325"/>
    </row>
    <row r="441" s="3" customFormat="true" x14ac:dyDescent="0.25">
      <c r="A441" s="325"/>
      <c r="K441" s="325"/>
      <c r="U441" s="325"/>
      <c r="AE441" s="325"/>
      <c r="AO441" s="325"/>
      <c r="AY441" s="325"/>
      <c r="AZ441" s="325"/>
      <c r="BI441" s="325"/>
      <c r="BS441" s="325"/>
      <c r="CC441" s="325"/>
      <c r="CM441" s="325"/>
      <c r="CW441" s="325"/>
      <c r="DG441" s="325"/>
      <c r="DQ441" s="325"/>
      <c r="EA441" s="325"/>
      <c r="EK441" s="325"/>
      <c r="EU441" s="325"/>
      <c r="FE441" s="325"/>
      <c r="FO441" s="325"/>
      <c r="FY441" s="325"/>
      <c r="GI441" s="325"/>
      <c r="GS441" s="325"/>
      <c r="HC441" s="325"/>
      <c r="HM441" s="325"/>
      <c r="HW441" s="325"/>
    </row>
    <row r="442" s="3" customFormat="true" x14ac:dyDescent="0.25">
      <c r="A442" s="325"/>
      <c r="K442" s="325"/>
      <c r="U442" s="325"/>
      <c r="AE442" s="325"/>
      <c r="AO442" s="325"/>
      <c r="AY442" s="325"/>
      <c r="AZ442" s="325"/>
      <c r="BI442" s="325"/>
      <c r="BS442" s="325"/>
      <c r="CC442" s="325"/>
      <c r="CM442" s="325"/>
      <c r="CW442" s="325"/>
      <c r="DG442" s="325"/>
      <c r="DQ442" s="325"/>
      <c r="EA442" s="325"/>
      <c r="EK442" s="325"/>
      <c r="EU442" s="325"/>
      <c r="FE442" s="325"/>
      <c r="FO442" s="325"/>
      <c r="FY442" s="325"/>
      <c r="GI442" s="325"/>
      <c r="GS442" s="325"/>
      <c r="HC442" s="325"/>
      <c r="HM442" s="325"/>
      <c r="HW442" s="325"/>
    </row>
    <row r="443" s="3" customFormat="true" x14ac:dyDescent="0.25">
      <c r="A443" s="325"/>
      <c r="K443" s="325"/>
      <c r="U443" s="325"/>
      <c r="AE443" s="325"/>
      <c r="AO443" s="325"/>
      <c r="AY443" s="325"/>
      <c r="AZ443" s="325"/>
      <c r="BI443" s="325"/>
      <c r="BS443" s="325"/>
      <c r="CC443" s="325"/>
      <c r="CM443" s="325"/>
      <c r="CW443" s="325"/>
      <c r="DG443" s="325"/>
      <c r="DQ443" s="325"/>
      <c r="EA443" s="325"/>
      <c r="EK443" s="325"/>
      <c r="EU443" s="325"/>
      <c r="FE443" s="325"/>
      <c r="FO443" s="325"/>
      <c r="FY443" s="325"/>
      <c r="GI443" s="325"/>
      <c r="GS443" s="325"/>
      <c r="HC443" s="325"/>
      <c r="HM443" s="325"/>
      <c r="HW443" s="325"/>
    </row>
    <row r="444" s="3" customFormat="true" x14ac:dyDescent="0.25">
      <c r="A444" s="325"/>
      <c r="K444" s="325"/>
      <c r="U444" s="325"/>
      <c r="AE444" s="325"/>
      <c r="AO444" s="325"/>
      <c r="AY444" s="325"/>
      <c r="AZ444" s="325"/>
      <c r="BI444" s="325"/>
      <c r="BS444" s="325"/>
      <c r="CC444" s="325"/>
      <c r="CM444" s="325"/>
      <c r="CW444" s="325"/>
      <c r="DG444" s="325"/>
      <c r="DQ444" s="325"/>
      <c r="EA444" s="325"/>
      <c r="EK444" s="325"/>
      <c r="EU444" s="325"/>
      <c r="FE444" s="325"/>
      <c r="FO444" s="325"/>
      <c r="FY444" s="325"/>
      <c r="GI444" s="325"/>
      <c r="GS444" s="325"/>
      <c r="HC444" s="325"/>
      <c r="HM444" s="325"/>
      <c r="HW444" s="325"/>
    </row>
    <row r="445" s="3" customFormat="true" x14ac:dyDescent="0.25">
      <c r="A445" s="325"/>
      <c r="K445" s="325"/>
      <c r="U445" s="325"/>
      <c r="AE445" s="325"/>
      <c r="AO445" s="325"/>
      <c r="AY445" s="325"/>
      <c r="AZ445" s="325"/>
      <c r="BI445" s="325"/>
      <c r="BS445" s="325"/>
      <c r="CC445" s="325"/>
      <c r="CM445" s="325"/>
      <c r="CW445" s="325"/>
      <c r="DG445" s="325"/>
      <c r="DQ445" s="325"/>
      <c r="EA445" s="325"/>
      <c r="EK445" s="325"/>
      <c r="EU445" s="325"/>
      <c r="FE445" s="325"/>
      <c r="FO445" s="325"/>
      <c r="FY445" s="325"/>
      <c r="GI445" s="325"/>
      <c r="GS445" s="325"/>
      <c r="HC445" s="325"/>
      <c r="HM445" s="325"/>
      <c r="HW445" s="325"/>
    </row>
    <row r="446" s="3" customFormat="true" x14ac:dyDescent="0.25">
      <c r="A446" s="325"/>
      <c r="K446" s="325"/>
      <c r="U446" s="325"/>
      <c r="AE446" s="325"/>
      <c r="AO446" s="325"/>
      <c r="AY446" s="325"/>
      <c r="AZ446" s="325"/>
      <c r="BI446" s="325"/>
      <c r="BS446" s="325"/>
      <c r="CC446" s="325"/>
      <c r="CM446" s="325"/>
      <c r="CW446" s="325"/>
      <c r="DG446" s="325"/>
      <c r="DQ446" s="325"/>
      <c r="EA446" s="325"/>
      <c r="EK446" s="325"/>
      <c r="EU446" s="325"/>
      <c r="FE446" s="325"/>
      <c r="FO446" s="325"/>
      <c r="FY446" s="325"/>
      <c r="GI446" s="325"/>
      <c r="GS446" s="325"/>
      <c r="HC446" s="325"/>
      <c r="HM446" s="325"/>
      <c r="HW446" s="325"/>
    </row>
    <row r="447" s="3" customFormat="true" x14ac:dyDescent="0.25">
      <c r="A447" s="325"/>
      <c r="K447" s="325"/>
      <c r="U447" s="325"/>
      <c r="AE447" s="325"/>
      <c r="AO447" s="325"/>
      <c r="AY447" s="325"/>
      <c r="AZ447" s="325"/>
      <c r="BI447" s="325"/>
      <c r="BS447" s="325"/>
      <c r="CC447" s="325"/>
      <c r="CM447" s="325"/>
      <c r="CW447" s="325"/>
      <c r="DG447" s="325"/>
      <c r="DQ447" s="325"/>
      <c r="EA447" s="325"/>
      <c r="EK447" s="325"/>
      <c r="EU447" s="325"/>
      <c r="FE447" s="325"/>
      <c r="FO447" s="325"/>
      <c r="FY447" s="325"/>
      <c r="GI447" s="325"/>
      <c r="GS447" s="325"/>
      <c r="HC447" s="325"/>
      <c r="HM447" s="325"/>
      <c r="HW447" s="325"/>
    </row>
    <row r="448" s="3" customFormat="true" x14ac:dyDescent="0.25">
      <c r="A448" s="325"/>
      <c r="K448" s="325"/>
      <c r="U448" s="325"/>
      <c r="AE448" s="325"/>
      <c r="AO448" s="325"/>
      <c r="AY448" s="325"/>
      <c r="AZ448" s="325"/>
      <c r="BI448" s="325"/>
      <c r="BS448" s="325"/>
      <c r="CC448" s="325"/>
      <c r="CM448" s="325"/>
      <c r="CW448" s="325"/>
      <c r="DG448" s="325"/>
      <c r="DQ448" s="325"/>
      <c r="EA448" s="325"/>
      <c r="EK448" s="325"/>
      <c r="EU448" s="325"/>
      <c r="FE448" s="325"/>
      <c r="FO448" s="325"/>
      <c r="FY448" s="325"/>
      <c r="GI448" s="325"/>
      <c r="GS448" s="325"/>
      <c r="HC448" s="325"/>
      <c r="HM448" s="325"/>
      <c r="HW448" s="325"/>
    </row>
    <row r="449" s="3" customFormat="true" x14ac:dyDescent="0.25">
      <c r="A449" s="325"/>
      <c r="K449" s="325"/>
      <c r="U449" s="325"/>
      <c r="AE449" s="325"/>
      <c r="AO449" s="325"/>
      <c r="AY449" s="325"/>
      <c r="AZ449" s="325"/>
      <c r="BI449" s="325"/>
      <c r="BS449" s="325"/>
      <c r="CC449" s="325"/>
      <c r="CM449" s="325"/>
      <c r="CW449" s="325"/>
      <c r="DG449" s="325"/>
      <c r="DQ449" s="325"/>
      <c r="EA449" s="325"/>
      <c r="EK449" s="325"/>
      <c r="EU449" s="325"/>
      <c r="FE449" s="325"/>
      <c r="FO449" s="325"/>
      <c r="FY449" s="325"/>
      <c r="GI449" s="325"/>
      <c r="GS449" s="325"/>
      <c r="HC449" s="325"/>
      <c r="HM449" s="325"/>
      <c r="HW449" s="325"/>
    </row>
    <row r="450" s="3" customFormat="true" x14ac:dyDescent="0.25">
      <c r="A450" s="325"/>
      <c r="K450" s="325"/>
      <c r="U450" s="325"/>
      <c r="AE450" s="325"/>
      <c r="AO450" s="325"/>
      <c r="AY450" s="325"/>
      <c r="AZ450" s="325"/>
      <c r="BI450" s="325"/>
      <c r="BS450" s="325"/>
      <c r="CC450" s="325"/>
      <c r="CM450" s="325"/>
      <c r="CW450" s="325"/>
      <c r="DG450" s="325"/>
      <c r="DQ450" s="325"/>
      <c r="EA450" s="325"/>
      <c r="EK450" s="325"/>
      <c r="EU450" s="325"/>
      <c r="FE450" s="325"/>
      <c r="FO450" s="325"/>
      <c r="FY450" s="325"/>
      <c r="GI450" s="325"/>
      <c r="GS450" s="325"/>
      <c r="HC450" s="325"/>
      <c r="HM450" s="325"/>
      <c r="HW450" s="325"/>
    </row>
    <row r="451" s="3" customFormat="true" x14ac:dyDescent="0.25">
      <c r="A451" s="325"/>
      <c r="K451" s="325"/>
      <c r="U451" s="325"/>
      <c r="AE451" s="325"/>
      <c r="AO451" s="325"/>
      <c r="AY451" s="325"/>
      <c r="AZ451" s="325"/>
      <c r="BI451" s="325"/>
      <c r="BS451" s="325"/>
      <c r="CC451" s="325"/>
      <c r="CM451" s="325"/>
      <c r="CW451" s="325"/>
      <c r="DG451" s="325"/>
      <c r="DQ451" s="325"/>
      <c r="EA451" s="325"/>
      <c r="EK451" s="325"/>
      <c r="EU451" s="325"/>
      <c r="FE451" s="325"/>
      <c r="FO451" s="325"/>
      <c r="FY451" s="325"/>
      <c r="GI451" s="325"/>
      <c r="GS451" s="325"/>
      <c r="HC451" s="325"/>
      <c r="HM451" s="325"/>
      <c r="HW451" s="325"/>
    </row>
    <row r="452" s="3" customFormat="true" x14ac:dyDescent="0.25">
      <c r="A452" s="325"/>
      <c r="K452" s="325"/>
      <c r="U452" s="325"/>
      <c r="AE452" s="325"/>
      <c r="AO452" s="325"/>
      <c r="AY452" s="325"/>
      <c r="AZ452" s="325"/>
      <c r="BI452" s="325"/>
      <c r="BS452" s="325"/>
      <c r="CC452" s="325"/>
      <c r="CM452" s="325"/>
      <c r="CW452" s="325"/>
      <c r="DG452" s="325"/>
      <c r="DQ452" s="325"/>
      <c r="EA452" s="325"/>
      <c r="EK452" s="325"/>
      <c r="EU452" s="325"/>
      <c r="FE452" s="325"/>
      <c r="FO452" s="325"/>
      <c r="FY452" s="325"/>
      <c r="GI452" s="325"/>
      <c r="GS452" s="325"/>
      <c r="HC452" s="325"/>
      <c r="HM452" s="325"/>
      <c r="HW452" s="325"/>
    </row>
    <row r="453" s="3" customFormat="true" x14ac:dyDescent="0.25">
      <c r="A453" s="325"/>
      <c r="K453" s="325"/>
      <c r="U453" s="325"/>
      <c r="AE453" s="325"/>
      <c r="AO453" s="325"/>
      <c r="AY453" s="325"/>
      <c r="AZ453" s="325"/>
      <c r="BI453" s="325"/>
      <c r="BS453" s="325"/>
      <c r="CC453" s="325"/>
      <c r="CM453" s="325"/>
      <c r="CW453" s="325"/>
      <c r="DG453" s="325"/>
      <c r="DQ453" s="325"/>
      <c r="EA453" s="325"/>
      <c r="EK453" s="325"/>
      <c r="EU453" s="325"/>
      <c r="FE453" s="325"/>
      <c r="FO453" s="325"/>
      <c r="FY453" s="325"/>
      <c r="GI453" s="325"/>
      <c r="GS453" s="325"/>
      <c r="HC453" s="325"/>
      <c r="HM453" s="325"/>
      <c r="HW453" s="325"/>
    </row>
    <row r="454" s="3" customFormat="true" x14ac:dyDescent="0.25">
      <c r="A454" s="325"/>
      <c r="K454" s="325"/>
      <c r="U454" s="325"/>
      <c r="AE454" s="325"/>
      <c r="AO454" s="325"/>
      <c r="AY454" s="325"/>
      <c r="AZ454" s="325"/>
      <c r="BI454" s="325"/>
      <c r="BS454" s="325"/>
      <c r="CC454" s="325"/>
      <c r="CM454" s="325"/>
      <c r="CW454" s="325"/>
      <c r="DG454" s="325"/>
      <c r="DQ454" s="325"/>
      <c r="EA454" s="325"/>
      <c r="EK454" s="325"/>
      <c r="EU454" s="325"/>
      <c r="FE454" s="325"/>
      <c r="FO454" s="325"/>
      <c r="FY454" s="325"/>
      <c r="GI454" s="325"/>
      <c r="GS454" s="325"/>
      <c r="HC454" s="325"/>
      <c r="HM454" s="325"/>
      <c r="HW454" s="325"/>
    </row>
    <row r="455" s="3" customFormat="true" x14ac:dyDescent="0.25">
      <c r="A455" s="325"/>
      <c r="K455" s="325"/>
      <c r="U455" s="325"/>
      <c r="AE455" s="325"/>
      <c r="AO455" s="325"/>
      <c r="AY455" s="325"/>
      <c r="AZ455" s="325"/>
      <c r="BI455" s="325"/>
      <c r="BS455" s="325"/>
      <c r="CC455" s="325"/>
      <c r="CM455" s="325"/>
      <c r="CW455" s="325"/>
      <c r="DG455" s="325"/>
      <c r="DQ455" s="325"/>
      <c r="EA455" s="325"/>
      <c r="EK455" s="325"/>
      <c r="EU455" s="325"/>
      <c r="FE455" s="325"/>
      <c r="FO455" s="325"/>
      <c r="FY455" s="325"/>
      <c r="GI455" s="325"/>
      <c r="GS455" s="325"/>
      <c r="HC455" s="325"/>
      <c r="HM455" s="325"/>
      <c r="HW455" s="325"/>
    </row>
    <row r="456" s="3" customFormat="true" x14ac:dyDescent="0.25">
      <c r="A456" s="325"/>
      <c r="K456" s="325"/>
      <c r="U456" s="325"/>
      <c r="AE456" s="325"/>
      <c r="AO456" s="325"/>
      <c r="AY456" s="325"/>
      <c r="AZ456" s="325"/>
      <c r="BI456" s="325"/>
      <c r="BS456" s="325"/>
      <c r="CC456" s="325"/>
      <c r="CM456" s="325"/>
      <c r="CW456" s="325"/>
      <c r="DG456" s="325"/>
      <c r="DQ456" s="325"/>
      <c r="EA456" s="325"/>
      <c r="EK456" s="325"/>
      <c r="EU456" s="325"/>
      <c r="FE456" s="325"/>
      <c r="FO456" s="325"/>
      <c r="FY456" s="325"/>
      <c r="GI456" s="325"/>
      <c r="GS456" s="325"/>
      <c r="HC456" s="325"/>
      <c r="HM456" s="325"/>
      <c r="HW456" s="325"/>
    </row>
    <row r="457" s="3" customFormat="true" x14ac:dyDescent="0.25">
      <c r="A457" s="325"/>
      <c r="K457" s="325"/>
      <c r="U457" s="325"/>
      <c r="AE457" s="325"/>
      <c r="AO457" s="325"/>
      <c r="AY457" s="325"/>
      <c r="AZ457" s="325"/>
      <c r="BI457" s="325"/>
      <c r="BS457" s="325"/>
      <c r="CC457" s="325"/>
      <c r="CM457" s="325"/>
      <c r="CW457" s="325"/>
      <c r="DG457" s="325"/>
      <c r="DQ457" s="325"/>
      <c r="EA457" s="325"/>
      <c r="EK457" s="325"/>
      <c r="EU457" s="325"/>
      <c r="FE457" s="325"/>
      <c r="FO457" s="325"/>
      <c r="FY457" s="325"/>
      <c r="GI457" s="325"/>
      <c r="GS457" s="325"/>
      <c r="HC457" s="325"/>
      <c r="HM457" s="325"/>
      <c r="HW457" s="325"/>
    </row>
    <row r="458" s="3" customFormat="true" x14ac:dyDescent="0.25">
      <c r="A458" s="325"/>
      <c r="K458" s="325"/>
      <c r="U458" s="325"/>
      <c r="AE458" s="325"/>
      <c r="AO458" s="325"/>
      <c r="AY458" s="325"/>
      <c r="AZ458" s="325"/>
      <c r="BI458" s="325"/>
      <c r="BS458" s="325"/>
      <c r="CC458" s="325"/>
      <c r="CM458" s="325"/>
      <c r="CW458" s="325"/>
      <c r="DG458" s="325"/>
      <c r="DQ458" s="325"/>
      <c r="EA458" s="325"/>
      <c r="EK458" s="325"/>
      <c r="EU458" s="325"/>
      <c r="FE458" s="325"/>
      <c r="FO458" s="325"/>
      <c r="FY458" s="325"/>
      <c r="GI458" s="325"/>
      <c r="GS458" s="325"/>
      <c r="HC458" s="325"/>
      <c r="HM458" s="325"/>
      <c r="HW458" s="325"/>
    </row>
    <row r="459" s="3" customFormat="true" x14ac:dyDescent="0.25">
      <c r="A459" s="325"/>
      <c r="K459" s="325"/>
      <c r="U459" s="325"/>
      <c r="AE459" s="325"/>
      <c r="AO459" s="325"/>
      <c r="AY459" s="325"/>
      <c r="AZ459" s="325"/>
      <c r="BI459" s="325"/>
      <c r="BS459" s="325"/>
      <c r="CC459" s="325"/>
      <c r="CM459" s="325"/>
      <c r="CW459" s="325"/>
      <c r="DG459" s="325"/>
      <c r="DQ459" s="325"/>
      <c r="EA459" s="325"/>
      <c r="EK459" s="325"/>
      <c r="EU459" s="325"/>
      <c r="FE459" s="325"/>
      <c r="FO459" s="325"/>
      <c r="FY459" s="325"/>
      <c r="GI459" s="325"/>
      <c r="GS459" s="325"/>
      <c r="HC459" s="325"/>
      <c r="HM459" s="325"/>
      <c r="HW459" s="325"/>
    </row>
    <row r="460" s="3" customFormat="true" x14ac:dyDescent="0.25">
      <c r="A460" s="325"/>
      <c r="K460" s="325"/>
      <c r="U460" s="325"/>
      <c r="AE460" s="325"/>
      <c r="AO460" s="325"/>
      <c r="AY460" s="325"/>
      <c r="AZ460" s="325"/>
      <c r="BI460" s="325"/>
      <c r="BS460" s="325"/>
      <c r="CC460" s="325"/>
      <c r="CM460" s="325"/>
      <c r="CW460" s="325"/>
      <c r="DG460" s="325"/>
      <c r="DQ460" s="325"/>
      <c r="EA460" s="325"/>
      <c r="EK460" s="325"/>
      <c r="EU460" s="325"/>
      <c r="FE460" s="325"/>
      <c r="FO460" s="325"/>
      <c r="FY460" s="325"/>
      <c r="GI460" s="325"/>
      <c r="GS460" s="325"/>
      <c r="HC460" s="325"/>
      <c r="HM460" s="325"/>
      <c r="HW460" s="325"/>
    </row>
    <row r="461" s="3" customFormat="true" x14ac:dyDescent="0.25">
      <c r="A461" s="325"/>
      <c r="K461" s="325"/>
      <c r="U461" s="325"/>
      <c r="AE461" s="325"/>
      <c r="AO461" s="325"/>
      <c r="AY461" s="325"/>
      <c r="AZ461" s="325"/>
      <c r="BI461" s="325"/>
      <c r="BS461" s="325"/>
      <c r="CC461" s="325"/>
      <c r="CM461" s="325"/>
      <c r="CW461" s="325"/>
      <c r="DG461" s="325"/>
      <c r="DQ461" s="325"/>
      <c r="EA461" s="325"/>
      <c r="EK461" s="325"/>
      <c r="EU461" s="325"/>
      <c r="FE461" s="325"/>
      <c r="FO461" s="325"/>
      <c r="FY461" s="325"/>
      <c r="GI461" s="325"/>
      <c r="GS461" s="325"/>
      <c r="HC461" s="325"/>
      <c r="HM461" s="325"/>
      <c r="HW461" s="325"/>
    </row>
    <row r="462" s="3" customFormat="true" x14ac:dyDescent="0.25">
      <c r="A462" s="325"/>
      <c r="K462" s="325"/>
      <c r="U462" s="325"/>
      <c r="AE462" s="325"/>
      <c r="AO462" s="325"/>
      <c r="AY462" s="325"/>
      <c r="AZ462" s="325"/>
      <c r="BI462" s="325"/>
      <c r="BS462" s="325"/>
      <c r="CC462" s="325"/>
      <c r="CM462" s="325"/>
      <c r="CW462" s="325"/>
      <c r="DG462" s="325"/>
      <c r="DQ462" s="325"/>
      <c r="EA462" s="325"/>
      <c r="EK462" s="325"/>
      <c r="EU462" s="325"/>
      <c r="FE462" s="325"/>
      <c r="FO462" s="325"/>
      <c r="FY462" s="325"/>
      <c r="GI462" s="325"/>
      <c r="GS462" s="325"/>
      <c r="HC462" s="325"/>
      <c r="HM462" s="325"/>
      <c r="HW462" s="325"/>
    </row>
    <row r="463" s="3" customFormat="true" x14ac:dyDescent="0.25">
      <c r="A463" s="325"/>
      <c r="K463" s="325"/>
      <c r="U463" s="325"/>
      <c r="AE463" s="325"/>
      <c r="AO463" s="325"/>
      <c r="AY463" s="325"/>
      <c r="AZ463" s="325"/>
      <c r="BI463" s="325"/>
      <c r="BS463" s="325"/>
      <c r="CC463" s="325"/>
      <c r="CM463" s="325"/>
      <c r="CW463" s="325"/>
      <c r="DG463" s="325"/>
      <c r="DQ463" s="325"/>
      <c r="EA463" s="325"/>
      <c r="EK463" s="325"/>
      <c r="EU463" s="325"/>
      <c r="FE463" s="325"/>
      <c r="FO463" s="325"/>
      <c r="FY463" s="325"/>
      <c r="GI463" s="325"/>
      <c r="GS463" s="325"/>
      <c r="HC463" s="325"/>
      <c r="HM463" s="325"/>
      <c r="HW463" s="325"/>
    </row>
    <row r="464" s="3" customFormat="true" x14ac:dyDescent="0.25">
      <c r="A464" s="325"/>
      <c r="K464" s="325"/>
      <c r="U464" s="325"/>
      <c r="AE464" s="325"/>
      <c r="AO464" s="325"/>
      <c r="AY464" s="325"/>
      <c r="AZ464" s="325"/>
      <c r="BI464" s="325"/>
      <c r="BS464" s="325"/>
      <c r="CC464" s="325"/>
      <c r="CM464" s="325"/>
      <c r="CW464" s="325"/>
      <c r="DG464" s="325"/>
      <c r="DQ464" s="325"/>
      <c r="EA464" s="325"/>
      <c r="EK464" s="325"/>
      <c r="EU464" s="325"/>
      <c r="FE464" s="325"/>
      <c r="FO464" s="325"/>
      <c r="FY464" s="325"/>
      <c r="GI464" s="325"/>
      <c r="GS464" s="325"/>
      <c r="HC464" s="325"/>
      <c r="HM464" s="325"/>
      <c r="HW464" s="325"/>
    </row>
    <row r="465" s="3" customFormat="true" x14ac:dyDescent="0.25">
      <c r="A465" s="325"/>
      <c r="K465" s="325"/>
      <c r="U465" s="325"/>
      <c r="AE465" s="325"/>
      <c r="AO465" s="325"/>
      <c r="AY465" s="325"/>
      <c r="AZ465" s="325"/>
      <c r="BI465" s="325"/>
      <c r="BS465" s="325"/>
      <c r="CC465" s="325"/>
      <c r="CM465" s="325"/>
      <c r="CW465" s="325"/>
      <c r="DG465" s="325"/>
      <c r="DQ465" s="325"/>
      <c r="EA465" s="325"/>
      <c r="EK465" s="325"/>
      <c r="EU465" s="325"/>
      <c r="FE465" s="325"/>
      <c r="FO465" s="325"/>
      <c r="FY465" s="325"/>
      <c r="GI465" s="325"/>
      <c r="GS465" s="325"/>
      <c r="HC465" s="325"/>
      <c r="HM465" s="325"/>
      <c r="HW465" s="325"/>
    </row>
    <row r="466" s="3" customFormat="true" x14ac:dyDescent="0.25">
      <c r="A466" s="325"/>
      <c r="K466" s="325"/>
      <c r="U466" s="325"/>
      <c r="AE466" s="325"/>
      <c r="AO466" s="325"/>
      <c r="AY466" s="325"/>
      <c r="AZ466" s="325"/>
      <c r="BI466" s="325"/>
      <c r="BS466" s="325"/>
      <c r="CC466" s="325"/>
      <c r="CM466" s="325"/>
      <c r="CW466" s="325"/>
      <c r="DG466" s="325"/>
      <c r="DQ466" s="325"/>
      <c r="EA466" s="325"/>
      <c r="EK466" s="325"/>
      <c r="EU466" s="325"/>
      <c r="FE466" s="325"/>
      <c r="FO466" s="325"/>
      <c r="FY466" s="325"/>
      <c r="GI466" s="325"/>
      <c r="GS466" s="325"/>
      <c r="HC466" s="325"/>
      <c r="HM466" s="325"/>
      <c r="HW466" s="325"/>
    </row>
    <row r="467" s="3" customFormat="true" x14ac:dyDescent="0.25">
      <c r="A467" s="325"/>
      <c r="K467" s="325"/>
      <c r="U467" s="325"/>
      <c r="AE467" s="325"/>
      <c r="AO467" s="325"/>
      <c r="AY467" s="325"/>
      <c r="AZ467" s="325"/>
      <c r="BI467" s="325"/>
      <c r="BS467" s="325"/>
      <c r="CC467" s="325"/>
      <c r="CM467" s="325"/>
      <c r="CW467" s="325"/>
      <c r="DG467" s="325"/>
      <c r="DQ467" s="325"/>
      <c r="EA467" s="325"/>
      <c r="EK467" s="325"/>
      <c r="EU467" s="325"/>
      <c r="FE467" s="325"/>
      <c r="FO467" s="325"/>
      <c r="FY467" s="325"/>
      <c r="GI467" s="325"/>
      <c r="GS467" s="325"/>
      <c r="HC467" s="325"/>
      <c r="HM467" s="325"/>
      <c r="HW467" s="325"/>
    </row>
    <row r="468" s="3" customFormat="true" x14ac:dyDescent="0.25">
      <c r="A468" s="325"/>
      <c r="K468" s="325"/>
      <c r="U468" s="325"/>
      <c r="AE468" s="325"/>
      <c r="AO468" s="325"/>
      <c r="AY468" s="325"/>
      <c r="AZ468" s="325"/>
      <c r="BI468" s="325"/>
      <c r="BS468" s="325"/>
      <c r="CC468" s="325"/>
      <c r="CM468" s="325"/>
      <c r="CW468" s="325"/>
      <c r="DG468" s="325"/>
      <c r="DQ468" s="325"/>
      <c r="EA468" s="325"/>
      <c r="EK468" s="325"/>
      <c r="EU468" s="325"/>
      <c r="FE468" s="325"/>
      <c r="FO468" s="325"/>
      <c r="FY468" s="325"/>
      <c r="GI468" s="325"/>
      <c r="GS468" s="325"/>
      <c r="HC468" s="325"/>
      <c r="HM468" s="325"/>
      <c r="HW468" s="325"/>
    </row>
    <row r="469" s="3" customFormat="true" x14ac:dyDescent="0.25">
      <c r="A469" s="325"/>
      <c r="K469" s="325"/>
      <c r="U469" s="325"/>
      <c r="AE469" s="325"/>
      <c r="AO469" s="325"/>
      <c r="AY469" s="325"/>
      <c r="AZ469" s="325"/>
      <c r="BI469" s="325"/>
      <c r="BS469" s="325"/>
      <c r="CC469" s="325"/>
      <c r="CM469" s="325"/>
      <c r="CW469" s="325"/>
      <c r="DG469" s="325"/>
      <c r="DQ469" s="325"/>
      <c r="EA469" s="325"/>
      <c r="EK469" s="325"/>
      <c r="EU469" s="325"/>
      <c r="FE469" s="325"/>
      <c r="FO469" s="325"/>
      <c r="FY469" s="325"/>
      <c r="GI469" s="325"/>
      <c r="GS469" s="325"/>
      <c r="HC469" s="325"/>
      <c r="HM469" s="325"/>
      <c r="HW469" s="325"/>
    </row>
    <row r="470" s="3" customFormat="true" x14ac:dyDescent="0.25">
      <c r="A470" s="325"/>
      <c r="K470" s="325"/>
      <c r="U470" s="325"/>
      <c r="AE470" s="325"/>
      <c r="AO470" s="325"/>
      <c r="AY470" s="325"/>
      <c r="AZ470" s="325"/>
      <c r="BI470" s="325"/>
      <c r="BS470" s="325"/>
      <c r="CC470" s="325"/>
      <c r="CM470" s="325"/>
      <c r="CW470" s="325"/>
      <c r="DG470" s="325"/>
      <c r="DQ470" s="325"/>
      <c r="EA470" s="325"/>
      <c r="EK470" s="325"/>
      <c r="EU470" s="325"/>
      <c r="FE470" s="325"/>
      <c r="FO470" s="325"/>
      <c r="FY470" s="325"/>
      <c r="GI470" s="325"/>
      <c r="GS470" s="325"/>
      <c r="HC470" s="325"/>
      <c r="HM470" s="325"/>
      <c r="HW470" s="325"/>
    </row>
    <row r="471" s="3" customFormat="true" x14ac:dyDescent="0.25">
      <c r="A471" s="325"/>
      <c r="K471" s="325"/>
      <c r="U471" s="325"/>
      <c r="AE471" s="325"/>
      <c r="AO471" s="325"/>
      <c r="AY471" s="325"/>
      <c r="AZ471" s="325"/>
      <c r="BI471" s="325"/>
      <c r="BS471" s="325"/>
      <c r="CC471" s="325"/>
      <c r="CM471" s="325"/>
      <c r="CW471" s="325"/>
      <c r="DG471" s="325"/>
      <c r="DQ471" s="325"/>
      <c r="EA471" s="325"/>
      <c r="EK471" s="325"/>
      <c r="EU471" s="325"/>
      <c r="FE471" s="325"/>
      <c r="FO471" s="325"/>
      <c r="FY471" s="325"/>
      <c r="GI471" s="325"/>
      <c r="GS471" s="325"/>
      <c r="HC471" s="325"/>
      <c r="HM471" s="325"/>
      <c r="HW471" s="325"/>
    </row>
    <row r="472" s="3" customFormat="true" x14ac:dyDescent="0.25">
      <c r="A472" s="325"/>
      <c r="K472" s="325"/>
      <c r="U472" s="325"/>
      <c r="AE472" s="325"/>
      <c r="AO472" s="325"/>
      <c r="AY472" s="325"/>
      <c r="AZ472" s="325"/>
      <c r="BI472" s="325"/>
      <c r="BS472" s="325"/>
      <c r="CC472" s="325"/>
      <c r="CM472" s="325"/>
      <c r="CW472" s="325"/>
      <c r="DG472" s="325"/>
      <c r="DQ472" s="325"/>
      <c r="EA472" s="325"/>
      <c r="EK472" s="325"/>
      <c r="EU472" s="325"/>
      <c r="FE472" s="325"/>
      <c r="FO472" s="325"/>
      <c r="FY472" s="325"/>
      <c r="GI472" s="325"/>
      <c r="GS472" s="325"/>
      <c r="HC472" s="325"/>
      <c r="HM472" s="325"/>
      <c r="HW472" s="325"/>
    </row>
    <row r="473" s="3" customFormat="true" x14ac:dyDescent="0.25">
      <c r="A473" s="325"/>
      <c r="K473" s="325"/>
      <c r="U473" s="325"/>
      <c r="AE473" s="325"/>
      <c r="AO473" s="325"/>
      <c r="AY473" s="325"/>
      <c r="AZ473" s="325"/>
      <c r="BI473" s="325"/>
      <c r="BS473" s="325"/>
      <c r="CC473" s="325"/>
      <c r="CM473" s="325"/>
      <c r="CW473" s="325"/>
      <c r="DG473" s="325"/>
      <c r="DQ473" s="325"/>
      <c r="EA473" s="325"/>
      <c r="EK473" s="325"/>
      <c r="EU473" s="325"/>
      <c r="FE473" s="325"/>
      <c r="FO473" s="325"/>
      <c r="FY473" s="325"/>
      <c r="GI473" s="325"/>
      <c r="GS473" s="325"/>
      <c r="HC473" s="325"/>
      <c r="HM473" s="325"/>
      <c r="HW473" s="325"/>
    </row>
    <row r="474" s="3" customFormat="true" x14ac:dyDescent="0.25">
      <c r="A474" s="325"/>
      <c r="K474" s="325"/>
      <c r="U474" s="325"/>
      <c r="AE474" s="325"/>
      <c r="AO474" s="325"/>
      <c r="AY474" s="325"/>
      <c r="AZ474" s="325"/>
      <c r="BI474" s="325"/>
      <c r="BS474" s="325"/>
      <c r="CC474" s="325"/>
      <c r="CM474" s="325"/>
      <c r="CW474" s="325"/>
      <c r="DG474" s="325"/>
      <c r="DQ474" s="325"/>
      <c r="EA474" s="325"/>
      <c r="EK474" s="325"/>
      <c r="EU474" s="325"/>
      <c r="FE474" s="325"/>
      <c r="FO474" s="325"/>
      <c r="FY474" s="325"/>
      <c r="GI474" s="325"/>
      <c r="GS474" s="325"/>
      <c r="HC474" s="325"/>
      <c r="HM474" s="325"/>
      <c r="HW474" s="325"/>
    </row>
    <row r="475" s="3" customFormat="true" x14ac:dyDescent="0.25">
      <c r="A475" s="325"/>
      <c r="K475" s="325"/>
      <c r="U475" s="325"/>
      <c r="AE475" s="325"/>
      <c r="AO475" s="325"/>
      <c r="AY475" s="325"/>
      <c r="AZ475" s="325"/>
      <c r="BI475" s="325"/>
      <c r="BS475" s="325"/>
      <c r="CC475" s="325"/>
      <c r="CM475" s="325"/>
      <c r="CW475" s="325"/>
      <c r="DG475" s="325"/>
      <c r="DQ475" s="325"/>
      <c r="EA475" s="325"/>
      <c r="EK475" s="325"/>
      <c r="EU475" s="325"/>
      <c r="FE475" s="325"/>
      <c r="FO475" s="325"/>
      <c r="FY475" s="325"/>
      <c r="GI475" s="325"/>
      <c r="GS475" s="325"/>
      <c r="HC475" s="325"/>
      <c r="HM475" s="325"/>
      <c r="HW475" s="325"/>
    </row>
    <row r="476" s="3" customFormat="true" x14ac:dyDescent="0.25">
      <c r="A476" s="325"/>
      <c r="K476" s="325"/>
      <c r="U476" s="325"/>
      <c r="AE476" s="325"/>
      <c r="AO476" s="325"/>
      <c r="AY476" s="325"/>
      <c r="AZ476" s="325"/>
      <c r="BI476" s="325"/>
      <c r="BS476" s="325"/>
      <c r="CC476" s="325"/>
      <c r="CM476" s="325"/>
      <c r="CW476" s="325"/>
      <c r="DG476" s="325"/>
      <c r="DQ476" s="325"/>
      <c r="EA476" s="325"/>
      <c r="EK476" s="325"/>
      <c r="EU476" s="325"/>
      <c r="FE476" s="325"/>
      <c r="FO476" s="325"/>
      <c r="FY476" s="325"/>
      <c r="GI476" s="325"/>
      <c r="GS476" s="325"/>
      <c r="HC476" s="325"/>
      <c r="HM476" s="325"/>
      <c r="HW476" s="325"/>
    </row>
    <row r="477" s="3" customFormat="true" x14ac:dyDescent="0.25">
      <c r="A477" s="325"/>
      <c r="K477" s="325"/>
      <c r="U477" s="325"/>
      <c r="AE477" s="325"/>
      <c r="AO477" s="325"/>
      <c r="AY477" s="325"/>
      <c r="AZ477" s="325"/>
      <c r="BI477" s="325"/>
      <c r="BS477" s="325"/>
      <c r="CC477" s="325"/>
      <c r="CM477" s="325"/>
      <c r="CW477" s="325"/>
      <c r="DG477" s="325"/>
      <c r="DQ477" s="325"/>
      <c r="EA477" s="325"/>
      <c r="EK477" s="325"/>
      <c r="EU477" s="325"/>
      <c r="FE477" s="325"/>
      <c r="FO477" s="325"/>
      <c r="FY477" s="325"/>
      <c r="GI477" s="325"/>
      <c r="GS477" s="325"/>
      <c r="HC477" s="325"/>
      <c r="HM477" s="325"/>
      <c r="HW477" s="325"/>
    </row>
    <row r="478" s="3" customFormat="true" x14ac:dyDescent="0.25">
      <c r="A478" s="325"/>
      <c r="K478" s="325"/>
      <c r="U478" s="325"/>
      <c r="AE478" s="325"/>
      <c r="AO478" s="325"/>
      <c r="AY478" s="325"/>
      <c r="AZ478" s="325"/>
      <c r="BI478" s="325"/>
      <c r="BS478" s="325"/>
      <c r="CC478" s="325"/>
      <c r="CM478" s="325"/>
      <c r="CW478" s="325"/>
      <c r="DG478" s="325"/>
      <c r="DQ478" s="325"/>
      <c r="EA478" s="325"/>
      <c r="EK478" s="325"/>
      <c r="EU478" s="325"/>
      <c r="FE478" s="325"/>
      <c r="FO478" s="325"/>
      <c r="FY478" s="325"/>
      <c r="GI478" s="325"/>
      <c r="GS478" s="325"/>
      <c r="HC478" s="325"/>
      <c r="HM478" s="325"/>
      <c r="HW478" s="325"/>
    </row>
    <row r="479" s="3" customFormat="true" x14ac:dyDescent="0.25">
      <c r="A479" s="325"/>
      <c r="K479" s="325"/>
      <c r="U479" s="325"/>
      <c r="AE479" s="325"/>
      <c r="AO479" s="325"/>
      <c r="AY479" s="325"/>
      <c r="AZ479" s="325"/>
      <c r="BI479" s="325"/>
      <c r="BS479" s="325"/>
      <c r="CC479" s="325"/>
      <c r="CM479" s="325"/>
      <c r="CW479" s="325"/>
      <c r="DG479" s="325"/>
      <c r="DQ479" s="325"/>
      <c r="EA479" s="325"/>
      <c r="EK479" s="325"/>
      <c r="EU479" s="325"/>
      <c r="FE479" s="325"/>
      <c r="FO479" s="325"/>
      <c r="FY479" s="325"/>
      <c r="GI479" s="325"/>
      <c r="GS479" s="325"/>
      <c r="HC479" s="325"/>
      <c r="HM479" s="325"/>
      <c r="HW479" s="325"/>
    </row>
    <row r="480" s="3" customFormat="true" x14ac:dyDescent="0.25">
      <c r="A480" s="325"/>
      <c r="K480" s="325"/>
      <c r="U480" s="325"/>
      <c r="AE480" s="325"/>
      <c r="AO480" s="325"/>
      <c r="AY480" s="325"/>
      <c r="AZ480" s="325"/>
      <c r="BI480" s="325"/>
      <c r="BS480" s="325"/>
      <c r="CC480" s="325"/>
      <c r="CM480" s="325"/>
      <c r="CW480" s="325"/>
      <c r="DG480" s="325"/>
      <c r="DQ480" s="325"/>
      <c r="EA480" s="325"/>
      <c r="EK480" s="325"/>
      <c r="EU480" s="325"/>
      <c r="FE480" s="325"/>
      <c r="FO480" s="325"/>
      <c r="FY480" s="325"/>
      <c r="GI480" s="325"/>
      <c r="GS480" s="325"/>
      <c r="HC480" s="325"/>
      <c r="HM480" s="325"/>
      <c r="HW480" s="325"/>
    </row>
    <row r="481" s="3" customFormat="true" x14ac:dyDescent="0.25">
      <c r="A481" s="325"/>
      <c r="K481" s="325"/>
      <c r="U481" s="325"/>
      <c r="AE481" s="325"/>
      <c r="AO481" s="325"/>
      <c r="AY481" s="325"/>
      <c r="AZ481" s="325"/>
      <c r="BI481" s="325"/>
      <c r="BS481" s="325"/>
      <c r="CC481" s="325"/>
      <c r="CM481" s="325"/>
      <c r="CW481" s="325"/>
      <c r="DG481" s="325"/>
      <c r="DQ481" s="325"/>
      <c r="EA481" s="325"/>
      <c r="EK481" s="325"/>
      <c r="EU481" s="325"/>
      <c r="FE481" s="325"/>
      <c r="FO481" s="325"/>
      <c r="FY481" s="325"/>
      <c r="GI481" s="325"/>
      <c r="GS481" s="325"/>
      <c r="HC481" s="325"/>
      <c r="HM481" s="325"/>
      <c r="HW481" s="325"/>
    </row>
    <row r="482" s="3" customFormat="true" x14ac:dyDescent="0.25">
      <c r="A482" s="325"/>
      <c r="K482" s="325"/>
      <c r="U482" s="325"/>
      <c r="AE482" s="325"/>
      <c r="AO482" s="325"/>
      <c r="AY482" s="325"/>
      <c r="AZ482" s="325"/>
      <c r="BI482" s="325"/>
      <c r="BS482" s="325"/>
      <c r="CC482" s="325"/>
      <c r="CM482" s="325"/>
      <c r="CW482" s="325"/>
      <c r="DG482" s="325"/>
      <c r="DQ482" s="325"/>
      <c r="EA482" s="325"/>
      <c r="EK482" s="325"/>
      <c r="EU482" s="325"/>
      <c r="FE482" s="325"/>
      <c r="FO482" s="325"/>
      <c r="FY482" s="325"/>
      <c r="GI482" s="325"/>
      <c r="GS482" s="325"/>
      <c r="HC482" s="325"/>
      <c r="HM482" s="325"/>
      <c r="HW482" s="325"/>
    </row>
    <row r="483" s="3" customFormat="true" x14ac:dyDescent="0.25">
      <c r="A483" s="325"/>
      <c r="K483" s="325"/>
      <c r="U483" s="325"/>
      <c r="AE483" s="325"/>
      <c r="AO483" s="325"/>
      <c r="AY483" s="325"/>
      <c r="AZ483" s="325"/>
      <c r="BI483" s="325"/>
      <c r="BS483" s="325"/>
      <c r="CC483" s="325"/>
      <c r="CM483" s="325"/>
      <c r="CW483" s="325"/>
      <c r="DG483" s="325"/>
      <c r="DQ483" s="325"/>
      <c r="EA483" s="325"/>
      <c r="EK483" s="325"/>
      <c r="EU483" s="325"/>
      <c r="FE483" s="325"/>
      <c r="FO483" s="325"/>
      <c r="FY483" s="325"/>
      <c r="GI483" s="325"/>
      <c r="GS483" s="325"/>
      <c r="HC483" s="325"/>
      <c r="HM483" s="325"/>
      <c r="HW483" s="325"/>
    </row>
    <row r="484" s="3" customFormat="true" x14ac:dyDescent="0.25">
      <c r="A484" s="325"/>
      <c r="K484" s="325"/>
      <c r="U484" s="325"/>
      <c r="AE484" s="325"/>
      <c r="AO484" s="325"/>
      <c r="AY484" s="325"/>
      <c r="AZ484" s="325"/>
      <c r="BI484" s="325"/>
      <c r="BS484" s="325"/>
      <c r="CC484" s="325"/>
      <c r="CM484" s="325"/>
      <c r="CW484" s="325"/>
      <c r="DG484" s="325"/>
      <c r="DQ484" s="325"/>
      <c r="EA484" s="325"/>
      <c r="EK484" s="325"/>
      <c r="EU484" s="325"/>
      <c r="FE484" s="325"/>
      <c r="FO484" s="325"/>
      <c r="FY484" s="325"/>
      <c r="GI484" s="325"/>
      <c r="GS484" s="325"/>
      <c r="HC484" s="325"/>
      <c r="HM484" s="325"/>
      <c r="HW484" s="325"/>
    </row>
    <row r="485" s="3" customFormat="true" x14ac:dyDescent="0.25">
      <c r="A485" s="325"/>
      <c r="K485" s="325"/>
      <c r="U485" s="325"/>
      <c r="AE485" s="325"/>
      <c r="AO485" s="325"/>
      <c r="AY485" s="325"/>
      <c r="AZ485" s="325"/>
      <c r="BI485" s="325"/>
      <c r="BS485" s="325"/>
      <c r="CC485" s="325"/>
      <c r="CM485" s="325"/>
      <c r="CW485" s="325"/>
      <c r="DG485" s="325"/>
      <c r="DQ485" s="325"/>
      <c r="EA485" s="325"/>
      <c r="EK485" s="325"/>
      <c r="EU485" s="325"/>
      <c r="FE485" s="325"/>
      <c r="FO485" s="325"/>
      <c r="FY485" s="325"/>
      <c r="GI485" s="325"/>
      <c r="GS485" s="325"/>
      <c r="HC485" s="325"/>
      <c r="HM485" s="325"/>
      <c r="HW485" s="325"/>
    </row>
    <row r="486" s="3" customFormat="true" x14ac:dyDescent="0.25">
      <c r="A486" s="325"/>
      <c r="K486" s="325"/>
      <c r="U486" s="325"/>
      <c r="AE486" s="325"/>
      <c r="AO486" s="325"/>
      <c r="AY486" s="325"/>
      <c r="AZ486" s="325"/>
      <c r="BI486" s="325"/>
      <c r="BS486" s="325"/>
      <c r="CC486" s="325"/>
      <c r="CM486" s="325"/>
      <c r="CW486" s="325"/>
      <c r="DG486" s="325"/>
      <c r="DQ486" s="325"/>
      <c r="EA486" s="325"/>
      <c r="EK486" s="325"/>
      <c r="EU486" s="325"/>
      <c r="FE486" s="325"/>
      <c r="FO486" s="325"/>
      <c r="FY486" s="325"/>
      <c r="GI486" s="325"/>
      <c r="GS486" s="325"/>
      <c r="HC486" s="325"/>
      <c r="HM486" s="325"/>
      <c r="HW486" s="325"/>
    </row>
    <row r="487" s="3" customFormat="true" x14ac:dyDescent="0.25">
      <c r="A487" s="325"/>
      <c r="K487" s="325"/>
      <c r="U487" s="325"/>
      <c r="AE487" s="325"/>
      <c r="AO487" s="325"/>
      <c r="AY487" s="325"/>
      <c r="AZ487" s="325"/>
      <c r="BI487" s="325"/>
      <c r="BS487" s="325"/>
      <c r="CC487" s="325"/>
      <c r="CM487" s="325"/>
      <c r="CW487" s="325"/>
      <c r="DG487" s="325"/>
      <c r="DQ487" s="325"/>
      <c r="EA487" s="325"/>
      <c r="EK487" s="325"/>
      <c r="EU487" s="325"/>
      <c r="FE487" s="325"/>
      <c r="FO487" s="325"/>
      <c r="FY487" s="325"/>
      <c r="GI487" s="325"/>
      <c r="GS487" s="325"/>
      <c r="HC487" s="325"/>
      <c r="HM487" s="325"/>
      <c r="HW487" s="325"/>
    </row>
    <row r="488" s="3" customFormat="true" x14ac:dyDescent="0.25">
      <c r="A488" s="325"/>
      <c r="K488" s="325"/>
      <c r="U488" s="325"/>
      <c r="AE488" s="325"/>
      <c r="AO488" s="325"/>
      <c r="AY488" s="325"/>
      <c r="AZ488" s="325"/>
      <c r="BI488" s="325"/>
      <c r="BS488" s="325"/>
      <c r="CC488" s="325"/>
      <c r="CM488" s="325"/>
      <c r="CW488" s="325"/>
      <c r="DG488" s="325"/>
      <c r="DQ488" s="325"/>
      <c r="EA488" s="325"/>
      <c r="EK488" s="325"/>
      <c r="EU488" s="325"/>
      <c r="FE488" s="325"/>
      <c r="FO488" s="325"/>
      <c r="FY488" s="325"/>
      <c r="GI488" s="325"/>
      <c r="GS488" s="325"/>
      <c r="HC488" s="325"/>
      <c r="HM488" s="325"/>
      <c r="HW488" s="325"/>
    </row>
    <row r="489" s="3" customFormat="true" x14ac:dyDescent="0.25">
      <c r="A489" s="325"/>
      <c r="K489" s="325"/>
      <c r="U489" s="325"/>
      <c r="AE489" s="325"/>
      <c r="AO489" s="325"/>
      <c r="AY489" s="325"/>
      <c r="AZ489" s="325"/>
      <c r="BI489" s="325"/>
      <c r="BS489" s="325"/>
      <c r="CC489" s="325"/>
      <c r="CM489" s="325"/>
      <c r="CW489" s="325"/>
      <c r="DG489" s="325"/>
      <c r="DQ489" s="325"/>
      <c r="EA489" s="325"/>
      <c r="EK489" s="325"/>
      <c r="EU489" s="325"/>
      <c r="FE489" s="325"/>
      <c r="FO489" s="325"/>
      <c r="FY489" s="325"/>
      <c r="GI489" s="325"/>
      <c r="GS489" s="325"/>
      <c r="HC489" s="325"/>
      <c r="HM489" s="325"/>
      <c r="HW489" s="325"/>
    </row>
    <row r="490" s="3" customFormat="true" x14ac:dyDescent="0.25">
      <c r="A490" s="325"/>
      <c r="K490" s="325"/>
      <c r="U490" s="325"/>
      <c r="AE490" s="325"/>
      <c r="AO490" s="325"/>
      <c r="AY490" s="325"/>
      <c r="AZ490" s="325"/>
      <c r="BI490" s="325"/>
      <c r="BS490" s="325"/>
      <c r="CC490" s="325"/>
      <c r="CM490" s="325"/>
      <c r="CW490" s="325"/>
      <c r="DG490" s="325"/>
      <c r="DQ490" s="325"/>
      <c r="EA490" s="325"/>
      <c r="EK490" s="325"/>
      <c r="EU490" s="325"/>
      <c r="FE490" s="325"/>
      <c r="FO490" s="325"/>
      <c r="FY490" s="325"/>
      <c r="GI490" s="325"/>
      <c r="GS490" s="325"/>
      <c r="HC490" s="325"/>
      <c r="HM490" s="325"/>
      <c r="HW490" s="325"/>
    </row>
    <row r="491" s="3" customFormat="true" x14ac:dyDescent="0.25">
      <c r="A491" s="325"/>
      <c r="K491" s="325"/>
      <c r="U491" s="325"/>
      <c r="AE491" s="325"/>
      <c r="AO491" s="325"/>
      <c r="AY491" s="325"/>
      <c r="AZ491" s="325"/>
      <c r="BI491" s="325"/>
      <c r="BS491" s="325"/>
      <c r="CC491" s="325"/>
      <c r="CM491" s="325"/>
      <c r="CW491" s="325"/>
      <c r="DG491" s="325"/>
      <c r="DQ491" s="325"/>
      <c r="EA491" s="325"/>
      <c r="EK491" s="325"/>
      <c r="EU491" s="325"/>
      <c r="FE491" s="325"/>
      <c r="FO491" s="325"/>
      <c r="FY491" s="325"/>
      <c r="GI491" s="325"/>
      <c r="GS491" s="325"/>
      <c r="HC491" s="325"/>
      <c r="HM491" s="325"/>
      <c r="HW491" s="325"/>
    </row>
    <row r="492" s="3" customFormat="true" x14ac:dyDescent="0.25">
      <c r="A492" s="325"/>
      <c r="K492" s="325"/>
      <c r="U492" s="325"/>
      <c r="AE492" s="325"/>
      <c r="AO492" s="325"/>
      <c r="AY492" s="325"/>
      <c r="AZ492" s="325"/>
      <c r="BI492" s="325"/>
      <c r="BS492" s="325"/>
      <c r="CC492" s="325"/>
      <c r="CM492" s="325"/>
      <c r="CW492" s="325"/>
      <c r="DG492" s="325"/>
      <c r="DQ492" s="325"/>
      <c r="EA492" s="325"/>
      <c r="EK492" s="325"/>
      <c r="EU492" s="325"/>
      <c r="FE492" s="325"/>
      <c r="FO492" s="325"/>
      <c r="FY492" s="325"/>
      <c r="GI492" s="325"/>
      <c r="GS492" s="325"/>
      <c r="HC492" s="325"/>
      <c r="HM492" s="325"/>
      <c r="HW492" s="325"/>
    </row>
    <row r="493" s="3" customFormat="true" x14ac:dyDescent="0.25">
      <c r="A493" s="325"/>
      <c r="K493" s="325"/>
      <c r="U493" s="325"/>
      <c r="AE493" s="325"/>
      <c r="AO493" s="325"/>
      <c r="AY493" s="325"/>
      <c r="AZ493" s="325"/>
      <c r="BI493" s="325"/>
      <c r="BS493" s="325"/>
      <c r="CC493" s="325"/>
      <c r="CM493" s="325"/>
      <c r="CW493" s="325"/>
      <c r="DG493" s="325"/>
      <c r="DQ493" s="325"/>
      <c r="EA493" s="325"/>
      <c r="EK493" s="325"/>
      <c r="EU493" s="325"/>
      <c r="FE493" s="325"/>
      <c r="FO493" s="325"/>
      <c r="FY493" s="325"/>
      <c r="GI493" s="325"/>
      <c r="GS493" s="325"/>
      <c r="HC493" s="325"/>
      <c r="HM493" s="325"/>
      <c r="HW493" s="325"/>
    </row>
    <row r="494" s="3" customFormat="true" x14ac:dyDescent="0.25">
      <c r="A494" s="325"/>
      <c r="K494" s="325"/>
      <c r="U494" s="325"/>
      <c r="AE494" s="325"/>
      <c r="AO494" s="325"/>
      <c r="AY494" s="325"/>
      <c r="AZ494" s="325"/>
      <c r="BI494" s="325"/>
      <c r="BS494" s="325"/>
      <c r="CC494" s="325"/>
      <c r="CM494" s="325"/>
      <c r="CW494" s="325"/>
      <c r="DG494" s="325"/>
      <c r="DQ494" s="325"/>
      <c r="EA494" s="325"/>
      <c r="EK494" s="325"/>
      <c r="EU494" s="325"/>
      <c r="FE494" s="325"/>
      <c r="FO494" s="325"/>
      <c r="FY494" s="325"/>
      <c r="GI494" s="325"/>
      <c r="GS494" s="325"/>
      <c r="HC494" s="325"/>
      <c r="HM494" s="325"/>
      <c r="HW494" s="325"/>
    </row>
    <row r="495" s="3" customFormat="true" x14ac:dyDescent="0.25">
      <c r="A495" s="325"/>
      <c r="K495" s="325"/>
      <c r="U495" s="325"/>
      <c r="AE495" s="325"/>
      <c r="AO495" s="325"/>
      <c r="AY495" s="325"/>
      <c r="AZ495" s="325"/>
      <c r="BI495" s="325"/>
      <c r="BS495" s="325"/>
      <c r="CC495" s="325"/>
      <c r="CM495" s="325"/>
      <c r="CW495" s="325"/>
      <c r="DG495" s="325"/>
      <c r="DQ495" s="325"/>
      <c r="EA495" s="325"/>
      <c r="EK495" s="325"/>
      <c r="EU495" s="325"/>
      <c r="FE495" s="325"/>
      <c r="FO495" s="325"/>
      <c r="FY495" s="325"/>
      <c r="GI495" s="325"/>
      <c r="GS495" s="325"/>
      <c r="HC495" s="325"/>
      <c r="HM495" s="325"/>
      <c r="HW495" s="325"/>
    </row>
    <row r="496" s="3" customFormat="true" x14ac:dyDescent="0.25">
      <c r="A496" s="325"/>
      <c r="K496" s="325"/>
      <c r="U496" s="325"/>
      <c r="AE496" s="325"/>
      <c r="AO496" s="325"/>
      <c r="AY496" s="325"/>
      <c r="AZ496" s="325"/>
      <c r="BI496" s="325"/>
      <c r="BS496" s="325"/>
      <c r="CC496" s="325"/>
      <c r="CM496" s="325"/>
      <c r="CW496" s="325"/>
      <c r="DG496" s="325"/>
      <c r="DQ496" s="325"/>
      <c r="EA496" s="325"/>
      <c r="EK496" s="325"/>
      <c r="EU496" s="325"/>
      <c r="FE496" s="325"/>
      <c r="FO496" s="325"/>
      <c r="FY496" s="325"/>
      <c r="GI496" s="325"/>
      <c r="GS496" s="325"/>
      <c r="HC496" s="325"/>
      <c r="HM496" s="325"/>
      <c r="HW496" s="325"/>
    </row>
    <row r="497" s="3" customFormat="true" x14ac:dyDescent="0.25">
      <c r="A497" s="325"/>
      <c r="K497" s="325"/>
      <c r="U497" s="325"/>
      <c r="AE497" s="325"/>
      <c r="AO497" s="325"/>
      <c r="AY497" s="325"/>
      <c r="AZ497" s="325"/>
      <c r="BI497" s="325"/>
      <c r="BS497" s="325"/>
      <c r="CC497" s="325"/>
      <c r="CM497" s="325"/>
      <c r="CW497" s="325"/>
      <c r="DG497" s="325"/>
      <c r="DQ497" s="325"/>
      <c r="EA497" s="325"/>
      <c r="EK497" s="325"/>
      <c r="EU497" s="325"/>
      <c r="FE497" s="325"/>
      <c r="FO497" s="325"/>
      <c r="FY497" s="325"/>
      <c r="GI497" s="325"/>
      <c r="GS497" s="325"/>
      <c r="HC497" s="325"/>
      <c r="HM497" s="325"/>
      <c r="HW497" s="325"/>
    </row>
    <row r="498" s="3" customFormat="true" x14ac:dyDescent="0.25">
      <c r="A498" s="325"/>
      <c r="K498" s="325"/>
      <c r="U498" s="325"/>
      <c r="AE498" s="325"/>
      <c r="AO498" s="325"/>
      <c r="AY498" s="325"/>
      <c r="AZ498" s="325"/>
      <c r="BI498" s="325"/>
      <c r="BS498" s="325"/>
      <c r="CC498" s="325"/>
      <c r="CM498" s="325"/>
      <c r="CW498" s="325"/>
      <c r="DG498" s="325"/>
      <c r="DQ498" s="325"/>
      <c r="EA498" s="325"/>
      <c r="EK498" s="325"/>
      <c r="EU498" s="325"/>
      <c r="FE498" s="325"/>
      <c r="FO498" s="325"/>
      <c r="FY498" s="325"/>
      <c r="GI498" s="325"/>
      <c r="GS498" s="325"/>
      <c r="HC498" s="325"/>
      <c r="HM498" s="325"/>
      <c r="HW498" s="325"/>
    </row>
    <row r="499" s="3" customFormat="true" x14ac:dyDescent="0.25">
      <c r="A499" s="325"/>
      <c r="K499" s="325"/>
      <c r="U499" s="325"/>
      <c r="AE499" s="325"/>
      <c r="AO499" s="325"/>
      <c r="AY499" s="325"/>
      <c r="AZ499" s="325"/>
      <c r="BI499" s="325"/>
      <c r="BS499" s="325"/>
      <c r="CC499" s="325"/>
      <c r="CM499" s="325"/>
      <c r="CW499" s="325"/>
      <c r="DG499" s="325"/>
      <c r="DQ499" s="325"/>
      <c r="EA499" s="325"/>
      <c r="EK499" s="325"/>
      <c r="EU499" s="325"/>
      <c r="FE499" s="325"/>
      <c r="FO499" s="325"/>
      <c r="FY499" s="325"/>
      <c r="GI499" s="325"/>
      <c r="GS499" s="325"/>
      <c r="HC499" s="325"/>
      <c r="HM499" s="325"/>
      <c r="HW499" s="325"/>
    </row>
    <row r="500" s="3" customFormat="true" x14ac:dyDescent="0.25">
      <c r="A500" s="325"/>
      <c r="K500" s="325"/>
      <c r="U500" s="325"/>
      <c r="AE500" s="325"/>
      <c r="AO500" s="325"/>
      <c r="AY500" s="325"/>
      <c r="AZ500" s="325"/>
      <c r="BI500" s="325"/>
      <c r="BS500" s="325"/>
      <c r="CC500" s="325"/>
      <c r="CM500" s="325"/>
      <c r="CW500" s="325"/>
      <c r="DG500" s="325"/>
      <c r="DQ500" s="325"/>
      <c r="EA500" s="325"/>
      <c r="EK500" s="325"/>
      <c r="EU500" s="325"/>
      <c r="FE500" s="325"/>
      <c r="FO500" s="325"/>
      <c r="FY500" s="325"/>
      <c r="GI500" s="325"/>
      <c r="GS500" s="325"/>
      <c r="HC500" s="325"/>
      <c r="HM500" s="325"/>
      <c r="HW500" s="325"/>
    </row>
    <row r="501" s="3" customFormat="true" x14ac:dyDescent="0.25">
      <c r="A501" s="325"/>
      <c r="K501" s="325"/>
      <c r="U501" s="325"/>
      <c r="AE501" s="325"/>
      <c r="AO501" s="325"/>
      <c r="AY501" s="325"/>
      <c r="AZ501" s="325"/>
      <c r="BI501" s="325"/>
      <c r="BS501" s="325"/>
      <c r="CC501" s="325"/>
      <c r="CM501" s="325"/>
      <c r="CW501" s="325"/>
      <c r="DG501" s="325"/>
      <c r="DQ501" s="325"/>
      <c r="EA501" s="325"/>
      <c r="EK501" s="325"/>
      <c r="EU501" s="325"/>
      <c r="FE501" s="325"/>
      <c r="FO501" s="325"/>
      <c r="FY501" s="325"/>
      <c r="GI501" s="325"/>
      <c r="GS501" s="325"/>
      <c r="HC501" s="325"/>
      <c r="HM501" s="325"/>
      <c r="HW501" s="325"/>
    </row>
    <row r="502" s="3" customFormat="true" x14ac:dyDescent="0.25">
      <c r="A502" s="325"/>
      <c r="K502" s="325"/>
      <c r="U502" s="325"/>
      <c r="AE502" s="325"/>
      <c r="AO502" s="325"/>
      <c r="AY502" s="325"/>
      <c r="AZ502" s="325"/>
      <c r="BI502" s="325"/>
      <c r="BS502" s="325"/>
      <c r="CC502" s="325"/>
      <c r="CM502" s="325"/>
      <c r="CW502" s="325"/>
      <c r="DG502" s="325"/>
      <c r="DQ502" s="325"/>
      <c r="EA502" s="325"/>
      <c r="EK502" s="325"/>
      <c r="EU502" s="325"/>
      <c r="FE502" s="325"/>
      <c r="FO502" s="325"/>
      <c r="FY502" s="325"/>
      <c r="GI502" s="325"/>
      <c r="GS502" s="325"/>
      <c r="HC502" s="325"/>
      <c r="HM502" s="325"/>
      <c r="HW502" s="325"/>
    </row>
    <row r="503" s="3" customFormat="true" x14ac:dyDescent="0.25">
      <c r="A503" s="325"/>
      <c r="K503" s="325"/>
      <c r="U503" s="325"/>
      <c r="AE503" s="325"/>
      <c r="AO503" s="325"/>
      <c r="AY503" s="325"/>
      <c r="AZ503" s="325"/>
      <c r="BI503" s="325"/>
      <c r="BS503" s="325"/>
      <c r="CC503" s="325"/>
      <c r="CM503" s="325"/>
      <c r="CW503" s="325"/>
      <c r="DG503" s="325"/>
      <c r="DQ503" s="325"/>
      <c r="EA503" s="325"/>
      <c r="EK503" s="325"/>
      <c r="EU503" s="325"/>
      <c r="FE503" s="325"/>
      <c r="FO503" s="325"/>
      <c r="FY503" s="325"/>
      <c r="GI503" s="325"/>
      <c r="GS503" s="325"/>
      <c r="HC503" s="325"/>
      <c r="HM503" s="325"/>
      <c r="HW503" s="325"/>
    </row>
    <row r="504" s="3" customFormat="true" x14ac:dyDescent="0.25">
      <c r="A504" s="325"/>
      <c r="K504" s="325"/>
      <c r="U504" s="325"/>
      <c r="AE504" s="325"/>
      <c r="AO504" s="325"/>
      <c r="AY504" s="325"/>
      <c r="AZ504" s="325"/>
      <c r="BI504" s="325"/>
      <c r="BS504" s="325"/>
      <c r="CC504" s="325"/>
      <c r="CM504" s="325"/>
      <c r="CW504" s="325"/>
      <c r="DG504" s="325"/>
      <c r="DQ504" s="325"/>
      <c r="EA504" s="325"/>
      <c r="EK504" s="325"/>
      <c r="EU504" s="325"/>
      <c r="FE504" s="325"/>
      <c r="FO504" s="325"/>
      <c r="FY504" s="325"/>
      <c r="GI504" s="325"/>
      <c r="GS504" s="325"/>
      <c r="HC504" s="325"/>
      <c r="HM504" s="325"/>
      <c r="HW504" s="325"/>
    </row>
    <row r="505" s="3" customFormat="true" x14ac:dyDescent="0.25">
      <c r="A505" s="325"/>
      <c r="K505" s="325"/>
      <c r="U505" s="325"/>
      <c r="AE505" s="325"/>
      <c r="AO505" s="325"/>
      <c r="AY505" s="325"/>
      <c r="AZ505" s="325"/>
      <c r="BI505" s="325"/>
      <c r="BS505" s="325"/>
      <c r="CC505" s="325"/>
      <c r="CM505" s="325"/>
      <c r="CW505" s="325"/>
      <c r="DG505" s="325"/>
      <c r="DQ505" s="325"/>
      <c r="EA505" s="325"/>
      <c r="EK505" s="325"/>
      <c r="EU505" s="325"/>
      <c r="FE505" s="325"/>
      <c r="FO505" s="325"/>
      <c r="FY505" s="325"/>
      <c r="GI505" s="325"/>
      <c r="GS505" s="325"/>
      <c r="HC505" s="325"/>
      <c r="HM505" s="325"/>
      <c r="HW505" s="325"/>
    </row>
    <row r="506" s="3" customFormat="true" x14ac:dyDescent="0.25">
      <c r="A506" s="325"/>
      <c r="K506" s="325"/>
      <c r="U506" s="325"/>
      <c r="AE506" s="325"/>
      <c r="AO506" s="325"/>
      <c r="AY506" s="325"/>
      <c r="AZ506" s="325"/>
      <c r="BI506" s="325"/>
      <c r="BS506" s="325"/>
      <c r="CC506" s="325"/>
      <c r="CM506" s="325"/>
      <c r="CW506" s="325"/>
      <c r="DG506" s="325"/>
      <c r="DQ506" s="325"/>
      <c r="EA506" s="325"/>
      <c r="EK506" s="325"/>
      <c r="EU506" s="325"/>
      <c r="FE506" s="325"/>
      <c r="FO506" s="325"/>
      <c r="FY506" s="325"/>
      <c r="GI506" s="325"/>
      <c r="GS506" s="325"/>
      <c r="HC506" s="325"/>
      <c r="HM506" s="325"/>
      <c r="HW506" s="325"/>
    </row>
    <row r="507" s="3" customFormat="true" x14ac:dyDescent="0.25">
      <c r="A507" s="325"/>
      <c r="K507" s="325"/>
      <c r="U507" s="325"/>
      <c r="AE507" s="325"/>
      <c r="AO507" s="325"/>
      <c r="AY507" s="325"/>
      <c r="AZ507" s="325"/>
      <c r="BI507" s="325"/>
      <c r="BS507" s="325"/>
      <c r="CC507" s="325"/>
      <c r="CM507" s="325"/>
      <c r="CW507" s="325"/>
      <c r="DG507" s="325"/>
      <c r="DQ507" s="325"/>
      <c r="EA507" s="325"/>
      <c r="EK507" s="325"/>
      <c r="EU507" s="325"/>
      <c r="FE507" s="325"/>
      <c r="FO507" s="325"/>
      <c r="FY507" s="325"/>
      <c r="GI507" s="325"/>
      <c r="GS507" s="325"/>
      <c r="HC507" s="325"/>
      <c r="HM507" s="325"/>
      <c r="HW507" s="325"/>
    </row>
    <row r="508" s="3" customFormat="true" x14ac:dyDescent="0.25">
      <c r="A508" s="325"/>
      <c r="K508" s="325"/>
      <c r="U508" s="325"/>
      <c r="AE508" s="325"/>
      <c r="AO508" s="325"/>
      <c r="AY508" s="325"/>
      <c r="AZ508" s="325"/>
      <c r="BI508" s="325"/>
      <c r="BS508" s="325"/>
      <c r="CC508" s="325"/>
      <c r="CM508" s="325"/>
      <c r="CW508" s="325"/>
      <c r="DG508" s="325"/>
      <c r="DQ508" s="325"/>
      <c r="EA508" s="325"/>
      <c r="EK508" s="325"/>
      <c r="EU508" s="325"/>
      <c r="FE508" s="325"/>
      <c r="FO508" s="325"/>
      <c r="FY508" s="325"/>
      <c r="GI508" s="325"/>
      <c r="GS508" s="325"/>
      <c r="HC508" s="325"/>
      <c r="HM508" s="325"/>
      <c r="HW508" s="325"/>
    </row>
    <row r="509" s="3" customFormat="true" x14ac:dyDescent="0.25">
      <c r="A509" s="325"/>
      <c r="K509" s="325"/>
      <c r="U509" s="325"/>
      <c r="AE509" s="325"/>
      <c r="AO509" s="325"/>
      <c r="AY509" s="325"/>
      <c r="AZ509" s="325"/>
      <c r="BI509" s="325"/>
      <c r="BS509" s="325"/>
      <c r="CC509" s="325"/>
      <c r="CM509" s="325"/>
      <c r="CW509" s="325"/>
      <c r="DG509" s="325"/>
      <c r="DQ509" s="325"/>
      <c r="EA509" s="325"/>
      <c r="EK509" s="325"/>
      <c r="EU509" s="325"/>
      <c r="FE509" s="325"/>
      <c r="FO509" s="325"/>
      <c r="FY509" s="325"/>
      <c r="GI509" s="325"/>
      <c r="GS509" s="325"/>
      <c r="HC509" s="325"/>
      <c r="HM509" s="325"/>
      <c r="HW509" s="325"/>
    </row>
    <row r="510" s="3" customFormat="true" x14ac:dyDescent="0.25">
      <c r="A510" s="325"/>
      <c r="K510" s="325"/>
      <c r="U510" s="325"/>
      <c r="AE510" s="325"/>
      <c r="AO510" s="325"/>
      <c r="AY510" s="325"/>
      <c r="AZ510" s="325"/>
      <c r="BI510" s="325"/>
      <c r="BS510" s="325"/>
      <c r="CC510" s="325"/>
      <c r="CM510" s="325"/>
      <c r="CW510" s="325"/>
      <c r="DG510" s="325"/>
      <c r="DQ510" s="325"/>
      <c r="EA510" s="325"/>
      <c r="EK510" s="325"/>
      <c r="EU510" s="325"/>
      <c r="FE510" s="325"/>
      <c r="FO510" s="325"/>
      <c r="FY510" s="325"/>
      <c r="GI510" s="325"/>
      <c r="GS510" s="325"/>
      <c r="HC510" s="325"/>
      <c r="HM510" s="325"/>
      <c r="HW510" s="325"/>
    </row>
    <row r="511" s="3" customFormat="true" x14ac:dyDescent="0.25">
      <c r="A511" s="325"/>
      <c r="K511" s="325"/>
      <c r="U511" s="325"/>
      <c r="AE511" s="325"/>
      <c r="AO511" s="325"/>
      <c r="AY511" s="325"/>
      <c r="AZ511" s="325"/>
      <c r="BI511" s="325"/>
      <c r="BS511" s="325"/>
      <c r="CC511" s="325"/>
      <c r="CM511" s="325"/>
      <c r="CW511" s="325"/>
      <c r="DG511" s="325"/>
      <c r="DQ511" s="325"/>
      <c r="EA511" s="325"/>
      <c r="EK511" s="325"/>
      <c r="EU511" s="325"/>
      <c r="FE511" s="325"/>
      <c r="FO511" s="325"/>
      <c r="FY511" s="325"/>
      <c r="GI511" s="325"/>
      <c r="GS511" s="325"/>
      <c r="HC511" s="325"/>
      <c r="HM511" s="325"/>
      <c r="HW511" s="325"/>
    </row>
    <row r="512" s="3" customFormat="true" x14ac:dyDescent="0.25">
      <c r="A512" s="325"/>
      <c r="K512" s="325"/>
      <c r="U512" s="325"/>
      <c r="AE512" s="325"/>
      <c r="AO512" s="325"/>
      <c r="AY512" s="325"/>
      <c r="AZ512" s="325"/>
      <c r="BI512" s="325"/>
      <c r="BS512" s="325"/>
      <c r="CC512" s="325"/>
      <c r="CM512" s="325"/>
      <c r="CW512" s="325"/>
      <c r="DG512" s="325"/>
      <c r="DQ512" s="325"/>
      <c r="EA512" s="325"/>
      <c r="EK512" s="325"/>
      <c r="EU512" s="325"/>
      <c r="FE512" s="325"/>
      <c r="FO512" s="325"/>
      <c r="FY512" s="325"/>
      <c r="GI512" s="325"/>
      <c r="GS512" s="325"/>
      <c r="HC512" s="325"/>
      <c r="HM512" s="325"/>
      <c r="HW512" s="325"/>
    </row>
    <row r="513" s="3" customFormat="true" x14ac:dyDescent="0.25">
      <c r="A513" s="325"/>
      <c r="K513" s="325"/>
      <c r="U513" s="325"/>
      <c r="AE513" s="325"/>
      <c r="AO513" s="325"/>
      <c r="AY513" s="325"/>
      <c r="AZ513" s="325"/>
      <c r="BI513" s="325"/>
      <c r="BS513" s="325"/>
      <c r="CC513" s="325"/>
      <c r="CM513" s="325"/>
      <c r="CW513" s="325"/>
      <c r="DG513" s="325"/>
      <c r="DQ513" s="325"/>
      <c r="EA513" s="325"/>
      <c r="EK513" s="325"/>
      <c r="EU513" s="325"/>
      <c r="FE513" s="325"/>
      <c r="FO513" s="325"/>
      <c r="FY513" s="325"/>
      <c r="GI513" s="325"/>
      <c r="GS513" s="325"/>
      <c r="HC513" s="325"/>
      <c r="HM513" s="325"/>
      <c r="HW513" s="325"/>
    </row>
    <row r="514" s="3" customFormat="true" x14ac:dyDescent="0.25">
      <c r="A514" s="325"/>
      <c r="K514" s="325"/>
      <c r="U514" s="325"/>
      <c r="AE514" s="325"/>
      <c r="AO514" s="325"/>
      <c r="AY514" s="325"/>
      <c r="AZ514" s="325"/>
      <c r="BI514" s="325"/>
      <c r="BS514" s="325"/>
      <c r="CC514" s="325"/>
      <c r="CM514" s="325"/>
      <c r="CW514" s="325"/>
      <c r="DG514" s="325"/>
      <c r="DQ514" s="325"/>
      <c r="EA514" s="325"/>
      <c r="EK514" s="325"/>
      <c r="EU514" s="325"/>
      <c r="FE514" s="325"/>
      <c r="FO514" s="325"/>
      <c r="FY514" s="325"/>
      <c r="GI514" s="325"/>
      <c r="GS514" s="325"/>
      <c r="HC514" s="325"/>
      <c r="HM514" s="325"/>
      <c r="HW514" s="325"/>
    </row>
    <row r="515" s="3" customFormat="true" x14ac:dyDescent="0.25">
      <c r="A515" s="325"/>
      <c r="K515" s="325"/>
      <c r="U515" s="325"/>
      <c r="AE515" s="325"/>
      <c r="AO515" s="325"/>
      <c r="AY515" s="325"/>
      <c r="AZ515" s="325"/>
      <c r="BI515" s="325"/>
      <c r="BS515" s="325"/>
      <c r="CC515" s="325"/>
      <c r="CM515" s="325"/>
      <c r="CW515" s="325"/>
      <c r="DG515" s="325"/>
      <c r="DQ515" s="325"/>
      <c r="EA515" s="325"/>
      <c r="EK515" s="325"/>
      <c r="EU515" s="325"/>
      <c r="FE515" s="325"/>
      <c r="FO515" s="325"/>
      <c r="FY515" s="325"/>
      <c r="GI515" s="325"/>
      <c r="GS515" s="325"/>
      <c r="HC515" s="325"/>
      <c r="HM515" s="325"/>
      <c r="HW515" s="325"/>
    </row>
    <row r="516" s="3" customFormat="true" x14ac:dyDescent="0.25">
      <c r="A516" s="325"/>
      <c r="K516" s="325"/>
      <c r="U516" s="325"/>
      <c r="AE516" s="325"/>
      <c r="AO516" s="325"/>
      <c r="AY516" s="325"/>
      <c r="AZ516" s="325"/>
      <c r="BI516" s="325"/>
      <c r="BS516" s="325"/>
      <c r="CC516" s="325"/>
      <c r="CM516" s="325"/>
      <c r="CW516" s="325"/>
      <c r="DG516" s="325"/>
      <c r="DQ516" s="325"/>
      <c r="EA516" s="325"/>
      <c r="EK516" s="325"/>
      <c r="EU516" s="325"/>
      <c r="FE516" s="325"/>
      <c r="FO516" s="325"/>
      <c r="FY516" s="325"/>
      <c r="GI516" s="325"/>
      <c r="GS516" s="325"/>
      <c r="HC516" s="325"/>
      <c r="HM516" s="325"/>
      <c r="HW516" s="325"/>
    </row>
    <row r="517" s="3" customFormat="true" x14ac:dyDescent="0.25">
      <c r="A517" s="325"/>
      <c r="K517" s="325"/>
      <c r="U517" s="325"/>
      <c r="AE517" s="325"/>
      <c r="AO517" s="325"/>
      <c r="AY517" s="325"/>
      <c r="AZ517" s="325"/>
      <c r="BI517" s="325"/>
      <c r="BS517" s="325"/>
      <c r="CC517" s="325"/>
      <c r="CM517" s="325"/>
      <c r="CW517" s="325"/>
      <c r="DG517" s="325"/>
      <c r="DQ517" s="325"/>
      <c r="EA517" s="325"/>
      <c r="EK517" s="325"/>
      <c r="EU517" s="325"/>
      <c r="FE517" s="325"/>
      <c r="FO517" s="325"/>
      <c r="FY517" s="325"/>
      <c r="GI517" s="325"/>
      <c r="GS517" s="325"/>
      <c r="HC517" s="325"/>
      <c r="HM517" s="325"/>
      <c r="HW517" s="325"/>
    </row>
    <row r="518" s="3" customFormat="true" x14ac:dyDescent="0.25">
      <c r="A518" s="325"/>
      <c r="K518" s="325"/>
      <c r="U518" s="325"/>
      <c r="AE518" s="325"/>
      <c r="AO518" s="325"/>
      <c r="AY518" s="325"/>
      <c r="AZ518" s="325"/>
      <c r="BI518" s="325"/>
      <c r="BS518" s="325"/>
      <c r="CC518" s="325"/>
      <c r="CM518" s="325"/>
      <c r="CW518" s="325"/>
      <c r="DG518" s="325"/>
      <c r="DQ518" s="325"/>
      <c r="EA518" s="325"/>
      <c r="EK518" s="325"/>
      <c r="EU518" s="325"/>
      <c r="FE518" s="325"/>
      <c r="FO518" s="325"/>
      <c r="FY518" s="325"/>
      <c r="GI518" s="325"/>
      <c r="GS518" s="325"/>
      <c r="HC518" s="325"/>
      <c r="HM518" s="325"/>
      <c r="HW518" s="325"/>
    </row>
    <row r="519" s="3" customFormat="true" x14ac:dyDescent="0.25">
      <c r="A519" s="325"/>
      <c r="K519" s="325"/>
      <c r="U519" s="325"/>
      <c r="AE519" s="325"/>
      <c r="AO519" s="325"/>
      <c r="AY519" s="325"/>
      <c r="AZ519" s="325"/>
      <c r="BI519" s="325"/>
      <c r="BS519" s="325"/>
      <c r="CC519" s="325"/>
      <c r="CM519" s="325"/>
      <c r="CW519" s="325"/>
      <c r="DG519" s="325"/>
      <c r="DQ519" s="325"/>
      <c r="EA519" s="325"/>
      <c r="EK519" s="325"/>
      <c r="EU519" s="325"/>
      <c r="FE519" s="325"/>
      <c r="FO519" s="325"/>
      <c r="FY519" s="325"/>
      <c r="GI519" s="325"/>
      <c r="GS519" s="325"/>
      <c r="HC519" s="325"/>
      <c r="HM519" s="325"/>
      <c r="HW519" s="325"/>
    </row>
    <row r="520" s="3" customFormat="true" x14ac:dyDescent="0.25">
      <c r="A520" s="325"/>
      <c r="K520" s="325"/>
      <c r="U520" s="325"/>
      <c r="AE520" s="325"/>
      <c r="AO520" s="325"/>
      <c r="AY520" s="325"/>
      <c r="AZ520" s="325"/>
      <c r="BI520" s="325"/>
      <c r="BS520" s="325"/>
      <c r="CC520" s="325"/>
      <c r="CM520" s="325"/>
      <c r="CW520" s="325"/>
      <c r="DG520" s="325"/>
      <c r="DQ520" s="325"/>
      <c r="EA520" s="325"/>
      <c r="EK520" s="325"/>
      <c r="EU520" s="325"/>
      <c r="FE520" s="325"/>
      <c r="FO520" s="325"/>
      <c r="FY520" s="325"/>
      <c r="GI520" s="325"/>
      <c r="GS520" s="325"/>
      <c r="HC520" s="325"/>
      <c r="HM520" s="325"/>
      <c r="HW520" s="325"/>
    </row>
    <row r="521" s="3" customFormat="true" x14ac:dyDescent="0.25">
      <c r="A521" s="325"/>
      <c r="K521" s="325"/>
      <c r="U521" s="325"/>
      <c r="AE521" s="325"/>
      <c r="AO521" s="325"/>
      <c r="AY521" s="325"/>
      <c r="AZ521" s="325"/>
      <c r="BI521" s="325"/>
      <c r="BS521" s="325"/>
      <c r="CC521" s="325"/>
      <c r="CM521" s="325"/>
      <c r="CW521" s="325"/>
      <c r="DG521" s="325"/>
      <c r="DQ521" s="325"/>
      <c r="EA521" s="325"/>
      <c r="EK521" s="325"/>
      <c r="EU521" s="325"/>
      <c r="FE521" s="325"/>
      <c r="FO521" s="325"/>
      <c r="FY521" s="325"/>
      <c r="GI521" s="325"/>
      <c r="GS521" s="325"/>
      <c r="HC521" s="325"/>
      <c r="HM521" s="325"/>
      <c r="HW521" s="325"/>
    </row>
    <row r="522" s="3" customFormat="true" x14ac:dyDescent="0.25">
      <c r="A522" s="325"/>
      <c r="K522" s="325"/>
      <c r="U522" s="325"/>
      <c r="AE522" s="325"/>
      <c r="AO522" s="325"/>
      <c r="AY522" s="325"/>
      <c r="AZ522" s="325"/>
      <c r="BI522" s="325"/>
      <c r="BS522" s="325"/>
      <c r="CC522" s="325"/>
      <c r="CM522" s="325"/>
      <c r="CW522" s="325"/>
      <c r="DG522" s="325"/>
      <c r="DQ522" s="325"/>
      <c r="EA522" s="325"/>
      <c r="EK522" s="325"/>
      <c r="EU522" s="325"/>
      <c r="FE522" s="325"/>
      <c r="FO522" s="325"/>
      <c r="FY522" s="325"/>
      <c r="GI522" s="325"/>
      <c r="GS522" s="325"/>
      <c r="HC522" s="325"/>
      <c r="HM522" s="325"/>
      <c r="HW522" s="325"/>
    </row>
    <row r="523" s="3" customFormat="true" x14ac:dyDescent="0.25">
      <c r="A523" s="325"/>
      <c r="K523" s="325"/>
      <c r="U523" s="325"/>
      <c r="AE523" s="325"/>
      <c r="AO523" s="325"/>
      <c r="AY523" s="325"/>
      <c r="AZ523" s="325"/>
      <c r="BI523" s="325"/>
      <c r="BS523" s="325"/>
      <c r="CC523" s="325"/>
      <c r="CM523" s="325"/>
      <c r="CW523" s="325"/>
      <c r="DG523" s="325"/>
      <c r="DQ523" s="325"/>
      <c r="EA523" s="325"/>
      <c r="EK523" s="325"/>
      <c r="EU523" s="325"/>
      <c r="FE523" s="325"/>
      <c r="FO523" s="325"/>
      <c r="FY523" s="325"/>
      <c r="GI523" s="325"/>
      <c r="GS523" s="325"/>
      <c r="HC523" s="325"/>
      <c r="HM523" s="325"/>
      <c r="HW523" s="325"/>
    </row>
    <row r="524" s="3" customFormat="true" x14ac:dyDescent="0.25">
      <c r="A524" s="325"/>
      <c r="K524" s="325"/>
      <c r="U524" s="325"/>
      <c r="AE524" s="325"/>
      <c r="AO524" s="325"/>
      <c r="AY524" s="325"/>
      <c r="AZ524" s="325"/>
      <c r="BI524" s="325"/>
      <c r="BS524" s="325"/>
      <c r="CC524" s="325"/>
      <c r="CM524" s="325"/>
      <c r="CW524" s="325"/>
      <c r="DG524" s="325"/>
      <c r="DQ524" s="325"/>
      <c r="EA524" s="325"/>
      <c r="EK524" s="325"/>
      <c r="EU524" s="325"/>
      <c r="FE524" s="325"/>
      <c r="FO524" s="325"/>
      <c r="FY524" s="325"/>
      <c r="GI524" s="325"/>
      <c r="GS524" s="325"/>
      <c r="HC524" s="325"/>
      <c r="HM524" s="325"/>
      <c r="HW524" s="325"/>
    </row>
    <row r="525" s="3" customFormat="true" x14ac:dyDescent="0.25">
      <c r="A525" s="325"/>
      <c r="K525" s="325"/>
      <c r="U525" s="325"/>
      <c r="AE525" s="325"/>
      <c r="AO525" s="325"/>
      <c r="AY525" s="325"/>
      <c r="AZ525" s="325"/>
      <c r="BI525" s="325"/>
      <c r="BS525" s="325"/>
      <c r="CC525" s="325"/>
      <c r="CM525" s="325"/>
      <c r="CW525" s="325"/>
      <c r="DG525" s="325"/>
      <c r="DQ525" s="325"/>
      <c r="EA525" s="325"/>
      <c r="EK525" s="325"/>
      <c r="EU525" s="325"/>
      <c r="FE525" s="325"/>
      <c r="FO525" s="325"/>
      <c r="FY525" s="325"/>
      <c r="GI525" s="325"/>
      <c r="GS525" s="325"/>
      <c r="HC525" s="325"/>
      <c r="HM525" s="325"/>
      <c r="HW525" s="325"/>
    </row>
    <row r="526" s="3" customFormat="true" x14ac:dyDescent="0.25">
      <c r="A526" s="325"/>
      <c r="K526" s="325"/>
      <c r="U526" s="325"/>
      <c r="AE526" s="325"/>
      <c r="AO526" s="325"/>
      <c r="AY526" s="325"/>
      <c r="AZ526" s="325"/>
      <c r="BI526" s="325"/>
      <c r="BS526" s="325"/>
      <c r="CC526" s="325"/>
      <c r="CM526" s="325"/>
      <c r="CW526" s="325"/>
      <c r="DG526" s="325"/>
      <c r="DQ526" s="325"/>
      <c r="EA526" s="325"/>
      <c r="EK526" s="325"/>
      <c r="EU526" s="325"/>
      <c r="FE526" s="325"/>
      <c r="FO526" s="325"/>
      <c r="FY526" s="325"/>
      <c r="GI526" s="325"/>
      <c r="GS526" s="325"/>
      <c r="HC526" s="325"/>
      <c r="HM526" s="325"/>
      <c r="HW526" s="325"/>
    </row>
    <row r="527" s="3" customFormat="true" x14ac:dyDescent="0.25">
      <c r="A527" s="325"/>
      <c r="K527" s="325"/>
      <c r="U527" s="325"/>
      <c r="AE527" s="325"/>
      <c r="AO527" s="325"/>
      <c r="AY527" s="325"/>
      <c r="AZ527" s="325"/>
      <c r="BI527" s="325"/>
      <c r="BS527" s="325"/>
      <c r="CC527" s="325"/>
      <c r="CM527" s="325"/>
      <c r="CW527" s="325"/>
      <c r="DG527" s="325"/>
      <c r="DQ527" s="325"/>
      <c r="EA527" s="325"/>
      <c r="EK527" s="325"/>
      <c r="EU527" s="325"/>
      <c r="FE527" s="325"/>
      <c r="FO527" s="325"/>
      <c r="FY527" s="325"/>
      <c r="GI527" s="325"/>
      <c r="GS527" s="325"/>
      <c r="HC527" s="325"/>
      <c r="HM527" s="325"/>
      <c r="HW527" s="325"/>
    </row>
    <row r="528" s="3" customFormat="true" x14ac:dyDescent="0.25">
      <c r="A528" s="325"/>
      <c r="K528" s="325"/>
      <c r="U528" s="325"/>
      <c r="AE528" s="325"/>
      <c r="AO528" s="325"/>
      <c r="AY528" s="325"/>
      <c r="AZ528" s="325"/>
      <c r="BI528" s="325"/>
      <c r="BS528" s="325"/>
      <c r="CC528" s="325"/>
      <c r="CM528" s="325"/>
      <c r="CW528" s="325"/>
      <c r="DG528" s="325"/>
      <c r="DQ528" s="325"/>
      <c r="EA528" s="325"/>
      <c r="EK528" s="325"/>
      <c r="EU528" s="325"/>
      <c r="FE528" s="325"/>
      <c r="FO528" s="325"/>
      <c r="FY528" s="325"/>
      <c r="GI528" s="325"/>
      <c r="GS528" s="325"/>
      <c r="HC528" s="325"/>
      <c r="HM528" s="325"/>
      <c r="HW528" s="325"/>
    </row>
    <row r="529" s="3" customFormat="true" x14ac:dyDescent="0.25">
      <c r="A529" s="325"/>
      <c r="K529" s="325"/>
      <c r="U529" s="325"/>
      <c r="AE529" s="325"/>
      <c r="AO529" s="325"/>
      <c r="AY529" s="325"/>
      <c r="AZ529" s="325"/>
      <c r="BI529" s="325"/>
      <c r="BS529" s="325"/>
      <c r="CC529" s="325"/>
      <c r="CM529" s="325"/>
      <c r="CW529" s="325"/>
      <c r="DG529" s="325"/>
      <c r="DQ529" s="325"/>
      <c r="EA529" s="325"/>
      <c r="EK529" s="325"/>
      <c r="EU529" s="325"/>
      <c r="FE529" s="325"/>
      <c r="FO529" s="325"/>
      <c r="FY529" s="325"/>
      <c r="GI529" s="325"/>
      <c r="GS529" s="325"/>
      <c r="HC529" s="325"/>
      <c r="HM529" s="325"/>
      <c r="HW529" s="325"/>
    </row>
    <row r="530" s="3" customFormat="true" x14ac:dyDescent="0.25">
      <c r="A530" s="325"/>
      <c r="K530" s="325"/>
      <c r="U530" s="325"/>
      <c r="AE530" s="325"/>
      <c r="AO530" s="325"/>
      <c r="AY530" s="325"/>
      <c r="AZ530" s="325"/>
      <c r="BI530" s="325"/>
      <c r="BS530" s="325"/>
      <c r="CC530" s="325"/>
      <c r="CM530" s="325"/>
      <c r="CW530" s="325"/>
      <c r="DG530" s="325"/>
      <c r="DQ530" s="325"/>
      <c r="EA530" s="325"/>
      <c r="EK530" s="325"/>
      <c r="EU530" s="325"/>
      <c r="FE530" s="325"/>
      <c r="FO530" s="325"/>
      <c r="FY530" s="325"/>
      <c r="GI530" s="325"/>
      <c r="GS530" s="325"/>
      <c r="HC530" s="325"/>
      <c r="HM530" s="325"/>
      <c r="HW530" s="325"/>
    </row>
    <row r="531" s="3" customFormat="true" x14ac:dyDescent="0.25">
      <c r="A531" s="325"/>
      <c r="K531" s="325"/>
      <c r="U531" s="325"/>
      <c r="AE531" s="325"/>
      <c r="AO531" s="325"/>
      <c r="AY531" s="325"/>
      <c r="AZ531" s="325"/>
      <c r="BI531" s="325"/>
      <c r="BS531" s="325"/>
      <c r="CC531" s="325"/>
      <c r="CM531" s="325"/>
      <c r="CW531" s="325"/>
      <c r="DG531" s="325"/>
      <c r="DQ531" s="325"/>
      <c r="EA531" s="325"/>
      <c r="EK531" s="325"/>
      <c r="EU531" s="325"/>
      <c r="FE531" s="325"/>
      <c r="FO531" s="325"/>
      <c r="FY531" s="325"/>
      <c r="GI531" s="325"/>
      <c r="GS531" s="325"/>
      <c r="HC531" s="325"/>
      <c r="HM531" s="325"/>
      <c r="HW531" s="325"/>
    </row>
    <row r="532" s="3" customFormat="true" x14ac:dyDescent="0.25">
      <c r="A532" s="325"/>
      <c r="K532" s="325"/>
      <c r="U532" s="325"/>
      <c r="AE532" s="325"/>
      <c r="AO532" s="325"/>
      <c r="AY532" s="325"/>
      <c r="AZ532" s="325"/>
      <c r="BI532" s="325"/>
      <c r="BS532" s="325"/>
      <c r="CC532" s="325"/>
      <c r="CM532" s="325"/>
      <c r="CW532" s="325"/>
      <c r="DG532" s="325"/>
      <c r="DQ532" s="325"/>
      <c r="EA532" s="325"/>
      <c r="EK532" s="325"/>
      <c r="EU532" s="325"/>
      <c r="FE532" s="325"/>
      <c r="FO532" s="325"/>
      <c r="FY532" s="325"/>
      <c r="GI532" s="325"/>
      <c r="GS532" s="325"/>
      <c r="HC532" s="325"/>
      <c r="HM532" s="325"/>
      <c r="HW532" s="325"/>
    </row>
    <row r="533" s="3" customFormat="true" x14ac:dyDescent="0.25">
      <c r="A533" s="325"/>
      <c r="K533" s="325"/>
      <c r="U533" s="325"/>
      <c r="AE533" s="325"/>
      <c r="AO533" s="325"/>
      <c r="AY533" s="325"/>
      <c r="AZ533" s="325"/>
      <c r="BI533" s="325"/>
      <c r="BS533" s="325"/>
      <c r="CC533" s="325"/>
      <c r="CM533" s="325"/>
      <c r="CW533" s="325"/>
      <c r="DG533" s="325"/>
      <c r="DQ533" s="325"/>
      <c r="EA533" s="325"/>
      <c r="EK533" s="325"/>
      <c r="EU533" s="325"/>
      <c r="FE533" s="325"/>
      <c r="FO533" s="325"/>
      <c r="FY533" s="325"/>
      <c r="GI533" s="325"/>
      <c r="GS533" s="325"/>
      <c r="HC533" s="325"/>
      <c r="HM533" s="325"/>
      <c r="HW533" s="325"/>
    </row>
    <row r="534" s="3" customFormat="true" x14ac:dyDescent="0.25">
      <c r="A534" s="325"/>
      <c r="K534" s="325"/>
      <c r="U534" s="325"/>
      <c r="AE534" s="325"/>
      <c r="AO534" s="325"/>
      <c r="AY534" s="325"/>
      <c r="AZ534" s="325"/>
      <c r="BI534" s="325"/>
      <c r="BS534" s="325"/>
      <c r="CC534" s="325"/>
      <c r="CM534" s="325"/>
      <c r="CW534" s="325"/>
      <c r="DG534" s="325"/>
      <c r="DQ534" s="325"/>
      <c r="EA534" s="325"/>
      <c r="EK534" s="325"/>
      <c r="EU534" s="325"/>
      <c r="FE534" s="325"/>
      <c r="FO534" s="325"/>
      <c r="FY534" s="325"/>
      <c r="GI534" s="325"/>
      <c r="GS534" s="325"/>
      <c r="HC534" s="325"/>
      <c r="HM534" s="325"/>
      <c r="HW534" s="325"/>
    </row>
    <row r="535" s="3" customFormat="true" x14ac:dyDescent="0.25">
      <c r="A535" s="325"/>
      <c r="K535" s="325"/>
      <c r="U535" s="325"/>
      <c r="AE535" s="325"/>
      <c r="AO535" s="325"/>
      <c r="AY535" s="325"/>
      <c r="AZ535" s="325"/>
      <c r="BI535" s="325"/>
      <c r="BS535" s="325"/>
      <c r="CC535" s="325"/>
      <c r="CM535" s="325"/>
      <c r="CW535" s="325"/>
      <c r="DG535" s="325"/>
      <c r="DQ535" s="325"/>
      <c r="EA535" s="325"/>
      <c r="EK535" s="325"/>
      <c r="EU535" s="325"/>
      <c r="FE535" s="325"/>
      <c r="FO535" s="325"/>
      <c r="FY535" s="325"/>
      <c r="GI535" s="325"/>
      <c r="GS535" s="325"/>
      <c r="HC535" s="325"/>
      <c r="HM535" s="325"/>
      <c r="HW535" s="325"/>
    </row>
    <row r="536" s="3" customFormat="true" x14ac:dyDescent="0.25">
      <c r="A536" s="325"/>
      <c r="K536" s="325"/>
      <c r="U536" s="325"/>
      <c r="AE536" s="325"/>
      <c r="AO536" s="325"/>
      <c r="AY536" s="325"/>
      <c r="AZ536" s="325"/>
      <c r="BI536" s="325"/>
      <c r="BS536" s="325"/>
      <c r="CC536" s="325"/>
      <c r="CM536" s="325"/>
      <c r="CW536" s="325"/>
      <c r="DG536" s="325"/>
      <c r="DQ536" s="325"/>
      <c r="EA536" s="325"/>
      <c r="EK536" s="325"/>
      <c r="EU536" s="325"/>
      <c r="FE536" s="325"/>
      <c r="FO536" s="325"/>
      <c r="FY536" s="325"/>
      <c r="GI536" s="325"/>
      <c r="GS536" s="325"/>
      <c r="HC536" s="325"/>
      <c r="HM536" s="325"/>
      <c r="HW536" s="325"/>
    </row>
    <row r="537" s="3" customFormat="true" x14ac:dyDescent="0.25">
      <c r="A537" s="325"/>
      <c r="K537" s="325"/>
      <c r="U537" s="325"/>
      <c r="AE537" s="325"/>
      <c r="AO537" s="325"/>
      <c r="AY537" s="325"/>
      <c r="AZ537" s="325"/>
      <c r="BI537" s="325"/>
      <c r="BS537" s="325"/>
      <c r="CC537" s="325"/>
      <c r="CM537" s="325"/>
      <c r="CW537" s="325"/>
      <c r="DG537" s="325"/>
      <c r="DQ537" s="325"/>
      <c r="EA537" s="325"/>
      <c r="EK537" s="325"/>
      <c r="EU537" s="325"/>
      <c r="FE537" s="325"/>
      <c r="FO537" s="325"/>
      <c r="FY537" s="325"/>
      <c r="GI537" s="325"/>
      <c r="GS537" s="325"/>
      <c r="HC537" s="325"/>
      <c r="HM537" s="325"/>
      <c r="HW537" s="325"/>
    </row>
    <row r="538" s="3" customFormat="true" x14ac:dyDescent="0.25">
      <c r="A538" s="325"/>
      <c r="K538" s="325"/>
      <c r="U538" s="325"/>
      <c r="AE538" s="325"/>
      <c r="AO538" s="325"/>
      <c r="AY538" s="325"/>
      <c r="AZ538" s="325"/>
      <c r="BI538" s="325"/>
      <c r="BS538" s="325"/>
      <c r="CC538" s="325"/>
      <c r="CM538" s="325"/>
      <c r="CW538" s="325"/>
      <c r="DG538" s="325"/>
      <c r="DQ538" s="325"/>
      <c r="EA538" s="325"/>
      <c r="EK538" s="325"/>
      <c r="EU538" s="325"/>
      <c r="FE538" s="325"/>
      <c r="FO538" s="325"/>
      <c r="FY538" s="325"/>
      <c r="GI538" s="325"/>
      <c r="GS538" s="325"/>
      <c r="HC538" s="325"/>
      <c r="HM538" s="325"/>
      <c r="HW538" s="325"/>
    </row>
    <row r="539" s="3" customFormat="true" x14ac:dyDescent="0.25">
      <c r="A539" s="325"/>
      <c r="K539" s="325"/>
      <c r="U539" s="325"/>
      <c r="AE539" s="325"/>
      <c r="AO539" s="325"/>
      <c r="AY539" s="325"/>
      <c r="AZ539" s="325"/>
      <c r="BI539" s="325"/>
      <c r="BS539" s="325"/>
      <c r="CC539" s="325"/>
      <c r="CM539" s="325"/>
      <c r="CW539" s="325"/>
      <c r="DG539" s="325"/>
      <c r="DQ539" s="325"/>
      <c r="EA539" s="325"/>
      <c r="EK539" s="325"/>
      <c r="EU539" s="325"/>
      <c r="FE539" s="325"/>
      <c r="FO539" s="325"/>
      <c r="FY539" s="325"/>
      <c r="GI539" s="325"/>
      <c r="GS539" s="325"/>
      <c r="HC539" s="325"/>
      <c r="HM539" s="325"/>
      <c r="HW539" s="325"/>
    </row>
    <row r="540" s="3" customFormat="true" x14ac:dyDescent="0.25">
      <c r="A540" s="325"/>
      <c r="K540" s="325"/>
      <c r="U540" s="325"/>
      <c r="AE540" s="325"/>
      <c r="AO540" s="325"/>
      <c r="AY540" s="325"/>
      <c r="AZ540" s="325"/>
      <c r="BI540" s="325"/>
      <c r="BS540" s="325"/>
      <c r="CC540" s="325"/>
      <c r="CM540" s="325"/>
      <c r="CW540" s="325"/>
      <c r="DG540" s="325"/>
      <c r="DQ540" s="325"/>
      <c r="EA540" s="325"/>
      <c r="EK540" s="325"/>
      <c r="EU540" s="325"/>
      <c r="FE540" s="325"/>
      <c r="FO540" s="325"/>
      <c r="FY540" s="325"/>
      <c r="GI540" s="325"/>
      <c r="GS540" s="325"/>
      <c r="HC540" s="325"/>
      <c r="HM540" s="325"/>
      <c r="HW540" s="325"/>
    </row>
    <row r="541" s="3" customFormat="true" x14ac:dyDescent="0.25">
      <c r="A541" s="325"/>
      <c r="K541" s="325"/>
      <c r="U541" s="325"/>
      <c r="AE541" s="325"/>
      <c r="AO541" s="325"/>
      <c r="AY541" s="325"/>
      <c r="AZ541" s="325"/>
      <c r="BI541" s="325"/>
      <c r="BS541" s="325"/>
      <c r="CC541" s="325"/>
      <c r="CM541" s="325"/>
      <c r="CW541" s="325"/>
      <c r="DG541" s="325"/>
      <c r="DQ541" s="325"/>
      <c r="EA541" s="325"/>
      <c r="EK541" s="325"/>
      <c r="EU541" s="325"/>
      <c r="FE541" s="325"/>
      <c r="FO541" s="325"/>
      <c r="FY541" s="325"/>
      <c r="GI541" s="325"/>
      <c r="GS541" s="325"/>
      <c r="HC541" s="325"/>
      <c r="HM541" s="325"/>
      <c r="HW541" s="325"/>
    </row>
    <row r="542" s="3" customFormat="true" x14ac:dyDescent="0.25">
      <c r="A542" s="325"/>
      <c r="K542" s="325"/>
      <c r="U542" s="325"/>
      <c r="AE542" s="325"/>
      <c r="AO542" s="325"/>
      <c r="AY542" s="325"/>
      <c r="AZ542" s="325"/>
      <c r="BI542" s="325"/>
      <c r="BS542" s="325"/>
      <c r="CC542" s="325"/>
      <c r="CM542" s="325"/>
      <c r="CW542" s="325"/>
      <c r="DG542" s="325"/>
      <c r="DQ542" s="325"/>
      <c r="EA542" s="325"/>
      <c r="EK542" s="325"/>
      <c r="EU542" s="325"/>
      <c r="FE542" s="325"/>
      <c r="FO542" s="325"/>
      <c r="FY542" s="325"/>
      <c r="GI542" s="325"/>
      <c r="GS542" s="325"/>
      <c r="HC542" s="325"/>
      <c r="HM542" s="325"/>
      <c r="HW542" s="325"/>
    </row>
    <row r="543" s="3" customFormat="true" x14ac:dyDescent="0.25">
      <c r="A543" s="325"/>
      <c r="K543" s="325"/>
      <c r="U543" s="325"/>
      <c r="AE543" s="325"/>
      <c r="AO543" s="325"/>
      <c r="AY543" s="325"/>
      <c r="AZ543" s="325"/>
      <c r="BI543" s="325"/>
      <c r="BS543" s="325"/>
      <c r="CC543" s="325"/>
      <c r="CM543" s="325"/>
      <c r="CW543" s="325"/>
      <c r="DG543" s="325"/>
      <c r="DQ543" s="325"/>
      <c r="EA543" s="325"/>
      <c r="EK543" s="325"/>
      <c r="EU543" s="325"/>
      <c r="FE543" s="325"/>
      <c r="FO543" s="325"/>
      <c r="FY543" s="325"/>
      <c r="GI543" s="325"/>
      <c r="GS543" s="325"/>
      <c r="HC543" s="325"/>
      <c r="HM543" s="325"/>
      <c r="HW543" s="325"/>
    </row>
    <row r="544" s="3" customFormat="true" x14ac:dyDescent="0.25">
      <c r="A544" s="325"/>
      <c r="K544" s="325"/>
      <c r="U544" s="325"/>
      <c r="AE544" s="325"/>
      <c r="AO544" s="325"/>
      <c r="AY544" s="325"/>
      <c r="AZ544" s="325"/>
      <c r="BI544" s="325"/>
      <c r="BS544" s="325"/>
      <c r="CC544" s="325"/>
      <c r="CM544" s="325"/>
      <c r="CW544" s="325"/>
      <c r="DG544" s="325"/>
      <c r="DQ544" s="325"/>
      <c r="EA544" s="325"/>
      <c r="EK544" s="325"/>
      <c r="EU544" s="325"/>
      <c r="FE544" s="325"/>
      <c r="FO544" s="325"/>
      <c r="FY544" s="325"/>
      <c r="GI544" s="325"/>
      <c r="GS544" s="325"/>
      <c r="HC544" s="325"/>
      <c r="HM544" s="325"/>
      <c r="HW544" s="325"/>
    </row>
    <row r="545" s="3" customFormat="true" x14ac:dyDescent="0.25">
      <c r="A545" s="325"/>
      <c r="K545" s="325"/>
      <c r="U545" s="325"/>
      <c r="AE545" s="325"/>
      <c r="AO545" s="325"/>
      <c r="AY545" s="325"/>
      <c r="AZ545" s="325"/>
      <c r="BI545" s="325"/>
      <c r="BS545" s="325"/>
      <c r="CC545" s="325"/>
      <c r="CM545" s="325"/>
      <c r="CW545" s="325"/>
      <c r="DG545" s="325"/>
      <c r="DQ545" s="325"/>
      <c r="EA545" s="325"/>
      <c r="EK545" s="325"/>
      <c r="EU545" s="325"/>
      <c r="FE545" s="325"/>
      <c r="FO545" s="325"/>
      <c r="FY545" s="325"/>
      <c r="GI545" s="325"/>
      <c r="GS545" s="325"/>
      <c r="HC545" s="325"/>
      <c r="HM545" s="325"/>
      <c r="HW545" s="325"/>
    </row>
    <row r="546" s="3" customFormat="true" x14ac:dyDescent="0.25">
      <c r="A546" s="325"/>
      <c r="K546" s="325"/>
      <c r="U546" s="325"/>
      <c r="AE546" s="325"/>
      <c r="AO546" s="325"/>
      <c r="AY546" s="325"/>
      <c r="AZ546" s="325"/>
      <c r="BI546" s="325"/>
      <c r="BS546" s="325"/>
      <c r="CC546" s="325"/>
      <c r="CM546" s="325"/>
      <c r="CW546" s="325"/>
      <c r="DG546" s="325"/>
      <c r="DQ546" s="325"/>
      <c r="EA546" s="325"/>
      <c r="EK546" s="325"/>
      <c r="EU546" s="325"/>
      <c r="FE546" s="325"/>
      <c r="FO546" s="325"/>
      <c r="FY546" s="325"/>
      <c r="GI546" s="325"/>
      <c r="GS546" s="325"/>
      <c r="HC546" s="325"/>
      <c r="HM546" s="325"/>
      <c r="HW546" s="325"/>
    </row>
    <row r="547" s="3" customFormat="true" x14ac:dyDescent="0.25">
      <c r="A547" s="325"/>
      <c r="K547" s="325"/>
      <c r="U547" s="325"/>
      <c r="AE547" s="325"/>
      <c r="AO547" s="325"/>
      <c r="AY547" s="325"/>
      <c r="AZ547" s="325"/>
      <c r="BI547" s="325"/>
      <c r="BS547" s="325"/>
      <c r="CC547" s="325"/>
      <c r="CM547" s="325"/>
      <c r="CW547" s="325"/>
      <c r="DG547" s="325"/>
      <c r="DQ547" s="325"/>
      <c r="EA547" s="325"/>
      <c r="EK547" s="325"/>
      <c r="EU547" s="325"/>
      <c r="FE547" s="325"/>
      <c r="FO547" s="325"/>
      <c r="FY547" s="325"/>
      <c r="GI547" s="325"/>
      <c r="GS547" s="325"/>
      <c r="HC547" s="325"/>
      <c r="HM547" s="325"/>
      <c r="HW547" s="325"/>
    </row>
    <row r="548" s="3" customFormat="true" x14ac:dyDescent="0.25">
      <c r="A548" s="325"/>
      <c r="K548" s="325"/>
      <c r="U548" s="325"/>
      <c r="AE548" s="325"/>
      <c r="AO548" s="325"/>
      <c r="AY548" s="325"/>
      <c r="AZ548" s="325"/>
      <c r="BI548" s="325"/>
      <c r="BS548" s="325"/>
      <c r="CC548" s="325"/>
      <c r="CM548" s="325"/>
      <c r="CW548" s="325"/>
      <c r="DG548" s="325"/>
      <c r="DQ548" s="325"/>
      <c r="EA548" s="325"/>
      <c r="EK548" s="325"/>
      <c r="EU548" s="325"/>
      <c r="FE548" s="325"/>
      <c r="FO548" s="325"/>
      <c r="FY548" s="325"/>
      <c r="GI548" s="325"/>
      <c r="GS548" s="325"/>
      <c r="HC548" s="325"/>
      <c r="HM548" s="325"/>
      <c r="HW548" s="325"/>
    </row>
    <row r="549" s="3" customFormat="true" x14ac:dyDescent="0.25">
      <c r="A549" s="325"/>
      <c r="K549" s="325"/>
      <c r="U549" s="325"/>
      <c r="AE549" s="325"/>
      <c r="AO549" s="325"/>
      <c r="AY549" s="325"/>
      <c r="AZ549" s="325"/>
      <c r="BI549" s="325"/>
      <c r="BS549" s="325"/>
      <c r="CC549" s="325"/>
      <c r="CM549" s="325"/>
      <c r="CW549" s="325"/>
      <c r="DG549" s="325"/>
      <c r="DQ549" s="325"/>
      <c r="EA549" s="325"/>
      <c r="EK549" s="325"/>
      <c r="EU549" s="325"/>
      <c r="FE549" s="325"/>
      <c r="FO549" s="325"/>
      <c r="FY549" s="325"/>
      <c r="GI549" s="325"/>
      <c r="GS549" s="325"/>
      <c r="HC549" s="325"/>
      <c r="HM549" s="325"/>
      <c r="HW549" s="325"/>
    </row>
    <row r="550" s="3" customFormat="true" x14ac:dyDescent="0.25">
      <c r="A550" s="325"/>
      <c r="K550" s="325"/>
      <c r="U550" s="325"/>
      <c r="AE550" s="325"/>
      <c r="AO550" s="325"/>
      <c r="AY550" s="325"/>
      <c r="AZ550" s="325"/>
      <c r="BI550" s="325"/>
      <c r="BS550" s="325"/>
      <c r="CC550" s="325"/>
      <c r="CM550" s="325"/>
      <c r="CW550" s="325"/>
      <c r="DG550" s="325"/>
      <c r="DQ550" s="325"/>
      <c r="EA550" s="325"/>
      <c r="EK550" s="325"/>
      <c r="EU550" s="325"/>
      <c r="FE550" s="325"/>
      <c r="FO550" s="325"/>
      <c r="FY550" s="325"/>
      <c r="GI550" s="325"/>
      <c r="GS550" s="325"/>
      <c r="HC550" s="325"/>
      <c r="HM550" s="325"/>
      <c r="HW550" s="325"/>
    </row>
    <row r="551" s="3" customFormat="true" x14ac:dyDescent="0.25">
      <c r="A551" s="325"/>
      <c r="K551" s="325"/>
      <c r="U551" s="325"/>
      <c r="AE551" s="325"/>
      <c r="AO551" s="325"/>
      <c r="AY551" s="325"/>
      <c r="AZ551" s="325"/>
      <c r="BI551" s="325"/>
      <c r="BS551" s="325"/>
      <c r="CC551" s="325"/>
      <c r="CM551" s="325"/>
      <c r="CW551" s="325"/>
      <c r="DG551" s="325"/>
      <c r="DQ551" s="325"/>
      <c r="EA551" s="325"/>
      <c r="EK551" s="325"/>
      <c r="EU551" s="325"/>
      <c r="FE551" s="325"/>
      <c r="FO551" s="325"/>
      <c r="FY551" s="325"/>
      <c r="GI551" s="325"/>
      <c r="GS551" s="325"/>
      <c r="HC551" s="325"/>
      <c r="HM551" s="325"/>
      <c r="HW551" s="325"/>
    </row>
    <row r="552" s="3" customFormat="true" x14ac:dyDescent="0.25">
      <c r="A552" s="325"/>
      <c r="K552" s="325"/>
      <c r="U552" s="325"/>
      <c r="AE552" s="325"/>
      <c r="AO552" s="325"/>
      <c r="AY552" s="325"/>
      <c r="AZ552" s="325"/>
      <c r="BI552" s="325"/>
      <c r="BS552" s="325"/>
      <c r="CC552" s="325"/>
      <c r="CM552" s="325"/>
      <c r="CW552" s="325"/>
      <c r="DG552" s="325"/>
      <c r="DQ552" s="325"/>
      <c r="EA552" s="325"/>
      <c r="EK552" s="325"/>
      <c r="EU552" s="325"/>
      <c r="FE552" s="325"/>
      <c r="FO552" s="325"/>
      <c r="FY552" s="325"/>
      <c r="GI552" s="325"/>
      <c r="GS552" s="325"/>
      <c r="HC552" s="325"/>
      <c r="HM552" s="325"/>
      <c r="HW552" s="325"/>
    </row>
    <row r="553" s="3" customFormat="true" x14ac:dyDescent="0.25">
      <c r="A553" s="325"/>
      <c r="K553" s="325"/>
      <c r="U553" s="325"/>
      <c r="AE553" s="325"/>
      <c r="AO553" s="325"/>
      <c r="AY553" s="325"/>
      <c r="AZ553" s="325"/>
      <c r="BI553" s="325"/>
      <c r="BS553" s="325"/>
      <c r="CC553" s="325"/>
      <c r="CM553" s="325"/>
      <c r="CW553" s="325"/>
      <c r="DG553" s="325"/>
      <c r="DQ553" s="325"/>
      <c r="EA553" s="325"/>
      <c r="EK553" s="325"/>
      <c r="EU553" s="325"/>
      <c r="FE553" s="325"/>
      <c r="FO553" s="325"/>
      <c r="FY553" s="325"/>
      <c r="GI553" s="325"/>
      <c r="GS553" s="325"/>
      <c r="HC553" s="325"/>
      <c r="HM553" s="325"/>
      <c r="HW553" s="325"/>
    </row>
    <row r="554" s="3" customFormat="true" x14ac:dyDescent="0.25">
      <c r="A554" s="325"/>
      <c r="K554" s="325"/>
      <c r="U554" s="325"/>
      <c r="AE554" s="325"/>
      <c r="AO554" s="325"/>
      <c r="AY554" s="325"/>
      <c r="AZ554" s="325"/>
      <c r="BI554" s="325"/>
      <c r="BS554" s="325"/>
      <c r="CC554" s="325"/>
      <c r="CM554" s="325"/>
      <c r="CW554" s="325"/>
      <c r="DG554" s="325"/>
      <c r="DQ554" s="325"/>
      <c r="EA554" s="325"/>
      <c r="EK554" s="325"/>
      <c r="EU554" s="325"/>
      <c r="FE554" s="325"/>
      <c r="FO554" s="325"/>
      <c r="FY554" s="325"/>
      <c r="GI554" s="325"/>
      <c r="GS554" s="325"/>
      <c r="HC554" s="325"/>
      <c r="HM554" s="325"/>
      <c r="HW554" s="325"/>
    </row>
    <row r="555" s="3" customFormat="true" x14ac:dyDescent="0.25">
      <c r="A555" s="325"/>
      <c r="K555" s="325"/>
      <c r="U555" s="325"/>
      <c r="AE555" s="325"/>
      <c r="AO555" s="325"/>
      <c r="AY555" s="325"/>
      <c r="AZ555" s="325"/>
      <c r="BI555" s="325"/>
      <c r="BS555" s="325"/>
      <c r="CC555" s="325"/>
      <c r="CM555" s="325"/>
      <c r="CW555" s="325"/>
      <c r="DG555" s="325"/>
      <c r="DQ555" s="325"/>
      <c r="EA555" s="325"/>
      <c r="EK555" s="325"/>
      <c r="EU555" s="325"/>
      <c r="FE555" s="325"/>
      <c r="FO555" s="325"/>
      <c r="FY555" s="325"/>
      <c r="GI555" s="325"/>
      <c r="GS555" s="325"/>
      <c r="HC555" s="325"/>
      <c r="HM555" s="325"/>
      <c r="HW555" s="325"/>
    </row>
    <row r="556" s="3" customFormat="true" x14ac:dyDescent="0.25">
      <c r="A556" s="325"/>
      <c r="K556" s="325"/>
      <c r="U556" s="325"/>
      <c r="AE556" s="325"/>
      <c r="AO556" s="325"/>
      <c r="AY556" s="325"/>
      <c r="AZ556" s="325"/>
      <c r="BI556" s="325"/>
      <c r="BS556" s="325"/>
      <c r="CC556" s="325"/>
      <c r="CM556" s="325"/>
      <c r="CW556" s="325"/>
      <c r="DG556" s="325"/>
      <c r="DQ556" s="325"/>
      <c r="EA556" s="325"/>
      <c r="EK556" s="325"/>
      <c r="EU556" s="325"/>
      <c r="FE556" s="325"/>
      <c r="FO556" s="325"/>
      <c r="FY556" s="325"/>
      <c r="GI556" s="325"/>
      <c r="GS556" s="325"/>
      <c r="HC556" s="325"/>
      <c r="HM556" s="325"/>
      <c r="HW556" s="325"/>
    </row>
    <row r="557" s="3" customFormat="true" x14ac:dyDescent="0.25">
      <c r="A557" s="325"/>
      <c r="K557" s="325"/>
      <c r="U557" s="325"/>
      <c r="AE557" s="325"/>
      <c r="AO557" s="325"/>
      <c r="AY557" s="325"/>
      <c r="AZ557" s="325"/>
      <c r="BI557" s="325"/>
      <c r="BS557" s="325"/>
      <c r="CC557" s="325"/>
      <c r="CM557" s="325"/>
      <c r="CW557" s="325"/>
      <c r="DG557" s="325"/>
      <c r="DQ557" s="325"/>
      <c r="EA557" s="325"/>
      <c r="EK557" s="325"/>
      <c r="EU557" s="325"/>
      <c r="FE557" s="325"/>
      <c r="FO557" s="325"/>
      <c r="FY557" s="325"/>
      <c r="GI557" s="325"/>
      <c r="GS557" s="325"/>
      <c r="HC557" s="325"/>
      <c r="HM557" s="325"/>
      <c r="HW557" s="325"/>
    </row>
    <row r="558" s="3" customFormat="true" x14ac:dyDescent="0.25">
      <c r="A558" s="325"/>
      <c r="K558" s="325"/>
      <c r="U558" s="325"/>
      <c r="AE558" s="325"/>
      <c r="AO558" s="325"/>
      <c r="AY558" s="325"/>
      <c r="AZ558" s="325"/>
      <c r="BI558" s="325"/>
      <c r="BS558" s="325"/>
      <c r="CC558" s="325"/>
      <c r="CM558" s="325"/>
      <c r="CW558" s="325"/>
      <c r="DG558" s="325"/>
      <c r="DQ558" s="325"/>
      <c r="EA558" s="325"/>
      <c r="EK558" s="325"/>
      <c r="EU558" s="325"/>
      <c r="FE558" s="325"/>
      <c r="FO558" s="325"/>
      <c r="FY558" s="325"/>
      <c r="GI558" s="325"/>
      <c r="GS558" s="325"/>
      <c r="HC558" s="325"/>
      <c r="HM558" s="325"/>
      <c r="HW558" s="325"/>
    </row>
    <row r="559" s="3" customFormat="true" x14ac:dyDescent="0.25">
      <c r="A559" s="325"/>
      <c r="K559" s="325"/>
      <c r="U559" s="325"/>
      <c r="AE559" s="325"/>
      <c r="AO559" s="325"/>
      <c r="AY559" s="325"/>
      <c r="AZ559" s="325"/>
      <c r="BI559" s="325"/>
      <c r="BS559" s="325"/>
      <c r="CC559" s="325"/>
      <c r="CM559" s="325"/>
      <c r="CW559" s="325"/>
      <c r="DG559" s="325"/>
      <c r="DQ559" s="325"/>
      <c r="EA559" s="325"/>
      <c r="EK559" s="325"/>
      <c r="EU559" s="325"/>
      <c r="FE559" s="325"/>
      <c r="FO559" s="325"/>
      <c r="FY559" s="325"/>
      <c r="GI559" s="325"/>
      <c r="GS559" s="325"/>
      <c r="HC559" s="325"/>
      <c r="HM559" s="325"/>
      <c r="HW559" s="325"/>
    </row>
    <row r="560" s="3" customFormat="true" x14ac:dyDescent="0.25">
      <c r="A560" s="325"/>
      <c r="K560" s="325"/>
      <c r="U560" s="325"/>
      <c r="AE560" s="325"/>
      <c r="AO560" s="325"/>
      <c r="AY560" s="325"/>
      <c r="AZ560" s="325"/>
      <c r="BI560" s="325"/>
      <c r="BS560" s="325"/>
      <c r="CC560" s="325"/>
      <c r="CM560" s="325"/>
      <c r="CW560" s="325"/>
      <c r="DG560" s="325"/>
      <c r="DQ560" s="325"/>
      <c r="EA560" s="325"/>
      <c r="EK560" s="325"/>
      <c r="EU560" s="325"/>
      <c r="FE560" s="325"/>
      <c r="FO560" s="325"/>
      <c r="FY560" s="325"/>
      <c r="GI560" s="325"/>
      <c r="GS560" s="325"/>
      <c r="HC560" s="325"/>
      <c r="HM560" s="325"/>
      <c r="HW560" s="325"/>
    </row>
    <row r="561" s="3" customFormat="true" x14ac:dyDescent="0.25">
      <c r="A561" s="325"/>
      <c r="K561" s="325"/>
      <c r="U561" s="325"/>
      <c r="AE561" s="325"/>
      <c r="AO561" s="325"/>
      <c r="AY561" s="325"/>
      <c r="AZ561" s="325"/>
      <c r="BI561" s="325"/>
      <c r="BS561" s="325"/>
      <c r="CC561" s="325"/>
      <c r="CM561" s="325"/>
      <c r="CW561" s="325"/>
      <c r="DG561" s="325"/>
      <c r="DQ561" s="325"/>
      <c r="EA561" s="325"/>
      <c r="EK561" s="325"/>
      <c r="EU561" s="325"/>
      <c r="FE561" s="325"/>
      <c r="FO561" s="325"/>
      <c r="FY561" s="325"/>
      <c r="GI561" s="325"/>
      <c r="GS561" s="325"/>
      <c r="HC561" s="325"/>
      <c r="HM561" s="325"/>
      <c r="HW561" s="325"/>
    </row>
    <row r="562" s="3" customFormat="true" x14ac:dyDescent="0.25">
      <c r="A562" s="325"/>
      <c r="K562" s="325"/>
      <c r="U562" s="325"/>
      <c r="AE562" s="325"/>
      <c r="AO562" s="325"/>
      <c r="AY562" s="325"/>
      <c r="AZ562" s="325"/>
      <c r="BI562" s="325"/>
      <c r="BS562" s="325"/>
      <c r="CC562" s="325"/>
      <c r="CM562" s="325"/>
      <c r="CW562" s="325"/>
      <c r="DG562" s="325"/>
      <c r="DQ562" s="325"/>
      <c r="EA562" s="325"/>
      <c r="EK562" s="325"/>
      <c r="EU562" s="325"/>
      <c r="FE562" s="325"/>
      <c r="FO562" s="325"/>
      <c r="FY562" s="325"/>
      <c r="GI562" s="325"/>
      <c r="GS562" s="325"/>
      <c r="HC562" s="325"/>
      <c r="HM562" s="325"/>
      <c r="HW562" s="325"/>
    </row>
    <row r="563" s="3" customFormat="true" x14ac:dyDescent="0.25">
      <c r="A563" s="325"/>
      <c r="K563" s="325"/>
      <c r="U563" s="325"/>
      <c r="AE563" s="325"/>
      <c r="AO563" s="325"/>
      <c r="AY563" s="325"/>
      <c r="AZ563" s="325"/>
      <c r="BI563" s="325"/>
      <c r="BS563" s="325"/>
      <c r="CC563" s="325"/>
      <c r="CM563" s="325"/>
      <c r="CW563" s="325"/>
      <c r="DG563" s="325"/>
      <c r="DQ563" s="325"/>
      <c r="EA563" s="325"/>
      <c r="EK563" s="325"/>
      <c r="EU563" s="325"/>
      <c r="FE563" s="325"/>
      <c r="FO563" s="325"/>
      <c r="FY563" s="325"/>
      <c r="GI563" s="325"/>
      <c r="GS563" s="325"/>
      <c r="HC563" s="325"/>
      <c r="HM563" s="325"/>
      <c r="HW563" s="325"/>
    </row>
    <row r="564" s="3" customFormat="true" x14ac:dyDescent="0.25">
      <c r="A564" s="325"/>
      <c r="K564" s="325"/>
      <c r="U564" s="325"/>
      <c r="AE564" s="325"/>
      <c r="AO564" s="325"/>
      <c r="AY564" s="325"/>
      <c r="AZ564" s="325"/>
      <c r="BI564" s="325"/>
      <c r="BS564" s="325"/>
      <c r="CC564" s="325"/>
      <c r="CM564" s="325"/>
      <c r="CW564" s="325"/>
      <c r="DG564" s="325"/>
      <c r="DQ564" s="325"/>
      <c r="EA564" s="325"/>
      <c r="EK564" s="325"/>
      <c r="EU564" s="325"/>
      <c r="FE564" s="325"/>
      <c r="FO564" s="325"/>
      <c r="FY564" s="325"/>
      <c r="GI564" s="325"/>
      <c r="GS564" s="325"/>
      <c r="HC564" s="325"/>
      <c r="HM564" s="325"/>
      <c r="HW564" s="325"/>
    </row>
    <row r="565" s="3" customFormat="true" x14ac:dyDescent="0.25">
      <c r="A565" s="325"/>
      <c r="K565" s="325"/>
      <c r="U565" s="325"/>
      <c r="AE565" s="325"/>
      <c r="AO565" s="325"/>
      <c r="AY565" s="325"/>
      <c r="AZ565" s="325"/>
      <c r="BI565" s="325"/>
      <c r="BS565" s="325"/>
      <c r="CC565" s="325"/>
      <c r="CM565" s="325"/>
      <c r="CW565" s="325"/>
      <c r="DG565" s="325"/>
      <c r="DQ565" s="325"/>
      <c r="EA565" s="325"/>
      <c r="EK565" s="325"/>
      <c r="EU565" s="325"/>
      <c r="FE565" s="325"/>
      <c r="FO565" s="325"/>
      <c r="FY565" s="325"/>
      <c r="GI565" s="325"/>
      <c r="GS565" s="325"/>
      <c r="HC565" s="325"/>
      <c r="HM565" s="325"/>
      <c r="HW565" s="325"/>
    </row>
    <row r="566" s="3" customFormat="true" x14ac:dyDescent="0.25">
      <c r="A566" s="325"/>
      <c r="K566" s="325"/>
      <c r="U566" s="325"/>
      <c r="AE566" s="325"/>
      <c r="AO566" s="325"/>
      <c r="AY566" s="325"/>
      <c r="AZ566" s="325"/>
      <c r="BI566" s="325"/>
      <c r="BS566" s="325"/>
      <c r="CC566" s="325"/>
      <c r="CM566" s="325"/>
      <c r="CW566" s="325"/>
      <c r="DG566" s="325"/>
      <c r="DQ566" s="325"/>
      <c r="EA566" s="325"/>
      <c r="EK566" s="325"/>
      <c r="EU566" s="325"/>
      <c r="FE566" s="325"/>
      <c r="FO566" s="325"/>
      <c r="FY566" s="325"/>
      <c r="GI566" s="325"/>
      <c r="GS566" s="325"/>
      <c r="HC566" s="325"/>
      <c r="HM566" s="325"/>
      <c r="HW566" s="325"/>
    </row>
    <row r="567" s="3" customFormat="true" x14ac:dyDescent="0.25">
      <c r="A567" s="325"/>
      <c r="K567" s="325"/>
      <c r="U567" s="325"/>
      <c r="AE567" s="325"/>
      <c r="AO567" s="325"/>
      <c r="AY567" s="325"/>
      <c r="AZ567" s="325"/>
      <c r="BI567" s="325"/>
      <c r="BS567" s="325"/>
      <c r="CC567" s="325"/>
      <c r="CM567" s="325"/>
      <c r="CW567" s="325"/>
      <c r="DG567" s="325"/>
      <c r="DQ567" s="325"/>
      <c r="EA567" s="325"/>
      <c r="EK567" s="325"/>
      <c r="EU567" s="325"/>
      <c r="FE567" s="325"/>
      <c r="FO567" s="325"/>
      <c r="FY567" s="325"/>
      <c r="GI567" s="325"/>
      <c r="GS567" s="325"/>
      <c r="HC567" s="325"/>
      <c r="HM567" s="325"/>
      <c r="HW567" s="325"/>
    </row>
    <row r="568" s="3" customFormat="true" x14ac:dyDescent="0.25">
      <c r="A568" s="325"/>
      <c r="K568" s="325"/>
      <c r="U568" s="325"/>
      <c r="AE568" s="325"/>
      <c r="AO568" s="325"/>
      <c r="AY568" s="325"/>
      <c r="AZ568" s="325"/>
      <c r="BI568" s="325"/>
      <c r="BS568" s="325"/>
      <c r="CC568" s="325"/>
      <c r="CM568" s="325"/>
      <c r="CW568" s="325"/>
      <c r="DG568" s="325"/>
      <c r="DQ568" s="325"/>
      <c r="EA568" s="325"/>
      <c r="EK568" s="325"/>
      <c r="EU568" s="325"/>
      <c r="FE568" s="325"/>
      <c r="FO568" s="325"/>
      <c r="FY568" s="325"/>
      <c r="GI568" s="325"/>
      <c r="GS568" s="325"/>
      <c r="HC568" s="325"/>
      <c r="HM568" s="325"/>
      <c r="HW568" s="325"/>
    </row>
    <row r="569" s="3" customFormat="true" x14ac:dyDescent="0.25">
      <c r="A569" s="325"/>
      <c r="K569" s="325"/>
      <c r="U569" s="325"/>
      <c r="AE569" s="325"/>
      <c r="AO569" s="325"/>
      <c r="AY569" s="325"/>
      <c r="AZ569" s="325"/>
      <c r="BI569" s="325"/>
      <c r="BS569" s="325"/>
      <c r="CC569" s="325"/>
      <c r="CM569" s="325"/>
      <c r="CW569" s="325"/>
      <c r="DG569" s="325"/>
      <c r="DQ569" s="325"/>
      <c r="EA569" s="325"/>
      <c r="EK569" s="325"/>
      <c r="EU569" s="325"/>
      <c r="FE569" s="325"/>
      <c r="FO569" s="325"/>
      <c r="FY569" s="325"/>
      <c r="GI569" s="325"/>
      <c r="GS569" s="325"/>
      <c r="HC569" s="325"/>
      <c r="HM569" s="325"/>
      <c r="HW569" s="325"/>
    </row>
    <row r="570" s="3" customFormat="true" x14ac:dyDescent="0.25">
      <c r="A570" s="325"/>
      <c r="K570" s="325"/>
      <c r="U570" s="325"/>
      <c r="AE570" s="325"/>
      <c r="AO570" s="325"/>
      <c r="AY570" s="325"/>
      <c r="AZ570" s="325"/>
      <c r="BI570" s="325"/>
      <c r="BS570" s="325"/>
      <c r="CC570" s="325"/>
      <c r="CM570" s="325"/>
      <c r="CW570" s="325"/>
      <c r="DG570" s="325"/>
      <c r="DQ570" s="325"/>
      <c r="EA570" s="325"/>
      <c r="EK570" s="325"/>
      <c r="EU570" s="325"/>
      <c r="FE570" s="325"/>
      <c r="FO570" s="325"/>
      <c r="FY570" s="325"/>
      <c r="GI570" s="325"/>
      <c r="GS570" s="325"/>
      <c r="HC570" s="325"/>
      <c r="HM570" s="325"/>
      <c r="HW570" s="325"/>
    </row>
    <row r="571" s="3" customFormat="true" x14ac:dyDescent="0.25">
      <c r="A571" s="325"/>
      <c r="K571" s="325"/>
      <c r="U571" s="325"/>
      <c r="AE571" s="325"/>
      <c r="AO571" s="325"/>
      <c r="AY571" s="325"/>
      <c r="AZ571" s="325"/>
      <c r="BI571" s="325"/>
      <c r="BS571" s="325"/>
      <c r="CC571" s="325"/>
      <c r="CM571" s="325"/>
      <c r="CW571" s="325"/>
      <c r="DG571" s="325"/>
      <c r="DQ571" s="325"/>
      <c r="EA571" s="325"/>
      <c r="EK571" s="325"/>
      <c r="EU571" s="325"/>
      <c r="FE571" s="325"/>
      <c r="FO571" s="325"/>
      <c r="FY571" s="325"/>
      <c r="GI571" s="325"/>
      <c r="GS571" s="325"/>
      <c r="HC571" s="325"/>
      <c r="HM571" s="325"/>
      <c r="HW571" s="325"/>
    </row>
    <row r="572" s="3" customFormat="true" x14ac:dyDescent="0.25">
      <c r="A572" s="325"/>
      <c r="K572" s="325"/>
      <c r="U572" s="325"/>
      <c r="AE572" s="325"/>
      <c r="AO572" s="325"/>
      <c r="AY572" s="325"/>
      <c r="AZ572" s="325"/>
      <c r="BI572" s="325"/>
      <c r="BS572" s="325"/>
      <c r="CC572" s="325"/>
      <c r="CM572" s="325"/>
      <c r="CW572" s="325"/>
      <c r="DG572" s="325"/>
      <c r="DQ572" s="325"/>
      <c r="EA572" s="325"/>
      <c r="EK572" s="325"/>
      <c r="EU572" s="325"/>
      <c r="FE572" s="325"/>
      <c r="FO572" s="325"/>
      <c r="FY572" s="325"/>
      <c r="GI572" s="325"/>
      <c r="GS572" s="325"/>
      <c r="HC572" s="325"/>
      <c r="HM572" s="325"/>
      <c r="HW572" s="325"/>
    </row>
    <row r="573" s="3" customFormat="true" x14ac:dyDescent="0.25">
      <c r="A573" s="325"/>
      <c r="K573" s="325"/>
      <c r="U573" s="325"/>
      <c r="AE573" s="325"/>
      <c r="AO573" s="325"/>
      <c r="AY573" s="325"/>
      <c r="AZ573" s="325"/>
      <c r="BI573" s="325"/>
      <c r="BS573" s="325"/>
      <c r="CC573" s="325"/>
      <c r="CM573" s="325"/>
      <c r="CW573" s="325"/>
      <c r="DG573" s="325"/>
      <c r="DQ573" s="325"/>
      <c r="EA573" s="325"/>
      <c r="EK573" s="325"/>
      <c r="EU573" s="325"/>
      <c r="FE573" s="325"/>
      <c r="FO573" s="325"/>
      <c r="FY573" s="325"/>
      <c r="GI573" s="325"/>
      <c r="GS573" s="325"/>
      <c r="HC573" s="325"/>
      <c r="HM573" s="325"/>
      <c r="HW573" s="325"/>
    </row>
    <row r="574" s="3" customFormat="true" x14ac:dyDescent="0.25">
      <c r="A574" s="325"/>
      <c r="K574" s="325"/>
      <c r="U574" s="325"/>
      <c r="AE574" s="325"/>
      <c r="AO574" s="325"/>
      <c r="AY574" s="325"/>
      <c r="AZ574" s="325"/>
      <c r="BI574" s="325"/>
      <c r="BS574" s="325"/>
      <c r="CC574" s="325"/>
      <c r="CM574" s="325"/>
      <c r="CW574" s="325"/>
      <c r="DG574" s="325"/>
      <c r="DQ574" s="325"/>
      <c r="EA574" s="325"/>
      <c r="EK574" s="325"/>
      <c r="EU574" s="325"/>
      <c r="FE574" s="325"/>
      <c r="FO574" s="325"/>
      <c r="FY574" s="325"/>
      <c r="GI574" s="325"/>
      <c r="GS574" s="325"/>
      <c r="HC574" s="325"/>
      <c r="HM574" s="325"/>
      <c r="HW574" s="325"/>
    </row>
    <row r="575" s="3" customFormat="true" x14ac:dyDescent="0.25">
      <c r="A575" s="325"/>
      <c r="K575" s="325"/>
      <c r="U575" s="325"/>
      <c r="AE575" s="325"/>
      <c r="AO575" s="325"/>
      <c r="AY575" s="325"/>
      <c r="AZ575" s="325"/>
      <c r="BI575" s="325"/>
      <c r="BS575" s="325"/>
      <c r="CC575" s="325"/>
      <c r="CM575" s="325"/>
      <c r="CW575" s="325"/>
      <c r="DG575" s="325"/>
      <c r="DQ575" s="325"/>
      <c r="EA575" s="325"/>
      <c r="EK575" s="325"/>
      <c r="EU575" s="325"/>
      <c r="FE575" s="325"/>
      <c r="FO575" s="325"/>
      <c r="FY575" s="325"/>
      <c r="GI575" s="325"/>
      <c r="GS575" s="325"/>
      <c r="HC575" s="325"/>
      <c r="HM575" s="325"/>
      <c r="HW575" s="325"/>
    </row>
    <row r="576" s="3" customFormat="true" x14ac:dyDescent="0.25">
      <c r="A576" s="325"/>
      <c r="K576" s="325"/>
      <c r="U576" s="325"/>
      <c r="AE576" s="325"/>
      <c r="AO576" s="325"/>
      <c r="AY576" s="325"/>
      <c r="AZ576" s="325"/>
      <c r="BI576" s="325"/>
      <c r="BS576" s="325"/>
      <c r="CC576" s="325"/>
      <c r="CM576" s="325"/>
      <c r="CW576" s="325"/>
      <c r="DG576" s="325"/>
      <c r="DQ576" s="325"/>
      <c r="EA576" s="325"/>
      <c r="EK576" s="325"/>
      <c r="EU576" s="325"/>
      <c r="FE576" s="325"/>
      <c r="FO576" s="325"/>
      <c r="FY576" s="325"/>
      <c r="GI576" s="325"/>
      <c r="GS576" s="325"/>
      <c r="HC576" s="325"/>
      <c r="HM576" s="325"/>
      <c r="HW576" s="325"/>
    </row>
    <row r="577" s="3" customFormat="true" x14ac:dyDescent="0.25">
      <c r="A577" s="325"/>
      <c r="K577" s="325"/>
      <c r="U577" s="325"/>
      <c r="AE577" s="325"/>
      <c r="AO577" s="325"/>
      <c r="AY577" s="325"/>
      <c r="AZ577" s="325"/>
      <c r="BI577" s="325"/>
      <c r="BS577" s="325"/>
      <c r="CC577" s="325"/>
      <c r="CM577" s="325"/>
      <c r="CW577" s="325"/>
      <c r="DG577" s="325"/>
      <c r="DQ577" s="325"/>
      <c r="EA577" s="325"/>
      <c r="EK577" s="325"/>
      <c r="EU577" s="325"/>
      <c r="FE577" s="325"/>
      <c r="FO577" s="325"/>
      <c r="FY577" s="325"/>
      <c r="GI577" s="325"/>
      <c r="GS577" s="325"/>
      <c r="HC577" s="325"/>
      <c r="HM577" s="325"/>
      <c r="HW577" s="325"/>
    </row>
    <row r="578" s="3" customFormat="true" x14ac:dyDescent="0.25">
      <c r="A578" s="325"/>
      <c r="K578" s="325"/>
      <c r="U578" s="325"/>
      <c r="AE578" s="325"/>
      <c r="AO578" s="325"/>
      <c r="AY578" s="325"/>
      <c r="AZ578" s="325"/>
      <c r="BI578" s="325"/>
      <c r="BS578" s="325"/>
      <c r="CC578" s="325"/>
      <c r="CM578" s="325"/>
      <c r="CW578" s="325"/>
      <c r="DG578" s="325"/>
      <c r="DQ578" s="325"/>
      <c r="EA578" s="325"/>
      <c r="EK578" s="325"/>
      <c r="EU578" s="325"/>
      <c r="FE578" s="325"/>
      <c r="FO578" s="325"/>
      <c r="FY578" s="325"/>
      <c r="GI578" s="325"/>
      <c r="GS578" s="325"/>
      <c r="HC578" s="325"/>
      <c r="HM578" s="325"/>
      <c r="HW578" s="325"/>
    </row>
    <row r="579" s="3" customFormat="true" x14ac:dyDescent="0.25">
      <c r="A579" s="325"/>
      <c r="K579" s="325"/>
      <c r="U579" s="325"/>
      <c r="AE579" s="325"/>
      <c r="AO579" s="325"/>
      <c r="AY579" s="325"/>
      <c r="AZ579" s="325"/>
      <c r="BI579" s="325"/>
      <c r="BS579" s="325"/>
      <c r="CC579" s="325"/>
      <c r="CM579" s="325"/>
      <c r="CW579" s="325"/>
      <c r="DG579" s="325"/>
      <c r="DQ579" s="325"/>
      <c r="EA579" s="325"/>
      <c r="EK579" s="325"/>
      <c r="EU579" s="325"/>
      <c r="FE579" s="325"/>
      <c r="FO579" s="325"/>
      <c r="FY579" s="325"/>
      <c r="GI579" s="325"/>
      <c r="GS579" s="325"/>
      <c r="HC579" s="325"/>
      <c r="HM579" s="325"/>
      <c r="HW579" s="325"/>
    </row>
    <row r="580" s="3" customFormat="true" x14ac:dyDescent="0.25">
      <c r="A580" s="325"/>
      <c r="K580" s="325"/>
      <c r="U580" s="325"/>
      <c r="AE580" s="325"/>
      <c r="AO580" s="325"/>
      <c r="AY580" s="325"/>
      <c r="AZ580" s="325"/>
      <c r="BI580" s="325"/>
      <c r="BS580" s="325"/>
      <c r="CC580" s="325"/>
      <c r="CM580" s="325"/>
      <c r="CW580" s="325"/>
      <c r="DG580" s="325"/>
      <c r="DQ580" s="325"/>
      <c r="EA580" s="325"/>
      <c r="EK580" s="325"/>
      <c r="EU580" s="325"/>
      <c r="FE580" s="325"/>
      <c r="FO580" s="325"/>
      <c r="FY580" s="325"/>
      <c r="GI580" s="325"/>
      <c r="GS580" s="325"/>
      <c r="HC580" s="325"/>
      <c r="HM580" s="325"/>
      <c r="HW580" s="325"/>
    </row>
    <row r="581" s="3" customFormat="true" x14ac:dyDescent="0.25">
      <c r="A581" s="325"/>
      <c r="K581" s="325"/>
      <c r="U581" s="325"/>
      <c r="AE581" s="325"/>
      <c r="AO581" s="325"/>
      <c r="AY581" s="325"/>
      <c r="AZ581" s="325"/>
      <c r="BI581" s="325"/>
      <c r="BS581" s="325"/>
      <c r="CC581" s="325"/>
      <c r="CM581" s="325"/>
      <c r="CW581" s="325"/>
      <c r="DG581" s="325"/>
      <c r="DQ581" s="325"/>
      <c r="EA581" s="325"/>
      <c r="EK581" s="325"/>
      <c r="EU581" s="325"/>
      <c r="FE581" s="325"/>
      <c r="FO581" s="325"/>
      <c r="FY581" s="325"/>
      <c r="GI581" s="325"/>
      <c r="GS581" s="325"/>
      <c r="HC581" s="325"/>
      <c r="HM581" s="325"/>
      <c r="HW581" s="325"/>
    </row>
    <row r="582" s="3" customFormat="true" x14ac:dyDescent="0.25">
      <c r="A582" s="325"/>
      <c r="K582" s="325"/>
      <c r="U582" s="325"/>
      <c r="AE582" s="325"/>
      <c r="AO582" s="325"/>
      <c r="AY582" s="325"/>
      <c r="AZ582" s="325"/>
      <c r="BI582" s="325"/>
      <c r="BS582" s="325"/>
      <c r="CC582" s="325"/>
      <c r="CM582" s="325"/>
      <c r="CW582" s="325"/>
      <c r="DG582" s="325"/>
      <c r="DQ582" s="325"/>
      <c r="EA582" s="325"/>
      <c r="EK582" s="325"/>
      <c r="EU582" s="325"/>
      <c r="FE582" s="325"/>
      <c r="FO582" s="325"/>
      <c r="FY582" s="325"/>
      <c r="GI582" s="325"/>
      <c r="GS582" s="325"/>
      <c r="HC582" s="325"/>
      <c r="HM582" s="325"/>
      <c r="HW582" s="325"/>
    </row>
    <row r="583" s="3" customFormat="true" x14ac:dyDescent="0.25">
      <c r="A583" s="325"/>
      <c r="K583" s="325"/>
      <c r="U583" s="325"/>
      <c r="AE583" s="325"/>
      <c r="AO583" s="325"/>
      <c r="AY583" s="325"/>
      <c r="AZ583" s="325"/>
      <c r="BI583" s="325"/>
      <c r="BS583" s="325"/>
      <c r="CC583" s="325"/>
      <c r="CM583" s="325"/>
      <c r="CW583" s="325"/>
      <c r="DG583" s="325"/>
      <c r="DQ583" s="325"/>
      <c r="EA583" s="325"/>
      <c r="EK583" s="325"/>
      <c r="EU583" s="325"/>
      <c r="FE583" s="325"/>
      <c r="FO583" s="325"/>
      <c r="FY583" s="325"/>
      <c r="GI583" s="325"/>
      <c r="GS583" s="325"/>
      <c r="HC583" s="325"/>
      <c r="HM583" s="325"/>
      <c r="HW583" s="325"/>
    </row>
    <row r="584" s="3" customFormat="true" x14ac:dyDescent="0.25">
      <c r="A584" s="325"/>
      <c r="K584" s="325"/>
      <c r="U584" s="325"/>
      <c r="AE584" s="325"/>
      <c r="AO584" s="325"/>
      <c r="AY584" s="325"/>
      <c r="AZ584" s="325"/>
      <c r="BI584" s="325"/>
      <c r="BS584" s="325"/>
      <c r="CC584" s="325"/>
      <c r="CM584" s="325"/>
      <c r="CW584" s="325"/>
      <c r="DG584" s="325"/>
      <c r="DQ584" s="325"/>
      <c r="EA584" s="325"/>
      <c r="EK584" s="325"/>
      <c r="EU584" s="325"/>
      <c r="FE584" s="325"/>
      <c r="FO584" s="325"/>
      <c r="FY584" s="325"/>
      <c r="GI584" s="325"/>
      <c r="GS584" s="325"/>
      <c r="HC584" s="325"/>
      <c r="HM584" s="325"/>
      <c r="HW584" s="325"/>
    </row>
    <row r="585" s="3" customFormat="true" x14ac:dyDescent="0.25">
      <c r="A585" s="325"/>
      <c r="K585" s="325"/>
      <c r="U585" s="325"/>
      <c r="AE585" s="325"/>
      <c r="AO585" s="325"/>
      <c r="AY585" s="325"/>
      <c r="AZ585" s="325"/>
      <c r="BI585" s="325"/>
      <c r="BS585" s="325"/>
      <c r="CC585" s="325"/>
      <c r="CM585" s="325"/>
      <c r="CW585" s="325"/>
      <c r="DG585" s="325"/>
      <c r="DQ585" s="325"/>
      <c r="EA585" s="325"/>
      <c r="EK585" s="325"/>
      <c r="EU585" s="325"/>
      <c r="FE585" s="325"/>
      <c r="FO585" s="325"/>
      <c r="FY585" s="325"/>
      <c r="GI585" s="325"/>
      <c r="GS585" s="325"/>
      <c r="HC585" s="325"/>
      <c r="HM585" s="325"/>
      <c r="HW585" s="325"/>
    </row>
    <row r="586" s="3" customFormat="true" x14ac:dyDescent="0.25">
      <c r="A586" s="325"/>
      <c r="K586" s="325"/>
      <c r="U586" s="325"/>
      <c r="AE586" s="325"/>
      <c r="AO586" s="325"/>
      <c r="AY586" s="325"/>
      <c r="AZ586" s="325"/>
      <c r="BI586" s="325"/>
      <c r="BS586" s="325"/>
      <c r="CC586" s="325"/>
      <c r="CM586" s="325"/>
      <c r="CW586" s="325"/>
      <c r="DG586" s="325"/>
      <c r="DQ586" s="325"/>
      <c r="EA586" s="325"/>
      <c r="EK586" s="325"/>
      <c r="EU586" s="325"/>
      <c r="FE586" s="325"/>
      <c r="FO586" s="325"/>
      <c r="FY586" s="325"/>
      <c r="GI586" s="325"/>
      <c r="GS586" s="325"/>
      <c r="HC586" s="325"/>
      <c r="HM586" s="325"/>
      <c r="HW586" s="325"/>
    </row>
    <row r="587" s="3" customFormat="true" x14ac:dyDescent="0.25">
      <c r="A587" s="325"/>
      <c r="K587" s="325"/>
      <c r="U587" s="325"/>
      <c r="AE587" s="325"/>
      <c r="AO587" s="325"/>
      <c r="AY587" s="325"/>
      <c r="AZ587" s="325"/>
      <c r="BI587" s="325"/>
      <c r="BS587" s="325"/>
      <c r="CC587" s="325"/>
      <c r="CM587" s="325"/>
      <c r="CW587" s="325"/>
      <c r="DG587" s="325"/>
      <c r="DQ587" s="325"/>
      <c r="EA587" s="325"/>
      <c r="EK587" s="325"/>
      <c r="EU587" s="325"/>
      <c r="FE587" s="325"/>
      <c r="FO587" s="325"/>
      <c r="FY587" s="325"/>
      <c r="GI587" s="325"/>
      <c r="GS587" s="325"/>
      <c r="HC587" s="325"/>
      <c r="HM587" s="325"/>
      <c r="HW587" s="325"/>
    </row>
    <row r="588" s="3" customFormat="true" x14ac:dyDescent="0.25">
      <c r="A588" s="325"/>
      <c r="K588" s="325"/>
      <c r="U588" s="325"/>
      <c r="AE588" s="325"/>
      <c r="AO588" s="325"/>
      <c r="AY588" s="325"/>
      <c r="AZ588" s="325"/>
      <c r="BI588" s="325"/>
      <c r="BS588" s="325"/>
      <c r="CC588" s="325"/>
      <c r="CM588" s="325"/>
      <c r="CW588" s="325"/>
      <c r="DG588" s="325"/>
      <c r="DQ588" s="325"/>
      <c r="EA588" s="325"/>
      <c r="EK588" s="325"/>
      <c r="EU588" s="325"/>
      <c r="FE588" s="325"/>
      <c r="FO588" s="325"/>
      <c r="FY588" s="325"/>
      <c r="GI588" s="325"/>
      <c r="GS588" s="325"/>
      <c r="HC588" s="325"/>
      <c r="HM588" s="325"/>
      <c r="HW588" s="325"/>
    </row>
    <row r="589" s="3" customFormat="true" x14ac:dyDescent="0.25">
      <c r="A589" s="325"/>
      <c r="K589" s="325"/>
      <c r="U589" s="325"/>
      <c r="AE589" s="325"/>
      <c r="AO589" s="325"/>
      <c r="AY589" s="325"/>
      <c r="AZ589" s="325"/>
      <c r="BI589" s="325"/>
      <c r="BS589" s="325"/>
      <c r="CC589" s="325"/>
      <c r="CM589" s="325"/>
      <c r="CW589" s="325"/>
      <c r="DG589" s="325"/>
      <c r="DQ589" s="325"/>
      <c r="EA589" s="325"/>
      <c r="EK589" s="325"/>
      <c r="EU589" s="325"/>
      <c r="FE589" s="325"/>
      <c r="FO589" s="325"/>
      <c r="FY589" s="325"/>
      <c r="GI589" s="325"/>
      <c r="GS589" s="325"/>
      <c r="HC589" s="325"/>
      <c r="HM589" s="325"/>
      <c r="HW589" s="325"/>
    </row>
    <row r="590" s="3" customFormat="true" x14ac:dyDescent="0.25">
      <c r="A590" s="325"/>
      <c r="K590" s="325"/>
      <c r="U590" s="325"/>
      <c r="AE590" s="325"/>
      <c r="AO590" s="325"/>
      <c r="AY590" s="325"/>
      <c r="AZ590" s="325"/>
      <c r="BI590" s="325"/>
      <c r="BS590" s="325"/>
      <c r="CC590" s="325"/>
      <c r="CM590" s="325"/>
      <c r="CW590" s="325"/>
      <c r="DG590" s="325"/>
      <c r="DQ590" s="325"/>
      <c r="EA590" s="325"/>
      <c r="EK590" s="325"/>
      <c r="EU590" s="325"/>
      <c r="FE590" s="325"/>
      <c r="FO590" s="325"/>
      <c r="FY590" s="325"/>
      <c r="GI590" s="325"/>
      <c r="GS590" s="325"/>
      <c r="HC590" s="325"/>
      <c r="HM590" s="325"/>
      <c r="HW590" s="325"/>
    </row>
    <row r="591" s="3" customFormat="true" x14ac:dyDescent="0.25">
      <c r="A591" s="325"/>
      <c r="K591" s="325"/>
      <c r="U591" s="325"/>
      <c r="AE591" s="325"/>
      <c r="AO591" s="325"/>
      <c r="AY591" s="325"/>
      <c r="AZ591" s="325"/>
      <c r="BI591" s="325"/>
      <c r="BS591" s="325"/>
      <c r="CC591" s="325"/>
      <c r="CM591" s="325"/>
      <c r="CW591" s="325"/>
      <c r="DG591" s="325"/>
      <c r="DQ591" s="325"/>
      <c r="EA591" s="325"/>
      <c r="EK591" s="325"/>
      <c r="EU591" s="325"/>
      <c r="FE591" s="325"/>
      <c r="FO591" s="325"/>
      <c r="FY591" s="325"/>
      <c r="GI591" s="325"/>
      <c r="GS591" s="325"/>
      <c r="HC591" s="325"/>
      <c r="HM591" s="325"/>
      <c r="HW591" s="325"/>
    </row>
    <row r="592" s="3" customFormat="true" x14ac:dyDescent="0.25">
      <c r="A592" s="325"/>
      <c r="K592" s="325"/>
      <c r="U592" s="325"/>
      <c r="AE592" s="325"/>
      <c r="AO592" s="325"/>
      <c r="AY592" s="325"/>
      <c r="AZ592" s="325"/>
      <c r="BI592" s="325"/>
      <c r="BS592" s="325"/>
      <c r="CC592" s="325"/>
      <c r="CM592" s="325"/>
      <c r="CW592" s="325"/>
      <c r="DG592" s="325"/>
      <c r="DQ592" s="325"/>
      <c r="EA592" s="325"/>
      <c r="EK592" s="325"/>
      <c r="EU592" s="325"/>
      <c r="FE592" s="325"/>
      <c r="FO592" s="325"/>
      <c r="FY592" s="325"/>
      <c r="GI592" s="325"/>
      <c r="GS592" s="325"/>
      <c r="HC592" s="325"/>
      <c r="HM592" s="325"/>
      <c r="HW592" s="325"/>
    </row>
    <row r="593" s="3" customFormat="true" x14ac:dyDescent="0.25">
      <c r="A593" s="325"/>
      <c r="K593" s="325"/>
      <c r="U593" s="325"/>
      <c r="AE593" s="325"/>
      <c r="AO593" s="325"/>
      <c r="AY593" s="325"/>
      <c r="AZ593" s="325"/>
      <c r="BI593" s="325"/>
      <c r="BS593" s="325"/>
      <c r="CC593" s="325"/>
      <c r="CM593" s="325"/>
      <c r="CW593" s="325"/>
      <c r="DG593" s="325"/>
      <c r="DQ593" s="325"/>
      <c r="EA593" s="325"/>
      <c r="EK593" s="325"/>
      <c r="EU593" s="325"/>
      <c r="FE593" s="325"/>
      <c r="FO593" s="325"/>
      <c r="FY593" s="325"/>
      <c r="GI593" s="325"/>
      <c r="GS593" s="325"/>
      <c r="HC593" s="325"/>
      <c r="HM593" s="325"/>
      <c r="HW593" s="325"/>
    </row>
    <row r="594" s="3" customFormat="true" x14ac:dyDescent="0.25">
      <c r="A594" s="325"/>
      <c r="K594" s="325"/>
      <c r="U594" s="325"/>
      <c r="AE594" s="325"/>
      <c r="AO594" s="325"/>
      <c r="AY594" s="325"/>
      <c r="AZ594" s="325"/>
      <c r="BI594" s="325"/>
      <c r="BS594" s="325"/>
      <c r="CC594" s="325"/>
      <c r="CM594" s="325"/>
      <c r="CW594" s="325"/>
      <c r="DG594" s="325"/>
      <c r="DQ594" s="325"/>
      <c r="EA594" s="325"/>
      <c r="EK594" s="325"/>
      <c r="EU594" s="325"/>
      <c r="FE594" s="325"/>
      <c r="FO594" s="325"/>
      <c r="FY594" s="325"/>
      <c r="GI594" s="325"/>
      <c r="GS594" s="325"/>
      <c r="HC594" s="325"/>
      <c r="HM594" s="325"/>
      <c r="HW594" s="325"/>
    </row>
    <row r="595" s="3" customFormat="true" x14ac:dyDescent="0.25">
      <c r="A595" s="325"/>
      <c r="K595" s="325"/>
      <c r="U595" s="325"/>
      <c r="AE595" s="325"/>
      <c r="AO595" s="325"/>
      <c r="AY595" s="325"/>
      <c r="AZ595" s="325"/>
      <c r="BI595" s="325"/>
      <c r="BS595" s="325"/>
      <c r="CC595" s="325"/>
      <c r="CM595" s="325"/>
      <c r="CW595" s="325"/>
      <c r="DG595" s="325"/>
      <c r="DQ595" s="325"/>
      <c r="EA595" s="325"/>
      <c r="EK595" s="325"/>
      <c r="EU595" s="325"/>
      <c r="FE595" s="325"/>
      <c r="FO595" s="325"/>
      <c r="FY595" s="325"/>
      <c r="GI595" s="325"/>
      <c r="GS595" s="325"/>
      <c r="HC595" s="325"/>
      <c r="HM595" s="325"/>
      <c r="HW595" s="325"/>
    </row>
    <row r="596" s="3" customFormat="true" x14ac:dyDescent="0.25">
      <c r="A596" s="325"/>
      <c r="K596" s="325"/>
      <c r="U596" s="325"/>
      <c r="AE596" s="325"/>
      <c r="AO596" s="325"/>
      <c r="AY596" s="325"/>
      <c r="AZ596" s="325"/>
      <c r="BI596" s="325"/>
      <c r="BS596" s="325"/>
      <c r="CC596" s="325"/>
      <c r="CM596" s="325"/>
      <c r="CW596" s="325"/>
      <c r="DG596" s="325"/>
      <c r="DQ596" s="325"/>
      <c r="EA596" s="325"/>
      <c r="EK596" s="325"/>
      <c r="EU596" s="325"/>
      <c r="FE596" s="325"/>
      <c r="FO596" s="325"/>
      <c r="FY596" s="325"/>
      <c r="GI596" s="325"/>
      <c r="GS596" s="325"/>
      <c r="HC596" s="325"/>
      <c r="HM596" s="325"/>
      <c r="HW596" s="325"/>
    </row>
    <row r="597" s="3" customFormat="true" x14ac:dyDescent="0.25">
      <c r="A597" s="325"/>
      <c r="K597" s="325"/>
      <c r="U597" s="325"/>
      <c r="AE597" s="325"/>
      <c r="AO597" s="325"/>
      <c r="AY597" s="325"/>
      <c r="AZ597" s="325"/>
      <c r="BI597" s="325"/>
      <c r="BS597" s="325"/>
      <c r="CC597" s="325"/>
      <c r="CM597" s="325"/>
      <c r="CW597" s="325"/>
      <c r="DG597" s="325"/>
      <c r="DQ597" s="325"/>
      <c r="EA597" s="325"/>
      <c r="EK597" s="325"/>
      <c r="EU597" s="325"/>
      <c r="FE597" s="325"/>
      <c r="FO597" s="325"/>
      <c r="FY597" s="325"/>
      <c r="GI597" s="325"/>
      <c r="GS597" s="325"/>
      <c r="HC597" s="325"/>
      <c r="HM597" s="325"/>
      <c r="HW597" s="325"/>
    </row>
    <row r="598" s="3" customFormat="true" x14ac:dyDescent="0.25">
      <c r="A598" s="325"/>
      <c r="K598" s="325"/>
      <c r="U598" s="325"/>
      <c r="AE598" s="325"/>
      <c r="AO598" s="325"/>
      <c r="AY598" s="325"/>
      <c r="AZ598" s="325"/>
      <c r="BI598" s="325"/>
      <c r="BS598" s="325"/>
      <c r="CC598" s="325"/>
      <c r="CM598" s="325"/>
      <c r="CW598" s="325"/>
      <c r="DG598" s="325"/>
      <c r="DQ598" s="325"/>
      <c r="EA598" s="325"/>
      <c r="EK598" s="325"/>
      <c r="EU598" s="325"/>
      <c r="FE598" s="325"/>
      <c r="FO598" s="325"/>
      <c r="FY598" s="325"/>
      <c r="GI598" s="325"/>
      <c r="GS598" s="325"/>
      <c r="HC598" s="325"/>
      <c r="HM598" s="325"/>
      <c r="HW598" s="325"/>
    </row>
    <row r="599" s="3" customFormat="true" x14ac:dyDescent="0.25">
      <c r="A599" s="325"/>
      <c r="K599" s="325"/>
      <c r="U599" s="325"/>
      <c r="AE599" s="325"/>
      <c r="AO599" s="325"/>
      <c r="AY599" s="325"/>
      <c r="AZ599" s="325"/>
      <c r="BI599" s="325"/>
      <c r="BS599" s="325"/>
      <c r="CC599" s="325"/>
      <c r="CM599" s="325"/>
      <c r="CW599" s="325"/>
      <c r="DG599" s="325"/>
      <c r="DQ599" s="325"/>
      <c r="EA599" s="325"/>
      <c r="EK599" s="325"/>
      <c r="EU599" s="325"/>
      <c r="FE599" s="325"/>
      <c r="FO599" s="325"/>
      <c r="FY599" s="325"/>
      <c r="GI599" s="325"/>
      <c r="GS599" s="325"/>
      <c r="HC599" s="325"/>
      <c r="HM599" s="325"/>
      <c r="HW599" s="325"/>
    </row>
    <row r="600" s="3" customFormat="true" x14ac:dyDescent="0.25">
      <c r="A600" s="325"/>
      <c r="K600" s="325"/>
      <c r="U600" s="325"/>
      <c r="AE600" s="325"/>
      <c r="AO600" s="325"/>
      <c r="AY600" s="325"/>
      <c r="AZ600" s="325"/>
      <c r="BI600" s="325"/>
      <c r="BS600" s="325"/>
      <c r="CC600" s="325"/>
      <c r="CM600" s="325"/>
      <c r="CW600" s="325"/>
      <c r="DG600" s="325"/>
      <c r="DQ600" s="325"/>
      <c r="EA600" s="325"/>
      <c r="EK600" s="325"/>
      <c r="EU600" s="325"/>
      <c r="FE600" s="325"/>
      <c r="FO600" s="325"/>
      <c r="FY600" s="325"/>
      <c r="GI600" s="325"/>
      <c r="GS600" s="325"/>
      <c r="HC600" s="325"/>
      <c r="HM600" s="325"/>
      <c r="HW600" s="325"/>
    </row>
    <row r="601" s="3" customFormat="true" x14ac:dyDescent="0.25">
      <c r="A601" s="325"/>
      <c r="K601" s="325"/>
      <c r="U601" s="325"/>
      <c r="AE601" s="325"/>
      <c r="AO601" s="325"/>
      <c r="AY601" s="325"/>
      <c r="AZ601" s="325"/>
      <c r="BI601" s="325"/>
      <c r="BS601" s="325"/>
      <c r="CC601" s="325"/>
      <c r="CM601" s="325"/>
      <c r="CW601" s="325"/>
      <c r="DG601" s="325"/>
      <c r="DQ601" s="325"/>
      <c r="EA601" s="325"/>
      <c r="EK601" s="325"/>
      <c r="EU601" s="325"/>
      <c r="FE601" s="325"/>
      <c r="FO601" s="325"/>
      <c r="FY601" s="325"/>
      <c r="GI601" s="325"/>
      <c r="GS601" s="325"/>
      <c r="HC601" s="325"/>
      <c r="HM601" s="325"/>
      <c r="HW601" s="325"/>
    </row>
    <row r="602" s="3" customFormat="true" x14ac:dyDescent="0.25">
      <c r="A602" s="325"/>
      <c r="K602" s="325"/>
      <c r="U602" s="325"/>
      <c r="AE602" s="325"/>
      <c r="AO602" s="325"/>
      <c r="AY602" s="325"/>
      <c r="AZ602" s="325"/>
      <c r="BI602" s="325"/>
      <c r="BS602" s="325"/>
      <c r="CC602" s="325"/>
      <c r="CM602" s="325"/>
      <c r="CW602" s="325"/>
      <c r="DG602" s="325"/>
      <c r="DQ602" s="325"/>
      <c r="EA602" s="325"/>
      <c r="EK602" s="325"/>
      <c r="EU602" s="325"/>
      <c r="FE602" s="325"/>
      <c r="FO602" s="325"/>
      <c r="FY602" s="325"/>
      <c r="GI602" s="325"/>
      <c r="GS602" s="325"/>
      <c r="HC602" s="325"/>
      <c r="HM602" s="325"/>
      <c r="HW602" s="325"/>
    </row>
    <row r="603" s="3" customFormat="true" x14ac:dyDescent="0.25">
      <c r="A603" s="325"/>
      <c r="K603" s="325"/>
      <c r="U603" s="325"/>
      <c r="AE603" s="325"/>
      <c r="AO603" s="325"/>
      <c r="AY603" s="325"/>
      <c r="AZ603" s="325"/>
      <c r="BI603" s="325"/>
      <c r="BS603" s="325"/>
      <c r="CC603" s="325"/>
      <c r="CM603" s="325"/>
      <c r="CW603" s="325"/>
      <c r="DG603" s="325"/>
      <c r="DQ603" s="325"/>
      <c r="EA603" s="325"/>
      <c r="EK603" s="325"/>
      <c r="EU603" s="325"/>
      <c r="FE603" s="325"/>
      <c r="FO603" s="325"/>
      <c r="FY603" s="325"/>
      <c r="GI603" s="325"/>
      <c r="GS603" s="325"/>
      <c r="HC603" s="325"/>
      <c r="HM603" s="325"/>
      <c r="HW603" s="325"/>
    </row>
    <row r="604" s="3" customFormat="true" x14ac:dyDescent="0.25">
      <c r="A604" s="325"/>
      <c r="K604" s="325"/>
      <c r="U604" s="325"/>
      <c r="AE604" s="325"/>
      <c r="AO604" s="325"/>
      <c r="AY604" s="325"/>
      <c r="AZ604" s="325"/>
      <c r="BI604" s="325"/>
      <c r="BS604" s="325"/>
      <c r="CC604" s="325"/>
      <c r="CM604" s="325"/>
      <c r="CW604" s="325"/>
      <c r="DG604" s="325"/>
      <c r="DQ604" s="325"/>
      <c r="EA604" s="325"/>
      <c r="EK604" s="325"/>
      <c r="EU604" s="325"/>
      <c r="FE604" s="325"/>
      <c r="FO604" s="325"/>
      <c r="FY604" s="325"/>
      <c r="GI604" s="325"/>
      <c r="GS604" s="325"/>
      <c r="HC604" s="325"/>
      <c r="HM604" s="325"/>
      <c r="HW604" s="325"/>
    </row>
    <row r="605" s="3" customFormat="true" x14ac:dyDescent="0.25">
      <c r="A605" s="325"/>
      <c r="K605" s="325"/>
      <c r="U605" s="325"/>
      <c r="AE605" s="325"/>
      <c r="AO605" s="325"/>
      <c r="AY605" s="325"/>
      <c r="AZ605" s="325"/>
      <c r="BI605" s="325"/>
      <c r="BS605" s="325"/>
      <c r="CC605" s="325"/>
      <c r="CM605" s="325"/>
      <c r="CW605" s="325"/>
      <c r="DG605" s="325"/>
      <c r="DQ605" s="325"/>
      <c r="EA605" s="325"/>
      <c r="EK605" s="325"/>
      <c r="EU605" s="325"/>
      <c r="FE605" s="325"/>
      <c r="FO605" s="325"/>
      <c r="FY605" s="325"/>
      <c r="GI605" s="325"/>
      <c r="GS605" s="325"/>
      <c r="HC605" s="325"/>
      <c r="HM605" s="325"/>
      <c r="HW605" s="325"/>
    </row>
    <row r="606" s="3" customFormat="true" x14ac:dyDescent="0.25">
      <c r="A606" s="325"/>
      <c r="K606" s="325"/>
      <c r="U606" s="325"/>
      <c r="AE606" s="325"/>
      <c r="AO606" s="325"/>
      <c r="AY606" s="325"/>
      <c r="AZ606" s="325"/>
      <c r="BI606" s="325"/>
      <c r="BS606" s="325"/>
      <c r="CC606" s="325"/>
      <c r="CM606" s="325"/>
      <c r="CW606" s="325"/>
      <c r="DG606" s="325"/>
      <c r="DQ606" s="325"/>
      <c r="EA606" s="325"/>
      <c r="EK606" s="325"/>
      <c r="EU606" s="325"/>
      <c r="FE606" s="325"/>
      <c r="FO606" s="325"/>
      <c r="FY606" s="325"/>
      <c r="GI606" s="325"/>
      <c r="GS606" s="325"/>
      <c r="HC606" s="325"/>
      <c r="HM606" s="325"/>
      <c r="HW606" s="325"/>
    </row>
    <row r="607" s="3" customFormat="true" x14ac:dyDescent="0.25">
      <c r="A607" s="325"/>
      <c r="K607" s="325"/>
      <c r="U607" s="325"/>
      <c r="AE607" s="325"/>
      <c r="AO607" s="325"/>
      <c r="AY607" s="325"/>
      <c r="AZ607" s="325"/>
      <c r="BI607" s="325"/>
      <c r="BS607" s="325"/>
      <c r="CC607" s="325"/>
      <c r="CM607" s="325"/>
      <c r="CW607" s="325"/>
      <c r="DG607" s="325"/>
      <c r="DQ607" s="325"/>
      <c r="EA607" s="325"/>
      <c r="EK607" s="325"/>
      <c r="EU607" s="325"/>
      <c r="FE607" s="325"/>
      <c r="FO607" s="325"/>
      <c r="FY607" s="325"/>
      <c r="GI607" s="325"/>
      <c r="GS607" s="325"/>
      <c r="HC607" s="325"/>
      <c r="HM607" s="325"/>
      <c r="HW607" s="325"/>
    </row>
    <row r="608" s="3" customFormat="true" x14ac:dyDescent="0.25">
      <c r="A608" s="325"/>
      <c r="K608" s="325"/>
      <c r="U608" s="325"/>
      <c r="AE608" s="325"/>
      <c r="AO608" s="325"/>
      <c r="AY608" s="325"/>
      <c r="AZ608" s="325"/>
      <c r="BI608" s="325"/>
      <c r="BS608" s="325"/>
      <c r="CC608" s="325"/>
      <c r="CM608" s="325"/>
      <c r="CW608" s="325"/>
      <c r="DG608" s="325"/>
      <c r="DQ608" s="325"/>
      <c r="EA608" s="325"/>
      <c r="EK608" s="325"/>
      <c r="EU608" s="325"/>
      <c r="FE608" s="325"/>
      <c r="FO608" s="325"/>
      <c r="FY608" s="325"/>
      <c r="GI608" s="325"/>
      <c r="GS608" s="325"/>
      <c r="HC608" s="325"/>
      <c r="HM608" s="325"/>
      <c r="HW608" s="325"/>
    </row>
    <row r="609" s="3" customFormat="true" x14ac:dyDescent="0.25">
      <c r="A609" s="325"/>
      <c r="K609" s="325"/>
      <c r="U609" s="325"/>
      <c r="AE609" s="325"/>
      <c r="AO609" s="325"/>
      <c r="AY609" s="325"/>
      <c r="AZ609" s="325"/>
      <c r="BI609" s="325"/>
      <c r="BS609" s="325"/>
      <c r="CC609" s="325"/>
      <c r="CM609" s="325"/>
      <c r="CW609" s="325"/>
      <c r="DG609" s="325"/>
      <c r="DQ609" s="325"/>
      <c r="EA609" s="325"/>
      <c r="EK609" s="325"/>
      <c r="EU609" s="325"/>
      <c r="FE609" s="325"/>
      <c r="FO609" s="325"/>
      <c r="FY609" s="325"/>
      <c r="GI609" s="325"/>
      <c r="GS609" s="325"/>
      <c r="HC609" s="325"/>
      <c r="HM609" s="325"/>
      <c r="HW609" s="325"/>
    </row>
    <row r="610" s="3" customFormat="true" x14ac:dyDescent="0.25">
      <c r="A610" s="325"/>
      <c r="K610" s="325"/>
      <c r="U610" s="325"/>
      <c r="AE610" s="325"/>
      <c r="AO610" s="325"/>
      <c r="AY610" s="325"/>
      <c r="AZ610" s="325"/>
      <c r="BI610" s="325"/>
      <c r="BS610" s="325"/>
      <c r="CC610" s="325"/>
      <c r="CM610" s="325"/>
      <c r="CW610" s="325"/>
      <c r="DG610" s="325"/>
      <c r="DQ610" s="325"/>
      <c r="EA610" s="325"/>
      <c r="EK610" s="325"/>
      <c r="EU610" s="325"/>
      <c r="FE610" s="325"/>
      <c r="FO610" s="325"/>
      <c r="FY610" s="325"/>
      <c r="GI610" s="325"/>
      <c r="GS610" s="325"/>
      <c r="HC610" s="325"/>
      <c r="HM610" s="325"/>
      <c r="HW610" s="325"/>
    </row>
    <row r="611" s="3" customFormat="true" x14ac:dyDescent="0.25">
      <c r="A611" s="325"/>
      <c r="K611" s="325"/>
      <c r="U611" s="325"/>
      <c r="AE611" s="325"/>
      <c r="AO611" s="325"/>
      <c r="AY611" s="325"/>
      <c r="AZ611" s="325"/>
      <c r="BI611" s="325"/>
      <c r="BS611" s="325"/>
      <c r="CC611" s="325"/>
      <c r="CM611" s="325"/>
      <c r="CW611" s="325"/>
      <c r="DG611" s="325"/>
      <c r="DQ611" s="325"/>
      <c r="EA611" s="325"/>
      <c r="EK611" s="325"/>
      <c r="EU611" s="325"/>
      <c r="FE611" s="325"/>
      <c r="FO611" s="325"/>
      <c r="FY611" s="325"/>
      <c r="GI611" s="325"/>
      <c r="GS611" s="325"/>
      <c r="HC611" s="325"/>
      <c r="HM611" s="325"/>
      <c r="HW611" s="325"/>
    </row>
    <row r="612" s="3" customFormat="true" x14ac:dyDescent="0.25">
      <c r="A612" s="325"/>
      <c r="K612" s="325"/>
      <c r="U612" s="325"/>
      <c r="AE612" s="325"/>
      <c r="AO612" s="325"/>
      <c r="AY612" s="325"/>
      <c r="AZ612" s="325"/>
      <c r="BI612" s="325"/>
      <c r="BS612" s="325"/>
      <c r="CC612" s="325"/>
      <c r="CM612" s="325"/>
      <c r="CW612" s="325"/>
      <c r="DG612" s="325"/>
      <c r="DQ612" s="325"/>
      <c r="EA612" s="325"/>
      <c r="EK612" s="325"/>
      <c r="EU612" s="325"/>
      <c r="FE612" s="325"/>
      <c r="FO612" s="325"/>
      <c r="FY612" s="325"/>
      <c r="GI612" s="325"/>
      <c r="GS612" s="325"/>
      <c r="HC612" s="325"/>
      <c r="HM612" s="325"/>
      <c r="HW612" s="325"/>
    </row>
    <row r="613" s="3" customFormat="true" x14ac:dyDescent="0.25">
      <c r="A613" s="325"/>
      <c r="K613" s="325"/>
      <c r="U613" s="325"/>
      <c r="AE613" s="325"/>
      <c r="AO613" s="325"/>
      <c r="AY613" s="325"/>
      <c r="AZ613" s="325"/>
      <c r="BI613" s="325"/>
      <c r="BS613" s="325"/>
      <c r="CC613" s="325"/>
      <c r="CM613" s="325"/>
      <c r="CW613" s="325"/>
      <c r="DG613" s="325"/>
      <c r="DQ613" s="325"/>
      <c r="EA613" s="325"/>
      <c r="EK613" s="325"/>
      <c r="EU613" s="325"/>
      <c r="FE613" s="325"/>
      <c r="FO613" s="325"/>
      <c r="FY613" s="325"/>
      <c r="GI613" s="325"/>
      <c r="GS613" s="325"/>
      <c r="HC613" s="325"/>
      <c r="HM613" s="325"/>
      <c r="HW613" s="325"/>
    </row>
    <row r="614" s="3" customFormat="true" x14ac:dyDescent="0.25">
      <c r="A614" s="325"/>
      <c r="K614" s="325"/>
      <c r="U614" s="325"/>
      <c r="AE614" s="325"/>
      <c r="AO614" s="325"/>
      <c r="AY614" s="325"/>
      <c r="AZ614" s="325"/>
      <c r="BI614" s="325"/>
      <c r="BS614" s="325"/>
      <c r="CC614" s="325"/>
      <c r="CM614" s="325"/>
      <c r="CW614" s="325"/>
      <c r="DG614" s="325"/>
      <c r="DQ614" s="325"/>
      <c r="EA614" s="325"/>
      <c r="EK614" s="325"/>
      <c r="EU614" s="325"/>
      <c r="FE614" s="325"/>
      <c r="FO614" s="325"/>
      <c r="FY614" s="325"/>
      <c r="GI614" s="325"/>
      <c r="GS614" s="325"/>
      <c r="HC614" s="325"/>
      <c r="HM614" s="325"/>
      <c r="HW614" s="325"/>
    </row>
    <row r="615" s="3" customFormat="true" x14ac:dyDescent="0.25">
      <c r="A615" s="325"/>
      <c r="K615" s="325"/>
      <c r="U615" s="325"/>
      <c r="AE615" s="325"/>
      <c r="AO615" s="325"/>
      <c r="AY615" s="325"/>
      <c r="AZ615" s="325"/>
      <c r="BI615" s="325"/>
      <c r="BS615" s="325"/>
      <c r="CC615" s="325"/>
      <c r="CM615" s="325"/>
      <c r="CW615" s="325"/>
      <c r="DG615" s="325"/>
      <c r="DQ615" s="325"/>
      <c r="EA615" s="325"/>
      <c r="EK615" s="325"/>
      <c r="EU615" s="325"/>
      <c r="FE615" s="325"/>
      <c r="FO615" s="325"/>
      <c r="FY615" s="325"/>
      <c r="GI615" s="325"/>
      <c r="GS615" s="325"/>
      <c r="HC615" s="325"/>
      <c r="HM615" s="325"/>
      <c r="HW615" s="325"/>
    </row>
    <row r="616" s="3" customFormat="true" x14ac:dyDescent="0.25">
      <c r="A616" s="325"/>
      <c r="K616" s="325"/>
      <c r="U616" s="325"/>
      <c r="AE616" s="325"/>
      <c r="AO616" s="325"/>
      <c r="AY616" s="325"/>
      <c r="AZ616" s="325"/>
      <c r="BI616" s="325"/>
      <c r="BS616" s="325"/>
      <c r="CC616" s="325"/>
      <c r="CM616" s="325"/>
      <c r="CW616" s="325"/>
      <c r="DG616" s="325"/>
      <c r="DQ616" s="325"/>
      <c r="EA616" s="325"/>
      <c r="EK616" s="325"/>
      <c r="EU616" s="325"/>
      <c r="FE616" s="325"/>
      <c r="FO616" s="325"/>
      <c r="FY616" s="325"/>
      <c r="GI616" s="325"/>
      <c r="GS616" s="325"/>
      <c r="HC616" s="325"/>
      <c r="HM616" s="325"/>
      <c r="HW616" s="325"/>
    </row>
    <row r="617" s="3" customFormat="true" x14ac:dyDescent="0.25">
      <c r="A617" s="325"/>
      <c r="K617" s="325"/>
      <c r="U617" s="325"/>
      <c r="AE617" s="325"/>
      <c r="AO617" s="325"/>
      <c r="AY617" s="325"/>
      <c r="AZ617" s="325"/>
      <c r="BI617" s="325"/>
      <c r="BS617" s="325"/>
      <c r="CC617" s="325"/>
      <c r="CM617" s="325"/>
      <c r="CW617" s="325"/>
      <c r="DG617" s="325"/>
      <c r="DQ617" s="325"/>
      <c r="EA617" s="325"/>
      <c r="EK617" s="325"/>
      <c r="EU617" s="325"/>
      <c r="FE617" s="325"/>
      <c r="FO617" s="325"/>
      <c r="FY617" s="325"/>
      <c r="GI617" s="325"/>
      <c r="GS617" s="325"/>
      <c r="HC617" s="325"/>
      <c r="HM617" s="325"/>
      <c r="HW617" s="325"/>
    </row>
    <row r="618" s="3" customFormat="true" x14ac:dyDescent="0.25">
      <c r="A618" s="325"/>
      <c r="K618" s="325"/>
      <c r="U618" s="325"/>
      <c r="AE618" s="325"/>
      <c r="AO618" s="325"/>
      <c r="AY618" s="325"/>
      <c r="AZ618" s="325"/>
      <c r="BI618" s="325"/>
      <c r="BS618" s="325"/>
      <c r="CC618" s="325"/>
      <c r="CM618" s="325"/>
      <c r="CW618" s="325"/>
      <c r="DG618" s="325"/>
      <c r="DQ618" s="325"/>
      <c r="EA618" s="325"/>
      <c r="EK618" s="325"/>
      <c r="EU618" s="325"/>
      <c r="FE618" s="325"/>
      <c r="FO618" s="325"/>
      <c r="FY618" s="325"/>
      <c r="GI618" s="325"/>
      <c r="GS618" s="325"/>
      <c r="HC618" s="325"/>
      <c r="HM618" s="325"/>
      <c r="HW618" s="325"/>
    </row>
    <row r="619" s="3" customFormat="true" x14ac:dyDescent="0.25">
      <c r="A619" s="325"/>
      <c r="K619" s="325"/>
      <c r="U619" s="325"/>
      <c r="AE619" s="325"/>
      <c r="AO619" s="325"/>
      <c r="AY619" s="325"/>
      <c r="AZ619" s="325"/>
      <c r="BI619" s="325"/>
      <c r="BS619" s="325"/>
      <c r="CC619" s="325"/>
      <c r="CM619" s="325"/>
      <c r="CW619" s="325"/>
      <c r="DG619" s="325"/>
      <c r="DQ619" s="325"/>
      <c r="EA619" s="325"/>
      <c r="EK619" s="325"/>
      <c r="EU619" s="325"/>
      <c r="FE619" s="325"/>
      <c r="FO619" s="325"/>
      <c r="FY619" s="325"/>
      <c r="GI619" s="325"/>
      <c r="GS619" s="325"/>
      <c r="HC619" s="325"/>
      <c r="HM619" s="325"/>
      <c r="HW619" s="325"/>
    </row>
    <row r="620" s="3" customFormat="true" x14ac:dyDescent="0.25">
      <c r="A620" s="325"/>
      <c r="K620" s="325"/>
      <c r="U620" s="325"/>
      <c r="AE620" s="325"/>
      <c r="AO620" s="325"/>
      <c r="AY620" s="325"/>
      <c r="AZ620" s="325"/>
      <c r="BI620" s="325"/>
      <c r="BS620" s="325"/>
      <c r="CC620" s="325"/>
      <c r="CM620" s="325"/>
      <c r="CW620" s="325"/>
      <c r="DG620" s="325"/>
      <c r="DQ620" s="325"/>
      <c r="EA620" s="325"/>
      <c r="EK620" s="325"/>
      <c r="EU620" s="325"/>
      <c r="FE620" s="325"/>
      <c r="FO620" s="325"/>
      <c r="FY620" s="325"/>
      <c r="GI620" s="325"/>
      <c r="GS620" s="325"/>
      <c r="HC620" s="325"/>
      <c r="HM620" s="325"/>
      <c r="HW620" s="325"/>
    </row>
    <row r="621" s="3" customFormat="true" x14ac:dyDescent="0.25">
      <c r="A621" s="325"/>
      <c r="K621" s="325"/>
      <c r="U621" s="325"/>
      <c r="AE621" s="325"/>
      <c r="AO621" s="325"/>
      <c r="AY621" s="325"/>
      <c r="AZ621" s="325"/>
      <c r="BI621" s="325"/>
      <c r="BS621" s="325"/>
      <c r="CC621" s="325"/>
      <c r="CM621" s="325"/>
      <c r="CW621" s="325"/>
      <c r="DG621" s="325"/>
      <c r="DQ621" s="325"/>
      <c r="EA621" s="325"/>
      <c r="EK621" s="325"/>
      <c r="EU621" s="325"/>
      <c r="FE621" s="325"/>
      <c r="FO621" s="325"/>
      <c r="FY621" s="325"/>
      <c r="GI621" s="325"/>
      <c r="GS621" s="325"/>
      <c r="HC621" s="325"/>
      <c r="HM621" s="325"/>
      <c r="HW621" s="325"/>
    </row>
    <row r="622" s="3" customFormat="true" x14ac:dyDescent="0.25">
      <c r="A622" s="325"/>
      <c r="K622" s="325"/>
      <c r="U622" s="325"/>
      <c r="AE622" s="325"/>
      <c r="AO622" s="325"/>
      <c r="AY622" s="325"/>
      <c r="AZ622" s="325"/>
      <c r="BI622" s="325"/>
      <c r="BS622" s="325"/>
      <c r="CC622" s="325"/>
      <c r="CM622" s="325"/>
      <c r="CW622" s="325"/>
      <c r="DG622" s="325"/>
      <c r="DQ622" s="325"/>
      <c r="EA622" s="325"/>
      <c r="EK622" s="325"/>
      <c r="EU622" s="325"/>
      <c r="FE622" s="325"/>
      <c r="FO622" s="325"/>
      <c r="FY622" s="325"/>
      <c r="GI622" s="325"/>
      <c r="GS622" s="325"/>
      <c r="HC622" s="325"/>
      <c r="HM622" s="325"/>
      <c r="HW622" s="325"/>
    </row>
    <row r="623" s="3" customFormat="true" x14ac:dyDescent="0.25">
      <c r="A623" s="325"/>
      <c r="K623" s="325"/>
      <c r="U623" s="325"/>
      <c r="AE623" s="325"/>
      <c r="AO623" s="325"/>
      <c r="AY623" s="325"/>
      <c r="AZ623" s="325"/>
      <c r="BI623" s="325"/>
      <c r="BS623" s="325"/>
      <c r="CC623" s="325"/>
      <c r="CM623" s="325"/>
      <c r="CW623" s="325"/>
      <c r="DG623" s="325"/>
      <c r="DQ623" s="325"/>
      <c r="EA623" s="325"/>
      <c r="EK623" s="325"/>
      <c r="EU623" s="325"/>
      <c r="FE623" s="325"/>
      <c r="FO623" s="325"/>
      <c r="FY623" s="325"/>
      <c r="GI623" s="325"/>
      <c r="GS623" s="325"/>
      <c r="HC623" s="325"/>
      <c r="HM623" s="325"/>
      <c r="HW623" s="325"/>
    </row>
  </sheetData>
  <mergeCells count="10">
    <mergeCell ref="AZ11:BF11"/>
    <mergeCell ref="W1:AB2"/>
    <mergeCell ref="W3:AB3"/>
    <mergeCell ref="V11:AB11"/>
    <mergeCell ref="C1:H2"/>
    <mergeCell ref="M1:R2"/>
    <mergeCell ref="C3:H3"/>
    <mergeCell ref="M3:R3"/>
    <mergeCell ref="B11:H11"/>
    <mergeCell ref="L11:R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6"/>
    <col min="3" max="7" width="11.75" style="276" customWidth="true"/>
    <col min="8" max="16384" width="9" style="276"/>
  </cols>
  <sheetData>
    <row r="2" ht="20.25" x14ac:dyDescent="0.2">
      <c r="B2" s="272" t="str">
        <f>+Introduction!C7</f>
        <v>Zambia</v>
      </c>
      <c r="C2" s="273"/>
      <c r="D2" s="274"/>
      <c r="E2" s="274"/>
      <c r="F2" s="274"/>
      <c r="G2" s="275"/>
    </row>
    <row r="3" x14ac:dyDescent="0.2">
      <c r="B3" s="589" t="s">
        <v>218</v>
      </c>
      <c r="C3" s="589"/>
      <c r="D3" s="589"/>
      <c r="E3" s="589"/>
      <c r="F3" s="589"/>
      <c r="G3" s="590"/>
    </row>
    <row r="4" ht="13.5" x14ac:dyDescent="0.2">
      <c r="B4" s="277" t="s">
        <v>4</v>
      </c>
      <c r="C4" s="277" t="s">
        <v>61</v>
      </c>
      <c r="D4" s="277" t="s">
        <v>65</v>
      </c>
      <c r="E4" s="277" t="s">
        <v>62</v>
      </c>
      <c r="F4" s="277" t="s">
        <v>63</v>
      </c>
      <c r="G4" s="277" t="s">
        <v>64</v>
      </c>
    </row>
    <row r="5" x14ac:dyDescent="0.2">
      <c r="B5" s="436">
        <v>2000</v>
      </c>
      <c r="C5" s="453">
        <v>4629213</v>
      </c>
      <c r="D5" s="454">
        <v>34.801998138427734</v>
      </c>
      <c r="E5" s="455">
        <v>1390565</v>
      </c>
      <c r="F5" s="456">
        <v>2020241</v>
      </c>
      <c r="G5" s="457">
        <v>1218407</v>
      </c>
    </row>
    <row r="6" x14ac:dyDescent="0.2">
      <c r="B6" s="437">
        <v>2001</v>
      </c>
      <c r="C6" s="458">
        <v>4762685</v>
      </c>
      <c r="D6" s="459">
        <v>34.958000183105469</v>
      </c>
      <c r="E6" s="460">
        <v>1442240</v>
      </c>
      <c r="F6" s="461">
        <v>2074753</v>
      </c>
      <c r="G6" s="462">
        <v>1245692</v>
      </c>
    </row>
    <row r="7" x14ac:dyDescent="0.2">
      <c r="B7" s="438">
        <v>2002</v>
      </c>
      <c r="C7" s="463">
        <v>4904627</v>
      </c>
      <c r="D7" s="464">
        <v>35.368999481201172</v>
      </c>
      <c r="E7" s="465">
        <v>1495252</v>
      </c>
      <c r="F7" s="466">
        <v>2134134</v>
      </c>
      <c r="G7" s="467">
        <v>1275241</v>
      </c>
    </row>
    <row r="8" x14ac:dyDescent="0.2">
      <c r="B8" s="439">
        <v>2003</v>
      </c>
      <c r="C8" s="468">
        <v>5052386</v>
      </c>
      <c r="D8" s="469">
        <v>35.780998229980469</v>
      </c>
      <c r="E8" s="470">
        <v>1547134</v>
      </c>
      <c r="F8" s="471">
        <v>2198667</v>
      </c>
      <c r="G8" s="472">
        <v>1306585</v>
      </c>
    </row>
    <row r="9" x14ac:dyDescent="0.2">
      <c r="B9" s="440">
        <v>2004</v>
      </c>
      <c r="C9" s="473">
        <v>5199373</v>
      </c>
      <c r="D9" s="474">
        <v>36.195999145507812</v>
      </c>
      <c r="E9" s="475">
        <v>1591633</v>
      </c>
      <c r="F9" s="476">
        <v>2267953</v>
      </c>
      <c r="G9" s="477">
        <v>1339787</v>
      </c>
    </row>
    <row r="10" x14ac:dyDescent="0.2">
      <c r="B10" s="441">
        <v>2005</v>
      </c>
      <c r="C10" s="478">
        <v>5352037</v>
      </c>
      <c r="D10" s="479">
        <v>36.61199951171875</v>
      </c>
      <c r="E10" s="480">
        <v>1636071</v>
      </c>
      <c r="F10" s="481">
        <v>2340725</v>
      </c>
      <c r="G10" s="482">
        <v>1375241</v>
      </c>
    </row>
    <row r="11" x14ac:dyDescent="0.2">
      <c r="B11" s="442">
        <v>2006</v>
      </c>
      <c r="C11" s="483">
        <v>5508275</v>
      </c>
      <c r="D11" s="484">
        <v>37.030998229980469</v>
      </c>
      <c r="E11" s="485">
        <v>1685976</v>
      </c>
      <c r="F11" s="486">
        <v>2415800</v>
      </c>
      <c r="G11" s="487">
        <v>1406499</v>
      </c>
    </row>
    <row r="12" x14ac:dyDescent="0.2">
      <c r="B12" s="443">
        <v>2007</v>
      </c>
      <c r="C12" s="488">
        <v>5674577</v>
      </c>
      <c r="D12" s="489">
        <v>37.451999664306641</v>
      </c>
      <c r="E12" s="490">
        <v>1735130</v>
      </c>
      <c r="F12" s="491">
        <v>2497186</v>
      </c>
      <c r="G12" s="492">
        <v>1442261</v>
      </c>
    </row>
    <row r="13" x14ac:dyDescent="0.2">
      <c r="B13" s="444">
        <v>2008</v>
      </c>
      <c r="C13" s="493">
        <v>5848181</v>
      </c>
      <c r="D13" s="494">
        <v>37.875</v>
      </c>
      <c r="E13" s="495">
        <v>1782013</v>
      </c>
      <c r="F13" s="496">
        <v>2582549</v>
      </c>
      <c r="G13" s="497">
        <v>1483619</v>
      </c>
    </row>
    <row r="14" x14ac:dyDescent="0.2">
      <c r="B14" s="445">
        <v>2009</v>
      </c>
      <c r="C14" s="498">
        <v>6022598</v>
      </c>
      <c r="D14" s="499">
        <v>38.298999786376953</v>
      </c>
      <c r="E14" s="500">
        <v>1822054</v>
      </c>
      <c r="F14" s="501">
        <v>2669482</v>
      </c>
      <c r="G14" s="502">
        <v>1531062</v>
      </c>
    </row>
    <row r="15" x14ac:dyDescent="0.2">
      <c r="B15" s="446">
        <v>2010</v>
      </c>
      <c r="C15" s="503">
        <v>6202355</v>
      </c>
      <c r="D15" s="504">
        <v>38.724998474121094</v>
      </c>
      <c r="E15" s="505">
        <v>1862095</v>
      </c>
      <c r="F15" s="506">
        <v>2756142</v>
      </c>
      <c r="G15" s="507">
        <v>1584118</v>
      </c>
    </row>
    <row r="16" x14ac:dyDescent="0.2">
      <c r="B16" s="447">
        <v>2011</v>
      </c>
      <c r="C16" s="508">
        <v>6377683</v>
      </c>
      <c r="D16" s="509">
        <v>39.152999877929688</v>
      </c>
      <c r="E16" s="510">
        <v>1899966</v>
      </c>
      <c r="F16" s="511">
        <v>2840403</v>
      </c>
      <c r="G16" s="512">
        <v>1637314</v>
      </c>
    </row>
    <row r="17" x14ac:dyDescent="0.2">
      <c r="B17" s="448">
        <v>2012</v>
      </c>
      <c r="C17" s="513">
        <v>6554445</v>
      </c>
      <c r="D17" s="514">
        <v>39.587001800537109</v>
      </c>
      <c r="E17" s="515">
        <v>1935600</v>
      </c>
      <c r="F17" s="516">
        <v>2924071</v>
      </c>
      <c r="G17" s="517">
        <v>1694774</v>
      </c>
    </row>
    <row r="18" x14ac:dyDescent="0.2">
      <c r="B18" s="449">
        <v>2013</v>
      </c>
      <c r="C18" s="518">
        <v>6731168</v>
      </c>
      <c r="D18" s="519">
        <v>40.027000427246094</v>
      </c>
      <c r="E18" s="520">
        <v>1970984</v>
      </c>
      <c r="F18" s="521">
        <v>3005021</v>
      </c>
      <c r="G18" s="522">
        <v>1755163</v>
      </c>
    </row>
    <row r="19" x14ac:dyDescent="0.2">
      <c r="B19" s="450">
        <v>2014</v>
      </c>
      <c r="C19" s="523">
        <v>6909424</v>
      </c>
      <c r="D19" s="524">
        <v>40.472000122070313</v>
      </c>
      <c r="E19" s="525">
        <v>2010380</v>
      </c>
      <c r="F19" s="526">
        <v>3081719</v>
      </c>
      <c r="G19" s="527">
        <v>1817325</v>
      </c>
    </row>
    <row r="20" x14ac:dyDescent="0.2">
      <c r="B20" s="451">
        <v>2015</v>
      </c>
      <c r="C20" s="528">
        <v>7085677</v>
      </c>
      <c r="D20" s="529">
        <v>40.922000885009766</v>
      </c>
      <c r="E20" s="530">
        <v>2051891</v>
      </c>
      <c r="F20" s="531">
        <v>3152853</v>
      </c>
      <c r="G20" s="532">
        <v>1880933</v>
      </c>
    </row>
    <row r="21" x14ac:dyDescent="0.2">
      <c r="B21" s="452">
        <v>2016</v>
      </c>
      <c r="C21" s="533">
        <v>7265858</v>
      </c>
      <c r="D21" s="534">
        <v>41.379001617431641</v>
      </c>
      <c r="E21" s="535">
        <v>2100488</v>
      </c>
      <c r="F21" s="536">
        <v>3222603</v>
      </c>
      <c r="G21" s="537">
        <v>1942767</v>
      </c>
    </row>
    <row r="22" ht="14.25" x14ac:dyDescent="0.2">
      <c r="B22" s="289" t="s">
        <v>228</v>
      </c>
      <c r="G22" s="278"/>
    </row>
    <row r="23" ht="14.25" x14ac:dyDescent="0.2">
      <c r="B23" s="289" t="s">
        <v>191</v>
      </c>
    </row>
    <row r="24" ht="14.25" x14ac:dyDescent="0.2">
      <c r="B24" s="289" t="s">
        <v>192</v>
      </c>
    </row>
    <row r="27" x14ac:dyDescent="0.2">
      <c r="B27" s="279"/>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8" customWidth="true"/>
    <col min="2" max="2" width="12.375" style="38" customWidth="true"/>
    <col min="3" max="8" width="9" style="38" customWidth="true"/>
    <col min="9" max="9" width="12.375" style="38" customWidth="true"/>
    <col min="10" max="15" width="9" style="38" customWidth="true"/>
    <col min="16" max="16" width="12.375" style="38" customWidth="true"/>
    <col min="17" max="22" width="9" style="38" customWidth="true"/>
    <col min="23" max="38" width="9" style="38"/>
    <col min="39" max="16384" width="9" style="44"/>
  </cols>
  <sheetData>
    <row r="1" s="38" customFormat="true" x14ac:dyDescent="0.2">
      <c r="A1" s="538" t="s">
        <v>171</v>
      </c>
      <c r="B1" s="538"/>
      <c r="C1" s="538"/>
      <c r="D1" s="538"/>
      <c r="E1" s="538"/>
      <c r="F1" s="538"/>
      <c r="G1" s="538"/>
      <c r="H1" s="538"/>
      <c r="I1" s="538"/>
      <c r="J1" s="538"/>
      <c r="K1" s="538"/>
      <c r="L1" s="538"/>
      <c r="M1" s="538"/>
      <c r="N1" s="538"/>
      <c r="O1" s="538"/>
      <c r="P1" s="538"/>
      <c r="Q1" s="538"/>
      <c r="R1" s="538"/>
      <c r="S1" s="538"/>
      <c r="T1" s="538"/>
      <c r="U1" s="538"/>
      <c r="V1" s="538"/>
    </row>
    <row r="2" s="38" customFormat="true" x14ac:dyDescent="0.2">
      <c r="A2" s="538"/>
      <c r="B2" s="538"/>
      <c r="C2" s="538"/>
      <c r="D2" s="538"/>
      <c r="E2" s="538"/>
      <c r="F2" s="538"/>
      <c r="G2" s="538"/>
      <c r="H2" s="538"/>
      <c r="I2" s="538"/>
      <c r="J2" s="538"/>
      <c r="K2" s="538"/>
      <c r="L2" s="538"/>
      <c r="M2" s="538"/>
      <c r="N2" s="538"/>
      <c r="O2" s="538"/>
      <c r="P2" s="538"/>
      <c r="Q2" s="538"/>
      <c r="R2" s="538"/>
      <c r="S2" s="538"/>
      <c r="T2" s="538"/>
      <c r="U2" s="538"/>
      <c r="V2" s="538"/>
    </row>
    <row r="3" s="38" customFormat="true" ht="18" x14ac:dyDescent="0.2">
      <c r="A3" s="257"/>
      <c r="B3" s="257"/>
      <c r="C3" s="257"/>
      <c r="D3" s="257"/>
      <c r="E3" s="257"/>
      <c r="F3" s="257"/>
      <c r="G3" s="257"/>
      <c r="H3" s="257"/>
      <c r="I3" s="257"/>
      <c r="J3" s="257"/>
      <c r="K3" s="257"/>
      <c r="L3" s="257"/>
      <c r="M3" s="257"/>
      <c r="N3" s="257"/>
      <c r="O3" s="257"/>
      <c r="P3" s="257"/>
      <c r="Q3" s="257"/>
      <c r="R3" s="257"/>
      <c r="S3" s="257"/>
      <c r="T3" s="257"/>
      <c r="U3" s="257"/>
      <c r="V3" s="257"/>
    </row>
    <row r="4" ht="15.75" x14ac:dyDescent="0.25">
      <c r="B4" s="255" t="s">
        <v>13</v>
      </c>
      <c r="E4" s="39"/>
      <c r="I4" s="39" t="s">
        <v>14</v>
      </c>
      <c r="P4" s="256" t="s">
        <v>15</v>
      </c>
    </row>
    <row r="6" x14ac:dyDescent="0.2">
      <c r="G6" s="40"/>
      <c r="H6" s="40"/>
      <c r="I6" s="40"/>
      <c r="K6" s="40"/>
      <c r="L6" s="40"/>
    </row>
    <row r="7" ht="15.75" x14ac:dyDescent="0.2">
      <c r="G7" s="40"/>
      <c r="H7" s="40"/>
      <c r="I7" s="40"/>
      <c r="K7" s="41"/>
      <c r="L7" s="40"/>
    </row>
    <row r="8" x14ac:dyDescent="0.2">
      <c r="G8" s="40"/>
      <c r="H8" s="40"/>
      <c r="I8" s="40"/>
      <c r="K8" s="40"/>
      <c r="L8" s="40"/>
    </row>
    <row r="9" x14ac:dyDescent="0.2">
      <c r="G9" s="40"/>
      <c r="H9" s="40"/>
      <c r="I9" s="40"/>
      <c r="K9" s="40"/>
      <c r="L9" s="40"/>
    </row>
    <row r="10" x14ac:dyDescent="0.2">
      <c r="G10" s="40"/>
      <c r="H10" s="40"/>
      <c r="I10" s="40"/>
      <c r="K10" s="40"/>
      <c r="L10" s="40"/>
    </row>
    <row r="11" x14ac:dyDescent="0.2">
      <c r="G11" s="40"/>
      <c r="H11" s="40"/>
      <c r="I11" s="40"/>
      <c r="K11" s="40"/>
      <c r="L11" s="40"/>
    </row>
    <row r="12" x14ac:dyDescent="0.2">
      <c r="G12" s="40"/>
      <c r="H12" s="40"/>
      <c r="I12" s="40"/>
      <c r="K12" s="40"/>
      <c r="L12" s="40"/>
    </row>
    <row r="13" x14ac:dyDescent="0.2">
      <c r="G13" s="40"/>
      <c r="H13" s="40"/>
      <c r="I13" s="40"/>
      <c r="K13" s="40"/>
      <c r="L13" s="40"/>
    </row>
    <row r="14" x14ac:dyDescent="0.2">
      <c r="G14" s="40"/>
      <c r="H14" s="40"/>
      <c r="I14" s="40"/>
      <c r="K14" s="40"/>
      <c r="L14" s="40"/>
    </row>
    <row r="15" x14ac:dyDescent="0.2">
      <c r="G15" s="40"/>
      <c r="H15" s="40"/>
      <c r="I15" s="40"/>
      <c r="K15" s="40"/>
      <c r="L15" s="40"/>
    </row>
    <row r="16" x14ac:dyDescent="0.2">
      <c r="G16" s="40"/>
      <c r="H16" s="40"/>
      <c r="I16" s="40"/>
      <c r="K16" s="40"/>
      <c r="L16" s="40"/>
    </row>
    <row r="17" x14ac:dyDescent="0.2">
      <c r="G17" s="40"/>
      <c r="H17" s="40"/>
      <c r="I17" s="40"/>
      <c r="K17" s="40"/>
      <c r="L17" s="40"/>
    </row>
    <row r="18" x14ac:dyDescent="0.2">
      <c r="G18" s="40"/>
      <c r="H18" s="40"/>
      <c r="I18" s="40"/>
      <c r="K18" s="40"/>
      <c r="L18" s="40"/>
    </row>
    <row r="19" x14ac:dyDescent="0.2">
      <c r="G19" s="40"/>
      <c r="H19" s="40"/>
      <c r="I19" s="40"/>
      <c r="K19" s="40"/>
      <c r="L19" s="40"/>
    </row>
    <row r="20" x14ac:dyDescent="0.2">
      <c r="G20" s="40"/>
      <c r="H20" s="40"/>
      <c r="I20" s="40"/>
      <c r="K20" s="40"/>
      <c r="L20" s="40"/>
    </row>
    <row r="21" x14ac:dyDescent="0.2">
      <c r="G21" s="40"/>
      <c r="H21" s="40"/>
      <c r="I21" s="40"/>
      <c r="K21" s="40"/>
      <c r="L21" s="40"/>
    </row>
    <row r="23" x14ac:dyDescent="0.2">
      <c r="B23" s="42"/>
    </row>
    <row r="25" x14ac:dyDescent="0.2">
      <c r="B25" s="248"/>
      <c r="C25" s="248" t="str">
        <f>+IF(OR((C28="National*"),(D28="Urban*"),(E28="Rural*"),(F28="Pre-primary*"),(G28="Primary*"),(H28="Secondary^"),(C28="National*^"),(D28="Urban*^"),(E28="Rural*^"),(F28="Pre-primary*^"),(G28="Primary*^"),(H28="Secondary*^")),"*No basic service estimate available","")</f>
        <v/>
      </c>
      <c r="J25" s="248" t="str">
        <f>+IF(OR((J28="National*"),(K28="Urban*"),(L28="Rural*"),(M28="Pre-primary*"),(N28="Primary*"),(O28="Secondary^"),(J28="National*^"),(K28="Urban*^"),(L28="Rural*^"),(M28="Pre-primary*^"),(N28="Primary*^"),(O28="Secondary*^")),"*No basic service estimate available","")</f>
        <v/>
      </c>
      <c r="Q25" s="248" t="str">
        <f>+IF(OR((Q28="National*"),(R28="Urban*"),(S28="Rural*"),(T28="Pre-primary*"),(U28="Primary*"),(V28="Secondary^"),(Q28="National*^"),(R28="Urban*^"),(S28="Rural*^"),(T28="Pre-primary*^"),(U28="Primary*^"),(V28="Secondary*^")),"*No basic service estimate available","")</f>
        <v/>
      </c>
    </row>
    <row r="26" ht="15.75" thickBot="true" x14ac:dyDescent="0.25">
      <c r="B26" s="42"/>
      <c r="C26" s="280" t="str">
        <f>+IF(OR((C28="National*^"),(D28="Urban*^"),(E28="Rural*^"),(F28="Pre-primary*^"),(G28="Primary*^"),(H28="Secondary*^")),"^Facilities that cannot be classified as improved or unimproved are treated as limited","")</f>
        <v/>
      </c>
      <c r="J26" s="280" t="str">
        <f>+IF(OR((J28="National*^"),(K28="Urban*^"),(L28="Rural*^"),(M28="Pre-primary*^"),(N28="Primary*^"),(O28="Secondary*^")),"^Facilities that cannot be classified as improved or unimproved are treated as limited","")</f>
        <v/>
      </c>
      <c r="Q26" s="280" t="str">
        <f>+IF(OR((Q28="National*^"),(R28="Urban*^"),(S28="Rural*^"),(T28="Pre-primary*^"),(U28="Primary*^"),(V28="Secondary*^")),"^Facilities that cannot be classified as having water or not are treated as limited","")</f>
        <v/>
      </c>
    </row>
    <row r="27" x14ac:dyDescent="0.2">
      <c r="B27" s="542" t="str">
        <f>+'Water Data'!C1</f>
        <v>Zambia</v>
      </c>
      <c r="C27" s="544" t="s">
        <v>13</v>
      </c>
      <c r="D27" s="544"/>
      <c r="E27" s="544"/>
      <c r="F27" s="544"/>
      <c r="G27" s="544"/>
      <c r="H27" s="544"/>
      <c r="I27" s="545" t="str">
        <f>B27</f>
        <v>Zambia</v>
      </c>
      <c r="J27" s="539" t="s">
        <v>14</v>
      </c>
      <c r="K27" s="539"/>
      <c r="L27" s="539"/>
      <c r="M27" s="539"/>
      <c r="N27" s="539"/>
      <c r="O27" s="539"/>
      <c r="P27" s="547" t="str">
        <f>I27</f>
        <v>Zambia</v>
      </c>
      <c r="Q27" s="540" t="s">
        <v>15</v>
      </c>
      <c r="R27" s="540"/>
      <c r="S27" s="540"/>
      <c r="T27" s="540"/>
      <c r="U27" s="540"/>
      <c r="V27" s="541"/>
      <c r="AM27" s="38"/>
      <c r="AN27" s="38"/>
      <c r="AO27" s="38"/>
      <c r="AP27" s="38"/>
      <c r="AQ27" s="38"/>
      <c r="AR27" s="38"/>
      <c r="AS27" s="38"/>
      <c r="AT27" s="38"/>
      <c r="AU27" s="38"/>
    </row>
    <row r="28" x14ac:dyDescent="0.2">
      <c r="B28" s="543"/>
      <c r="C28" s="281" t="str">
        <f>IF(AND(C30="-",C31="-",C32="-"), "National",IF(C30="-",IF(AND(ISERROR(Estimates!F20),ISNUMBER(C32)),"National*^", "National*"), "National"))</f>
        <v>National</v>
      </c>
      <c r="D28" s="281" t="str">
        <f>IF(AND(D30="-",D31="-",D32="-"), "Urban",IF(D30="-",IF(AND(ISERROR(Estimates!F37),ISNUMBER(D32)),"Urban*^", "Urban*"), "Urban"))</f>
        <v>Urban</v>
      </c>
      <c r="E28" s="281" t="str">
        <f>IF(AND(E30="-",E31="-",E32="-"), "Rural",IF(E30="-",IF(AND(ISERROR(Estimates!F54),ISNUMBER(E32)),"Rural*^", "Rural*"), "Rural"))</f>
        <v>Rural</v>
      </c>
      <c r="F28" s="281" t="str">
        <f>IF(AND(F30="-",F31="-",F32="-"), "Pre-primary",IF(F30="-",IF(AND(ISERROR(Estimates!F71),ISNUMBER(F32)),"Pre-primary*^", "Pre-primary*"), "Pre-primary"))</f>
        <v>Pre-primary</v>
      </c>
      <c r="G28" s="281" t="str">
        <f>IF(AND(G30="-",G31="-",G32="-"), "Primary",IF(G30="-",IF(AND(ISERROR(Estimates!F88),ISNUMBER(G32)),"Primary*^", "Primary*"), "Primary"))</f>
        <v>Primary</v>
      </c>
      <c r="H28" s="281" t="str">
        <f>IF(AND(H30="-",H31="-",H32="-"), "Secondary",IF(H30="-",IF(AND(ISERROR(Estimates!F105),ISNUMBER(H32)),"Secondary*^", "Secondary*"), "Secondary"))</f>
        <v>Secondary</v>
      </c>
      <c r="I28" s="546"/>
      <c r="J28" s="281" t="str">
        <f>IF(AND(J30="-",J31="-",J32="-"), "National",IF(J30="-",IF(AND(ISERROR(Estimates!K20),ISNUMBER(J32)),"National*^", "National*"), "National"))</f>
        <v>National</v>
      </c>
      <c r="K28" s="281" t="str">
        <f>IF(AND(K30="-",K31="-",K32="-"), "Urban",IF(K30="-",IF(AND(ISERROR(Estimates!K37),ISNUMBER(K32)),"Urban*^", "Urban*"), "Urban"))</f>
        <v>Urban</v>
      </c>
      <c r="L28" s="281" t="str">
        <f>IF(AND(L30="-",L31="-",L32="-"), "Rural",IF(L30="-",IF(AND(ISERROR(Estimates!K54),ISNUMBER(L32)),"Rural*^", "Rural*"), "Rural"))</f>
        <v>Rural</v>
      </c>
      <c r="M28" s="281" t="str">
        <f>IF(AND(M30="-",M31="-",M32="-"), "Pre-primary",IF(M30="-",IF(AND(ISERROR(Estimates!K71),ISNUMBER(M32)),"Pre-primary*^", "Pre-primary*"), "Pre-primary"))</f>
        <v>Pre-primary</v>
      </c>
      <c r="N28" s="281" t="str">
        <f>IF(AND(N30="-",N31="-",N32="-"), "Primary",IF(N30="-",IF(AND(ISERROR(Estimates!K88),ISNUMBER(N32)),"Primary*^", "Primary*"), "Primary"))</f>
        <v>Primary</v>
      </c>
      <c r="O28" s="281" t="str">
        <f>IF(AND(O30="-",O31="-",O32="-"), "Secondary",IF(O30="-",IF(AND(ISERROR(Estimates!K105),ISNUMBER(O32)),"Secondary*^", "Secondary*"), "Secondary"))</f>
        <v>Secondary</v>
      </c>
      <c r="P28" s="548"/>
      <c r="Q28" s="281" t="str">
        <f>IF(AND(Q30="-",Q31="-",Q32="-"), "National",IF(Q30="-",IF(AND(ISERROR(Estimates!P20),ISNUMBER(Q32)),"National*^", "National*"), "National"))</f>
        <v>National</v>
      </c>
      <c r="R28" s="281" t="str">
        <f>IF(AND(R30="-",R31="-",R32="-"), "Urban",IF(R30="-",IF(AND(ISERROR(Estimates!P37),ISNUMBER(R32)),"Urban*^", "Urban*"), "Urban"))</f>
        <v>Urban</v>
      </c>
      <c r="S28" s="281" t="str">
        <f>IF(AND(S30="-",S31="-",S32="-"), "Rural",IF(S30="-",IF(AND(ISERROR(Estimates!P54),ISNUMBER(S32)),"Rural*^", "Rural*"), "Rural"))</f>
        <v>Rural</v>
      </c>
      <c r="T28" s="281" t="str">
        <f>IF(AND(T30="-",T31="-",T32="-"), "Pre-primary",IF(T30="-",IF(AND(ISERROR(Estimates!P71),ISNUMBER(T32)),"Pre-primary*^", "Pre-primary*"), "Pre-primary"))</f>
        <v>Pre-primary</v>
      </c>
      <c r="U28" s="281" t="str">
        <f>IF(AND(U30="-",U31="-",U32="-"), "Primary",IF(U30="-",IF(AND(ISERROR(Estimates!P88),ISNUMBER(U32)),"Primary*^", "Primary*"), "Primary"))</f>
        <v>Primary</v>
      </c>
      <c r="V28" s="282" t="str">
        <f>IF(AND(V30="-",V31="-",V32="-"), "Secondary",IF(V30="-",IF(AND(ISERROR(Estimates!P105),ISNUMBER(V32)),"Secondary*^", "Secondary*"), "Secondary"))</f>
        <v>Secondary</v>
      </c>
      <c r="AM28" s="38"/>
      <c r="AN28" s="38"/>
      <c r="AO28" s="38"/>
      <c r="AP28" s="38"/>
      <c r="AQ28" s="38"/>
      <c r="AR28" s="38"/>
      <c r="AS28" s="38"/>
      <c r="AT28" s="38"/>
      <c r="AU28" s="38"/>
    </row>
    <row r="29" ht="15.75" thickBot="true" x14ac:dyDescent="0.25">
      <c r="B29" s="543"/>
      <c r="C29" s="283">
        <f>IF(ISNUMBER(Regressions!B4), Regressions!B4, "-")</f>
        <v>2016</v>
      </c>
      <c r="D29" s="281">
        <f>C29</f>
        <v>2016</v>
      </c>
      <c r="E29" s="281">
        <f>D29</f>
        <v>2016</v>
      </c>
      <c r="F29" s="281">
        <f>E29</f>
        <v>2016</v>
      </c>
      <c r="G29" s="281">
        <f>F29</f>
        <v>2016</v>
      </c>
      <c r="H29" s="281">
        <f>G29</f>
        <v>2016</v>
      </c>
      <c r="I29" s="546"/>
      <c r="J29" s="283">
        <f>IF(ISNUMBER(Regressions!K4), Regressions!K4, "-")</f>
        <v>2016</v>
      </c>
      <c r="K29" s="281">
        <f>J29</f>
        <v>2016</v>
      </c>
      <c r="L29" s="281">
        <f>J29</f>
        <v>2016</v>
      </c>
      <c r="M29" s="281">
        <f>K29</f>
        <v>2016</v>
      </c>
      <c r="N29" s="281">
        <f>L29</f>
        <v>2016</v>
      </c>
      <c r="O29" s="281">
        <f>M29</f>
        <v>2016</v>
      </c>
      <c r="P29" s="548"/>
      <c r="Q29" s="283">
        <f>IF(ISNUMBER(Regressions!T4), Regressions!T4, "-")</f>
        <v>2016</v>
      </c>
      <c r="R29" s="283">
        <f>Q29</f>
        <v>2016</v>
      </c>
      <c r="S29" s="283">
        <f>R29</f>
        <v>2016</v>
      </c>
      <c r="T29" s="283">
        <f>S29</f>
        <v>2016</v>
      </c>
      <c r="U29" s="283">
        <f>T29</f>
        <v>2016</v>
      </c>
      <c r="V29" s="284">
        <f>U29</f>
        <v>2016</v>
      </c>
      <c r="AM29" s="38"/>
      <c r="AN29" s="38"/>
      <c r="AO29" s="38"/>
      <c r="AP29" s="38"/>
      <c r="AQ29" s="38"/>
      <c r="AR29" s="38"/>
      <c r="AS29" s="38"/>
      <c r="AT29" s="38"/>
      <c r="AU29" s="38"/>
    </row>
    <row r="30" x14ac:dyDescent="0.2">
      <c r="B30" s="294" t="s">
        <v>175</v>
      </c>
      <c r="C30" s="295">
        <f>IF(ISNUMBER(Regressions!C4), Regressions!C4, "-")</f>
        <v>79</v>
      </c>
      <c r="D30" s="296" t="str">
        <f>IF(ISNUMBER(Regressions!D4), Regressions!D4, "-")</f>
        <v>-</v>
      </c>
      <c r="E30" s="296" t="str">
        <f>IF(ISNUMBER(Regressions!E4), Regressions!E4, "-")</f>
        <v>-</v>
      </c>
      <c r="F30" s="296" t="str">
        <f>IF(ISNUMBER(Regressions!F4), Regressions!F4, "-")</f>
        <v>-</v>
      </c>
      <c r="G30" s="296">
        <f>IF(ISNUMBER(Regressions!G4), Regressions!G4, "-")</f>
        <v>76</v>
      </c>
      <c r="H30" s="296">
        <f>IF(ISNUMBER(Regressions!H4), Regressions!H4, "-")</f>
        <v>94</v>
      </c>
      <c r="I30" s="299" t="s">
        <v>175</v>
      </c>
      <c r="J30" s="300">
        <f>IF(ISNUMBER(Regressions!L4), Regressions!L4, "-")</f>
        <v>66.400000000000006</v>
      </c>
      <c r="K30" s="301" t="str">
        <f>IF(ISNUMBER(Regressions!M4), Regressions!M4, "-")</f>
        <v>-</v>
      </c>
      <c r="L30" s="301" t="str">
        <f>IF(ISNUMBER(Regressions!N4), Regressions!N4, "-")</f>
        <v>-</v>
      </c>
      <c r="M30" s="301" t="str">
        <f>IF(ISNUMBER(Regressions!O4), Regressions!O4, "-")</f>
        <v>-</v>
      </c>
      <c r="N30" s="301" t="str">
        <f>IF(ISNUMBER(Regressions!P4), Regressions!P4, "-")</f>
        <v>-</v>
      </c>
      <c r="O30" s="301" t="str">
        <f>IF(ISNUMBER(Regressions!Q4), Regressions!Q4, "-")</f>
        <v>-</v>
      </c>
      <c r="P30" s="304" t="s">
        <v>175</v>
      </c>
      <c r="Q30" s="305">
        <f>IF(ISNUMBER(Regressions!U4), Regressions!U4, "-")</f>
        <v>53.561999999999998</v>
      </c>
      <c r="R30" s="306" t="str">
        <f>IF(ISNUMBER(Regressions!V4), Regressions!V4, "-")</f>
        <v>-</v>
      </c>
      <c r="S30" s="306" t="str">
        <f>IF(ISNUMBER(Regressions!W4), Regressions!W4, "-")</f>
        <v>-</v>
      </c>
      <c r="T30" s="306" t="str">
        <f>IF(ISNUMBER(Regressions!X4), Regressions!X4, "-")</f>
        <v>-</v>
      </c>
      <c r="U30" s="306">
        <f>IF(ISNUMBER(Regressions!Y4), Regressions!Y4, "-")</f>
        <v>51.55389323</v>
      </c>
      <c r="V30" s="307">
        <f>IF(ISNUMBER(Regressions!Z4), Regressions!Z4, "-")</f>
        <v>62.96122209</v>
      </c>
      <c r="AM30" s="38"/>
      <c r="AN30" s="38"/>
      <c r="AO30" s="38"/>
      <c r="AP30" s="38"/>
      <c r="AQ30" s="38"/>
      <c r="AR30" s="38"/>
      <c r="AS30" s="38"/>
      <c r="AT30" s="38"/>
      <c r="AU30" s="38"/>
    </row>
    <row r="31" x14ac:dyDescent="0.2">
      <c r="B31" s="292" t="s">
        <v>176</v>
      </c>
      <c r="C31" s="285" t="str">
        <f>IF(ISNUMBER(Regressions!C5),Regressions!C5,"-")</f>
        <v>-</v>
      </c>
      <c r="D31" s="285" t="str">
        <f>IF(ISNUMBER(Regressions!D5),Regressions!D5,"-")</f>
        <v>-</v>
      </c>
      <c r="E31" s="285" t="str">
        <f>IF(ISNUMBER(Regressions!E5),Regressions!E5,"-")</f>
        <v>-</v>
      </c>
      <c r="F31" s="285" t="str">
        <f>IF(ISNUMBER(Regressions!F5),Regressions!F5,"-")</f>
        <v>-</v>
      </c>
      <c r="G31" s="285" t="str">
        <f>IF(ISNUMBER(Regressions!G5),Regressions!G5,"-")</f>
        <v>-</v>
      </c>
      <c r="H31" s="285" t="str">
        <f>IF(ISNUMBER(Regressions!H5),Regressions!H5,"-")</f>
        <v>-</v>
      </c>
      <c r="I31" s="297" t="s">
        <v>176</v>
      </c>
      <c r="J31" s="285" t="str">
        <f>IF(ISNUMBER(Regressions!L5),Regressions!L5,"-")</f>
        <v>-</v>
      </c>
      <c r="K31" s="285" t="str">
        <f>IF(ISNUMBER(Regressions!M5),Regressions!M5,"-")</f>
        <v>-</v>
      </c>
      <c r="L31" s="285" t="str">
        <f>IF(ISNUMBER(Regressions!N5),Regressions!N5,"-")</f>
        <v>-</v>
      </c>
      <c r="M31" s="285" t="str">
        <f>IF(ISNUMBER(Regressions!O5),Regressions!O5,"-")</f>
        <v>-</v>
      </c>
      <c r="N31" s="285" t="str">
        <f>IF(ISNUMBER(Regressions!P5),Regressions!P5,"-")</f>
        <v>-</v>
      </c>
      <c r="O31" s="285" t="str">
        <f>IF(ISNUMBER(Regressions!Q5),Regressions!Q5,"-")</f>
        <v>-</v>
      </c>
      <c r="P31" s="302" t="s">
        <v>176</v>
      </c>
      <c r="Q31" s="285" t="str">
        <f>IF(ISNUMBER(Regressions!U5),Regressions!U5,"-")</f>
        <v>-</v>
      </c>
      <c r="R31" s="285" t="str">
        <f>IF(ISNUMBER(Regressions!V5),Regressions!V5,"-")</f>
        <v>-</v>
      </c>
      <c r="S31" s="285" t="str">
        <f>IF(ISNUMBER(Regressions!W5),Regressions!W5,"-")</f>
        <v>-</v>
      </c>
      <c r="T31" s="285" t="str">
        <f>IF(ISNUMBER(Regressions!X5),Regressions!X5,"-")</f>
        <v>-</v>
      </c>
      <c r="U31" s="285" t="str">
        <f>IF(ISNUMBER(Regressions!Y5),Regressions!Y5,"-")</f>
        <v>-</v>
      </c>
      <c r="V31" s="286" t="str">
        <f>IF(ISNUMBER(Regressions!Z5),Regressions!Z5,"-")</f>
        <v>-</v>
      </c>
      <c r="AM31" s="38"/>
      <c r="AN31" s="38"/>
      <c r="AO31" s="38"/>
      <c r="AP31" s="38"/>
      <c r="AQ31" s="38"/>
      <c r="AR31" s="38"/>
      <c r="AS31" s="38"/>
      <c r="AT31" s="38"/>
      <c r="AU31" s="38"/>
    </row>
    <row r="32" ht="15.75" thickBot="true" x14ac:dyDescent="0.25">
      <c r="B32" s="293" t="s">
        <v>174</v>
      </c>
      <c r="C32" s="287" t="str">
        <f>IF(ISNUMBER(Regressions!C6), Regressions!C6, "-")</f>
        <v>-</v>
      </c>
      <c r="D32" s="287" t="str">
        <f>IF(ISNUMBER(Regressions!D6), Regressions!D6, "-")</f>
        <v>-</v>
      </c>
      <c r="E32" s="287" t="str">
        <f>IF(ISNUMBER(Regressions!E6), Regressions!E6, "-")</f>
        <v>-</v>
      </c>
      <c r="F32" s="287" t="str">
        <f>IF(ISNUMBER(Regressions!F6), Regressions!F6, "-")</f>
        <v>-</v>
      </c>
      <c r="G32" s="287" t="str">
        <f>IF(ISNUMBER(Regressions!G6), Regressions!G6, "-")</f>
        <v>-</v>
      </c>
      <c r="H32" s="287" t="str">
        <f>IF(ISNUMBER(Regressions!H6), Regressions!H6, "-")</f>
        <v>-</v>
      </c>
      <c r="I32" s="298" t="s">
        <v>174</v>
      </c>
      <c r="J32" s="287" t="str">
        <f>IF(ISNUMBER(Regressions!L6), Regressions!L6, "-")</f>
        <v>-</v>
      </c>
      <c r="K32" s="287" t="str">
        <f>IF(ISNUMBER(Regressions!M6), Regressions!M6, "-")</f>
        <v>-</v>
      </c>
      <c r="L32" s="287" t="str">
        <f>IF(ISNUMBER(Regressions!N6), Regressions!N6, "-")</f>
        <v>-</v>
      </c>
      <c r="M32" s="287" t="str">
        <f>IF(ISNUMBER(Regressions!O6), Regressions!O6, "-")</f>
        <v>-</v>
      </c>
      <c r="N32" s="287" t="str">
        <f>IF(ISNUMBER(Regressions!P6), Regressions!P6, "-")</f>
        <v>-</v>
      </c>
      <c r="O32" s="287" t="str">
        <f>IF(ISNUMBER(Regressions!Q6), Regressions!Q6, "-")</f>
        <v>-</v>
      </c>
      <c r="P32" s="303" t="s">
        <v>174</v>
      </c>
      <c r="Q32" s="287" t="str">
        <f>IF(ISNUMBER(Regressions!U6), Regressions!U6, "-")</f>
        <v>-</v>
      </c>
      <c r="R32" s="287" t="str">
        <f>IF(ISNUMBER(Regressions!V6), Regressions!V6, "-")</f>
        <v>-</v>
      </c>
      <c r="S32" s="287" t="str">
        <f>IF(ISNUMBER(Regressions!W6), Regressions!W6, "-")</f>
        <v>-</v>
      </c>
      <c r="T32" s="287" t="str">
        <f>IF(ISNUMBER(Regressions!X6), Regressions!X6, "-")</f>
        <v>-</v>
      </c>
      <c r="U32" s="287" t="str">
        <f>IF(ISNUMBER(Regressions!Y6), Regressions!Y6, "-")</f>
        <v>-</v>
      </c>
      <c r="V32" s="288" t="str">
        <f>IF(ISNUMBER(Regressions!Z6), Regressions!Z6, "-")</f>
        <v>-</v>
      </c>
      <c r="AM32" s="38"/>
      <c r="AN32" s="38"/>
      <c r="AO32" s="38"/>
      <c r="AP32" s="38"/>
      <c r="AQ32" s="38"/>
      <c r="AR32" s="38"/>
      <c r="AS32" s="38"/>
      <c r="AT32" s="38"/>
      <c r="AU32" s="38"/>
    </row>
    <row r="33" x14ac:dyDescent="0.2">
      <c r="B33" s="124"/>
      <c r="I33" s="124"/>
      <c r="P33" s="124"/>
    </row>
    <row r="34" x14ac:dyDescent="0.2">
      <c r="B34" s="258" t="s">
        <v>201</v>
      </c>
    </row>
    <row r="36" s="38" customFormat="true" ht="15.75" x14ac:dyDescent="0.25">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4"/>
    <col min="32" max="32" width="5.125" style="34" customWidth="true"/>
    <col min="33" max="16384" width="9" style="34"/>
  </cols>
  <sheetData>
    <row r="1" s="46" customFormat="true" x14ac:dyDescent="0.2"/>
    <row r="2" s="46" customFormat="true" ht="15.75" x14ac:dyDescent="0.25">
      <c r="A2" s="45" t="s">
        <v>177</v>
      </c>
    </row>
    <row r="3" s="46" customFormat="true" ht="15.75" x14ac:dyDescent="0.25">
      <c r="A3" s="45"/>
    </row>
    <row r="4" s="46" customFormat="true" x14ac:dyDescent="0.2">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row>
    <row r="5" s="46" customFormat="true" x14ac:dyDescent="0.2">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row>
    <row r="6" s="46" customFormat="true" x14ac:dyDescent="0.2">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c r="AF6" s="254"/>
    </row>
    <row r="7" s="46" customFormat="true" x14ac:dyDescent="0.2">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row>
    <row r="8" s="46" customFormat="true" x14ac:dyDescent="0.2">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row>
    <row r="9" s="46" customFormat="true" x14ac:dyDescent="0.2">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row>
    <row r="10" s="46" customFormat="true" x14ac:dyDescent="0.2">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row>
    <row r="11" s="46" customFormat="true" x14ac:dyDescent="0.2">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row>
    <row r="12" s="46" customFormat="true" x14ac:dyDescent="0.2">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row>
    <row r="13" s="46" customFormat="true" x14ac:dyDescent="0.2">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row>
    <row r="14" s="46" customFormat="true" x14ac:dyDescent="0.2">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row>
    <row r="15" s="46" customFormat="true" x14ac:dyDescent="0.2">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row>
    <row r="16" s="46" customFormat="true" x14ac:dyDescent="0.2">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row>
    <row r="17" s="46" customFormat="true" x14ac:dyDescent="0.2">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c r="AF17" s="254"/>
    </row>
    <row r="18" s="46" customFormat="true" x14ac:dyDescent="0.2">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row>
    <row r="19" s="46" customFormat="true" x14ac:dyDescent="0.2">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row>
    <row r="20" s="46" customFormat="true" x14ac:dyDescent="0.2">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row>
    <row r="21" s="46" customFormat="true" x14ac:dyDescent="0.2">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s="254"/>
    </row>
    <row r="22" s="46" customFormat="true" x14ac:dyDescent="0.2">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row>
    <row r="23" s="46" customFormat="true" x14ac:dyDescent="0.2">
      <c r="A23" s="43" t="s">
        <v>201</v>
      </c>
    </row>
    <row r="24" s="46" customFormat="true" x14ac:dyDescent="0.2">
      <c r="A24" s="43"/>
    </row>
    <row r="25" s="46" customFormat="true" x14ac:dyDescent="0.2">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46" customFormat="true" x14ac:dyDescent="0.2">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46" customFormat="true" x14ac:dyDescent="0.2">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46" customFormat="true"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46" customFormat="true"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46" customFormat="true"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46" customFormat="true"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46" customFormat="true"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46" customFormat="true"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46" customFormat="true"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46" customFormat="true"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46" customFormat="true"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46" customFormat="true"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46" customFormat="true" x14ac:dyDescent="0.2">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46" customFormat="true" x14ac:dyDescent="0.2">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46" customFormat="true"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46" customFormat="true" x14ac:dyDescent="0.2">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46" customFormat="true"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46" customFormat="true" x14ac:dyDescent="0.2">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46" customFormat="true" x14ac:dyDescent="0.2">
      <c r="A44" s="43" t="s">
        <v>201</v>
      </c>
      <c r="B44" s="43"/>
    </row>
    <row r="45" s="46" customFormat="true" x14ac:dyDescent="0.2"/>
    <row r="46" s="46" customFormat="true" x14ac:dyDescent="0.2">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row>
    <row r="47" s="46" customFormat="true" x14ac:dyDescent="0.2">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row>
    <row r="48" s="46" customFormat="true" x14ac:dyDescent="0.2">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row>
    <row r="49" s="46" customFormat="true" x14ac:dyDescent="0.2">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row>
    <row r="50" s="46" customFormat="true" x14ac:dyDescent="0.2">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row>
    <row r="51" s="46" customFormat="true" x14ac:dyDescent="0.2">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row>
    <row r="52" s="46" customFormat="true" x14ac:dyDescent="0.2">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row>
    <row r="53" s="46" customFormat="true" x14ac:dyDescent="0.2">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row>
    <row r="54" s="46" customFormat="true" x14ac:dyDescent="0.2">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row>
    <row r="55" s="46" customFormat="true" x14ac:dyDescent="0.2">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row>
    <row r="56" s="46" customFormat="true" x14ac:dyDescent="0.2">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row>
    <row r="57" s="46" customFormat="true" x14ac:dyDescent="0.2">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row>
    <row r="58" s="46" customFormat="true" x14ac:dyDescent="0.2">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row>
    <row r="59" s="46" customFormat="true" x14ac:dyDescent="0.2">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row>
    <row r="60" s="46" customFormat="true" x14ac:dyDescent="0.2">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row>
    <row r="61" s="46" customFormat="true" x14ac:dyDescent="0.2">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row>
    <row r="62" s="46" customFormat="true" x14ac:dyDescent="0.2">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row>
    <row r="63" s="46" customFormat="true" x14ac:dyDescent="0.2">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row>
    <row r="64" s="46" customFormat="true" x14ac:dyDescent="0.2">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row>
    <row r="65" s="46" customFormat="true" x14ac:dyDescent="0.2">
      <c r="A65" s="43" t="s">
        <v>201</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4" customWidth="true"/>
    <col min="2" max="2" width="9" style="34"/>
    <col min="3" max="3" width="5.875" style="34" customWidth="true"/>
    <col min="4" max="5" width="4.125" style="34" customWidth="true"/>
    <col min="6" max="6" width="3.875" style="34" customWidth="true"/>
    <col min="7" max="7" width="4.125" style="34" customWidth="true"/>
    <col min="8" max="9" width="3.875" style="34" customWidth="true"/>
    <col min="10" max="10" width="4.125" style="34" customWidth="true"/>
    <col min="11" max="12" width="3.875" style="34" customWidth="true"/>
    <col min="13" max="13" width="4.125" style="34" customWidth="true"/>
    <col min="14" max="15" width="3.875" style="34" customWidth="true"/>
    <col min="16" max="16" width="4.125" style="34" customWidth="true"/>
    <col min="17" max="18" width="3.875" style="34" customWidth="true"/>
    <col min="19" max="19" width="4.125" style="34" customWidth="true"/>
    <col min="20" max="21" width="3.875" style="34" customWidth="true"/>
    <col min="22" max="23" width="3.875" style="105" customWidth="true"/>
    <col min="24" max="25" width="3.875" style="105" hidden="true" customWidth="true"/>
    <col min="26" max="28" width="3.875" style="105" customWidth="true"/>
    <col min="29" max="30" width="3.875" style="105" hidden="true" customWidth="true"/>
    <col min="31" max="33" width="3.875" style="105" customWidth="true"/>
    <col min="34" max="35" width="3.875" style="105" hidden="true" customWidth="true"/>
    <col min="36" max="38" width="3.875" style="105" customWidth="true"/>
    <col min="39" max="40" width="3.875" style="105" hidden="true" customWidth="true"/>
    <col min="41" max="43" width="3.875" style="105" customWidth="true"/>
    <col min="44" max="45" width="3.875" style="105" hidden="true" customWidth="true"/>
    <col min="46" max="48" width="3.875" style="105" customWidth="true"/>
    <col min="49" max="50" width="3.875" style="105" hidden="true" customWidth="true"/>
    <col min="51" max="51" width="3.875" style="105" customWidth="true"/>
    <col min="52" max="69" width="3.875" style="110" customWidth="true"/>
    <col min="70" max="16384" width="9" style="34"/>
  </cols>
  <sheetData>
    <row r="1" ht="18" x14ac:dyDescent="0.25">
      <c r="A1" s="48" t="s">
        <v>114</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ht="15.75" x14ac:dyDescent="0.25">
      <c r="A2" s="50"/>
      <c r="B2" s="50"/>
      <c r="C2" s="50"/>
      <c r="D2" s="107" t="s">
        <v>13</v>
      </c>
      <c r="E2" s="107"/>
      <c r="F2" s="49"/>
      <c r="G2" s="107"/>
      <c r="H2" s="49"/>
      <c r="I2" s="49"/>
      <c r="J2" s="107"/>
      <c r="K2" s="51"/>
      <c r="L2" s="51"/>
      <c r="M2" s="107"/>
      <c r="N2" s="49"/>
      <c r="O2" s="49"/>
      <c r="P2" s="107"/>
      <c r="Q2" s="49"/>
      <c r="R2" s="49"/>
      <c r="S2" s="107"/>
      <c r="T2" s="49"/>
      <c r="U2" s="49"/>
      <c r="V2" s="106" t="s">
        <v>14</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15</v>
      </c>
      <c r="BA2" s="108"/>
      <c r="BB2" s="108"/>
      <c r="BC2" s="108"/>
      <c r="BD2" s="108"/>
      <c r="BE2" s="108"/>
      <c r="BF2" s="108"/>
      <c r="BG2" s="108"/>
      <c r="BH2" s="108"/>
      <c r="BI2" s="108"/>
      <c r="BJ2" s="108"/>
      <c r="BK2" s="108"/>
      <c r="BL2" s="108"/>
      <c r="BM2" s="108"/>
      <c r="BN2" s="108"/>
      <c r="BO2" s="108"/>
      <c r="BP2" s="108"/>
      <c r="BQ2" s="108"/>
    </row>
    <row r="3" ht="14.25" x14ac:dyDescent="0.2">
      <c r="A3" s="54"/>
      <c r="B3" s="49"/>
      <c r="C3" s="49"/>
      <c r="D3" s="55" t="s">
        <v>7</v>
      </c>
      <c r="E3" s="55"/>
      <c r="F3" s="55"/>
      <c r="G3" s="55" t="s">
        <v>1</v>
      </c>
      <c r="I3" s="55"/>
      <c r="J3" s="55" t="s">
        <v>2</v>
      </c>
      <c r="L3" s="55"/>
      <c r="M3" s="55" t="s">
        <v>16</v>
      </c>
      <c r="O3" s="55"/>
      <c r="P3" s="55" t="s">
        <v>17</v>
      </c>
      <c r="R3" s="55"/>
      <c r="S3" s="55" t="s">
        <v>18</v>
      </c>
      <c r="U3" s="55"/>
      <c r="V3" s="55" t="s">
        <v>7</v>
      </c>
      <c r="W3" s="55"/>
      <c r="X3" s="55"/>
      <c r="Y3" s="55"/>
      <c r="Z3" s="55"/>
      <c r="AA3" s="55" t="s">
        <v>1</v>
      </c>
      <c r="AB3" s="46"/>
      <c r="AC3" s="55"/>
      <c r="AD3" s="55"/>
      <c r="AE3" s="55"/>
      <c r="AF3" s="55" t="s">
        <v>2</v>
      </c>
      <c r="AG3" s="46"/>
      <c r="AH3" s="55"/>
      <c r="AI3" s="55"/>
      <c r="AJ3" s="55"/>
      <c r="AK3" s="55" t="s">
        <v>16</v>
      </c>
      <c r="AL3" s="46"/>
      <c r="AM3" s="55"/>
      <c r="AN3" s="55"/>
      <c r="AO3" s="55"/>
      <c r="AP3" s="55" t="s">
        <v>17</v>
      </c>
      <c r="AQ3" s="46"/>
      <c r="AR3" s="55"/>
      <c r="AS3" s="55"/>
      <c r="AT3" s="55"/>
      <c r="AU3" s="55" t="s">
        <v>18</v>
      </c>
      <c r="AV3" s="46"/>
      <c r="AW3" s="55"/>
      <c r="AX3" s="55"/>
      <c r="AY3" s="55"/>
      <c r="AZ3" s="55" t="s">
        <v>7</v>
      </c>
      <c r="BA3" s="55"/>
      <c r="BB3" s="55"/>
      <c r="BC3" s="55" t="s">
        <v>1</v>
      </c>
      <c r="BD3" s="46"/>
      <c r="BE3" s="55"/>
      <c r="BF3" s="55" t="s">
        <v>2</v>
      </c>
      <c r="BG3" s="46"/>
      <c r="BH3" s="55"/>
      <c r="BI3" s="55" t="s">
        <v>16</v>
      </c>
      <c r="BJ3" s="46"/>
      <c r="BK3" s="55"/>
      <c r="BL3" s="55" t="s">
        <v>17</v>
      </c>
      <c r="BM3" s="46"/>
      <c r="BN3" s="55"/>
      <c r="BO3" s="55" t="s">
        <v>18</v>
      </c>
      <c r="BP3" s="46"/>
      <c r="BQ3" s="55"/>
    </row>
    <row r="4" ht="164.25" x14ac:dyDescent="0.2">
      <c r="A4" s="56" t="s">
        <v>5</v>
      </c>
      <c r="B4" s="56" t="s">
        <v>6</v>
      </c>
      <c r="C4" s="56" t="s">
        <v>4</v>
      </c>
      <c r="D4" s="183" t="s">
        <v>25</v>
      </c>
      <c r="E4" s="184" t="s">
        <v>19</v>
      </c>
      <c r="F4" s="175" t="s">
        <v>140</v>
      </c>
      <c r="G4" s="183" t="s">
        <v>25</v>
      </c>
      <c r="H4" s="181" t="s">
        <v>19</v>
      </c>
      <c r="I4" s="175" t="s">
        <v>140</v>
      </c>
      <c r="J4" s="183" t="s">
        <v>25</v>
      </c>
      <c r="K4" s="184" t="s">
        <v>19</v>
      </c>
      <c r="L4" s="175" t="s">
        <v>140</v>
      </c>
      <c r="M4" s="183" t="s">
        <v>25</v>
      </c>
      <c r="N4" s="181" t="s">
        <v>19</v>
      </c>
      <c r="O4" s="175" t="s">
        <v>140</v>
      </c>
      <c r="P4" s="183" t="s">
        <v>25</v>
      </c>
      <c r="Q4" s="184" t="s">
        <v>19</v>
      </c>
      <c r="R4" s="175" t="s">
        <v>140</v>
      </c>
      <c r="S4" s="183" t="s">
        <v>25</v>
      </c>
      <c r="T4" s="184" t="s">
        <v>19</v>
      </c>
      <c r="U4" s="175" t="s">
        <v>140</v>
      </c>
      <c r="V4" s="190" t="s">
        <v>25</v>
      </c>
      <c r="W4" s="188" t="s">
        <v>19</v>
      </c>
      <c r="X4" s="102" t="s">
        <v>21</v>
      </c>
      <c r="Y4" s="102" t="s">
        <v>30</v>
      </c>
      <c r="Z4" s="102" t="s">
        <v>141</v>
      </c>
      <c r="AA4" s="192" t="s">
        <v>25</v>
      </c>
      <c r="AB4" s="193" t="s">
        <v>19</v>
      </c>
      <c r="AC4" s="102" t="s">
        <v>21</v>
      </c>
      <c r="AD4" s="102" t="s">
        <v>30</v>
      </c>
      <c r="AE4" s="179" t="s">
        <v>141</v>
      </c>
      <c r="AF4" s="192" t="s">
        <v>25</v>
      </c>
      <c r="AG4" s="188" t="s">
        <v>19</v>
      </c>
      <c r="AH4" s="102" t="s">
        <v>21</v>
      </c>
      <c r="AI4" s="102" t="s">
        <v>30</v>
      </c>
      <c r="AJ4" s="102" t="s">
        <v>141</v>
      </c>
      <c r="AK4" s="192" t="s">
        <v>25</v>
      </c>
      <c r="AL4" s="193" t="s">
        <v>19</v>
      </c>
      <c r="AM4" s="102" t="s">
        <v>21</v>
      </c>
      <c r="AN4" s="102" t="s">
        <v>30</v>
      </c>
      <c r="AO4" s="179" t="s">
        <v>141</v>
      </c>
      <c r="AP4" s="192" t="s">
        <v>25</v>
      </c>
      <c r="AQ4" s="188" t="s">
        <v>19</v>
      </c>
      <c r="AR4" s="102" t="s">
        <v>21</v>
      </c>
      <c r="AS4" s="102" t="s">
        <v>30</v>
      </c>
      <c r="AT4" s="102" t="s">
        <v>141</v>
      </c>
      <c r="AU4" s="192" t="s">
        <v>25</v>
      </c>
      <c r="AV4" s="193" t="s">
        <v>19</v>
      </c>
      <c r="AW4" s="176" t="s">
        <v>21</v>
      </c>
      <c r="AX4" s="176" t="s">
        <v>30</v>
      </c>
      <c r="AY4" s="179" t="s">
        <v>141</v>
      </c>
      <c r="AZ4" s="196" t="s">
        <v>25</v>
      </c>
      <c r="BA4" s="116" t="s">
        <v>160</v>
      </c>
      <c r="BB4" s="115" t="s">
        <v>162</v>
      </c>
      <c r="BC4" s="199" t="s">
        <v>25</v>
      </c>
      <c r="BD4" s="200" t="s">
        <v>160</v>
      </c>
      <c r="BE4" s="123" t="s">
        <v>162</v>
      </c>
      <c r="BF4" s="199" t="s">
        <v>25</v>
      </c>
      <c r="BG4" s="200" t="s">
        <v>160</v>
      </c>
      <c r="BH4" s="123" t="s">
        <v>162</v>
      </c>
      <c r="BI4" s="201" t="s">
        <v>25</v>
      </c>
      <c r="BJ4" s="116" t="s">
        <v>160</v>
      </c>
      <c r="BK4" s="114" t="s">
        <v>162</v>
      </c>
      <c r="BL4" s="201" t="s">
        <v>25</v>
      </c>
      <c r="BM4" s="116" t="s">
        <v>160</v>
      </c>
      <c r="BN4" s="115" t="s">
        <v>162</v>
      </c>
      <c r="BO4" s="201" t="s">
        <v>25</v>
      </c>
      <c r="BP4" s="116" t="s">
        <v>160</v>
      </c>
      <c r="BQ4" s="115" t="s">
        <v>162</v>
      </c>
    </row>
    <row r="5" ht="50.25" x14ac:dyDescent="0.2">
      <c r="A5" s="56" t="s">
        <v>40</v>
      </c>
      <c r="B5" s="56" t="s">
        <v>41</v>
      </c>
      <c r="C5" s="56" t="s">
        <v>42</v>
      </c>
      <c r="D5" s="186" t="s">
        <v>154</v>
      </c>
      <c r="E5" s="187" t="s">
        <v>43</v>
      </c>
      <c r="F5" s="185" t="s">
        <v>66</v>
      </c>
      <c r="G5" s="186" t="s">
        <v>155</v>
      </c>
      <c r="H5" s="182" t="s">
        <v>44</v>
      </c>
      <c r="I5" s="100" t="s">
        <v>67</v>
      </c>
      <c r="J5" s="186" t="s">
        <v>156</v>
      </c>
      <c r="K5" s="182" t="s">
        <v>45</v>
      </c>
      <c r="L5" s="185" t="s">
        <v>68</v>
      </c>
      <c r="M5" s="186" t="s">
        <v>157</v>
      </c>
      <c r="N5" s="182" t="s">
        <v>96</v>
      </c>
      <c r="O5" s="100" t="s">
        <v>97</v>
      </c>
      <c r="P5" s="186" t="s">
        <v>158</v>
      </c>
      <c r="Q5" s="182" t="s">
        <v>98</v>
      </c>
      <c r="R5" s="100" t="s">
        <v>99</v>
      </c>
      <c r="S5" s="186" t="s">
        <v>159</v>
      </c>
      <c r="T5" s="182" t="s">
        <v>100</v>
      </c>
      <c r="U5" s="185" t="s">
        <v>101</v>
      </c>
      <c r="V5" s="191" t="s">
        <v>148</v>
      </c>
      <c r="W5" s="189" t="s">
        <v>46</v>
      </c>
      <c r="X5" s="103" t="s">
        <v>70</v>
      </c>
      <c r="Y5" s="103" t="s">
        <v>69</v>
      </c>
      <c r="Z5" s="103" t="s">
        <v>123</v>
      </c>
      <c r="AA5" s="194" t="s">
        <v>149</v>
      </c>
      <c r="AB5" s="189" t="s">
        <v>47</v>
      </c>
      <c r="AC5" s="103" t="s">
        <v>72</v>
      </c>
      <c r="AD5" s="103" t="s">
        <v>71</v>
      </c>
      <c r="AE5" s="195" t="s">
        <v>125</v>
      </c>
      <c r="AF5" s="194" t="s">
        <v>150</v>
      </c>
      <c r="AG5" s="189" t="s">
        <v>48</v>
      </c>
      <c r="AH5" s="103" t="s">
        <v>74</v>
      </c>
      <c r="AI5" s="103" t="s">
        <v>73</v>
      </c>
      <c r="AJ5" s="103" t="s">
        <v>126</v>
      </c>
      <c r="AK5" s="194" t="s">
        <v>151</v>
      </c>
      <c r="AL5" s="189" t="s">
        <v>75</v>
      </c>
      <c r="AM5" s="103" t="s">
        <v>77</v>
      </c>
      <c r="AN5" s="103" t="s">
        <v>76</v>
      </c>
      <c r="AO5" s="195" t="s">
        <v>127</v>
      </c>
      <c r="AP5" s="194" t="s">
        <v>152</v>
      </c>
      <c r="AQ5" s="189" t="s">
        <v>78</v>
      </c>
      <c r="AR5" s="103" t="s">
        <v>80</v>
      </c>
      <c r="AS5" s="103" t="s">
        <v>79</v>
      </c>
      <c r="AT5" s="103" t="s">
        <v>128</v>
      </c>
      <c r="AU5" s="194" t="s">
        <v>153</v>
      </c>
      <c r="AV5" s="189" t="s">
        <v>81</v>
      </c>
      <c r="AW5" s="103" t="s">
        <v>83</v>
      </c>
      <c r="AX5" s="103" t="s">
        <v>82</v>
      </c>
      <c r="AY5" s="195" t="s">
        <v>129</v>
      </c>
      <c r="AZ5" s="197" t="s">
        <v>84</v>
      </c>
      <c r="BA5" s="111" t="s">
        <v>133</v>
      </c>
      <c r="BB5" s="112" t="s">
        <v>85</v>
      </c>
      <c r="BC5" s="198" t="s">
        <v>95</v>
      </c>
      <c r="BD5" s="111" t="s">
        <v>134</v>
      </c>
      <c r="BE5" s="113" t="s">
        <v>94</v>
      </c>
      <c r="BF5" s="198" t="s">
        <v>93</v>
      </c>
      <c r="BG5" s="111" t="s">
        <v>135</v>
      </c>
      <c r="BH5" s="112" t="s">
        <v>92</v>
      </c>
      <c r="BI5" s="198" t="s">
        <v>91</v>
      </c>
      <c r="BJ5" s="111" t="s">
        <v>136</v>
      </c>
      <c r="BK5" s="113" t="s">
        <v>90</v>
      </c>
      <c r="BL5" s="198" t="s">
        <v>89</v>
      </c>
      <c r="BM5" s="111" t="s">
        <v>137</v>
      </c>
      <c r="BN5" s="112" t="s">
        <v>88</v>
      </c>
      <c r="BO5" s="198" t="s">
        <v>87</v>
      </c>
      <c r="BP5" s="111" t="s">
        <v>138</v>
      </c>
      <c r="BQ5" s="113" t="s">
        <v>86</v>
      </c>
    </row>
    <row r="6" x14ac:dyDescent="0.2">
      <c r="A6" s="57" t="str">
        <f>IF('Water Data'!B1="",NA(),'Water Data'!B1)</f>
        <v>UIS12</v>
      </c>
      <c r="B6" s="57" t="str">
        <f>+IF('Water Data'!A3="",NA(),'Water Data'!A3)</f>
        <v>Other</v>
      </c>
      <c r="C6" s="57">
        <f>+IF('Water Data'!C3="",NA(),'Water Data'!C3)</f>
        <v>2012</v>
      </c>
      <c r="D6" s="58" t="e">
        <f>+IF(AND(ISNUMBER('Water Data'!C5),'Data Summary'!BS6="Yes"),100-'Water Data'!C5,NA())</f>
        <v>#N/A</v>
      </c>
      <c r="E6" s="58" t="e">
        <f>+IF(AND(ISNUMBER('Water Data'!C7),'Data Summary'!BT6="Yes"),'Water Data'!C7,NA())</f>
        <v>#N/A</v>
      </c>
      <c r="F6" s="58" t="e">
        <f>+IF(AND(ISNUMBER('Water Data'!C10),'Data Summary'!BU6="Yes"),'Water Data'!C10,NA())</f>
        <v>#N/A</v>
      </c>
      <c r="G6" s="58" t="e">
        <f>+IF(AND(ISNUMBER('Water Data'!D5),'Data Summary'!BV6="Yes"),100-'Water Data'!D5,NA())</f>
        <v>#N/A</v>
      </c>
      <c r="H6" s="58" t="e">
        <f>+IF(AND(ISNUMBER('Water Data'!D7),'Data Summary'!BW6="Yes"),'Water Data'!D7,NA())</f>
        <v>#N/A</v>
      </c>
      <c r="I6" s="58" t="e">
        <f>+IF(AND(ISNUMBER('Water Data'!D10),'Data Summary'!BX6="Yes"),'Water Data'!D10,NA())</f>
        <v>#N/A</v>
      </c>
      <c r="J6" s="58" t="e">
        <f>+IF(AND(ISNUMBER('Water Data'!E5),'Data Summary'!BY6="Yes"),100-'Water Data'!E5,NA())</f>
        <v>#N/A</v>
      </c>
      <c r="K6" s="58" t="e">
        <f>+IF(AND(ISNUMBER('Water Data'!E7),'Data Summary'!BZ6="Yes"),'Water Data'!E7,NA())</f>
        <v>#N/A</v>
      </c>
      <c r="L6" s="58" t="e">
        <f>+IF(AND(ISNUMBER('Water Data'!E10),'Data Summary'!CA6="Yes"),'Water Data'!E10,NA())</f>
        <v>#N/A</v>
      </c>
      <c r="M6" s="58" t="e">
        <f>+IF(AND(ISNUMBER('Water Data'!F5),'Data Summary'!CB6="Yes"),100-'Water Data'!F5,NA())</f>
        <v>#N/A</v>
      </c>
      <c r="N6" s="58" t="e">
        <f>+IF(AND(ISNUMBER('Water Data'!F7),'Data Summary'!CC6="Yes"),'Water Data'!F7,NA())</f>
        <v>#N/A</v>
      </c>
      <c r="O6" s="58" t="e">
        <f>+IF(AND(ISNUMBER('Water Data'!F10),'Data Summary'!CD6="Yes"),'Water Data'!F10,NA())</f>
        <v>#N/A</v>
      </c>
      <c r="P6" s="58" t="e">
        <f>+IF(AND(ISNUMBER('Water Data'!G5),'Data Summary'!CE6="Yes"),100-'Water Data'!G5,NA())</f>
        <v>#N/A</v>
      </c>
      <c r="Q6" s="58" t="e">
        <f>+IF(AND(ISNUMBER('Water Data'!G7),'Data Summary'!CF6="Yes"),'Water Data'!G7,NA())</f>
        <v>#N/A</v>
      </c>
      <c r="R6" s="58" t="e">
        <f>+IF(AND(ISNUMBER('Water Data'!G10),'Data Summary'!CG6="Yes"),'Water Data'!G10,NA())</f>
        <v>#N/A</v>
      </c>
      <c r="S6" s="58" t="e">
        <f>+IF(AND(ISNUMBER('Water Data'!H5),'Data Summary'!CH6="Yes"),100-'Water Data'!H5,NA())</f>
        <v>#N/A</v>
      </c>
      <c r="T6" s="58" t="e">
        <f>+IF(AND(ISNUMBER('Water Data'!H7),'Data Summary'!CI6="Yes"),'Water Data'!H7,NA())</f>
        <v>#N/A</v>
      </c>
      <c r="U6" s="58" t="e">
        <f>+IF(AND(ISNUMBER('Water Data'!H10),'Data Summary'!CJ6="Yes"),'Water Data'!H10,NA())</f>
        <v>#N/A</v>
      </c>
      <c r="V6" s="104" t="e">
        <f>+IF(AND(ISNUMBER('Sanitation Data'!C5),'Data Summary'!CK6="Yes"),100-'Sanitation Data'!C5,NA())</f>
        <v>#N/A</v>
      </c>
      <c r="W6" s="104" t="e">
        <f>+IF(AND(ISNUMBER('Sanitation Data'!C7),'Data Summary'!CL6="Yes"),'Sanitation Data'!C7,NA())</f>
        <v>#N/A</v>
      </c>
      <c r="X6" s="104" t="e">
        <f>+IF(AND(ISNUMBER('Sanitation Data'!C11),'Data Summary'!CM6="Yes"),'Sanitation Data'!C11,NA())</f>
        <v>#N/A</v>
      </c>
      <c r="Y6" s="104" t="e">
        <f>+IF(AND(ISNUMBER('Sanitation Data'!C12),'Data Summary'!CN6="Yes"),'Sanitation Data'!C12,NA())</f>
        <v>#N/A</v>
      </c>
      <c r="Z6" s="104" t="e">
        <f>+IF(AND(ISNUMBER('Sanitation Data'!C13),'Data Summary'!CO6="Yes"),'Sanitation Data'!C13,NA())</f>
        <v>#N/A</v>
      </c>
      <c r="AA6" s="104" t="e">
        <f>+IF(AND(ISNUMBER('Sanitation Data'!D5),'Data Summary'!CP6="Yes"),100-'Sanitation Data'!D5,NA())</f>
        <v>#N/A</v>
      </c>
      <c r="AB6" s="104" t="e">
        <f>+IF(AND(ISNUMBER('Sanitation Data'!D7),'Data Summary'!CQ6="Yes"),'Sanitation Data'!D7,NA())</f>
        <v>#N/A</v>
      </c>
      <c r="AC6" s="104" t="e">
        <f>+IF(AND(ISNUMBER('Sanitation Data'!D11),'Data Summary'!CR6="Yes"),'Sanitation Data'!D11,NA())</f>
        <v>#N/A</v>
      </c>
      <c r="AD6" s="104" t="e">
        <f>+IF(AND(ISNUMBER('Sanitation Data'!D12),'Data Summary'!CS6="Yes"),'Sanitation Data'!D12,NA())</f>
        <v>#N/A</v>
      </c>
      <c r="AE6" s="104" t="e">
        <f>+IF(AND(ISNUMBER('Sanitation Data'!D13),'Data Summary'!CT6="Yes"),'Sanitation Data'!D13,NA())</f>
        <v>#N/A</v>
      </c>
      <c r="AF6" s="104" t="e">
        <f>+IF(AND(ISNUMBER('Sanitation Data'!E5),'Data Summary'!CU6="Yes"),100-'Sanitation Data'!E5,NA())</f>
        <v>#N/A</v>
      </c>
      <c r="AG6" s="104" t="e">
        <f>+IF(AND(ISNUMBER('Sanitation Data'!E7),'Data Summary'!CV6="Yes"),'Sanitation Data'!E7,NA())</f>
        <v>#N/A</v>
      </c>
      <c r="AH6" s="104" t="e">
        <f>+IF(AND(ISNUMBER('Sanitation Data'!E11),'Data Summary'!CW6="Yes"),'Sanitation Data'!E11,NA())</f>
        <v>#N/A</v>
      </c>
      <c r="AI6" s="104" t="e">
        <f>+IF(AND(ISNUMBER('Sanitation Data'!E12),'Data Summary'!CX6="Yes"),'Sanitation Data'!E12,NA())</f>
        <v>#N/A</v>
      </c>
      <c r="AJ6" s="104" t="e">
        <f>+IF(AND(ISNUMBER('Sanitation Data'!E13),'Data Summary'!CY6="Yes"),'Sanitation Data'!E13,NA())</f>
        <v>#N/A</v>
      </c>
      <c r="AK6" s="104" t="e">
        <f>+IF(AND(ISNUMBER('Sanitation Data'!F5),'Data Summary'!CZ6="Yes"),100-'Sanitation Data'!F5,NA())</f>
        <v>#N/A</v>
      </c>
      <c r="AL6" s="104" t="e">
        <f>+IF(AND(ISNUMBER('Sanitation Data'!F7),'Data Summary'!DA6="Yes"),'Sanitation Data'!F7,NA())</f>
        <v>#N/A</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t="e">
        <f>+IF(AND(ISNUMBER('Sanitation Data'!G5),'Data Summary'!DE6="Yes"),100-'Sanitation Data'!G5,NA())</f>
        <v>#N/A</v>
      </c>
      <c r="AQ6" s="104" t="e">
        <f>+IF(AND(ISNUMBER('Sanitation Data'!G7),'Data Summary'!DF6="Yes"),'Sanitation Data'!G7,NA())</f>
        <v>#N/A</v>
      </c>
      <c r="AR6" s="104" t="e">
        <f>+IF(AND(ISNUMBER('Sanitation Data'!G11),'Data Summary'!DG6="Yes"),'Sanitation Data'!G11,NA())</f>
        <v>#N/A</v>
      </c>
      <c r="AS6" s="104" t="e">
        <f>+IF(AND(ISNUMBER('Sanitation Data'!G12),'Data Summary'!DH6="Yes"),'Sanitation Data'!G12,NA())</f>
        <v>#N/A</v>
      </c>
      <c r="AT6" s="104" t="e">
        <f>+IF(AND(ISNUMBER('Sanitation Data'!G13),'Data Summary'!DI6="Yes"),'Sanitation Data'!G13,NA())</f>
        <v>#N/A</v>
      </c>
      <c r="AU6" s="104" t="e">
        <f>+IF(AND(ISNUMBER('Sanitation Data'!H5),'Data Summary'!DJ6="Yes"),100-'Sanitation Data'!H5,NA())</f>
        <v>#N/A</v>
      </c>
      <c r="AV6" s="104" t="e">
        <f>+IF(AND(ISNUMBER('Sanitation Data'!H7),'Data Summary'!DK6="Yes"),'Sanitation Data'!H7,NA())</f>
        <v>#N/A</v>
      </c>
      <c r="AW6" s="104" t="e">
        <f>+IF(AND(ISNUMBER('Sanitation Data'!H11),'Data Summary'!DL6="Yes"),'Sanitation Data'!H11,NA())</f>
        <v>#N/A</v>
      </c>
      <c r="AX6" s="104" t="e">
        <f>+IF(AND(ISNUMBER('Sanitation Data'!H12),'Data Summary'!DM6="Yes"),'Sanitation Data'!H12,NA())</f>
        <v>#N/A</v>
      </c>
      <c r="AY6" s="104" t="e">
        <f>+IF(AND(ISNUMBER('Sanitation Data'!H13),'Data Summary'!DN6="Yes"),'Sanitation Data'!H13,NA())</f>
        <v>#N/A</v>
      </c>
      <c r="AZ6" s="109" t="e">
        <f>+IF(AND(ISNUMBER('Hygiene Data'!C6),'Data Summary'!DO6="Yes"),'Hygiene Data'!C6,NA())</f>
        <v>#N/A</v>
      </c>
      <c r="BA6" s="109" t="e">
        <f>+IF(AND(ISNUMBER('Hygiene Data'!C8),'Data Summary'!DP6="Yes"),'Hygiene Data'!C8,NA())</f>
        <v>#N/A</v>
      </c>
      <c r="BB6" s="109" t="e">
        <f>+IF(AND(ISNUMBER('Hygiene Data'!C10),'Data Summary'!DQ6="Yes"),'Hygiene Data'!C10,NA())</f>
        <v>#N/A</v>
      </c>
      <c r="BC6" s="109" t="e">
        <f>+IF(AND(ISNUMBER('Hygiene Data'!D6),'Data Summary'!DR6="Yes"),'Hygiene Data'!D6,NA())</f>
        <v>#N/A</v>
      </c>
      <c r="BD6" s="109" t="e">
        <f>+IF(AND(ISNUMBER('Hygiene Data'!D8),'Data Summary'!DS6="Yes"),'Hygiene Data'!D8,NA())</f>
        <v>#N/A</v>
      </c>
      <c r="BE6" s="109" t="e">
        <f>+IF(AND(ISNUMBER('Hygiene Data'!D10),'Data Summary'!DT6="Yes"),'Hygiene Data'!D10,NA())</f>
        <v>#N/A</v>
      </c>
      <c r="BF6" s="109" t="e">
        <f>+IF(AND(ISNUMBER('Hygiene Data'!E6),'Data Summary'!DU6="Yes"),'Hygiene Data'!E6,NA())</f>
        <v>#N/A</v>
      </c>
      <c r="BG6" s="109" t="e">
        <f>+IF(AND(ISNUMBER('Hygiene Data'!E8),'Data Summary'!DV6="Yes"),'Hygiene Data'!E8,NA())</f>
        <v>#N/A</v>
      </c>
      <c r="BH6" s="109" t="e">
        <f>+IF(AND(ISNUMBER('Hygiene Data'!E10),'Data Summary'!DW6="Yes"),'Hygiene Data'!E10,NA())</f>
        <v>#N/A</v>
      </c>
      <c r="BI6" s="109" t="e">
        <f>+IF(AND(ISNUMBER('Hygiene Data'!F6),'Data Summary'!DX6="Yes"),'Hygiene Data'!F6,NA())</f>
        <v>#N/A</v>
      </c>
      <c r="BJ6" s="109" t="e">
        <f>+IF(AND(ISNUMBER('Hygiene Data'!F8),'Data Summary'!DY6="Yes"),'Hygiene Data'!F8,NA())</f>
        <v>#N/A</v>
      </c>
      <c r="BK6" s="109" t="e">
        <f>+IF(AND(ISNUMBER('Hygiene Data'!F10),'Data Summary'!DZ6="Yes"),'Hygiene Data'!F10,NA())</f>
        <v>#N/A</v>
      </c>
      <c r="BL6" s="109" t="e">
        <f>+IF(AND(ISNUMBER('Hygiene Data'!G6),'Data Summary'!EA6="Yes"),'Hygiene Data'!G6,NA())</f>
        <v>#N/A</v>
      </c>
      <c r="BM6" s="109" t="e">
        <f>+IF(AND(ISNUMBER('Hygiene Data'!G8),'Data Summary'!EB6="Yes"),'Hygiene Data'!G8,NA())</f>
        <v>#N/A</v>
      </c>
      <c r="BN6" s="109" t="e">
        <f>+IF(AND(ISNUMBER('Hygiene Data'!G10),'Data Summary'!EC6="Yes"),'Hygiene Data'!G10,NA())</f>
        <v>#N/A</v>
      </c>
      <c r="BO6" s="109" t="e">
        <f>+IF(AND(ISNUMBER('Hygiene Data'!H6),'Data Summary'!ED6="Yes"),'Hygiene Data'!H6,NA())</f>
        <v>#N/A</v>
      </c>
      <c r="BP6" s="109" t="e">
        <f>+IF(AND(ISNUMBER('Hygiene Data'!H8),'Data Summary'!EE6="Yes"),'Hygiene Data'!H8,NA())</f>
        <v>#N/A</v>
      </c>
      <c r="BQ6" s="109" t="e">
        <f>+IF(AND(ISNUMBER('Hygiene Data'!H10),'Data Summary'!EF6="Yes"),'Hygiene Data'!H10,NA())</f>
        <v>#N/A</v>
      </c>
    </row>
    <row r="7" x14ac:dyDescent="0.2">
      <c r="A7" s="57" t="str">
        <f ca="true">+IF(OFFSET('Water Data'!$B$1,0,10*ROW('Water Data'!B1))="",NA(),OFFSET('Water Data'!$B$1,0,10*ROW('Water Data'!B1)))</f>
        <v>EMIS13</v>
      </c>
      <c r="B7" s="57" t="str">
        <f ca="true">+IF(OFFSET('Water Data'!$A$3,0,10*ROW('Water Data'!A1))="",NA(),OFFSET('Water Data'!$A$3,0,10*ROW('Water Data'!A1)))</f>
        <v>EMIS</v>
      </c>
      <c r="C7" s="57">
        <f ca="true">+IF(OFFSET('Water Data'!$C$3,0,10*ROW('Water Data'!C1))="",NA(),OFFSET('Water Data'!$C$3,0,10*ROW('Water Data'!C1)))</f>
        <v>2013</v>
      </c>
      <c r="D7" s="58" t="e">
        <f ca="true">+IF(AND(ISNUMBER(OFFSET('Water Data'!$C$5,0,10*ROW('Water Data'!C1))),'Data Summary'!BS7="Yes"),100-OFFSET('Water Data'!$C$5,0,10*ROW('Water Data'!C1)),NA())</f>
        <v>#N/A</v>
      </c>
      <c r="E7" s="58" t="e">
        <f ca="true">+IF(AND(ISNUMBER(OFFSET('Water Data'!$C$7,0,10*ROW('Water Data'!C1))),'Data Summary'!BT7="Yes"),OFFSET('Water Data'!$C$7,0,10*ROW('Water Data'!C1)),NA())</f>
        <v>#N/A</v>
      </c>
      <c r="F7" s="58" t="e">
        <f ca="true">+IF(AND(ISNUMBER(OFFSET('Water Data'!$C$10,0,10*ROW('Water Data'!C1))),'Data Summary'!BU7="Yes"),OFFSET('Water Data'!$C$10,0,10*ROW('Water Data'!C1)),NA())</f>
        <v>#N/A</v>
      </c>
      <c r="G7" s="58" t="e">
        <f ca="true">+IF(AND(ISNUMBER(OFFSET('Water Data'!$D$5,0,10*ROW('Water Data'!D1))),'Data Summary'!BV7="Yes"),100-OFFSET('Water Data'!$D$5,0,10*ROW('Water Data'!D1)),NA())</f>
        <v>#N/A</v>
      </c>
      <c r="H7" s="58" t="e">
        <f ca="true">+IF(AND(ISNUMBER(OFFSET('Water Data'!$D$7,0,10*ROW('Water Data'!D1))),'Data Summary'!BW7="Yes"),OFFSET('Water Data'!$D$7,0,10*ROW('Water Data'!D1)),NA())</f>
        <v>#N/A</v>
      </c>
      <c r="I7" s="58" t="e">
        <f ca="true">+IF(AND(ISNUMBER(OFFSET('Water Data'!$D$10,0,10*ROW('Water Data'!D1))),'Data Summary'!BX7="Yes"),OFFSET('Water Data'!$D$10,0,10*ROW('Water Data'!D1)),NA())</f>
        <v>#N/A</v>
      </c>
      <c r="J7" s="58" t="e">
        <f ca="true">+IF(AND(ISNUMBER(OFFSET('Water Data'!$E$5,0,10*ROW('Water Data'!E1))),'Data Summary'!BY7="Yes"),100-OFFSET('Water Data'!$E$5,0,10*ROW('Water Data'!E1)),NA())</f>
        <v>#N/A</v>
      </c>
      <c r="K7" s="58" t="e">
        <f ca="true">+IF(AND(ISNUMBER(OFFSET('Water Data'!$E$7,0,10*ROW('Water Data'!E1))),'Data Summary'!BZ7="Yes"),OFFSET('Water Data'!$E$7,0,10*ROW('Water Data'!E1)),NA())</f>
        <v>#N/A</v>
      </c>
      <c r="L7" s="58" t="e">
        <f ca="true">+IF(AND(ISNUMBER(OFFSET('Water Data'!$E$10,0,10*ROW('Water Data'!E1))),'Data Summary'!CA7="Yes"),OFFSET('Water Data'!$E$10,0,10*ROW('Water Data'!E1)),NA())</f>
        <v>#N/A</v>
      </c>
      <c r="M7" s="58" t="e">
        <f ca="true">+IF(AND(ISNUMBER(OFFSET('Water Data'!$F$5,0,10*ROW('Water Data'!F1))),'Data Summary'!CB7="Yes"),100-OFFSET('Water Data'!$F$5,0,10*ROW('Water Data'!F1)),NA())</f>
        <v>#N/A</v>
      </c>
      <c r="N7" s="58" t="e">
        <f ca="true">+IF(AND(ISNUMBER(OFFSET('Water Data'!$F$7,0,10*ROW('Water Data'!F1))),'Data Summary'!CC7="Yes"),OFFSET('Water Data'!$F$7,0,10*ROW('Water Data'!F1)),NA())</f>
        <v>#N/A</v>
      </c>
      <c r="O7" s="58" t="e">
        <f ca="true">+IF(AND(ISNUMBER(OFFSET('Water Data'!$F$10,0,10*ROW('Water Data'!F1))),'Data Summary'!CD7="Yes"),OFFSET('Water Data'!$F$10,0,10*ROW('Water Data'!F1)),NA())</f>
        <v>#N/A</v>
      </c>
      <c r="P7" s="58" t="e">
        <f ca="true">+IF(AND(ISNUMBER(OFFSET('Water Data'!$G$5,0,10*ROW('Water Data'!G1))),'Data Summary'!CE7="Yes"),100-OFFSET('Water Data'!$G$5,0,10*ROW('Water Data'!G1)),NA())</f>
        <v>#N/A</v>
      </c>
      <c r="Q7" s="58" t="e">
        <f ca="true">+IF(AND(ISNUMBER(OFFSET('Water Data'!$G$7,0,10*ROW('Water Data'!G1))),'Data Summary'!CF7="Yes"),OFFSET('Water Data'!$G$7,0,10*ROW('Water Data'!G1)),NA())</f>
        <v>#N/A</v>
      </c>
      <c r="R7" s="58" t="e">
        <f ca="true">+IF(AND(ISNUMBER(OFFSET('Water Data'!$G$10,0,10*ROW('Water Data'!G1))),'Data Summary'!CG7="Yes"),OFFSET('Water Data'!$G$10,0,10*ROW('Water Data'!G1)),NA())</f>
        <v>#N/A</v>
      </c>
      <c r="S7" s="58" t="e">
        <f ca="true">+IF(AND(ISNUMBER(OFFSET('Water Data'!$H$5,0,10*ROW('Water Data'!H1))),'Data Summary'!CH7="Yes"),100-OFFSET('Water Data'!$H$5,0,10*ROW('Water Data'!H1)),NA())</f>
        <v>#N/A</v>
      </c>
      <c r="T7" s="58" t="e">
        <f ca="true">+IF(AND(ISNUMBER(OFFSET('Water Data'!$H$7,0,10*ROW('Water Data'!H1))),'Data Summary'!CI7="Yes"),OFFSET('Water Data'!$H$7,0,10*ROW('Water Data'!H1)),NA())</f>
        <v>#N/A</v>
      </c>
      <c r="U7" s="58" t="e">
        <f ca="true">+IF(AND(ISNUMBER(OFFSET('Water Data'!$H$10,0,10*ROW('Water Data'!H1))),'Data Summary'!CJ7="Yes"),OFFSET('Water Data'!$H$10,0,10*ROW('Water Data'!H1)),NA())</f>
        <v>#N/A</v>
      </c>
      <c r="V7" s="104" t="e">
        <f ca="true">+IF(AND(ISNUMBER(OFFSET('Sanitation Data'!$C$5,0,10*ROW('Sanitation Data'!C1))),'Data Summary'!CK7="Yes"),100-OFFSET('Sanitation Data'!$C$5,0,10*ROW('Sanitation Data'!C1)),NA())</f>
        <v>#N/A</v>
      </c>
      <c r="W7" s="104" t="e">
        <f ca="true">+IF(AND(ISNUMBER(OFFSET('Sanitation Data'!$C$7,0,10*ROW('Sanitation Data'!C1))),'Data Summary'!CL7="Yes"),OFFSET('Sanitation Data'!$C$7,0,10*ROW('Sanitation Data'!C1)),NA())</f>
        <v>#N/A</v>
      </c>
      <c r="X7" s="104" t="e">
        <f ca="true">+IF(AND(ISNUMBER(OFFSET('Sanitation Data'!$C$11,0,10*ROW('Sanitation Data'!C1))),'Data Summary'!CM7="Yes"),OFFSET('Sanitation Data'!$C$11,0,10*ROW('Sanitation Data'!C1)),NA())</f>
        <v>#N/A</v>
      </c>
      <c r="Y7" s="104" t="e">
        <f ca="true">+IF(AND(ISNUMBER(OFFSET('Sanitation Data'!$C$12,0,10*ROW('Sanitation Data'!C1))),'Data Summary'!CN7="Yes"),OFFSET('Sanitation Data'!$C$12,0,10*ROW('Sanitation Data'!C1)),NA())</f>
        <v>#N/A</v>
      </c>
      <c r="Z7" s="104" t="e">
        <f ca="true">+IF(AND(ISNUMBER(OFFSET('Sanitation Data'!$C$13,0,10*ROW('Sanitation Data'!C1))),'Data Summary'!CO7="Yes"),OFFSET('Sanitation Data'!$C$13,0,10*ROW('Sanitation Data'!C1)),NA())</f>
        <v>#N/A</v>
      </c>
      <c r="AA7" s="104" t="e">
        <f ca="true">+IF(AND(ISNUMBER(OFFSET('Sanitation Data'!$D$5,0,10*ROW('Sanitation Data'!D1))),'Data Summary'!CP7="Yes"),100-OFFSET('Sanitation Data'!$D$5,0,10*ROW('Sanitation Data'!D1)),NA())</f>
        <v>#N/A</v>
      </c>
      <c r="AB7" s="104" t="e">
        <f ca="true">+IF(AND(ISNUMBER(OFFSET('Sanitation Data'!$D$7,0,10*ROW('Sanitation Data'!D1))),'Data Summary'!CQ7="Yes"),OFFSET('Sanitation Data'!$D$7,0,10*ROW('Sanitation Data'!D1)),NA())</f>
        <v>#N/A</v>
      </c>
      <c r="AC7" s="104" t="e">
        <f ca="true">+IF(AND(ISNUMBER(OFFSET('Sanitation Data'!$D$11,0,10*ROW('Sanitation Data'!D1))),'Data Summary'!CR7="Yes"),OFFSET('Sanitation Data'!$D$11,0,10*ROW('Sanitation Data'!D1)),NA())</f>
        <v>#N/A</v>
      </c>
      <c r="AD7" s="104" t="e">
        <f ca="true">+IF(AND(ISNUMBER(OFFSET('Sanitation Data'!$D$12,0,10*ROW('Sanitation Data'!D1))),'Data Summary'!CS7="Yes"),OFFSET('Sanitation Data'!$D$12,0,10*ROW('Sanitation Data'!D1)),NA())</f>
        <v>#N/A</v>
      </c>
      <c r="AE7" s="104" t="e">
        <f ca="true">+IF(AND(ISNUMBER(OFFSET('Sanitation Data'!$D$13,0,10*ROW('Sanitation Data'!D1))),'Data Summary'!CT7="Yes"),OFFSET('Sanitation Data'!$D$13,0,10*ROW('Sanitation Data'!D1)),NA())</f>
        <v>#N/A</v>
      </c>
      <c r="AF7" s="104" t="e">
        <f ca="true">+IF(AND(ISNUMBER(OFFSET('Sanitation Data'!$E$5,0,10*ROW('Sanitation Data'!E1))),'Data Summary'!CU7="Yes"),100-OFFSET('Sanitation Data'!$E$5,0,10*ROW('Sanitation Data'!E1)),NA())</f>
        <v>#N/A</v>
      </c>
      <c r="AG7" s="104" t="e">
        <f ca="true">+IF(AND(ISNUMBER(OFFSET('Sanitation Data'!$E$7,0,10*ROW('Sanitation Data'!E1))),'Data Summary'!CV7="Yes"),OFFSET('Sanitation Data'!$E$7,0,10*ROW('Sanitation Data'!E1)),NA())</f>
        <v>#N/A</v>
      </c>
      <c r="AH7" s="104" t="e">
        <f ca="true">+IF(AND(ISNUMBER(OFFSET('Sanitation Data'!$E$11,0,10*ROW('Sanitation Data'!E1))),'Data Summary'!CW7="Yes"),OFFSET('Sanitation Data'!$E$11,0,10*ROW('Sanitation Data'!E1)),NA())</f>
        <v>#N/A</v>
      </c>
      <c r="AI7" s="104" t="e">
        <f ca="true">+IF(AND(ISNUMBER(OFFSET('Sanitation Data'!$E$12,0,10*ROW('Sanitation Data'!E1))),'Data Summary'!CX7="Yes"),OFFSET('Sanitation Data'!$E$12,0,10*ROW('Sanitation Data'!E1)),NA())</f>
        <v>#N/A</v>
      </c>
      <c r="AJ7" s="104" t="e">
        <f ca="true">+IF(AND(ISNUMBER(OFFSET('Sanitation Data'!$E$13,0,10*ROW('Sanitation Data'!E1))),'Data Summary'!CY7="Yes"),OFFSET('Sanitation Data'!$E$13,0,10*ROW('Sanitation Data'!E1)),NA())</f>
        <v>#N/A</v>
      </c>
      <c r="AK7" s="104" t="e">
        <f ca="true">+IF(AND(ISNUMBER(OFFSET('Sanitation Data'!$F$5,0,10*ROW('Sanitation Data'!F1))),'Data Summary'!CZ7="Yes"),100-OFFSET('Sanitation Data'!$F$5,0,10*ROW('Sanitation Data'!F1)),NA())</f>
        <v>#N/A</v>
      </c>
      <c r="AL7" s="104" t="e">
        <f ca="true">+IF(AND(ISNUMBER(OFFSET('Sanitation Data'!$F$7,0,10*ROW('Sanitation Data'!F1))),'Data Summary'!DA7="Yes"),OFFSET('Sanitation Data'!$F$7,0,10*ROW('Sanitation Data'!F1)),NA())</f>
        <v>#N/A</v>
      </c>
      <c r="AM7" s="104" t="e">
        <f ca="true">+IF(AND(ISNUMBER(OFFSET('Sanitation Data'!$F$11,0,10*ROW('Sanitation Data'!F1))),'Data Summary'!DB7="Yes"),OFFSET('Sanitation Data'!$F$11,0,10*ROW('Sanitation Data'!F1)),NA())</f>
        <v>#N/A</v>
      </c>
      <c r="AN7" s="104" t="e">
        <f ca="true">+IF(AND(ISNUMBER(OFFSET('Sanitation Data'!$F$12,0,10*ROW('Sanitation Data'!F1))),'Data Summary'!DC7="Yes"),OFFSET('Sanitation Data'!$F$12,0,10*ROW('Sanitation Data'!F1)),NA())</f>
        <v>#N/A</v>
      </c>
      <c r="AO7" s="104" t="e">
        <f ca="true">+IF(AND(ISNUMBER(OFFSET('Sanitation Data'!$F$13,0,10*ROW('Sanitation Data'!F1))),'Data Summary'!DD7="Yes"),OFFSET('Sanitation Data'!$F$13,0,10*ROW('Sanitation Data'!F1)),NA())</f>
        <v>#N/A</v>
      </c>
      <c r="AP7" s="104" t="e">
        <f ca="true">+IF(AND(ISNUMBER(OFFSET('Sanitation Data'!$G$5,0,10*ROW('Sanitation Data'!G1))),'Data Summary'!DE7="Yes"),100-OFFSET('Sanitation Data'!$G$5,0,10*ROW('Sanitation Data'!G1)),NA())</f>
        <v>#N/A</v>
      </c>
      <c r="AQ7" s="104" t="e">
        <f ca="true">+IF(AND(ISNUMBER(OFFSET('Sanitation Data'!$G$7,0,10*ROW('Sanitation Data'!G1))),'Data Summary'!DF7="Yes"),OFFSET('Sanitation Data'!$G$7,0,10*ROW('Sanitation Data'!G1)),NA())</f>
        <v>#N/A</v>
      </c>
      <c r="AR7" s="104" t="e">
        <f ca="true">+IF(AND(ISNUMBER(OFFSET('Sanitation Data'!$G$11,0,10*ROW('Sanitation Data'!G1))),'Data Summary'!DG7="Yes"),OFFSET('Sanitation Data'!$G$11,0,10*ROW('Sanitation Data'!G1)),NA())</f>
        <v>#N/A</v>
      </c>
      <c r="AS7" s="104" t="e">
        <f ca="true">+IF(AND(ISNUMBER(OFFSET('Sanitation Data'!$G$12,0,10*ROW('Sanitation Data'!G1))),'Data Summary'!DH7="Yes"),OFFSET('Sanitation Data'!$G$12,0,10*ROW('Sanitation Data'!G1)),NA())</f>
        <v>#N/A</v>
      </c>
      <c r="AT7" s="104" t="e">
        <f ca="true">+IF(AND(ISNUMBER(OFFSET('Sanitation Data'!$G$13,0,10*ROW('Sanitation Data'!G1))),'Data Summary'!DI7="Yes"),OFFSET('Sanitation Data'!$G$13,0,10*ROW('Sanitation Data'!G1)),NA())</f>
        <v>#N/A</v>
      </c>
      <c r="AU7" s="104" t="e">
        <f ca="true">+IF(AND(ISNUMBER(OFFSET('Sanitation Data'!$H$5,0,10*ROW('Sanitation Data'!H1))),'Data Summary'!DJ7="Yes"),100-OFFSET('Sanitation Data'!$H$5,0,10*ROW('Sanitation Data'!H1)),NA())</f>
        <v>#N/A</v>
      </c>
      <c r="AV7" s="104" t="e">
        <f ca="true">+IF(AND(ISNUMBER(OFFSET('Sanitation Data'!$H$7,0,10*ROW('Sanitation Data'!H1))),'Data Summary'!DK7="Yes"),OFFSET('Sanitation Data'!$H$7,0,10*ROW('Sanitation Data'!H1)),NA())</f>
        <v>#N/A</v>
      </c>
      <c r="AW7" s="104" t="e">
        <f ca="true">+IF(AND(ISNUMBER(OFFSET('Sanitation Data'!$H$11,0,10*ROW('Sanitation Data'!H1))),'Data Summary'!DL7="Yes"),OFFSET('Sanitation Data'!$H$11,0,10*ROW('Sanitation Data'!H1)),NA())</f>
        <v>#N/A</v>
      </c>
      <c r="AX7" s="104" t="e">
        <f ca="true">+IF(AND(ISNUMBER(OFFSET('Sanitation Data'!$H$12,0,10*ROW('Sanitation Data'!H1))),'Data Summary'!DM7="Yes"),OFFSET('Sanitation Data'!$H$12,0,10*ROW('Sanitation Data'!H1)),NA())</f>
        <v>#N/A</v>
      </c>
      <c r="AY7" s="104" t="e">
        <f ca="true">+IF(AND(ISNUMBER(OFFSET('Sanitation Data'!$H$13,0,10*ROW('Sanitation Data'!H1))),'Data Summary'!DN7="Yes"),OFFSET('Sanitation Data'!$H$13,0,10*ROW('Sanitation Data'!H1)),NA())</f>
        <v>#N/A</v>
      </c>
      <c r="AZ7" s="109" t="e">
        <f ca="true">+IF(AND(ISNUMBER(OFFSET('Hygiene Data'!$C$6,0,10*ROW('Hygiene Data'!C1))),'Data Summary'!DO7="Yes"),OFFSET('Hygiene Data'!$C$6,0,10*ROW('Hygiene Data'!C1)),NA())</f>
        <v>#N/A</v>
      </c>
      <c r="BA7" s="109" t="e">
        <f ca="true">+IF(AND(ISNUMBER(OFFSET('Hygiene Data'!$C$8,0,10*ROW('Hygiene Data'!C1))),'Data Summary'!DP7="Yes"),OFFSET('Hygiene Data'!$C$8,0,10*ROW('Hygiene Data'!C1)),NA())</f>
        <v>#N/A</v>
      </c>
      <c r="BB7" s="109" t="e">
        <f ca="true">+IF(AND(ISNUMBER(OFFSET('Hygiene Data'!$C$10,0,10*ROW('Hygiene Data'!C1))),'Data Summary'!DQ7="Yes"),OFFSET('Hygiene Data'!$C$10,0,10*ROW('Hygiene Data'!C1)),NA())</f>
        <v>#N/A</v>
      </c>
      <c r="BC7" s="109" t="e">
        <f ca="true">+IF(AND(ISNUMBER(OFFSET('Hygiene Data'!$D$6,0,10*ROW('Hygiene Data'!D1))),'Data Summary'!DR7="Yes"),OFFSET('Hygiene Data'!$D$6,0,10*ROW('Hygiene Data'!D1)),NA())</f>
        <v>#N/A</v>
      </c>
      <c r="BD7" s="109" t="e">
        <f ca="true">+IF(AND(ISNUMBER(OFFSET('Hygiene Data'!$D$8,0,10*ROW('Hygiene Data'!D1))),'Data Summary'!DS7="Yes"),OFFSET('Hygiene Data'!$D$8,0,10*ROW('Hygiene Data'!D1)),NA())</f>
        <v>#N/A</v>
      </c>
      <c r="BE7" s="109" t="e">
        <f ca="true">+IF(AND(ISNUMBER(OFFSET('Hygiene Data'!$D$10,0,10*ROW('Hygiene Data'!D1))),'Data Summary'!DT7="Yes"),OFFSET('Hygiene Data'!$D$10,0,10*ROW('Hygiene Data'!D1)),NA())</f>
        <v>#N/A</v>
      </c>
      <c r="BF7" s="109" t="e">
        <f ca="true">+IF(AND(ISNUMBER(OFFSET('Hygiene Data'!$E$6,0,10*ROW('Hygiene Data'!E1))),'Data Summary'!DU7="Yes"),OFFSET('Hygiene Data'!$E$6,0,10*ROW('Hygiene Data'!E1)),NA())</f>
        <v>#N/A</v>
      </c>
      <c r="BG7" s="109" t="e">
        <f ca="true">+IF(AND(ISNUMBER(OFFSET('Hygiene Data'!$E$8,0,10*ROW('Hygiene Data'!E1))),'Data Summary'!DV7="Yes"),OFFSET('Hygiene Data'!$E$8,0,10*ROW('Hygiene Data'!E1)),NA())</f>
        <v>#N/A</v>
      </c>
      <c r="BH7" s="109" t="e">
        <f ca="true">+IF(AND(ISNUMBER(OFFSET('Hygiene Data'!$E$10,0,10*ROW('Hygiene Data'!E1))),'Data Summary'!DW7="Yes"),OFFSET('Hygiene Data'!$E$10,0,10*ROW('Hygiene Data'!E1)),NA())</f>
        <v>#N/A</v>
      </c>
      <c r="BI7" s="109" t="e">
        <f ca="true">+IF(AND(ISNUMBER(OFFSET('Hygiene Data'!$F$6,0,10*ROW('Hygiene Data'!F1))),'Data Summary'!DX7="Yes"),OFFSET('Hygiene Data'!$F$6,0,10*ROW('Hygiene Data'!F1)),NA())</f>
        <v>#N/A</v>
      </c>
      <c r="BJ7" s="109" t="e">
        <f ca="true">+IF(AND(ISNUMBER(OFFSET('Hygiene Data'!$F$8,0,10*ROW('Hygiene Data'!F1))),'Data Summary'!DY7="Yes"),OFFSET('Hygiene Data'!$F$8,0,10*ROW('Hygiene Data'!F1)),NA())</f>
        <v>#N/A</v>
      </c>
      <c r="BK7" s="109" t="e">
        <f ca="true">+IF(AND(ISNUMBER(OFFSET('Hygiene Data'!$F$10,0,10*ROW('Hygiene Data'!F1))),'Data Summary'!DZ7="Yes"),OFFSET('Hygiene Data'!$F$10,0,10*ROW('Hygiene Data'!F1)),NA())</f>
        <v>#N/A</v>
      </c>
      <c r="BL7" s="109" t="e">
        <f ca="true">+IF(AND(ISNUMBER(OFFSET('Hygiene Data'!$G$6,0,10*ROW('Hygiene Data'!G1))),'Data Summary'!EA7="Yes"),OFFSET('Hygiene Data'!$G$6,0,10*ROW('Hygiene Data'!G1)),NA())</f>
        <v>#N/A</v>
      </c>
      <c r="BM7" s="109" t="e">
        <f ca="true">+IF(AND(ISNUMBER(OFFSET('Hygiene Data'!$G$8,0,10*ROW('Hygiene Data'!G1))),'Data Summary'!EB7="Yes"),OFFSET('Hygiene Data'!$G$8,0,10*ROW('Hygiene Data'!G1)),NA())</f>
        <v>#N/A</v>
      </c>
      <c r="BN7" s="109" t="e">
        <f ca="true">+IF(AND(ISNUMBER(OFFSET('Hygiene Data'!$G$10,0,10*ROW('Hygiene Data'!G1))),'Data Summary'!EC7="Yes"),OFFSET('Hygiene Data'!$G$10,0,10*ROW('Hygiene Data'!G1)),NA())</f>
        <v>#N/A</v>
      </c>
      <c r="BO7" s="109" t="e">
        <f ca="true">+IF(AND(ISNUMBER(OFFSET('Hygiene Data'!$H$6,0,10*ROW('Hygiene Data'!H1))),'Data Summary'!ED7="Yes"),OFFSET('Hygiene Data'!$H$6,0,10*ROW('Hygiene Data'!H1)),NA())</f>
        <v>#N/A</v>
      </c>
      <c r="BP7" s="109" t="e">
        <f ca="true">+IF(AND(ISNUMBER(OFFSET('Hygiene Data'!$H$8,0,10*ROW('Hygiene Data'!H1))),'Data Summary'!EE7="Yes"),OFFSET('Hygiene Data'!$H$8,0,10*ROW('Hygiene Data'!H1)),NA())</f>
        <v>#N/A</v>
      </c>
      <c r="BQ7" s="109" t="e">
        <f ca="true">+IF(AND(ISNUMBER(OFFSET('Hygiene Data'!$H$10,0,10*ROW('Hygiene Data'!H1))),'Data Summary'!EF7="Yes"),OFFSET('Hygiene Data'!$H$10,0,10*ROW('Hygiene Data'!H1)),NA())</f>
        <v>#N/A</v>
      </c>
    </row>
    <row r="8" x14ac:dyDescent="0.2">
      <c r="A8" s="57" t="str">
        <f ca="true">+IF(OFFSET('Water Data'!$B$1,0,10*ROW('Water Data'!B2))="",NA(),OFFSET('Water Data'!$B$1,0,10*ROW('Water Data'!B2)))</f>
        <v>EMIS16</v>
      </c>
      <c r="B8" s="57" t="str">
        <f ca="true">+IF(OFFSET('Water Data'!$A$3,0,10*ROW('Water Data'!A2))="",NA(),OFFSET('Water Data'!$A$3,0,10*ROW('Water Data'!A2)))</f>
        <v>EMIS</v>
      </c>
      <c r="C8" s="57">
        <f ca="true">+IF(OFFSET('Water Data'!$C$3,0,10*ROW('Water Data'!C2))="",NA(),OFFSET('Water Data'!$C$3,0,10*ROW('Water Data'!C2)))</f>
        <v>2016</v>
      </c>
      <c r="D8" s="58" t="e">
        <f ca="true">+IF(AND(ISNUMBER(OFFSET('Water Data'!$C$5,0,10*ROW('Water Data'!C2))),'Data Summary'!BS8="Yes"),100-OFFSET('Water Data'!$C$5,0,10*ROW('Water Data'!C2)),NA())</f>
        <v>#N/A</v>
      </c>
      <c r="E8" s="58" t="e">
        <f ca="true">+IF(AND(ISNUMBER(OFFSET('Water Data'!$C$7,0,10*ROW('Water Data'!C2))),'Data Summary'!BT8="Yes"),OFFSET('Water Data'!$C$7,0,10*ROW('Water Data'!C2)),NA())</f>
        <v>#N/A</v>
      </c>
      <c r="F8" s="58">
        <f ca="true">+IF(AND(ISNUMBER(OFFSET('Water Data'!$C$10,0,10*ROW('Water Data'!C2))),'Data Summary'!BU8="Yes"),OFFSET('Water Data'!$C$10,0,10*ROW('Water Data'!C2)),NA())</f>
        <v>79</v>
      </c>
      <c r="G8" s="58" t="e">
        <f ca="true">+IF(AND(ISNUMBER(OFFSET('Water Data'!$D$5,0,10*ROW('Water Data'!D2))),'Data Summary'!BV8="Yes"),100-OFFSET('Water Data'!$D$5,0,10*ROW('Water Data'!D2)),NA())</f>
        <v>#N/A</v>
      </c>
      <c r="H8" s="58" t="e">
        <f ca="true">+IF(AND(ISNUMBER(OFFSET('Water Data'!$D$7,0,10*ROW('Water Data'!D2))),'Data Summary'!BW8="Yes"),OFFSET('Water Data'!$D$7,0,10*ROW('Water Data'!D2)),NA())</f>
        <v>#N/A</v>
      </c>
      <c r="I8" s="58" t="e">
        <f ca="true">+IF(AND(ISNUMBER(OFFSET('Water Data'!$D$10,0,10*ROW('Water Data'!D2))),'Data Summary'!BX8="Yes"),OFFSET('Water Data'!$D$10,0,10*ROW('Water Data'!D2)),NA())</f>
        <v>#N/A</v>
      </c>
      <c r="J8" s="58" t="e">
        <f ca="true">+IF(AND(ISNUMBER(OFFSET('Water Data'!$E$5,0,10*ROW('Water Data'!E2))),'Data Summary'!BY8="Yes"),100-OFFSET('Water Data'!$E$5,0,10*ROW('Water Data'!E2)),NA())</f>
        <v>#N/A</v>
      </c>
      <c r="K8" s="58" t="e">
        <f ca="true">+IF(AND(ISNUMBER(OFFSET('Water Data'!$E$7,0,10*ROW('Water Data'!E2))),'Data Summary'!BZ8="Yes"),OFFSET('Water Data'!$E$7,0,10*ROW('Water Data'!E2)),NA())</f>
        <v>#N/A</v>
      </c>
      <c r="L8" s="58" t="e">
        <f ca="true">+IF(AND(ISNUMBER(OFFSET('Water Data'!$E$10,0,10*ROW('Water Data'!E2))),'Data Summary'!CA8="Yes"),OFFSET('Water Data'!$E$10,0,10*ROW('Water Data'!E2)),NA())</f>
        <v>#N/A</v>
      </c>
      <c r="M8" s="58" t="e">
        <f ca="true">+IF(AND(ISNUMBER(OFFSET('Water Data'!$F$5,0,10*ROW('Water Data'!F2))),'Data Summary'!CB8="Yes"),100-OFFSET('Water Data'!$F$5,0,10*ROW('Water Data'!F2)),NA())</f>
        <v>#N/A</v>
      </c>
      <c r="N8" s="58" t="e">
        <f ca="true">+IF(AND(ISNUMBER(OFFSET('Water Data'!$F$7,0,10*ROW('Water Data'!F2))),'Data Summary'!CC8="Yes"),OFFSET('Water Data'!$F$7,0,10*ROW('Water Data'!F2)),NA())</f>
        <v>#N/A</v>
      </c>
      <c r="O8" s="58" t="e">
        <f ca="true">+IF(AND(ISNUMBER(OFFSET('Water Data'!$F$10,0,10*ROW('Water Data'!F2))),'Data Summary'!CD8="Yes"),OFFSET('Water Data'!$F$10,0,10*ROW('Water Data'!F2)),NA())</f>
        <v>#N/A</v>
      </c>
      <c r="P8" s="58" t="e">
        <f ca="true">+IF(AND(ISNUMBER(OFFSET('Water Data'!$G$5,0,10*ROW('Water Data'!G2))),'Data Summary'!CE8="Yes"),100-OFFSET('Water Data'!$G$5,0,10*ROW('Water Data'!G2)),NA())</f>
        <v>#N/A</v>
      </c>
      <c r="Q8" s="58" t="e">
        <f ca="true">+IF(AND(ISNUMBER(OFFSET('Water Data'!$G$7,0,10*ROW('Water Data'!G2))),'Data Summary'!CF8="Yes"),OFFSET('Water Data'!$G$7,0,10*ROW('Water Data'!G2)),NA())</f>
        <v>#N/A</v>
      </c>
      <c r="R8" s="58">
        <f ca="true">+IF(AND(ISNUMBER(OFFSET('Water Data'!$G$10,0,10*ROW('Water Data'!G2))),'Data Summary'!CG8="Yes"),OFFSET('Water Data'!$G$10,0,10*ROW('Water Data'!G2)),NA())</f>
        <v>76</v>
      </c>
      <c r="S8" s="58" t="e">
        <f ca="true">+IF(AND(ISNUMBER(OFFSET('Water Data'!$H$5,0,10*ROW('Water Data'!H2))),'Data Summary'!CH8="Yes"),100-OFFSET('Water Data'!$H$5,0,10*ROW('Water Data'!H2)),NA())</f>
        <v>#N/A</v>
      </c>
      <c r="T8" s="58" t="e">
        <f ca="true">+IF(AND(ISNUMBER(OFFSET('Water Data'!$H$7,0,10*ROW('Water Data'!H2))),'Data Summary'!CI8="Yes"),OFFSET('Water Data'!$H$7,0,10*ROW('Water Data'!H2)),NA())</f>
        <v>#N/A</v>
      </c>
      <c r="U8" s="58">
        <f ca="true">+IF(AND(ISNUMBER(OFFSET('Water Data'!$H$10,0,10*ROW('Water Data'!H2))),'Data Summary'!CJ8="Yes"),OFFSET('Water Data'!$H$10,0,10*ROW('Water Data'!H2)),NA())</f>
        <v>94</v>
      </c>
      <c r="V8" s="104" t="e">
        <f ca="true">+IF(AND(ISNUMBER(OFFSET('Sanitation Data'!$C$5,0,10*ROW('Sanitation Data'!C2))),'Data Summary'!CK8="Yes"),100-OFFSET('Sanitation Data'!$C$5,0,10*ROW('Sanitation Data'!C2)),NA())</f>
        <v>#N/A</v>
      </c>
      <c r="W8" s="104" t="e">
        <f ca="true">+IF(AND(ISNUMBER(OFFSET('Sanitation Data'!$C$7,0,10*ROW('Sanitation Data'!C2))),'Data Summary'!CL8="Yes"),OFFSET('Sanitation Data'!$C$7,0,10*ROW('Sanitation Data'!C2)),NA())</f>
        <v>#N/A</v>
      </c>
      <c r="X8" s="104" t="e">
        <f ca="true">+IF(AND(ISNUMBER(OFFSET('Sanitation Data'!$C$11,0,10*ROW('Sanitation Data'!C2))),'Data Summary'!CM8="Yes"),OFFSET('Sanitation Data'!$C$11,0,10*ROW('Sanitation Data'!C2)),NA())</f>
        <v>#N/A</v>
      </c>
      <c r="Y8" s="104" t="e">
        <f ca="true">+IF(AND(ISNUMBER(OFFSET('Sanitation Data'!$C$12,0,10*ROW('Sanitation Data'!C2))),'Data Summary'!CN8="Yes"),OFFSET('Sanitation Data'!$C$12,0,10*ROW('Sanitation Data'!C2)),NA())</f>
        <v>#N/A</v>
      </c>
      <c r="Z8" s="104">
        <f ca="true">+IF(AND(ISNUMBER(OFFSET('Sanitation Data'!$C$13,0,10*ROW('Sanitation Data'!C2))),'Data Summary'!CO8="Yes"),OFFSET('Sanitation Data'!$C$13,0,10*ROW('Sanitation Data'!C2)),NA())</f>
        <v>66.400000000000006</v>
      </c>
      <c r="AA8" s="104" t="e">
        <f ca="true">+IF(AND(ISNUMBER(OFFSET('Sanitation Data'!$D$5,0,10*ROW('Sanitation Data'!D2))),'Data Summary'!CP8="Yes"),100-OFFSET('Sanitation Data'!$D$5,0,10*ROW('Sanitation Data'!D2)),NA())</f>
        <v>#N/A</v>
      </c>
      <c r="AB8" s="104" t="e">
        <f ca="true">+IF(AND(ISNUMBER(OFFSET('Sanitation Data'!$D$7,0,10*ROW('Sanitation Data'!D2))),'Data Summary'!CQ8="Yes"),OFFSET('Sanitation Data'!$D$7,0,10*ROW('Sanitation Data'!D2)),NA())</f>
        <v>#N/A</v>
      </c>
      <c r="AC8" s="104" t="e">
        <f ca="true">+IF(AND(ISNUMBER(OFFSET('Sanitation Data'!$D$11,0,10*ROW('Sanitation Data'!D2))),'Data Summary'!CR8="Yes"),OFFSET('Sanitation Data'!$D$11,0,10*ROW('Sanitation Data'!D2)),NA())</f>
        <v>#N/A</v>
      </c>
      <c r="AD8" s="104" t="e">
        <f ca="true">+IF(AND(ISNUMBER(OFFSET('Sanitation Data'!$D$12,0,10*ROW('Sanitation Data'!D2))),'Data Summary'!CS8="Yes"),OFFSET('Sanitation Data'!$D$12,0,10*ROW('Sanitation Data'!D2)),NA())</f>
        <v>#N/A</v>
      </c>
      <c r="AE8" s="104" t="e">
        <f ca="true">+IF(AND(ISNUMBER(OFFSET('Sanitation Data'!$D$13,0,10*ROW('Sanitation Data'!D2))),'Data Summary'!CT8="Yes"),OFFSET('Sanitation Data'!$D$13,0,10*ROW('Sanitation Data'!D2)),NA())</f>
        <v>#N/A</v>
      </c>
      <c r="AF8" s="104" t="e">
        <f ca="true">+IF(AND(ISNUMBER(OFFSET('Sanitation Data'!$E$5,0,10*ROW('Sanitation Data'!E2))),'Data Summary'!CU8="Yes"),100-OFFSET('Sanitation Data'!$E$5,0,10*ROW('Sanitation Data'!E2)),NA())</f>
        <v>#N/A</v>
      </c>
      <c r="AG8" s="104" t="e">
        <f ca="true">+IF(AND(ISNUMBER(OFFSET('Sanitation Data'!$E$7,0,10*ROW('Sanitation Data'!E2))),'Data Summary'!CV8="Yes"),OFFSET('Sanitation Data'!$E$7,0,10*ROW('Sanitation Data'!E2)),NA())</f>
        <v>#N/A</v>
      </c>
      <c r="AH8" s="104" t="e">
        <f ca="true">+IF(AND(ISNUMBER(OFFSET('Sanitation Data'!$E$11,0,10*ROW('Sanitation Data'!E2))),'Data Summary'!CW8="Yes"),OFFSET('Sanitation Data'!$E$11,0,10*ROW('Sanitation Data'!E2)),NA())</f>
        <v>#N/A</v>
      </c>
      <c r="AI8" s="104" t="e">
        <f ca="true">+IF(AND(ISNUMBER(OFFSET('Sanitation Data'!$E$12,0,10*ROW('Sanitation Data'!E2))),'Data Summary'!CX8="Yes"),OFFSET('Sanitation Data'!$E$12,0,10*ROW('Sanitation Data'!E2)),NA())</f>
        <v>#N/A</v>
      </c>
      <c r="AJ8" s="104" t="e">
        <f ca="true">+IF(AND(ISNUMBER(OFFSET('Sanitation Data'!$E$13,0,10*ROW('Sanitation Data'!E2))),'Data Summary'!CY8="Yes"),OFFSET('Sanitation Data'!$E$13,0,10*ROW('Sanitation Data'!E2)),NA())</f>
        <v>#N/A</v>
      </c>
      <c r="AK8" s="104" t="e">
        <f ca="true">+IF(AND(ISNUMBER(OFFSET('Sanitation Data'!$F$5,0,10*ROW('Sanitation Data'!F2))),'Data Summary'!CZ8="Yes"),100-OFFSET('Sanitation Data'!$F$5,0,10*ROW('Sanitation Data'!F2)),NA())</f>
        <v>#N/A</v>
      </c>
      <c r="AL8" s="104" t="e">
        <f ca="true">+IF(AND(ISNUMBER(OFFSET('Sanitation Data'!$F$7,0,10*ROW('Sanitation Data'!F2))),'Data Summary'!DA8="Yes"),OFFSET('Sanitation Data'!$F$7,0,10*ROW('Sanitation Data'!F2)),NA())</f>
        <v>#N/A</v>
      </c>
      <c r="AM8" s="104" t="e">
        <f ca="true">+IF(AND(ISNUMBER(OFFSET('Sanitation Data'!$F$11,0,10*ROW('Sanitation Data'!F2))),'Data Summary'!DB8="Yes"),OFFSET('Sanitation Data'!$F$11,0,10*ROW('Sanitation Data'!F2)),NA())</f>
        <v>#N/A</v>
      </c>
      <c r="AN8" s="104" t="e">
        <f ca="true">+IF(AND(ISNUMBER(OFFSET('Sanitation Data'!$F$12,0,10*ROW('Sanitation Data'!F2))),'Data Summary'!DC8="Yes"),OFFSET('Sanitation Data'!$F$12,0,10*ROW('Sanitation Data'!F2)),NA())</f>
        <v>#N/A</v>
      </c>
      <c r="AO8" s="104" t="e">
        <f ca="true">+IF(AND(ISNUMBER(OFFSET('Sanitation Data'!$F$13,0,10*ROW('Sanitation Data'!F2))),'Data Summary'!DD8="Yes"),OFFSET('Sanitation Data'!$F$13,0,10*ROW('Sanitation Data'!F2)),NA())</f>
        <v>#N/A</v>
      </c>
      <c r="AP8" s="104" t="e">
        <f ca="true">+IF(AND(ISNUMBER(OFFSET('Sanitation Data'!$G$5,0,10*ROW('Sanitation Data'!G2))),'Data Summary'!DE8="Yes"),100-OFFSET('Sanitation Data'!$G$5,0,10*ROW('Sanitation Data'!G2)),NA())</f>
        <v>#N/A</v>
      </c>
      <c r="AQ8" s="104" t="e">
        <f ca="true">+IF(AND(ISNUMBER(OFFSET('Sanitation Data'!$G$7,0,10*ROW('Sanitation Data'!G2))),'Data Summary'!DF8="Yes"),OFFSET('Sanitation Data'!$G$7,0,10*ROW('Sanitation Data'!G2)),NA())</f>
        <v>#N/A</v>
      </c>
      <c r="AR8" s="104" t="e">
        <f ca="true">+IF(AND(ISNUMBER(OFFSET('Sanitation Data'!$G$11,0,10*ROW('Sanitation Data'!G2))),'Data Summary'!DG8="Yes"),OFFSET('Sanitation Data'!$G$11,0,10*ROW('Sanitation Data'!G2)),NA())</f>
        <v>#N/A</v>
      </c>
      <c r="AS8" s="104" t="e">
        <f ca="true">+IF(AND(ISNUMBER(OFFSET('Sanitation Data'!$G$12,0,10*ROW('Sanitation Data'!G2))),'Data Summary'!DH8="Yes"),OFFSET('Sanitation Data'!$G$12,0,10*ROW('Sanitation Data'!G2)),NA())</f>
        <v>#N/A</v>
      </c>
      <c r="AT8" s="104" t="e">
        <f ca="true">+IF(AND(ISNUMBER(OFFSET('Sanitation Data'!$G$13,0,10*ROW('Sanitation Data'!G2))),'Data Summary'!DI8="Yes"),OFFSET('Sanitation Data'!$G$13,0,10*ROW('Sanitation Data'!G2)),NA())</f>
        <v>#N/A</v>
      </c>
      <c r="AU8" s="104" t="e">
        <f ca="true">+IF(AND(ISNUMBER(OFFSET('Sanitation Data'!$H$5,0,10*ROW('Sanitation Data'!H2))),'Data Summary'!DJ8="Yes"),100-OFFSET('Sanitation Data'!$H$5,0,10*ROW('Sanitation Data'!H2)),NA())</f>
        <v>#N/A</v>
      </c>
      <c r="AV8" s="104" t="e">
        <f ca="true">+IF(AND(ISNUMBER(OFFSET('Sanitation Data'!$H$7,0,10*ROW('Sanitation Data'!H2))),'Data Summary'!DK8="Yes"),OFFSET('Sanitation Data'!$H$7,0,10*ROW('Sanitation Data'!H2)),NA())</f>
        <v>#N/A</v>
      </c>
      <c r="AW8" s="104" t="e">
        <f ca="true">+IF(AND(ISNUMBER(OFFSET('Sanitation Data'!$H$11,0,10*ROW('Sanitation Data'!H2))),'Data Summary'!DL8="Yes"),OFFSET('Sanitation Data'!$H$11,0,10*ROW('Sanitation Data'!H2)),NA())</f>
        <v>#N/A</v>
      </c>
      <c r="AX8" s="104" t="e">
        <f ca="true">+IF(AND(ISNUMBER(OFFSET('Sanitation Data'!$H$12,0,10*ROW('Sanitation Data'!H2))),'Data Summary'!DM8="Yes"),OFFSET('Sanitation Data'!$H$12,0,10*ROW('Sanitation Data'!H2)),NA())</f>
        <v>#N/A</v>
      </c>
      <c r="AY8" s="104" t="e">
        <f ca="true">+IF(AND(ISNUMBER(OFFSET('Sanitation Data'!$H$13,0,10*ROW('Sanitation Data'!H2))),'Data Summary'!DN8="Yes"),OFFSET('Sanitation Data'!$H$13,0,10*ROW('Sanitation Data'!H2)),NA())</f>
        <v>#N/A</v>
      </c>
      <c r="AZ8" s="109" t="e">
        <f ca="true">+IF(AND(ISNUMBER(OFFSET('Hygiene Data'!$C$6,0,10*ROW('Hygiene Data'!C2))),'Data Summary'!DO8="Yes"),OFFSET('Hygiene Data'!$C$6,0,10*ROW('Hygiene Data'!C2)),NA())</f>
        <v>#N/A</v>
      </c>
      <c r="BA8" s="109" t="e">
        <f ca="true">+IF(AND(ISNUMBER(OFFSET('Hygiene Data'!$C$8,0,10*ROW('Hygiene Data'!C2))),'Data Summary'!DP8="Yes"),OFFSET('Hygiene Data'!$C$8,0,10*ROW('Hygiene Data'!C2)),NA())</f>
        <v>#N/A</v>
      </c>
      <c r="BB8" s="109">
        <f ca="true">+IF(AND(ISNUMBER(OFFSET('Hygiene Data'!$C$10,0,10*ROW('Hygiene Data'!C2))),'Data Summary'!DQ8="Yes"),OFFSET('Hygiene Data'!$C$10,0,10*ROW('Hygiene Data'!C2)),NA())</f>
        <v>53.561999999999998</v>
      </c>
      <c r="BC8" s="109" t="e">
        <f ca="true">+IF(AND(ISNUMBER(OFFSET('Hygiene Data'!$D$6,0,10*ROW('Hygiene Data'!D2))),'Data Summary'!DR8="Yes"),OFFSET('Hygiene Data'!$D$6,0,10*ROW('Hygiene Data'!D2)),NA())</f>
        <v>#N/A</v>
      </c>
      <c r="BD8" s="109" t="e">
        <f ca="true">+IF(AND(ISNUMBER(OFFSET('Hygiene Data'!$D$8,0,10*ROW('Hygiene Data'!D2))),'Data Summary'!DS8="Yes"),OFFSET('Hygiene Data'!$D$8,0,10*ROW('Hygiene Data'!D2)),NA())</f>
        <v>#N/A</v>
      </c>
      <c r="BE8" s="109" t="e">
        <f ca="true">+IF(AND(ISNUMBER(OFFSET('Hygiene Data'!$D$10,0,10*ROW('Hygiene Data'!D2))),'Data Summary'!DT8="Yes"),OFFSET('Hygiene Data'!$D$10,0,10*ROW('Hygiene Data'!D2)),NA())</f>
        <v>#N/A</v>
      </c>
      <c r="BF8" s="109" t="e">
        <f ca="true">+IF(AND(ISNUMBER(OFFSET('Hygiene Data'!$E$6,0,10*ROW('Hygiene Data'!E2))),'Data Summary'!DU8="Yes"),OFFSET('Hygiene Data'!$E$6,0,10*ROW('Hygiene Data'!E2)),NA())</f>
        <v>#N/A</v>
      </c>
      <c r="BG8" s="109" t="e">
        <f ca="true">+IF(AND(ISNUMBER(OFFSET('Hygiene Data'!$E$8,0,10*ROW('Hygiene Data'!E2))),'Data Summary'!DV8="Yes"),OFFSET('Hygiene Data'!$E$8,0,10*ROW('Hygiene Data'!E2)),NA())</f>
        <v>#N/A</v>
      </c>
      <c r="BH8" s="109" t="e">
        <f ca="true">+IF(AND(ISNUMBER(OFFSET('Hygiene Data'!$E$10,0,10*ROW('Hygiene Data'!E2))),'Data Summary'!DW8="Yes"),OFFSET('Hygiene Data'!$E$10,0,10*ROW('Hygiene Data'!E2)),NA())</f>
        <v>#N/A</v>
      </c>
      <c r="BI8" s="109" t="e">
        <f ca="true">+IF(AND(ISNUMBER(OFFSET('Hygiene Data'!$F$6,0,10*ROW('Hygiene Data'!F2))),'Data Summary'!DX8="Yes"),OFFSET('Hygiene Data'!$F$6,0,10*ROW('Hygiene Data'!F2)),NA())</f>
        <v>#N/A</v>
      </c>
      <c r="BJ8" s="109" t="e">
        <f ca="true">+IF(AND(ISNUMBER(OFFSET('Hygiene Data'!$F$8,0,10*ROW('Hygiene Data'!F2))),'Data Summary'!DY8="Yes"),OFFSET('Hygiene Data'!$F$8,0,10*ROW('Hygiene Data'!F2)),NA())</f>
        <v>#N/A</v>
      </c>
      <c r="BK8" s="109" t="e">
        <f ca="true">+IF(AND(ISNUMBER(OFFSET('Hygiene Data'!$F$10,0,10*ROW('Hygiene Data'!F2))),'Data Summary'!DZ8="Yes"),OFFSET('Hygiene Data'!$F$10,0,10*ROW('Hygiene Data'!F2)),NA())</f>
        <v>#N/A</v>
      </c>
      <c r="BL8" s="109" t="e">
        <f ca="true">+IF(AND(ISNUMBER(OFFSET('Hygiene Data'!$G$6,0,10*ROW('Hygiene Data'!G2))),'Data Summary'!EA8="Yes"),OFFSET('Hygiene Data'!$G$6,0,10*ROW('Hygiene Data'!G2)),NA())</f>
        <v>#N/A</v>
      </c>
      <c r="BM8" s="109" t="e">
        <f ca="true">+IF(AND(ISNUMBER(OFFSET('Hygiene Data'!$G$8,0,10*ROW('Hygiene Data'!G2))),'Data Summary'!EB8="Yes"),OFFSET('Hygiene Data'!$G$8,0,10*ROW('Hygiene Data'!G2)),NA())</f>
        <v>#N/A</v>
      </c>
      <c r="BN8" s="109">
        <f ca="true">+IF(AND(ISNUMBER(OFFSET('Hygiene Data'!$G$10,0,10*ROW('Hygiene Data'!G2))),'Data Summary'!EC8="Yes"),OFFSET('Hygiene Data'!$G$10,0,10*ROW('Hygiene Data'!G2)),NA())</f>
        <v>51.553893233594025</v>
      </c>
      <c r="BO8" s="109" t="e">
        <f ca="true">+IF(AND(ISNUMBER(OFFSET('Hygiene Data'!$H$6,0,10*ROW('Hygiene Data'!H2))),'Data Summary'!ED8="Yes"),OFFSET('Hygiene Data'!$H$6,0,10*ROW('Hygiene Data'!H2)),NA())</f>
        <v>#N/A</v>
      </c>
      <c r="BP8" s="109" t="e">
        <f ca="true">+IF(AND(ISNUMBER(OFFSET('Hygiene Data'!$H$8,0,10*ROW('Hygiene Data'!H2))),'Data Summary'!EE8="Yes"),OFFSET('Hygiene Data'!$H$8,0,10*ROW('Hygiene Data'!H2)),NA())</f>
        <v>#N/A</v>
      </c>
      <c r="BQ8" s="109">
        <f ca="true">+IF(AND(ISNUMBER(OFFSET('Hygiene Data'!$H$10,0,10*ROW('Hygiene Data'!H2))),'Data Summary'!EF8="Yes"),OFFSET('Hygiene Data'!$H$10,0,10*ROW('Hygiene Data'!H2)),NA())</f>
        <v>62.961222091656872</v>
      </c>
    </row>
    <row r="9" x14ac:dyDescent="0.2">
      <c r="A9" s="57" t="e">
        <f ca="true">+IF(OFFSET('Water Data'!$B$1,0,10*ROW('Water Data'!B3))="",NA(),OFFSET('Water Data'!$B$1,0,10*ROW('Water Data'!B3)))</f>
        <v>#N/A</v>
      </c>
      <c r="B9" s="57" t="e">
        <f ca="true">+IF(OFFSET('Water Data'!$A$3,0,10*ROW('Water Data'!A3))="",NA(),OFFSET('Water Data'!$A$3,0,10*ROW('Water Data'!A3)))</f>
        <v>#N/A</v>
      </c>
      <c r="C9" s="57" t="e">
        <f ca="true">+IF(OFFSET('Water Data'!$C$3,0,10*ROW('Water Data'!C3))="",NA(),OFFSET('Water Data'!$C$3,0,10*ROW('Water Data'!C3)))</f>
        <v>#N/A</v>
      </c>
      <c r="D9" s="58" t="e">
        <f ca="true">+IF(AND(ISNUMBER(OFFSET('Water Data'!$C$5,0,10*ROW('Water Data'!C3))),'Data Summary'!BS9="Yes"),100-OFFSET('Water Data'!$C$5,0,10*ROW('Water Data'!C3)),NA())</f>
        <v>#N/A</v>
      </c>
      <c r="E9" s="58" t="e">
        <f ca="true">+IF(AND(ISNUMBER(OFFSET('Water Data'!$C$7,0,10*ROW('Water Data'!C3))),'Data Summary'!BT9="Yes"),OFFSET('Water Data'!$C$7,0,10*ROW('Water Data'!C3)),NA())</f>
        <v>#N/A</v>
      </c>
      <c r="F9" s="58" t="e">
        <f ca="true">+IF(AND(ISNUMBER(OFFSET('Water Data'!$C$10,0,10*ROW('Water Data'!C3))),'Data Summary'!BU9="Yes"),OFFSET('Water Data'!$C$10,0,10*ROW('Water Data'!C3)),NA())</f>
        <v>#N/A</v>
      </c>
      <c r="G9" s="58" t="e">
        <f ca="true">+IF(AND(ISNUMBER(OFFSET('Water Data'!$D$5,0,10*ROW('Water Data'!D3))),'Data Summary'!BV9="Yes"),100-OFFSET('Water Data'!$D$5,0,10*ROW('Water Data'!D3)),NA())</f>
        <v>#N/A</v>
      </c>
      <c r="H9" s="58" t="e">
        <f ca="true">+IF(AND(ISNUMBER(OFFSET('Water Data'!$D$7,0,10*ROW('Water Data'!D3))),'Data Summary'!BW9="Yes"),OFFSET('Water Data'!$D$7,0,10*ROW('Water Data'!D3)),NA())</f>
        <v>#N/A</v>
      </c>
      <c r="I9" s="58" t="e">
        <f ca="true">+IF(AND(ISNUMBER(OFFSET('Water Data'!$D$10,0,10*ROW('Water Data'!D3))),'Data Summary'!BX9="Yes"),OFFSET('Water Data'!$D$10,0,10*ROW('Water Data'!D3)),NA())</f>
        <v>#N/A</v>
      </c>
      <c r="J9" s="58" t="e">
        <f ca="true">+IF(AND(ISNUMBER(OFFSET('Water Data'!$E$5,0,10*ROW('Water Data'!E3))),'Data Summary'!BY9="Yes"),100-OFFSET('Water Data'!$E$5,0,10*ROW('Water Data'!E3)),NA())</f>
        <v>#N/A</v>
      </c>
      <c r="K9" s="58" t="e">
        <f ca="true">+IF(AND(ISNUMBER(OFFSET('Water Data'!$E$7,0,10*ROW('Water Data'!E3))),'Data Summary'!BZ9="Yes"),OFFSET('Water Data'!$E$7,0,10*ROW('Water Data'!E3)),NA())</f>
        <v>#N/A</v>
      </c>
      <c r="L9" s="58" t="e">
        <f ca="true">+IF(AND(ISNUMBER(OFFSET('Water Data'!$E$10,0,10*ROW('Water Data'!E3))),'Data Summary'!CA9="Yes"),OFFSET('Water Data'!$E$10,0,10*ROW('Water Data'!E3)),NA())</f>
        <v>#N/A</v>
      </c>
      <c r="M9" s="58" t="e">
        <f ca="true">+IF(AND(ISNUMBER(OFFSET('Water Data'!$F$5,0,10*ROW('Water Data'!F3))),'Data Summary'!CB9="Yes"),100-OFFSET('Water Data'!$F$5,0,10*ROW('Water Data'!F3)),NA())</f>
        <v>#N/A</v>
      </c>
      <c r="N9" s="58" t="e">
        <f ca="true">+IF(AND(ISNUMBER(OFFSET('Water Data'!$F$7,0,10*ROW('Water Data'!F3))),'Data Summary'!CC9="Yes"),OFFSET('Water Data'!$F$7,0,10*ROW('Water Data'!F3)),NA())</f>
        <v>#N/A</v>
      </c>
      <c r="O9" s="58" t="e">
        <f ca="true">+IF(AND(ISNUMBER(OFFSET('Water Data'!$F$10,0,10*ROW('Water Data'!F3))),'Data Summary'!CD9="Yes"),OFFSET('Water Data'!$F$10,0,10*ROW('Water Data'!F3)),NA())</f>
        <v>#N/A</v>
      </c>
      <c r="P9" s="58" t="e">
        <f ca="true">+IF(AND(ISNUMBER(OFFSET('Water Data'!$G$5,0,10*ROW('Water Data'!G3))),'Data Summary'!CE9="Yes"),100-OFFSET('Water Data'!$G$5,0,10*ROW('Water Data'!G3)),NA())</f>
        <v>#N/A</v>
      </c>
      <c r="Q9" s="58" t="e">
        <f ca="true">+IF(AND(ISNUMBER(OFFSET('Water Data'!$G$7,0,10*ROW('Water Data'!G3))),'Data Summary'!CF9="Yes"),OFFSET('Water Data'!$G$7,0,10*ROW('Water Data'!G3)),NA())</f>
        <v>#N/A</v>
      </c>
      <c r="R9" s="58" t="e">
        <f ca="true">+IF(AND(ISNUMBER(OFFSET('Water Data'!$G$10,0,10*ROW('Water Data'!G3))),'Data Summary'!CG9="Yes"),OFFSET('Water Data'!$G$10,0,10*ROW('Water Data'!G3)),NA())</f>
        <v>#N/A</v>
      </c>
      <c r="S9" s="58" t="e">
        <f ca="true">+IF(AND(ISNUMBER(OFFSET('Water Data'!$H$5,0,10*ROW('Water Data'!H3))),'Data Summary'!CH9="Yes"),100-OFFSET('Water Data'!$H$5,0,10*ROW('Water Data'!H3)),NA())</f>
        <v>#N/A</v>
      </c>
      <c r="T9" s="58" t="e">
        <f ca="true">+IF(AND(ISNUMBER(OFFSET('Water Data'!$H$7,0,10*ROW('Water Data'!H3))),'Data Summary'!CI9="Yes"),OFFSET('Water Data'!$H$7,0,10*ROW('Water Data'!H3)),NA())</f>
        <v>#N/A</v>
      </c>
      <c r="U9" s="58" t="e">
        <f ca="true">+IF(AND(ISNUMBER(OFFSET('Water Data'!$H$10,0,10*ROW('Water Data'!H3))),'Data Summary'!CJ9="Yes"),OFFSET('Water Data'!$H$10,0,10*ROW('Water Data'!H3)),NA())</f>
        <v>#N/A</v>
      </c>
      <c r="V9" s="104" t="e">
        <f ca="true">+IF(AND(ISNUMBER(OFFSET('Sanitation Data'!$C$5,0,10*ROW('Sanitation Data'!C3))),'Data Summary'!CK9="Yes"),100-OFFSET('Sanitation Data'!$C$5,0,10*ROW('Sanitation Data'!C3)),NA())</f>
        <v>#N/A</v>
      </c>
      <c r="W9" s="104" t="e">
        <f ca="true">+IF(AND(ISNUMBER(OFFSET('Sanitation Data'!$C$7,0,10*ROW('Sanitation Data'!C3))),'Data Summary'!CL9="Yes"),OFFSET('Sanitation Data'!$C$7,0,10*ROW('Sanitation Data'!C3)),NA())</f>
        <v>#N/A</v>
      </c>
      <c r="X9" s="104" t="e">
        <f ca="true">+IF(AND(ISNUMBER(OFFSET('Sanitation Data'!$C$11,0,10*ROW('Sanitation Data'!C3))),'Data Summary'!CM9="Yes"),OFFSET('Sanitation Data'!$C$11,0,10*ROW('Sanitation Data'!C3)),NA())</f>
        <v>#N/A</v>
      </c>
      <c r="Y9" s="104" t="e">
        <f ca="true">+IF(AND(ISNUMBER(OFFSET('Sanitation Data'!$C$12,0,10*ROW('Sanitation Data'!C3))),'Data Summary'!CN9="Yes"),OFFSET('Sanitation Data'!$C$12,0,10*ROW('Sanitation Data'!C3)),NA())</f>
        <v>#N/A</v>
      </c>
      <c r="Z9" s="104" t="e">
        <f ca="true">+IF(AND(ISNUMBER(OFFSET('Sanitation Data'!$C$13,0,10*ROW('Sanitation Data'!C3))),'Data Summary'!CO9="Yes"),OFFSET('Sanitation Data'!$C$13,0,10*ROW('Sanitation Data'!C3)),NA())</f>
        <v>#N/A</v>
      </c>
      <c r="AA9" s="104" t="e">
        <f ca="true">+IF(AND(ISNUMBER(OFFSET('Sanitation Data'!$D$5,0,10*ROW('Sanitation Data'!D3))),'Data Summary'!CP9="Yes"),100-OFFSET('Sanitation Data'!$D$5,0,10*ROW('Sanitation Data'!D3)),NA())</f>
        <v>#N/A</v>
      </c>
      <c r="AB9" s="104" t="e">
        <f ca="true">+IF(AND(ISNUMBER(OFFSET('Sanitation Data'!$D$7,0,10*ROW('Sanitation Data'!D3))),'Data Summary'!CQ9="Yes"),OFFSET('Sanitation Data'!$D$7,0,10*ROW('Sanitation Data'!D3)),NA())</f>
        <v>#N/A</v>
      </c>
      <c r="AC9" s="104" t="e">
        <f ca="true">+IF(AND(ISNUMBER(OFFSET('Sanitation Data'!$D$11,0,10*ROW('Sanitation Data'!D3))),'Data Summary'!CR9="Yes"),OFFSET('Sanitation Data'!$D$11,0,10*ROW('Sanitation Data'!D3)),NA())</f>
        <v>#N/A</v>
      </c>
      <c r="AD9" s="104" t="e">
        <f ca="true">+IF(AND(ISNUMBER(OFFSET('Sanitation Data'!$D$12,0,10*ROW('Sanitation Data'!D3))),'Data Summary'!CS9="Yes"),OFFSET('Sanitation Data'!$D$12,0,10*ROW('Sanitation Data'!D3)),NA())</f>
        <v>#N/A</v>
      </c>
      <c r="AE9" s="104" t="e">
        <f ca="true">+IF(AND(ISNUMBER(OFFSET('Sanitation Data'!$D$13,0,10*ROW('Sanitation Data'!D3))),'Data Summary'!CT9="Yes"),OFFSET('Sanitation Data'!$D$13,0,10*ROW('Sanitation Data'!D3)),NA())</f>
        <v>#N/A</v>
      </c>
      <c r="AF9" s="104" t="e">
        <f ca="true">+IF(AND(ISNUMBER(OFFSET('Sanitation Data'!$E$5,0,10*ROW('Sanitation Data'!E3))),'Data Summary'!CU9="Yes"),100-OFFSET('Sanitation Data'!$E$5,0,10*ROW('Sanitation Data'!E3)),NA())</f>
        <v>#N/A</v>
      </c>
      <c r="AG9" s="104" t="e">
        <f ca="true">+IF(AND(ISNUMBER(OFFSET('Sanitation Data'!$E$7,0,10*ROW('Sanitation Data'!E3))),'Data Summary'!CV9="Yes"),OFFSET('Sanitation Data'!$E$7,0,10*ROW('Sanitation Data'!E3)),NA())</f>
        <v>#N/A</v>
      </c>
      <c r="AH9" s="104" t="e">
        <f ca="true">+IF(AND(ISNUMBER(OFFSET('Sanitation Data'!$E$11,0,10*ROW('Sanitation Data'!E3))),'Data Summary'!CW9="Yes"),OFFSET('Sanitation Data'!$E$11,0,10*ROW('Sanitation Data'!E3)),NA())</f>
        <v>#N/A</v>
      </c>
      <c r="AI9" s="104" t="e">
        <f ca="true">+IF(AND(ISNUMBER(OFFSET('Sanitation Data'!$E$12,0,10*ROW('Sanitation Data'!E3))),'Data Summary'!CX9="Yes"),OFFSET('Sanitation Data'!$E$12,0,10*ROW('Sanitation Data'!E3)),NA())</f>
        <v>#N/A</v>
      </c>
      <c r="AJ9" s="104" t="e">
        <f ca="true">+IF(AND(ISNUMBER(OFFSET('Sanitation Data'!$E$13,0,10*ROW('Sanitation Data'!E3))),'Data Summary'!CY9="Yes"),OFFSET('Sanitation Data'!$E$13,0,10*ROW('Sanitation Data'!E3)),NA())</f>
        <v>#N/A</v>
      </c>
      <c r="AK9" s="104" t="e">
        <f ca="true">+IF(AND(ISNUMBER(OFFSET('Sanitation Data'!$F$5,0,10*ROW('Sanitation Data'!F3))),'Data Summary'!CZ9="Yes"),100-OFFSET('Sanitation Data'!$F$5,0,10*ROW('Sanitation Data'!F3)),NA())</f>
        <v>#N/A</v>
      </c>
      <c r="AL9" s="104" t="e">
        <f ca="true">+IF(AND(ISNUMBER(OFFSET('Sanitation Data'!$F$7,0,10*ROW('Sanitation Data'!F3))),'Data Summary'!DA9="Yes"),OFFSET('Sanitation Data'!$F$7,0,10*ROW('Sanitation Data'!F3)),NA())</f>
        <v>#N/A</v>
      </c>
      <c r="AM9" s="104" t="e">
        <f ca="true">+IF(AND(ISNUMBER(OFFSET('Sanitation Data'!$F$11,0,10*ROW('Sanitation Data'!F3))),'Data Summary'!DB9="Yes"),OFFSET('Sanitation Data'!$F$11,0,10*ROW('Sanitation Data'!F3)),NA())</f>
        <v>#N/A</v>
      </c>
      <c r="AN9" s="104" t="e">
        <f ca="true">+IF(AND(ISNUMBER(OFFSET('Sanitation Data'!$F$12,0,10*ROW('Sanitation Data'!F3))),'Data Summary'!DC9="Yes"),OFFSET('Sanitation Data'!$F$12,0,10*ROW('Sanitation Data'!F3)),NA())</f>
        <v>#N/A</v>
      </c>
      <c r="AO9" s="104" t="e">
        <f ca="true">+IF(AND(ISNUMBER(OFFSET('Sanitation Data'!$F$13,0,10*ROW('Sanitation Data'!F3))),'Data Summary'!DD9="Yes"),OFFSET('Sanitation Data'!$F$13,0,10*ROW('Sanitation Data'!F3)),NA())</f>
        <v>#N/A</v>
      </c>
      <c r="AP9" s="104" t="e">
        <f ca="true">+IF(AND(ISNUMBER(OFFSET('Sanitation Data'!$G$5,0,10*ROW('Sanitation Data'!G3))),'Data Summary'!DE9="Yes"),100-OFFSET('Sanitation Data'!$G$5,0,10*ROW('Sanitation Data'!G3)),NA())</f>
        <v>#N/A</v>
      </c>
      <c r="AQ9" s="104" t="e">
        <f ca="true">+IF(AND(ISNUMBER(OFFSET('Sanitation Data'!$G$7,0,10*ROW('Sanitation Data'!G3))),'Data Summary'!DF9="Yes"),OFFSET('Sanitation Data'!$G$7,0,10*ROW('Sanitation Data'!G3)),NA())</f>
        <v>#N/A</v>
      </c>
      <c r="AR9" s="104" t="e">
        <f ca="true">+IF(AND(ISNUMBER(OFFSET('Sanitation Data'!$G$11,0,10*ROW('Sanitation Data'!G3))),'Data Summary'!DG9="Yes"),OFFSET('Sanitation Data'!$G$11,0,10*ROW('Sanitation Data'!G3)),NA())</f>
        <v>#N/A</v>
      </c>
      <c r="AS9" s="104" t="e">
        <f ca="true">+IF(AND(ISNUMBER(OFFSET('Sanitation Data'!$G$12,0,10*ROW('Sanitation Data'!G3))),'Data Summary'!DH9="Yes"),OFFSET('Sanitation Data'!$G$12,0,10*ROW('Sanitation Data'!G3)),NA())</f>
        <v>#N/A</v>
      </c>
      <c r="AT9" s="104" t="e">
        <f ca="true">+IF(AND(ISNUMBER(OFFSET('Sanitation Data'!$G$13,0,10*ROW('Sanitation Data'!G3))),'Data Summary'!DI9="Yes"),OFFSET('Sanitation Data'!$G$13,0,10*ROW('Sanitation Data'!G3)),NA())</f>
        <v>#N/A</v>
      </c>
      <c r="AU9" s="104" t="e">
        <f ca="true">+IF(AND(ISNUMBER(OFFSET('Sanitation Data'!$H$5,0,10*ROW('Sanitation Data'!H3))),'Data Summary'!DJ9="Yes"),100-OFFSET('Sanitation Data'!$H$5,0,10*ROW('Sanitation Data'!H3)),NA())</f>
        <v>#N/A</v>
      </c>
      <c r="AV9" s="104" t="e">
        <f ca="true">+IF(AND(ISNUMBER(OFFSET('Sanitation Data'!$H$7,0,10*ROW('Sanitation Data'!H3))),'Data Summary'!DK9="Yes"),OFFSET('Sanitation Data'!$H$7,0,10*ROW('Sanitation Data'!H3)),NA())</f>
        <v>#N/A</v>
      </c>
      <c r="AW9" s="104" t="e">
        <f ca="true">+IF(AND(ISNUMBER(OFFSET('Sanitation Data'!$H$11,0,10*ROW('Sanitation Data'!H3))),'Data Summary'!DL9="Yes"),OFFSET('Sanitation Data'!$H$11,0,10*ROW('Sanitation Data'!H3)),NA())</f>
        <v>#N/A</v>
      </c>
      <c r="AX9" s="104" t="e">
        <f ca="true">+IF(AND(ISNUMBER(OFFSET('Sanitation Data'!$H$12,0,10*ROW('Sanitation Data'!H3))),'Data Summary'!DM9="Yes"),OFFSET('Sanitation Data'!$H$12,0,10*ROW('Sanitation Data'!H3)),NA())</f>
        <v>#N/A</v>
      </c>
      <c r="AY9" s="104" t="e">
        <f ca="true">+IF(AND(ISNUMBER(OFFSET('Sanitation Data'!$H$13,0,10*ROW('Sanitation Data'!H3))),'Data Summary'!DN9="Yes"),OFFSET('Sanitation Data'!$H$13,0,10*ROW('Sanitation Data'!H3)),NA())</f>
        <v>#N/A</v>
      </c>
      <c r="AZ9" s="109" t="e">
        <f ca="true">+IF(AND(ISNUMBER(OFFSET('Hygiene Data'!$C$6,0,10*ROW('Hygiene Data'!C3))),'Data Summary'!DO9="Yes"),OFFSET('Hygiene Data'!$C$6,0,10*ROW('Hygiene Data'!C3)),NA())</f>
        <v>#N/A</v>
      </c>
      <c r="BA9" s="109" t="e">
        <f ca="true">+IF(AND(ISNUMBER(OFFSET('Hygiene Data'!$C$8,0,10*ROW('Hygiene Data'!C3))),'Data Summary'!DP9="Yes"),OFFSET('Hygiene Data'!$C$8,0,10*ROW('Hygiene Data'!C3)),NA())</f>
        <v>#N/A</v>
      </c>
      <c r="BB9" s="109" t="e">
        <f ca="true">+IF(AND(ISNUMBER(OFFSET('Hygiene Data'!$C$10,0,10*ROW('Hygiene Data'!C3))),'Data Summary'!DQ9="Yes"),OFFSET('Hygiene Data'!$C$10,0,10*ROW('Hygiene Data'!C3)),NA())</f>
        <v>#N/A</v>
      </c>
      <c r="BC9" s="109" t="e">
        <f ca="true">+IF(AND(ISNUMBER(OFFSET('Hygiene Data'!$D$6,0,10*ROW('Hygiene Data'!D3))),'Data Summary'!DR9="Yes"),OFFSET('Hygiene Data'!$D$6,0,10*ROW('Hygiene Data'!D3)),NA())</f>
        <v>#N/A</v>
      </c>
      <c r="BD9" s="109" t="e">
        <f ca="true">+IF(AND(ISNUMBER(OFFSET('Hygiene Data'!$D$8,0,10*ROW('Hygiene Data'!D3))),'Data Summary'!DS9="Yes"),OFFSET('Hygiene Data'!$D$8,0,10*ROW('Hygiene Data'!D3)),NA())</f>
        <v>#N/A</v>
      </c>
      <c r="BE9" s="109" t="e">
        <f ca="true">+IF(AND(ISNUMBER(OFFSET('Hygiene Data'!$D$10,0,10*ROW('Hygiene Data'!D3))),'Data Summary'!DT9="Yes"),OFFSET('Hygiene Data'!$D$10,0,10*ROW('Hygiene Data'!D3)),NA())</f>
        <v>#N/A</v>
      </c>
      <c r="BF9" s="109" t="e">
        <f ca="true">+IF(AND(ISNUMBER(OFFSET('Hygiene Data'!$E$6,0,10*ROW('Hygiene Data'!E3))),'Data Summary'!DU9="Yes"),OFFSET('Hygiene Data'!$E$6,0,10*ROW('Hygiene Data'!E3)),NA())</f>
        <v>#N/A</v>
      </c>
      <c r="BG9" s="109" t="e">
        <f ca="true">+IF(AND(ISNUMBER(OFFSET('Hygiene Data'!$E$8,0,10*ROW('Hygiene Data'!E3))),'Data Summary'!DV9="Yes"),OFFSET('Hygiene Data'!$E$8,0,10*ROW('Hygiene Data'!E3)),NA())</f>
        <v>#N/A</v>
      </c>
      <c r="BH9" s="109" t="e">
        <f ca="true">+IF(AND(ISNUMBER(OFFSET('Hygiene Data'!$E$10,0,10*ROW('Hygiene Data'!E3))),'Data Summary'!DW9="Yes"),OFFSET('Hygiene Data'!$E$10,0,10*ROW('Hygiene Data'!E3)),NA())</f>
        <v>#N/A</v>
      </c>
      <c r="BI9" s="109" t="e">
        <f ca="true">+IF(AND(ISNUMBER(OFFSET('Hygiene Data'!$F$6,0,10*ROW('Hygiene Data'!F3))),'Data Summary'!DX9="Yes"),OFFSET('Hygiene Data'!$F$6,0,10*ROW('Hygiene Data'!F3)),NA())</f>
        <v>#N/A</v>
      </c>
      <c r="BJ9" s="109" t="e">
        <f ca="true">+IF(AND(ISNUMBER(OFFSET('Hygiene Data'!$F$8,0,10*ROW('Hygiene Data'!F3))),'Data Summary'!DY9="Yes"),OFFSET('Hygiene Data'!$F$8,0,10*ROW('Hygiene Data'!F3)),NA())</f>
        <v>#N/A</v>
      </c>
      <c r="BK9" s="109" t="e">
        <f ca="true">+IF(AND(ISNUMBER(OFFSET('Hygiene Data'!$F$10,0,10*ROW('Hygiene Data'!F3))),'Data Summary'!DZ9="Yes"),OFFSET('Hygiene Data'!$F$10,0,10*ROW('Hygiene Data'!F3)),NA())</f>
        <v>#N/A</v>
      </c>
      <c r="BL9" s="109" t="e">
        <f ca="true">+IF(AND(ISNUMBER(OFFSET('Hygiene Data'!$G$6,0,10*ROW('Hygiene Data'!G3))),'Data Summary'!EA9="Yes"),OFFSET('Hygiene Data'!$G$6,0,10*ROW('Hygiene Data'!G3)),NA())</f>
        <v>#N/A</v>
      </c>
      <c r="BM9" s="109" t="e">
        <f ca="true">+IF(AND(ISNUMBER(OFFSET('Hygiene Data'!$G$8,0,10*ROW('Hygiene Data'!G3))),'Data Summary'!EB9="Yes"),OFFSET('Hygiene Data'!$G$8,0,10*ROW('Hygiene Data'!G3)),NA())</f>
        <v>#N/A</v>
      </c>
      <c r="BN9" s="109" t="e">
        <f ca="true">+IF(AND(ISNUMBER(OFFSET('Hygiene Data'!$G$10,0,10*ROW('Hygiene Data'!G3))),'Data Summary'!EC9="Yes"),OFFSET('Hygiene Data'!$G$10,0,10*ROW('Hygiene Data'!G3)),NA())</f>
        <v>#N/A</v>
      </c>
      <c r="BO9" s="109" t="e">
        <f ca="true">+IF(AND(ISNUMBER(OFFSET('Hygiene Data'!$H$6,0,10*ROW('Hygiene Data'!H3))),'Data Summary'!ED9="Yes"),OFFSET('Hygiene Data'!$H$6,0,10*ROW('Hygiene Data'!H3)),NA())</f>
        <v>#N/A</v>
      </c>
      <c r="BP9" s="109" t="e">
        <f ca="true">+IF(AND(ISNUMBER(OFFSET('Hygiene Data'!$H$8,0,10*ROW('Hygiene Data'!H3))),'Data Summary'!EE9="Yes"),OFFSET('Hygiene Data'!$H$8,0,10*ROW('Hygiene Data'!H3)),NA())</f>
        <v>#N/A</v>
      </c>
      <c r="BQ9" s="109" t="e">
        <f ca="true">+IF(AND(ISNUMBER(OFFSET('Hygiene Data'!$H$10,0,10*ROW('Hygiene Data'!H3))),'Data Summary'!EF9="Yes"),OFFSET('Hygiene Data'!$H$10,0,10*ROW('Hygiene Data'!H3)),NA())</f>
        <v>#N/A</v>
      </c>
    </row>
    <row r="10" x14ac:dyDescent="0.2">
      <c r="A10" s="57" t="e">
        <f ca="true">+IF(OFFSET('Water Data'!$B$1,0,10*ROW('Water Data'!B4))="",NA(),OFFSET('Water Data'!$B$1,0,10*ROW('Water Data'!B4)))</f>
        <v>#N/A</v>
      </c>
      <c r="B10" s="57" t="e">
        <f ca="true">+IF(OFFSET('Water Data'!$A$3,0,10*ROW('Water Data'!A4))="",NA(),OFFSET('Water Data'!$A$3,0,10*ROW('Water Data'!A4)))</f>
        <v>#N/A</v>
      </c>
      <c r="C10" s="57" t="e">
        <f ca="true">+IF(OFFSET('Water Data'!$C$3,0,10*ROW('Water Data'!C4))="",NA(),OFFSET('Water Data'!$C$3,0,10*ROW('Water Data'!C4)))</f>
        <v>#N/A</v>
      </c>
      <c r="D10" s="58" t="e">
        <f ca="true">+IF(AND(ISNUMBER(OFFSET('Water Data'!$C$5,0,10*ROW('Water Data'!C4))),'Data Summary'!BS10="Yes"),100-OFFSET('Water Data'!$C$5,0,10*ROW('Water Data'!C4)),NA())</f>
        <v>#N/A</v>
      </c>
      <c r="E10" s="58" t="e">
        <f ca="true">+IF(AND(ISNUMBER(OFFSET('Water Data'!$C$7,0,10*ROW('Water Data'!C4))),'Data Summary'!BT10="Yes"),OFFSET('Water Data'!$C$7,0,10*ROW('Water Data'!C4)),NA())</f>
        <v>#N/A</v>
      </c>
      <c r="F10" s="58" t="e">
        <f ca="true">+IF(AND(ISNUMBER(OFFSET('Water Data'!$C$10,0,10*ROW('Water Data'!C4))),'Data Summary'!BU10="Yes"),OFFSET('Water Data'!$C$10,0,10*ROW('Water Data'!C4)),NA())</f>
        <v>#N/A</v>
      </c>
      <c r="G10" s="58" t="e">
        <f ca="true">+IF(AND(ISNUMBER(OFFSET('Water Data'!$D$5,0,10*ROW('Water Data'!D4))),'Data Summary'!BV10="Yes"),100-OFFSET('Water Data'!$D$5,0,10*ROW('Water Data'!D4)),NA())</f>
        <v>#N/A</v>
      </c>
      <c r="H10" s="58" t="e">
        <f ca="true">+IF(AND(ISNUMBER(OFFSET('Water Data'!$D$7,0,10*ROW('Water Data'!D4))),'Data Summary'!BW10="Yes"),OFFSET('Water Data'!$D$7,0,10*ROW('Water Data'!D4)),NA())</f>
        <v>#N/A</v>
      </c>
      <c r="I10" s="58" t="e">
        <f ca="true">+IF(AND(ISNUMBER(OFFSET('Water Data'!$D$10,0,10*ROW('Water Data'!D4))),'Data Summary'!BX10="Yes"),OFFSET('Water Data'!$D$10,0,10*ROW('Water Data'!D4)),NA())</f>
        <v>#N/A</v>
      </c>
      <c r="J10" s="58" t="e">
        <f ca="true">+IF(AND(ISNUMBER(OFFSET('Water Data'!$E$5,0,10*ROW('Water Data'!E4))),'Data Summary'!BY10="Yes"),100-OFFSET('Water Data'!$E$5,0,10*ROW('Water Data'!E4)),NA())</f>
        <v>#N/A</v>
      </c>
      <c r="K10" s="58" t="e">
        <f ca="true">+IF(AND(ISNUMBER(OFFSET('Water Data'!$E$7,0,10*ROW('Water Data'!E4))),'Data Summary'!BZ10="Yes"),OFFSET('Water Data'!$E$7,0,10*ROW('Water Data'!E4)),NA())</f>
        <v>#N/A</v>
      </c>
      <c r="L10" s="58" t="e">
        <f ca="true">+IF(AND(ISNUMBER(OFFSET('Water Data'!$E$10,0,10*ROW('Water Data'!E4))),'Data Summary'!CA10="Yes"),OFFSET('Water Data'!$E$10,0,10*ROW('Water Data'!E4)),NA())</f>
        <v>#N/A</v>
      </c>
      <c r="M10" s="58" t="e">
        <f ca="true">+IF(AND(ISNUMBER(OFFSET('Water Data'!$F$5,0,10*ROW('Water Data'!F4))),'Data Summary'!CB10="Yes"),100-OFFSET('Water Data'!$F$5,0,10*ROW('Water Data'!F4)),NA())</f>
        <v>#N/A</v>
      </c>
      <c r="N10" s="58" t="e">
        <f ca="true">+IF(AND(ISNUMBER(OFFSET('Water Data'!$F$7,0,10*ROW('Water Data'!F4))),'Data Summary'!CC10="Yes"),OFFSET('Water Data'!$F$7,0,10*ROW('Water Data'!F4)),NA())</f>
        <v>#N/A</v>
      </c>
      <c r="O10" s="58" t="e">
        <f ca="true">+IF(AND(ISNUMBER(OFFSET('Water Data'!$F$10,0,10*ROW('Water Data'!F4))),'Data Summary'!CD10="Yes"),OFFSET('Water Data'!$F$10,0,10*ROW('Water Data'!F4)),NA())</f>
        <v>#N/A</v>
      </c>
      <c r="P10" s="58" t="e">
        <f ca="true">+IF(AND(ISNUMBER(OFFSET('Water Data'!$G$5,0,10*ROW('Water Data'!G4))),'Data Summary'!CE10="Yes"),100-OFFSET('Water Data'!$G$5,0,10*ROW('Water Data'!G4)),NA())</f>
        <v>#N/A</v>
      </c>
      <c r="Q10" s="58" t="e">
        <f ca="true">+IF(AND(ISNUMBER(OFFSET('Water Data'!$G$7,0,10*ROW('Water Data'!G4))),'Data Summary'!CF10="Yes"),OFFSET('Water Data'!$G$7,0,10*ROW('Water Data'!G4)),NA())</f>
        <v>#N/A</v>
      </c>
      <c r="R10" s="58" t="e">
        <f ca="true">+IF(AND(ISNUMBER(OFFSET('Water Data'!$G$10,0,10*ROW('Water Data'!G4))),'Data Summary'!CG10="Yes"),OFFSET('Water Data'!$G$10,0,10*ROW('Water Data'!G4)),NA())</f>
        <v>#N/A</v>
      </c>
      <c r="S10" s="58" t="e">
        <f ca="true">+IF(AND(ISNUMBER(OFFSET('Water Data'!$H$5,0,10*ROW('Water Data'!H4))),'Data Summary'!CH10="Yes"),100-OFFSET('Water Data'!$H$5,0,10*ROW('Water Data'!H4)),NA())</f>
        <v>#N/A</v>
      </c>
      <c r="T10" s="58" t="e">
        <f ca="true">+IF(AND(ISNUMBER(OFFSET('Water Data'!$H$7,0,10*ROW('Water Data'!H4))),'Data Summary'!CI10="Yes"),OFFSET('Water Data'!$H$7,0,10*ROW('Water Data'!H4)),NA())</f>
        <v>#N/A</v>
      </c>
      <c r="U10" s="58" t="e">
        <f ca="true">+IF(AND(ISNUMBER(OFFSET('Water Data'!$H$10,0,10*ROW('Water Data'!H4))),'Data Summary'!CJ10="Yes"),OFFSET('Water Data'!$H$10,0,10*ROW('Water Data'!H4)),NA())</f>
        <v>#N/A</v>
      </c>
      <c r="V10" s="104" t="e">
        <f ca="true">+IF(AND(ISNUMBER(OFFSET('Sanitation Data'!$C$5,0,10*ROW('Sanitation Data'!C4))),'Data Summary'!CK10="Yes"),100-OFFSET('Sanitation Data'!$C$5,0,10*ROW('Sanitation Data'!C4)),NA())</f>
        <v>#N/A</v>
      </c>
      <c r="W10" s="104" t="e">
        <f ca="true">+IF(AND(ISNUMBER(OFFSET('Sanitation Data'!$C$7,0,10*ROW('Sanitation Data'!C4))),'Data Summary'!CL10="Yes"),OFFSET('Sanitation Data'!$C$7,0,10*ROW('Sanitation Data'!C4)),NA())</f>
        <v>#N/A</v>
      </c>
      <c r="X10" s="104" t="e">
        <f ca="true">+IF(AND(ISNUMBER(OFFSET('Sanitation Data'!$C$11,0,10*ROW('Sanitation Data'!C4))),'Data Summary'!CM10="Yes"),OFFSET('Sanitation Data'!$C$11,0,10*ROW('Sanitation Data'!C4)),NA())</f>
        <v>#N/A</v>
      </c>
      <c r="Y10" s="104" t="e">
        <f ca="true">+IF(AND(ISNUMBER(OFFSET('Sanitation Data'!$C$12,0,10*ROW('Sanitation Data'!C4))),'Data Summary'!CN10="Yes"),OFFSET('Sanitation Data'!$C$12,0,10*ROW('Sanitation Data'!C4)),NA())</f>
        <v>#N/A</v>
      </c>
      <c r="Z10" s="104" t="e">
        <f ca="true">+IF(AND(ISNUMBER(OFFSET('Sanitation Data'!$C$13,0,10*ROW('Sanitation Data'!C4))),'Data Summary'!CO10="Yes"),OFFSET('Sanitation Data'!$C$13,0,10*ROW('Sanitation Data'!C4)),NA())</f>
        <v>#N/A</v>
      </c>
      <c r="AA10" s="104" t="e">
        <f ca="true">+IF(AND(ISNUMBER(OFFSET('Sanitation Data'!$D$5,0,10*ROW('Sanitation Data'!D4))),'Data Summary'!CP10="Yes"),100-OFFSET('Sanitation Data'!$D$5,0,10*ROW('Sanitation Data'!D4)),NA())</f>
        <v>#N/A</v>
      </c>
      <c r="AB10" s="104" t="e">
        <f ca="true">+IF(AND(ISNUMBER(OFFSET('Sanitation Data'!$D$7,0,10*ROW('Sanitation Data'!D4))),'Data Summary'!CQ10="Yes"),OFFSET('Sanitation Data'!$D$7,0,10*ROW('Sanitation Data'!D4)),NA())</f>
        <v>#N/A</v>
      </c>
      <c r="AC10" s="104" t="e">
        <f ca="true">+IF(AND(ISNUMBER(OFFSET('Sanitation Data'!$D$11,0,10*ROW('Sanitation Data'!D4))),'Data Summary'!CR10="Yes"),OFFSET('Sanitation Data'!$D$11,0,10*ROW('Sanitation Data'!D4)),NA())</f>
        <v>#N/A</v>
      </c>
      <c r="AD10" s="104" t="e">
        <f ca="true">+IF(AND(ISNUMBER(OFFSET('Sanitation Data'!$D$12,0,10*ROW('Sanitation Data'!D4))),'Data Summary'!CS10="Yes"),OFFSET('Sanitation Data'!$D$12,0,10*ROW('Sanitation Data'!D4)),NA())</f>
        <v>#N/A</v>
      </c>
      <c r="AE10" s="104" t="e">
        <f ca="true">+IF(AND(ISNUMBER(OFFSET('Sanitation Data'!$D$13,0,10*ROW('Sanitation Data'!D4))),'Data Summary'!CT10="Yes"),OFFSET('Sanitation Data'!$D$13,0,10*ROW('Sanitation Data'!D4)),NA())</f>
        <v>#N/A</v>
      </c>
      <c r="AF10" s="104" t="e">
        <f ca="true">+IF(AND(ISNUMBER(OFFSET('Sanitation Data'!$E$5,0,10*ROW('Sanitation Data'!E4))),'Data Summary'!CU10="Yes"),100-OFFSET('Sanitation Data'!$E$5,0,10*ROW('Sanitation Data'!E4)),NA())</f>
        <v>#N/A</v>
      </c>
      <c r="AG10" s="104" t="e">
        <f ca="true">+IF(AND(ISNUMBER(OFFSET('Sanitation Data'!$E$7,0,10*ROW('Sanitation Data'!E4))),'Data Summary'!CV10="Yes"),OFFSET('Sanitation Data'!$E$7,0,10*ROW('Sanitation Data'!E4)),NA())</f>
        <v>#N/A</v>
      </c>
      <c r="AH10" s="104" t="e">
        <f ca="true">+IF(AND(ISNUMBER(OFFSET('Sanitation Data'!$E$11,0,10*ROW('Sanitation Data'!E4))),'Data Summary'!CW10="Yes"),OFFSET('Sanitation Data'!$E$11,0,10*ROW('Sanitation Data'!E4)),NA())</f>
        <v>#N/A</v>
      </c>
      <c r="AI10" s="104" t="e">
        <f ca="true">+IF(AND(ISNUMBER(OFFSET('Sanitation Data'!$E$12,0,10*ROW('Sanitation Data'!E4))),'Data Summary'!CX10="Yes"),OFFSET('Sanitation Data'!$E$12,0,10*ROW('Sanitation Data'!E4)),NA())</f>
        <v>#N/A</v>
      </c>
      <c r="AJ10" s="104" t="e">
        <f ca="true">+IF(AND(ISNUMBER(OFFSET('Sanitation Data'!$E$13,0,10*ROW('Sanitation Data'!E4))),'Data Summary'!CY10="Yes"),OFFSET('Sanitation Data'!$E$13,0,10*ROW('Sanitation Data'!E4)),NA())</f>
        <v>#N/A</v>
      </c>
      <c r="AK10" s="104" t="e">
        <f ca="true">+IF(AND(ISNUMBER(OFFSET('Sanitation Data'!$F$5,0,10*ROW('Sanitation Data'!F4))),'Data Summary'!CZ10="Yes"),100-OFFSET('Sanitation Data'!$F$5,0,10*ROW('Sanitation Data'!F4)),NA())</f>
        <v>#N/A</v>
      </c>
      <c r="AL10" s="104" t="e">
        <f ca="true">+IF(AND(ISNUMBER(OFFSET('Sanitation Data'!$F$7,0,10*ROW('Sanitation Data'!F4))),'Data Summary'!DA10="Yes"),OFFSET('Sanitation Data'!$F$7,0,10*ROW('Sanitation Data'!F4)),NA())</f>
        <v>#N/A</v>
      </c>
      <c r="AM10" s="104" t="e">
        <f ca="true">+IF(AND(ISNUMBER(OFFSET('Sanitation Data'!$F$11,0,10*ROW('Sanitation Data'!F4))),'Data Summary'!DB10="Yes"),OFFSET('Sanitation Data'!$F$11,0,10*ROW('Sanitation Data'!F4)),NA())</f>
        <v>#N/A</v>
      </c>
      <c r="AN10" s="104" t="e">
        <f ca="true">+IF(AND(ISNUMBER(OFFSET('Sanitation Data'!$F$12,0,10*ROW('Sanitation Data'!F4))),'Data Summary'!DC10="Yes"),OFFSET('Sanitation Data'!$F$12,0,10*ROW('Sanitation Data'!F4)),NA())</f>
        <v>#N/A</v>
      </c>
      <c r="AO10" s="104" t="e">
        <f ca="true">+IF(AND(ISNUMBER(OFFSET('Sanitation Data'!$F$13,0,10*ROW('Sanitation Data'!F4))),'Data Summary'!DD10="Yes"),OFFSET('Sanitation Data'!$F$13,0,10*ROW('Sanitation Data'!F4)),NA())</f>
        <v>#N/A</v>
      </c>
      <c r="AP10" s="104" t="e">
        <f ca="true">+IF(AND(ISNUMBER(OFFSET('Sanitation Data'!$G$5,0,10*ROW('Sanitation Data'!G4))),'Data Summary'!DE10="Yes"),100-OFFSET('Sanitation Data'!$G$5,0,10*ROW('Sanitation Data'!G4)),NA())</f>
        <v>#N/A</v>
      </c>
      <c r="AQ10" s="104" t="e">
        <f ca="true">+IF(AND(ISNUMBER(OFFSET('Sanitation Data'!$G$7,0,10*ROW('Sanitation Data'!G4))),'Data Summary'!DF10="Yes"),OFFSET('Sanitation Data'!$G$7,0,10*ROW('Sanitation Data'!G4)),NA())</f>
        <v>#N/A</v>
      </c>
      <c r="AR10" s="104" t="e">
        <f ca="true">+IF(AND(ISNUMBER(OFFSET('Sanitation Data'!$G$11,0,10*ROW('Sanitation Data'!G4))),'Data Summary'!DG10="Yes"),OFFSET('Sanitation Data'!$G$11,0,10*ROW('Sanitation Data'!G4)),NA())</f>
        <v>#N/A</v>
      </c>
      <c r="AS10" s="104" t="e">
        <f ca="true">+IF(AND(ISNUMBER(OFFSET('Sanitation Data'!$G$12,0,10*ROW('Sanitation Data'!G4))),'Data Summary'!DH10="Yes"),OFFSET('Sanitation Data'!$G$12,0,10*ROW('Sanitation Data'!G4)),NA())</f>
        <v>#N/A</v>
      </c>
      <c r="AT10" s="104" t="e">
        <f ca="true">+IF(AND(ISNUMBER(OFFSET('Sanitation Data'!$G$13,0,10*ROW('Sanitation Data'!G4))),'Data Summary'!DI10="Yes"),OFFSET('Sanitation Data'!$G$13,0,10*ROW('Sanitation Data'!G4)),NA())</f>
        <v>#N/A</v>
      </c>
      <c r="AU10" s="104" t="e">
        <f ca="true">+IF(AND(ISNUMBER(OFFSET('Sanitation Data'!$H$5,0,10*ROW('Sanitation Data'!H4))),'Data Summary'!DJ10="Yes"),100-OFFSET('Sanitation Data'!$H$5,0,10*ROW('Sanitation Data'!H4)),NA())</f>
        <v>#N/A</v>
      </c>
      <c r="AV10" s="104" t="e">
        <f ca="true">+IF(AND(ISNUMBER(OFFSET('Sanitation Data'!$H$7,0,10*ROW('Sanitation Data'!H4))),'Data Summary'!DK10="Yes"),OFFSET('Sanitation Data'!$H$7,0,10*ROW('Sanitation Data'!H4)),NA())</f>
        <v>#N/A</v>
      </c>
      <c r="AW10" s="104" t="e">
        <f ca="true">+IF(AND(ISNUMBER(OFFSET('Sanitation Data'!$H$11,0,10*ROW('Sanitation Data'!H4))),'Data Summary'!DL10="Yes"),OFFSET('Sanitation Data'!$H$11,0,10*ROW('Sanitation Data'!H4)),NA())</f>
        <v>#N/A</v>
      </c>
      <c r="AX10" s="104" t="e">
        <f ca="true">+IF(AND(ISNUMBER(OFFSET('Sanitation Data'!$H$12,0,10*ROW('Sanitation Data'!H4))),'Data Summary'!DM10="Yes"),OFFSET('Sanitation Data'!$H$12,0,10*ROW('Sanitation Data'!H4)),NA())</f>
        <v>#N/A</v>
      </c>
      <c r="AY10" s="104" t="e">
        <f ca="true">+IF(AND(ISNUMBER(OFFSET('Sanitation Data'!$H$13,0,10*ROW('Sanitation Data'!H4))),'Data Summary'!DN10="Yes"),OFFSET('Sanitation Data'!$H$13,0,10*ROW('Sanitation Data'!H4)),NA())</f>
        <v>#N/A</v>
      </c>
      <c r="AZ10" s="109" t="e">
        <f ca="true">+IF(AND(ISNUMBER(OFFSET('Hygiene Data'!$C$6,0,10*ROW('Hygiene Data'!C4))),'Data Summary'!DO10="Yes"),OFFSET('Hygiene Data'!$C$6,0,10*ROW('Hygiene Data'!C4)),NA())</f>
        <v>#N/A</v>
      </c>
      <c r="BA10" s="109" t="e">
        <f ca="true">+IF(AND(ISNUMBER(OFFSET('Hygiene Data'!$C$8,0,10*ROW('Hygiene Data'!C4))),'Data Summary'!DP10="Yes"),OFFSET('Hygiene Data'!$C$8,0,10*ROW('Hygiene Data'!C4)),NA())</f>
        <v>#N/A</v>
      </c>
      <c r="BB10" s="109" t="e">
        <f ca="true">+IF(AND(ISNUMBER(OFFSET('Hygiene Data'!$C$10,0,10*ROW('Hygiene Data'!C4))),'Data Summary'!DQ10="Yes"),OFFSET('Hygiene Data'!$C$10,0,10*ROW('Hygiene Data'!C4)),NA())</f>
        <v>#N/A</v>
      </c>
      <c r="BC10" s="109" t="e">
        <f ca="true">+IF(AND(ISNUMBER(OFFSET('Hygiene Data'!$D$6,0,10*ROW('Hygiene Data'!D4))),'Data Summary'!DR10="Yes"),OFFSET('Hygiene Data'!$D$6,0,10*ROW('Hygiene Data'!D4)),NA())</f>
        <v>#N/A</v>
      </c>
      <c r="BD10" s="109" t="e">
        <f ca="true">+IF(AND(ISNUMBER(OFFSET('Hygiene Data'!$D$8,0,10*ROW('Hygiene Data'!D4))),'Data Summary'!DS10="Yes"),OFFSET('Hygiene Data'!$D$8,0,10*ROW('Hygiene Data'!D4)),NA())</f>
        <v>#N/A</v>
      </c>
      <c r="BE10" s="109" t="e">
        <f ca="true">+IF(AND(ISNUMBER(OFFSET('Hygiene Data'!$D$10,0,10*ROW('Hygiene Data'!D4))),'Data Summary'!DT10="Yes"),OFFSET('Hygiene Data'!$D$10,0,10*ROW('Hygiene Data'!D4)),NA())</f>
        <v>#N/A</v>
      </c>
      <c r="BF10" s="109" t="e">
        <f ca="true">+IF(AND(ISNUMBER(OFFSET('Hygiene Data'!$E$6,0,10*ROW('Hygiene Data'!E4))),'Data Summary'!DU10="Yes"),OFFSET('Hygiene Data'!$E$6,0,10*ROW('Hygiene Data'!E4)),NA())</f>
        <v>#N/A</v>
      </c>
      <c r="BG10" s="109" t="e">
        <f ca="true">+IF(AND(ISNUMBER(OFFSET('Hygiene Data'!$E$8,0,10*ROW('Hygiene Data'!E4))),'Data Summary'!DV10="Yes"),OFFSET('Hygiene Data'!$E$8,0,10*ROW('Hygiene Data'!E4)),NA())</f>
        <v>#N/A</v>
      </c>
      <c r="BH10" s="109" t="e">
        <f ca="true">+IF(AND(ISNUMBER(OFFSET('Hygiene Data'!$E$10,0,10*ROW('Hygiene Data'!E4))),'Data Summary'!DW10="Yes"),OFFSET('Hygiene Data'!$E$10,0,10*ROW('Hygiene Data'!E4)),NA())</f>
        <v>#N/A</v>
      </c>
      <c r="BI10" s="109" t="e">
        <f ca="true">+IF(AND(ISNUMBER(OFFSET('Hygiene Data'!$F$6,0,10*ROW('Hygiene Data'!F4))),'Data Summary'!DX10="Yes"),OFFSET('Hygiene Data'!$F$6,0,10*ROW('Hygiene Data'!F4)),NA())</f>
        <v>#N/A</v>
      </c>
      <c r="BJ10" s="109" t="e">
        <f ca="true">+IF(AND(ISNUMBER(OFFSET('Hygiene Data'!$F$8,0,10*ROW('Hygiene Data'!F4))),'Data Summary'!DY10="Yes"),OFFSET('Hygiene Data'!$F$8,0,10*ROW('Hygiene Data'!F4)),NA())</f>
        <v>#N/A</v>
      </c>
      <c r="BK10" s="109" t="e">
        <f ca="true">+IF(AND(ISNUMBER(OFFSET('Hygiene Data'!$F$10,0,10*ROW('Hygiene Data'!F4))),'Data Summary'!DZ10="Yes"),OFFSET('Hygiene Data'!$F$10,0,10*ROW('Hygiene Data'!F4)),NA())</f>
        <v>#N/A</v>
      </c>
      <c r="BL10" s="109" t="e">
        <f ca="true">+IF(AND(ISNUMBER(OFFSET('Hygiene Data'!$G$6,0,10*ROW('Hygiene Data'!G4))),'Data Summary'!EA10="Yes"),OFFSET('Hygiene Data'!$G$6,0,10*ROW('Hygiene Data'!G4)),NA())</f>
        <v>#N/A</v>
      </c>
      <c r="BM10" s="109" t="e">
        <f ca="true">+IF(AND(ISNUMBER(OFFSET('Hygiene Data'!$G$8,0,10*ROW('Hygiene Data'!G4))),'Data Summary'!EB10="Yes"),OFFSET('Hygiene Data'!$G$8,0,10*ROW('Hygiene Data'!G4)),NA())</f>
        <v>#N/A</v>
      </c>
      <c r="BN10" s="109" t="e">
        <f ca="true">+IF(AND(ISNUMBER(OFFSET('Hygiene Data'!$G$10,0,10*ROW('Hygiene Data'!G4))),'Data Summary'!EC10="Yes"),OFFSET('Hygiene Data'!$G$10,0,10*ROW('Hygiene Data'!G4)),NA())</f>
        <v>#N/A</v>
      </c>
      <c r="BO10" s="109" t="e">
        <f ca="true">+IF(AND(ISNUMBER(OFFSET('Hygiene Data'!$H$6,0,10*ROW('Hygiene Data'!H4))),'Data Summary'!ED10="Yes"),OFFSET('Hygiene Data'!$H$6,0,10*ROW('Hygiene Data'!H4)),NA())</f>
        <v>#N/A</v>
      </c>
      <c r="BP10" s="109" t="e">
        <f ca="true">+IF(AND(ISNUMBER(OFFSET('Hygiene Data'!$H$8,0,10*ROW('Hygiene Data'!H4))),'Data Summary'!EE10="Yes"),OFFSET('Hygiene Data'!$H$8,0,10*ROW('Hygiene Data'!H4)),NA())</f>
        <v>#N/A</v>
      </c>
      <c r="BQ10" s="109" t="e">
        <f ca="true">+IF(AND(ISNUMBER(OFFSET('Hygiene Data'!$H$10,0,10*ROW('Hygiene Data'!H4))),'Data Summary'!EF10="Yes"),OFFSET('Hygiene Data'!$H$10,0,10*ROW('Hygiene Data'!H4)),NA())</f>
        <v>#N/A</v>
      </c>
    </row>
    <row r="11" x14ac:dyDescent="0.2">
      <c r="A11" s="57" t="e">
        <f ca="true">+IF(OFFSET('Water Data'!$B$1,0,10*ROW('Water Data'!B5))="",NA(),OFFSET('Water Data'!$B$1,0,10*ROW('Water Data'!B5)))</f>
        <v>#N/A</v>
      </c>
      <c r="B11" s="57" t="e">
        <f ca="true">+IF(OFFSET('Water Data'!$A$3,0,10*ROW('Water Data'!A5))="",NA(),OFFSET('Water Data'!$A$3,0,10*ROW('Water Data'!A5)))</f>
        <v>#N/A</v>
      </c>
      <c r="C11" s="57" t="e">
        <f ca="true">+IF(OFFSET('Water Data'!$C$3,0,10*ROW('Water Data'!C5))="",NA(),OFFSET('Water Data'!$C$3,0,10*ROW('Water Data'!C5)))</f>
        <v>#N/A</v>
      </c>
      <c r="D11" s="58" t="e">
        <f ca="true">+IF(AND(ISNUMBER(OFFSET('Water Data'!$C$5,0,10*ROW('Water Data'!C5))),'Data Summary'!BS11="Yes"),100-OFFSET('Water Data'!$C$5,0,10*ROW('Water Data'!C5)),NA())</f>
        <v>#N/A</v>
      </c>
      <c r="E11" s="58" t="e">
        <f ca="true">+IF(AND(ISNUMBER(OFFSET('Water Data'!$C$7,0,10*ROW('Water Data'!C5))),'Data Summary'!BT11="Yes"),OFFSET('Water Data'!$C$7,0,10*ROW('Water Data'!C5)),NA())</f>
        <v>#N/A</v>
      </c>
      <c r="F11" s="58" t="e">
        <f ca="true">+IF(AND(ISNUMBER(OFFSET('Water Data'!$C$10,0,10*ROW('Water Data'!C5))),'Data Summary'!BU11="Yes"),OFFSET('Water Data'!$C$10,0,10*ROW('Water Data'!C5)),NA())</f>
        <v>#N/A</v>
      </c>
      <c r="G11" s="58" t="e">
        <f ca="true">+IF(AND(ISNUMBER(OFFSET('Water Data'!$D$5,0,10*ROW('Water Data'!D5))),'Data Summary'!BV11="Yes"),100-OFFSET('Water Data'!$D$5,0,10*ROW('Water Data'!D5)),NA())</f>
        <v>#N/A</v>
      </c>
      <c r="H11" s="58" t="e">
        <f ca="true">+IF(AND(ISNUMBER(OFFSET('Water Data'!$D$7,0,10*ROW('Water Data'!D5))),'Data Summary'!BW11="Yes"),OFFSET('Water Data'!$D$7,0,10*ROW('Water Data'!D5)),NA())</f>
        <v>#N/A</v>
      </c>
      <c r="I11" s="58" t="e">
        <f ca="true">+IF(AND(ISNUMBER(OFFSET('Water Data'!$D$10,0,10*ROW('Water Data'!D5))),'Data Summary'!BX11="Yes"),OFFSET('Water Data'!$D$10,0,10*ROW('Water Data'!D5)),NA())</f>
        <v>#N/A</v>
      </c>
      <c r="J11" s="58" t="e">
        <f ca="true">+IF(AND(ISNUMBER(OFFSET('Water Data'!$E$5,0,10*ROW('Water Data'!E5))),'Data Summary'!BY11="Yes"),100-OFFSET('Water Data'!$E$5,0,10*ROW('Water Data'!E5)),NA())</f>
        <v>#N/A</v>
      </c>
      <c r="K11" s="58" t="e">
        <f ca="true">+IF(AND(ISNUMBER(OFFSET('Water Data'!$E$7,0,10*ROW('Water Data'!E5))),'Data Summary'!BZ11="Yes"),OFFSET('Water Data'!$E$7,0,10*ROW('Water Data'!E5)),NA())</f>
        <v>#N/A</v>
      </c>
      <c r="L11" s="58" t="e">
        <f ca="true">+IF(AND(ISNUMBER(OFFSET('Water Data'!$E$10,0,10*ROW('Water Data'!E5))),'Data Summary'!CA11="Yes"),OFFSET('Water Data'!$E$10,0,10*ROW('Water Data'!E5)),NA())</f>
        <v>#N/A</v>
      </c>
      <c r="M11" s="58" t="e">
        <f ca="true">+IF(AND(ISNUMBER(OFFSET('Water Data'!$F$5,0,10*ROW('Water Data'!F5))),'Data Summary'!CB11="Yes"),100-OFFSET('Water Data'!$F$5,0,10*ROW('Water Data'!F5)),NA())</f>
        <v>#N/A</v>
      </c>
      <c r="N11" s="58" t="e">
        <f ca="true">+IF(AND(ISNUMBER(OFFSET('Water Data'!$F$7,0,10*ROW('Water Data'!F5))),'Data Summary'!CC11="Yes"),OFFSET('Water Data'!$F$7,0,10*ROW('Water Data'!F5)),NA())</f>
        <v>#N/A</v>
      </c>
      <c r="O11" s="58" t="e">
        <f ca="true">+IF(AND(ISNUMBER(OFFSET('Water Data'!$F$10,0,10*ROW('Water Data'!F5))),'Data Summary'!CD11="Yes"),OFFSET('Water Data'!$F$10,0,10*ROW('Water Data'!F5)),NA())</f>
        <v>#N/A</v>
      </c>
      <c r="P11" s="58" t="e">
        <f ca="true">+IF(AND(ISNUMBER(OFFSET('Water Data'!$G$5,0,10*ROW('Water Data'!G5))),'Data Summary'!CE11="Yes"),100-OFFSET('Water Data'!$G$5,0,10*ROW('Water Data'!G5)),NA())</f>
        <v>#N/A</v>
      </c>
      <c r="Q11" s="58" t="e">
        <f ca="true">+IF(AND(ISNUMBER(OFFSET('Water Data'!$G$7,0,10*ROW('Water Data'!G5))),'Data Summary'!CF11="Yes"),OFFSET('Water Data'!$G$7,0,10*ROW('Water Data'!G5)),NA())</f>
        <v>#N/A</v>
      </c>
      <c r="R11" s="58" t="e">
        <f ca="true">+IF(AND(ISNUMBER(OFFSET('Water Data'!$G$10,0,10*ROW('Water Data'!G5))),'Data Summary'!CG11="Yes"),OFFSET('Water Data'!$G$10,0,10*ROW('Water Data'!G5)),NA())</f>
        <v>#N/A</v>
      </c>
      <c r="S11" s="58" t="e">
        <f ca="true">+IF(AND(ISNUMBER(OFFSET('Water Data'!$H$5,0,10*ROW('Water Data'!H5))),'Data Summary'!CH11="Yes"),100-OFFSET('Water Data'!$H$5,0,10*ROW('Water Data'!H5)),NA())</f>
        <v>#N/A</v>
      </c>
      <c r="T11" s="58" t="e">
        <f ca="true">+IF(AND(ISNUMBER(OFFSET('Water Data'!$H$7,0,10*ROW('Water Data'!H5))),'Data Summary'!CI11="Yes"),OFFSET('Water Data'!$H$7,0,10*ROW('Water Data'!H5)),NA())</f>
        <v>#N/A</v>
      </c>
      <c r="U11" s="58" t="e">
        <f ca="true">+IF(AND(ISNUMBER(OFFSET('Water Data'!$H$10,0,10*ROW('Water Data'!H5))),'Data Summary'!CJ11="Yes"),OFFSET('Water Data'!$H$10,0,10*ROW('Water Data'!H5)),NA())</f>
        <v>#N/A</v>
      </c>
      <c r="V11" s="104" t="e">
        <f ca="true">+IF(AND(ISNUMBER(OFFSET('Sanitation Data'!$C$5,0,10*ROW('Sanitation Data'!C5))),'Data Summary'!CK11="Yes"),100-OFFSET('Sanitation Data'!$C$5,0,10*ROW('Sanitation Data'!C5)),NA())</f>
        <v>#N/A</v>
      </c>
      <c r="W11" s="104" t="e">
        <f ca="true">+IF(AND(ISNUMBER(OFFSET('Sanitation Data'!$C$7,0,10*ROW('Sanitation Data'!C5))),'Data Summary'!CL11="Yes"),OFFSET('Sanitation Data'!$C$7,0,10*ROW('Sanitation Data'!C5)),NA())</f>
        <v>#N/A</v>
      </c>
      <c r="X11" s="104" t="e">
        <f ca="true">+IF(AND(ISNUMBER(OFFSET('Sanitation Data'!$C$11,0,10*ROW('Sanitation Data'!C5))),'Data Summary'!CM11="Yes"),OFFSET('Sanitation Data'!$C$11,0,10*ROW('Sanitation Data'!C5)),NA())</f>
        <v>#N/A</v>
      </c>
      <c r="Y11" s="104" t="e">
        <f ca="true">+IF(AND(ISNUMBER(OFFSET('Sanitation Data'!$C$12,0,10*ROW('Sanitation Data'!C5))),'Data Summary'!CN11="Yes"),OFFSET('Sanitation Data'!$C$12,0,10*ROW('Sanitation Data'!C5)),NA())</f>
        <v>#N/A</v>
      </c>
      <c r="Z11" s="104" t="e">
        <f ca="true">+IF(AND(ISNUMBER(OFFSET('Sanitation Data'!$C$13,0,10*ROW('Sanitation Data'!C5))),'Data Summary'!CO11="Yes"),OFFSET('Sanitation Data'!$C$13,0,10*ROW('Sanitation Data'!C5)),NA())</f>
        <v>#N/A</v>
      </c>
      <c r="AA11" s="104" t="e">
        <f ca="true">+IF(AND(ISNUMBER(OFFSET('Sanitation Data'!$D$5,0,10*ROW('Sanitation Data'!D5))),'Data Summary'!CP11="Yes"),100-OFFSET('Sanitation Data'!$D$5,0,10*ROW('Sanitation Data'!D5)),NA())</f>
        <v>#N/A</v>
      </c>
      <c r="AB11" s="104" t="e">
        <f ca="true">+IF(AND(ISNUMBER(OFFSET('Sanitation Data'!$D$7,0,10*ROW('Sanitation Data'!D5))),'Data Summary'!CQ11="Yes"),OFFSET('Sanitation Data'!$D$7,0,10*ROW('Sanitation Data'!D5)),NA())</f>
        <v>#N/A</v>
      </c>
      <c r="AC11" s="104" t="e">
        <f ca="true">+IF(AND(ISNUMBER(OFFSET('Sanitation Data'!$D$11,0,10*ROW('Sanitation Data'!D5))),'Data Summary'!CR11="Yes"),OFFSET('Sanitation Data'!$D$11,0,10*ROW('Sanitation Data'!D5)),NA())</f>
        <v>#N/A</v>
      </c>
      <c r="AD11" s="104" t="e">
        <f ca="true">+IF(AND(ISNUMBER(OFFSET('Sanitation Data'!$D$12,0,10*ROW('Sanitation Data'!D5))),'Data Summary'!CS11="Yes"),OFFSET('Sanitation Data'!$D$12,0,10*ROW('Sanitation Data'!D5)),NA())</f>
        <v>#N/A</v>
      </c>
      <c r="AE11" s="104" t="e">
        <f ca="true">+IF(AND(ISNUMBER(OFFSET('Sanitation Data'!$D$13,0,10*ROW('Sanitation Data'!D5))),'Data Summary'!CT11="Yes"),OFFSET('Sanitation Data'!$D$13,0,10*ROW('Sanitation Data'!D5)),NA())</f>
        <v>#N/A</v>
      </c>
      <c r="AF11" s="104" t="e">
        <f ca="true">+IF(AND(ISNUMBER(OFFSET('Sanitation Data'!$E$5,0,10*ROW('Sanitation Data'!E5))),'Data Summary'!CU11="Yes"),100-OFFSET('Sanitation Data'!$E$5,0,10*ROW('Sanitation Data'!E5)),NA())</f>
        <v>#N/A</v>
      </c>
      <c r="AG11" s="104" t="e">
        <f ca="true">+IF(AND(ISNUMBER(OFFSET('Sanitation Data'!$E$7,0,10*ROW('Sanitation Data'!E5))),'Data Summary'!CV11="Yes"),OFFSET('Sanitation Data'!$E$7,0,10*ROW('Sanitation Data'!E5)),NA())</f>
        <v>#N/A</v>
      </c>
      <c r="AH11" s="104" t="e">
        <f ca="true">+IF(AND(ISNUMBER(OFFSET('Sanitation Data'!$E$11,0,10*ROW('Sanitation Data'!E5))),'Data Summary'!CW11="Yes"),OFFSET('Sanitation Data'!$E$11,0,10*ROW('Sanitation Data'!E5)),NA())</f>
        <v>#N/A</v>
      </c>
      <c r="AI11" s="104" t="e">
        <f ca="true">+IF(AND(ISNUMBER(OFFSET('Sanitation Data'!$E$12,0,10*ROW('Sanitation Data'!E5))),'Data Summary'!CX11="Yes"),OFFSET('Sanitation Data'!$E$12,0,10*ROW('Sanitation Data'!E5)),NA())</f>
        <v>#N/A</v>
      </c>
      <c r="AJ11" s="104" t="e">
        <f ca="true">+IF(AND(ISNUMBER(OFFSET('Sanitation Data'!$E$13,0,10*ROW('Sanitation Data'!E5))),'Data Summary'!CY11="Yes"),OFFSET('Sanitation Data'!$E$13,0,10*ROW('Sanitation Data'!E5)),NA())</f>
        <v>#N/A</v>
      </c>
      <c r="AK11" s="104" t="e">
        <f ca="true">+IF(AND(ISNUMBER(OFFSET('Sanitation Data'!$F$5,0,10*ROW('Sanitation Data'!F5))),'Data Summary'!CZ11="Yes"),100-OFFSET('Sanitation Data'!$F$5,0,10*ROW('Sanitation Data'!F5)),NA())</f>
        <v>#N/A</v>
      </c>
      <c r="AL11" s="104" t="e">
        <f ca="true">+IF(AND(ISNUMBER(OFFSET('Sanitation Data'!$F$7,0,10*ROW('Sanitation Data'!F5))),'Data Summary'!DA11="Yes"),OFFSET('Sanitation Data'!$F$7,0,10*ROW('Sanitation Data'!F5)),NA())</f>
        <v>#N/A</v>
      </c>
      <c r="AM11" s="104" t="e">
        <f ca="true">+IF(AND(ISNUMBER(OFFSET('Sanitation Data'!$F$11,0,10*ROW('Sanitation Data'!F5))),'Data Summary'!DB11="Yes"),OFFSET('Sanitation Data'!$F$11,0,10*ROW('Sanitation Data'!F5)),NA())</f>
        <v>#N/A</v>
      </c>
      <c r="AN11" s="104" t="e">
        <f ca="true">+IF(AND(ISNUMBER(OFFSET('Sanitation Data'!$F$12,0,10*ROW('Sanitation Data'!F5))),'Data Summary'!DC11="Yes"),OFFSET('Sanitation Data'!$F$12,0,10*ROW('Sanitation Data'!F5)),NA())</f>
        <v>#N/A</v>
      </c>
      <c r="AO11" s="104" t="e">
        <f ca="true">+IF(AND(ISNUMBER(OFFSET('Sanitation Data'!$F$13,0,10*ROW('Sanitation Data'!F5))),'Data Summary'!DD11="Yes"),OFFSET('Sanitation Data'!$F$13,0,10*ROW('Sanitation Data'!F5)),NA())</f>
        <v>#N/A</v>
      </c>
      <c r="AP11" s="104" t="e">
        <f ca="true">+IF(AND(ISNUMBER(OFFSET('Sanitation Data'!$G$5,0,10*ROW('Sanitation Data'!G5))),'Data Summary'!DE11="Yes"),100-OFFSET('Sanitation Data'!$G$5,0,10*ROW('Sanitation Data'!G5)),NA())</f>
        <v>#N/A</v>
      </c>
      <c r="AQ11" s="104" t="e">
        <f ca="true">+IF(AND(ISNUMBER(OFFSET('Sanitation Data'!$G$7,0,10*ROW('Sanitation Data'!G5))),'Data Summary'!DF11="Yes"),OFFSET('Sanitation Data'!$G$7,0,10*ROW('Sanitation Data'!G5)),NA())</f>
        <v>#N/A</v>
      </c>
      <c r="AR11" s="104" t="e">
        <f ca="true">+IF(AND(ISNUMBER(OFFSET('Sanitation Data'!$G$11,0,10*ROW('Sanitation Data'!G5))),'Data Summary'!DG11="Yes"),OFFSET('Sanitation Data'!$G$11,0,10*ROW('Sanitation Data'!G5)),NA())</f>
        <v>#N/A</v>
      </c>
      <c r="AS11" s="104" t="e">
        <f ca="true">+IF(AND(ISNUMBER(OFFSET('Sanitation Data'!$G$12,0,10*ROW('Sanitation Data'!G5))),'Data Summary'!DH11="Yes"),OFFSET('Sanitation Data'!$G$12,0,10*ROW('Sanitation Data'!G5)),NA())</f>
        <v>#N/A</v>
      </c>
      <c r="AT11" s="104" t="e">
        <f ca="true">+IF(AND(ISNUMBER(OFFSET('Sanitation Data'!$G$13,0,10*ROW('Sanitation Data'!G5))),'Data Summary'!DI11="Yes"),OFFSET('Sanitation Data'!$G$13,0,10*ROW('Sanitation Data'!G5)),NA())</f>
        <v>#N/A</v>
      </c>
      <c r="AU11" s="104" t="e">
        <f ca="true">+IF(AND(ISNUMBER(OFFSET('Sanitation Data'!$H$5,0,10*ROW('Sanitation Data'!H5))),'Data Summary'!DJ11="Yes"),100-OFFSET('Sanitation Data'!$H$5,0,10*ROW('Sanitation Data'!H5)),NA())</f>
        <v>#N/A</v>
      </c>
      <c r="AV11" s="104" t="e">
        <f ca="true">+IF(AND(ISNUMBER(OFFSET('Sanitation Data'!$H$7,0,10*ROW('Sanitation Data'!H5))),'Data Summary'!DK11="Yes"),OFFSET('Sanitation Data'!$H$7,0,10*ROW('Sanitation Data'!H5)),NA())</f>
        <v>#N/A</v>
      </c>
      <c r="AW11" s="104" t="e">
        <f ca="true">+IF(AND(ISNUMBER(OFFSET('Sanitation Data'!$H$11,0,10*ROW('Sanitation Data'!H5))),'Data Summary'!DL11="Yes"),OFFSET('Sanitation Data'!$H$11,0,10*ROW('Sanitation Data'!H5)),NA())</f>
        <v>#N/A</v>
      </c>
      <c r="AX11" s="104" t="e">
        <f ca="true">+IF(AND(ISNUMBER(OFFSET('Sanitation Data'!$H$12,0,10*ROW('Sanitation Data'!H5))),'Data Summary'!DM11="Yes"),OFFSET('Sanitation Data'!$H$12,0,10*ROW('Sanitation Data'!H5)),NA())</f>
        <v>#N/A</v>
      </c>
      <c r="AY11" s="104" t="e">
        <f ca="true">+IF(AND(ISNUMBER(OFFSET('Sanitation Data'!$H$13,0,10*ROW('Sanitation Data'!H5))),'Data Summary'!DN11="Yes"),OFFSET('Sanitation Data'!$H$13,0,10*ROW('Sanitation Data'!H5)),NA())</f>
        <v>#N/A</v>
      </c>
      <c r="AZ11" s="109" t="e">
        <f ca="true">+IF(AND(ISNUMBER(OFFSET('Hygiene Data'!$C$6,0,10*ROW('Hygiene Data'!C5))),'Data Summary'!DO11="Yes"),OFFSET('Hygiene Data'!$C$6,0,10*ROW('Hygiene Data'!C5)),NA())</f>
        <v>#N/A</v>
      </c>
      <c r="BA11" s="109" t="e">
        <f ca="true">+IF(AND(ISNUMBER(OFFSET('Hygiene Data'!$C$8,0,10*ROW('Hygiene Data'!C5))),'Data Summary'!DP11="Yes"),OFFSET('Hygiene Data'!$C$8,0,10*ROW('Hygiene Data'!C5)),NA())</f>
        <v>#N/A</v>
      </c>
      <c r="BB11" s="109" t="e">
        <f ca="true">+IF(AND(ISNUMBER(OFFSET('Hygiene Data'!$C$10,0,10*ROW('Hygiene Data'!C5))),'Data Summary'!DQ11="Yes"),OFFSET('Hygiene Data'!$C$10,0,10*ROW('Hygiene Data'!C5)),NA())</f>
        <v>#N/A</v>
      </c>
      <c r="BC11" s="109" t="e">
        <f ca="true">+IF(AND(ISNUMBER(OFFSET('Hygiene Data'!$D$6,0,10*ROW('Hygiene Data'!D5))),'Data Summary'!DR11="Yes"),OFFSET('Hygiene Data'!$D$6,0,10*ROW('Hygiene Data'!D5)),NA())</f>
        <v>#N/A</v>
      </c>
      <c r="BD11" s="109" t="e">
        <f ca="true">+IF(AND(ISNUMBER(OFFSET('Hygiene Data'!$D$8,0,10*ROW('Hygiene Data'!D5))),'Data Summary'!DS11="Yes"),OFFSET('Hygiene Data'!$D$8,0,10*ROW('Hygiene Data'!D5)),NA())</f>
        <v>#N/A</v>
      </c>
      <c r="BE11" s="109" t="e">
        <f ca="true">+IF(AND(ISNUMBER(OFFSET('Hygiene Data'!$D$10,0,10*ROW('Hygiene Data'!D5))),'Data Summary'!DT11="Yes"),OFFSET('Hygiene Data'!$D$10,0,10*ROW('Hygiene Data'!D5)),NA())</f>
        <v>#N/A</v>
      </c>
      <c r="BF11" s="109" t="e">
        <f ca="true">+IF(AND(ISNUMBER(OFFSET('Hygiene Data'!$E$6,0,10*ROW('Hygiene Data'!E5))),'Data Summary'!DU11="Yes"),OFFSET('Hygiene Data'!$E$6,0,10*ROW('Hygiene Data'!E5)),NA())</f>
        <v>#N/A</v>
      </c>
      <c r="BG11" s="109" t="e">
        <f ca="true">+IF(AND(ISNUMBER(OFFSET('Hygiene Data'!$E$8,0,10*ROW('Hygiene Data'!E5))),'Data Summary'!DV11="Yes"),OFFSET('Hygiene Data'!$E$8,0,10*ROW('Hygiene Data'!E5)),NA())</f>
        <v>#N/A</v>
      </c>
      <c r="BH11" s="109" t="e">
        <f ca="true">+IF(AND(ISNUMBER(OFFSET('Hygiene Data'!$E$10,0,10*ROW('Hygiene Data'!E5))),'Data Summary'!DW11="Yes"),OFFSET('Hygiene Data'!$E$10,0,10*ROW('Hygiene Data'!E5)),NA())</f>
        <v>#N/A</v>
      </c>
      <c r="BI11" s="109" t="e">
        <f ca="true">+IF(AND(ISNUMBER(OFFSET('Hygiene Data'!$F$6,0,10*ROW('Hygiene Data'!F5))),'Data Summary'!DX11="Yes"),OFFSET('Hygiene Data'!$F$6,0,10*ROW('Hygiene Data'!F5)),NA())</f>
        <v>#N/A</v>
      </c>
      <c r="BJ11" s="109" t="e">
        <f ca="true">+IF(AND(ISNUMBER(OFFSET('Hygiene Data'!$F$8,0,10*ROW('Hygiene Data'!F5))),'Data Summary'!DY11="Yes"),OFFSET('Hygiene Data'!$F$8,0,10*ROW('Hygiene Data'!F5)),NA())</f>
        <v>#N/A</v>
      </c>
      <c r="BK11" s="109" t="e">
        <f ca="true">+IF(AND(ISNUMBER(OFFSET('Hygiene Data'!$F$10,0,10*ROW('Hygiene Data'!F5))),'Data Summary'!DZ11="Yes"),OFFSET('Hygiene Data'!$F$10,0,10*ROW('Hygiene Data'!F5)),NA())</f>
        <v>#N/A</v>
      </c>
      <c r="BL11" s="109" t="e">
        <f ca="true">+IF(AND(ISNUMBER(OFFSET('Hygiene Data'!$G$6,0,10*ROW('Hygiene Data'!G5))),'Data Summary'!EA11="Yes"),OFFSET('Hygiene Data'!$G$6,0,10*ROW('Hygiene Data'!G5)),NA())</f>
        <v>#N/A</v>
      </c>
      <c r="BM11" s="109" t="e">
        <f ca="true">+IF(AND(ISNUMBER(OFFSET('Hygiene Data'!$G$8,0,10*ROW('Hygiene Data'!G5))),'Data Summary'!EB11="Yes"),OFFSET('Hygiene Data'!$G$8,0,10*ROW('Hygiene Data'!G5)),NA())</f>
        <v>#N/A</v>
      </c>
      <c r="BN11" s="109" t="e">
        <f ca="true">+IF(AND(ISNUMBER(OFFSET('Hygiene Data'!$G$10,0,10*ROW('Hygiene Data'!G5))),'Data Summary'!EC11="Yes"),OFFSET('Hygiene Data'!$G$10,0,10*ROW('Hygiene Data'!G5)),NA())</f>
        <v>#N/A</v>
      </c>
      <c r="BO11" s="109" t="e">
        <f ca="true">+IF(AND(ISNUMBER(OFFSET('Hygiene Data'!$H$6,0,10*ROW('Hygiene Data'!H5))),'Data Summary'!ED11="Yes"),OFFSET('Hygiene Data'!$H$6,0,10*ROW('Hygiene Data'!H5)),NA())</f>
        <v>#N/A</v>
      </c>
      <c r="BP11" s="109" t="e">
        <f ca="true">+IF(AND(ISNUMBER(OFFSET('Hygiene Data'!$H$8,0,10*ROW('Hygiene Data'!H5))),'Data Summary'!EE11="Yes"),OFFSET('Hygiene Data'!$H$8,0,10*ROW('Hygiene Data'!H5)),NA())</f>
        <v>#N/A</v>
      </c>
      <c r="BQ11" s="109" t="e">
        <f ca="true">+IF(AND(ISNUMBER(OFFSET('Hygiene Data'!$H$10,0,10*ROW('Hygiene Data'!H5))),'Data Summary'!EF11="Yes"),OFFSET('Hygiene Data'!$H$10,0,10*ROW('Hygiene Data'!H5)),NA())</f>
        <v>#N/A</v>
      </c>
    </row>
    <row r="12" x14ac:dyDescent="0.2">
      <c r="A12" s="57" t="e">
        <f ca="true">+IF(OFFSET('Water Data'!$B$1,0,10*ROW('Water Data'!B6))="",NA(),OFFSET('Water Data'!$B$1,0,10*ROW('Water Data'!B6)))</f>
        <v>#N/A</v>
      </c>
      <c r="B12" s="57" t="e">
        <f ca="true">+IF(OFFSET('Water Data'!$A$3,0,10*ROW('Water Data'!A6))="",NA(),OFFSET('Water Data'!$A$3,0,10*ROW('Water Data'!A6)))</f>
        <v>#N/A</v>
      </c>
      <c r="C12" s="57" t="e">
        <f ca="true">+IF(OFFSET('Water Data'!$C$3,0,10*ROW('Water Data'!C6))="",NA(),OFFSET('Water Data'!$C$3,0,10*ROW('Water Data'!C6)))</f>
        <v>#N/A</v>
      </c>
      <c r="D12" s="58" t="e">
        <f ca="true">+IF(AND(ISNUMBER(OFFSET('Water Data'!$C$5,0,10*ROW('Water Data'!C6))),'Data Summary'!BS12="Yes"),100-OFFSET('Water Data'!$C$5,0,10*ROW('Water Data'!C6)),NA())</f>
        <v>#N/A</v>
      </c>
      <c r="E12" s="58" t="e">
        <f ca="true">+IF(AND(ISNUMBER(OFFSET('Water Data'!$C$7,0,10*ROW('Water Data'!C6))),'Data Summary'!BT12="Yes"),OFFSET('Water Data'!$C$7,0,10*ROW('Water Data'!C6)),NA())</f>
        <v>#N/A</v>
      </c>
      <c r="F12" s="58" t="e">
        <f ca="true">+IF(AND(ISNUMBER(OFFSET('Water Data'!$C$10,0,10*ROW('Water Data'!C6))),'Data Summary'!BU12="Yes"),OFFSET('Water Data'!$C$10,0,10*ROW('Water Data'!C6)),NA())</f>
        <v>#N/A</v>
      </c>
      <c r="G12" s="58" t="e">
        <f ca="true">+IF(AND(ISNUMBER(OFFSET('Water Data'!$D$5,0,10*ROW('Water Data'!D6))),'Data Summary'!BV12="Yes"),100-OFFSET('Water Data'!$D$5,0,10*ROW('Water Data'!D6)),NA())</f>
        <v>#N/A</v>
      </c>
      <c r="H12" s="58" t="e">
        <f ca="true">+IF(AND(ISNUMBER(OFFSET('Water Data'!$D$7,0,10*ROW('Water Data'!D6))),'Data Summary'!BW12="Yes"),OFFSET('Water Data'!$D$7,0,10*ROW('Water Data'!D6)),NA())</f>
        <v>#N/A</v>
      </c>
      <c r="I12" s="58" t="e">
        <f ca="true">+IF(AND(ISNUMBER(OFFSET('Water Data'!$D$10,0,10*ROW('Water Data'!D6))),'Data Summary'!BX12="Yes"),OFFSET('Water Data'!$D$10,0,10*ROW('Water Data'!D6)),NA())</f>
        <v>#N/A</v>
      </c>
      <c r="J12" s="58" t="e">
        <f ca="true">+IF(AND(ISNUMBER(OFFSET('Water Data'!$E$5,0,10*ROW('Water Data'!E6))),'Data Summary'!BY12="Yes"),100-OFFSET('Water Data'!$E$5,0,10*ROW('Water Data'!E6)),NA())</f>
        <v>#N/A</v>
      </c>
      <c r="K12" s="58" t="e">
        <f ca="true">+IF(AND(ISNUMBER(OFFSET('Water Data'!$E$7,0,10*ROW('Water Data'!E6))),'Data Summary'!BZ12="Yes"),OFFSET('Water Data'!$E$7,0,10*ROW('Water Data'!E6)),NA())</f>
        <v>#N/A</v>
      </c>
      <c r="L12" s="58" t="e">
        <f ca="true">+IF(AND(ISNUMBER(OFFSET('Water Data'!$E$10,0,10*ROW('Water Data'!E6))),'Data Summary'!CA12="Yes"),OFFSET('Water Data'!$E$10,0,10*ROW('Water Data'!E6)),NA())</f>
        <v>#N/A</v>
      </c>
      <c r="M12" s="58" t="e">
        <f ca="true">+IF(AND(ISNUMBER(OFFSET('Water Data'!$F$5,0,10*ROW('Water Data'!F6))),'Data Summary'!CB12="Yes"),100-OFFSET('Water Data'!$F$5,0,10*ROW('Water Data'!F6)),NA())</f>
        <v>#N/A</v>
      </c>
      <c r="N12" s="58" t="e">
        <f ca="true">+IF(AND(ISNUMBER(OFFSET('Water Data'!$F$7,0,10*ROW('Water Data'!F6))),'Data Summary'!CC12="Yes"),OFFSET('Water Data'!$F$7,0,10*ROW('Water Data'!F6)),NA())</f>
        <v>#N/A</v>
      </c>
      <c r="O12" s="58" t="e">
        <f ca="true">+IF(AND(ISNUMBER(OFFSET('Water Data'!$F$10,0,10*ROW('Water Data'!F6))),'Data Summary'!CD12="Yes"),OFFSET('Water Data'!$F$10,0,10*ROW('Water Data'!F6)),NA())</f>
        <v>#N/A</v>
      </c>
      <c r="P12" s="58" t="e">
        <f ca="true">+IF(AND(ISNUMBER(OFFSET('Water Data'!$G$5,0,10*ROW('Water Data'!G6))),'Data Summary'!CE12="Yes"),100-OFFSET('Water Data'!$G$5,0,10*ROW('Water Data'!G6)),NA())</f>
        <v>#N/A</v>
      </c>
      <c r="Q12" s="58" t="e">
        <f ca="true">+IF(AND(ISNUMBER(OFFSET('Water Data'!$G$7,0,10*ROW('Water Data'!G6))),'Data Summary'!CF12="Yes"),OFFSET('Water Data'!$G$7,0,10*ROW('Water Data'!G6)),NA())</f>
        <v>#N/A</v>
      </c>
      <c r="R12" s="58" t="e">
        <f ca="true">+IF(AND(ISNUMBER(OFFSET('Water Data'!$G$10,0,10*ROW('Water Data'!G6))),'Data Summary'!CG12="Yes"),OFFSET('Water Data'!$G$10,0,10*ROW('Water Data'!G6)),NA())</f>
        <v>#N/A</v>
      </c>
      <c r="S12" s="58" t="e">
        <f ca="true">+IF(AND(ISNUMBER(OFFSET('Water Data'!$H$5,0,10*ROW('Water Data'!H6))),'Data Summary'!CH12="Yes"),100-OFFSET('Water Data'!$H$5,0,10*ROW('Water Data'!H6)),NA())</f>
        <v>#N/A</v>
      </c>
      <c r="T12" s="58" t="e">
        <f ca="true">+IF(AND(ISNUMBER(OFFSET('Water Data'!$H$7,0,10*ROW('Water Data'!H6))),'Data Summary'!CI12="Yes"),OFFSET('Water Data'!$H$7,0,10*ROW('Water Data'!H6)),NA())</f>
        <v>#N/A</v>
      </c>
      <c r="U12" s="58" t="e">
        <f ca="true">+IF(AND(ISNUMBER(OFFSET('Water Data'!$H$10,0,10*ROW('Water Data'!H6))),'Data Summary'!CJ12="Yes"),OFFSET('Water Data'!$H$10,0,10*ROW('Water Data'!H6)),NA())</f>
        <v>#N/A</v>
      </c>
      <c r="V12" s="104" t="e">
        <f ca="true">+IF(AND(ISNUMBER(OFFSET('Sanitation Data'!$C$5,0,10*ROW('Sanitation Data'!C6))),'Data Summary'!CK12="Yes"),100-OFFSET('Sanitation Data'!$C$5,0,10*ROW('Sanitation Data'!C6)),NA())</f>
        <v>#N/A</v>
      </c>
      <c r="W12" s="104" t="e">
        <f ca="true">+IF(AND(ISNUMBER(OFFSET('Sanitation Data'!$C$7,0,10*ROW('Sanitation Data'!C6))),'Data Summary'!CL12="Yes"),OFFSET('Sanitation Data'!$C$7,0,10*ROW('Sanitation Data'!C6)),NA())</f>
        <v>#N/A</v>
      </c>
      <c r="X12" s="104" t="e">
        <f ca="true">+IF(AND(ISNUMBER(OFFSET('Sanitation Data'!$C$11,0,10*ROW('Sanitation Data'!C6))),'Data Summary'!CM12="Yes"),OFFSET('Sanitation Data'!$C$11,0,10*ROW('Sanitation Data'!C6)),NA())</f>
        <v>#N/A</v>
      </c>
      <c r="Y12" s="104" t="e">
        <f ca="true">+IF(AND(ISNUMBER(OFFSET('Sanitation Data'!$C$12,0,10*ROW('Sanitation Data'!C6))),'Data Summary'!CN12="Yes"),OFFSET('Sanitation Data'!$C$12,0,10*ROW('Sanitation Data'!C6)),NA())</f>
        <v>#N/A</v>
      </c>
      <c r="Z12" s="104" t="e">
        <f ca="true">+IF(AND(ISNUMBER(OFFSET('Sanitation Data'!$C$13,0,10*ROW('Sanitation Data'!C6))),'Data Summary'!CO12="Yes"),OFFSET('Sanitation Data'!$C$13,0,10*ROW('Sanitation Data'!C6)),NA())</f>
        <v>#N/A</v>
      </c>
      <c r="AA12" s="104" t="e">
        <f ca="true">+IF(AND(ISNUMBER(OFFSET('Sanitation Data'!$D$5,0,10*ROW('Sanitation Data'!D6))),'Data Summary'!CP12="Yes"),100-OFFSET('Sanitation Data'!$D$5,0,10*ROW('Sanitation Data'!D6)),NA())</f>
        <v>#N/A</v>
      </c>
      <c r="AB12" s="104" t="e">
        <f ca="true">+IF(AND(ISNUMBER(OFFSET('Sanitation Data'!$D$7,0,10*ROW('Sanitation Data'!D6))),'Data Summary'!CQ12="Yes"),OFFSET('Sanitation Data'!$D$7,0,10*ROW('Sanitation Data'!D6)),NA())</f>
        <v>#N/A</v>
      </c>
      <c r="AC12" s="104" t="e">
        <f ca="true">+IF(AND(ISNUMBER(OFFSET('Sanitation Data'!$D$11,0,10*ROW('Sanitation Data'!D6))),'Data Summary'!CR12="Yes"),OFFSET('Sanitation Data'!$D$11,0,10*ROW('Sanitation Data'!D6)),NA())</f>
        <v>#N/A</v>
      </c>
      <c r="AD12" s="104" t="e">
        <f ca="true">+IF(AND(ISNUMBER(OFFSET('Sanitation Data'!$D$12,0,10*ROW('Sanitation Data'!D6))),'Data Summary'!CS12="Yes"),OFFSET('Sanitation Data'!$D$12,0,10*ROW('Sanitation Data'!D6)),NA())</f>
        <v>#N/A</v>
      </c>
      <c r="AE12" s="104" t="e">
        <f ca="true">+IF(AND(ISNUMBER(OFFSET('Sanitation Data'!$D$13,0,10*ROW('Sanitation Data'!D6))),'Data Summary'!CT12="Yes"),OFFSET('Sanitation Data'!$D$13,0,10*ROW('Sanitation Data'!D6)),NA())</f>
        <v>#N/A</v>
      </c>
      <c r="AF12" s="104" t="e">
        <f ca="true">+IF(AND(ISNUMBER(OFFSET('Sanitation Data'!$E$5,0,10*ROW('Sanitation Data'!E6))),'Data Summary'!CU12="Yes"),100-OFFSET('Sanitation Data'!$E$5,0,10*ROW('Sanitation Data'!E6)),NA())</f>
        <v>#N/A</v>
      </c>
      <c r="AG12" s="104" t="e">
        <f ca="true">+IF(AND(ISNUMBER(OFFSET('Sanitation Data'!$E$7,0,10*ROW('Sanitation Data'!E6))),'Data Summary'!CV12="Yes"),OFFSET('Sanitation Data'!$E$7,0,10*ROW('Sanitation Data'!E6)),NA())</f>
        <v>#N/A</v>
      </c>
      <c r="AH12" s="104" t="e">
        <f ca="true">+IF(AND(ISNUMBER(OFFSET('Sanitation Data'!$E$11,0,10*ROW('Sanitation Data'!E6))),'Data Summary'!CW12="Yes"),OFFSET('Sanitation Data'!$E$11,0,10*ROW('Sanitation Data'!E6)),NA())</f>
        <v>#N/A</v>
      </c>
      <c r="AI12" s="104" t="e">
        <f ca="true">+IF(AND(ISNUMBER(OFFSET('Sanitation Data'!$E$12,0,10*ROW('Sanitation Data'!E6))),'Data Summary'!CX12="Yes"),OFFSET('Sanitation Data'!$E$12,0,10*ROW('Sanitation Data'!E6)),NA())</f>
        <v>#N/A</v>
      </c>
      <c r="AJ12" s="104" t="e">
        <f ca="true">+IF(AND(ISNUMBER(OFFSET('Sanitation Data'!$E$13,0,10*ROW('Sanitation Data'!E6))),'Data Summary'!CY12="Yes"),OFFSET('Sanitation Data'!$E$13,0,10*ROW('Sanitation Data'!E6)),NA())</f>
        <v>#N/A</v>
      </c>
      <c r="AK12" s="104" t="e">
        <f ca="true">+IF(AND(ISNUMBER(OFFSET('Sanitation Data'!$F$5,0,10*ROW('Sanitation Data'!F6))),'Data Summary'!CZ12="Yes"),100-OFFSET('Sanitation Data'!$F$5,0,10*ROW('Sanitation Data'!F6)),NA())</f>
        <v>#N/A</v>
      </c>
      <c r="AL12" s="104" t="e">
        <f ca="true">+IF(AND(ISNUMBER(OFFSET('Sanitation Data'!$F$7,0,10*ROW('Sanitation Data'!F6))),'Data Summary'!DA12="Yes"),OFFSET('Sanitation Data'!$F$7,0,10*ROW('Sanitation Data'!F6)),NA())</f>
        <v>#N/A</v>
      </c>
      <c r="AM12" s="104" t="e">
        <f ca="true">+IF(AND(ISNUMBER(OFFSET('Sanitation Data'!$F$11,0,10*ROW('Sanitation Data'!F6))),'Data Summary'!DB12="Yes"),OFFSET('Sanitation Data'!$F$11,0,10*ROW('Sanitation Data'!F6)),NA())</f>
        <v>#N/A</v>
      </c>
      <c r="AN12" s="104" t="e">
        <f ca="true">+IF(AND(ISNUMBER(OFFSET('Sanitation Data'!$F$12,0,10*ROW('Sanitation Data'!F6))),'Data Summary'!DC12="Yes"),OFFSET('Sanitation Data'!$F$12,0,10*ROW('Sanitation Data'!F6)),NA())</f>
        <v>#N/A</v>
      </c>
      <c r="AO12" s="104" t="e">
        <f ca="true">+IF(AND(ISNUMBER(OFFSET('Sanitation Data'!$F$13,0,10*ROW('Sanitation Data'!F6))),'Data Summary'!DD12="Yes"),OFFSET('Sanitation Data'!$F$13,0,10*ROW('Sanitation Data'!F6)),NA())</f>
        <v>#N/A</v>
      </c>
      <c r="AP12" s="104" t="e">
        <f ca="true">+IF(AND(ISNUMBER(OFFSET('Sanitation Data'!$G$5,0,10*ROW('Sanitation Data'!G6))),'Data Summary'!DE12="Yes"),100-OFFSET('Sanitation Data'!$G$5,0,10*ROW('Sanitation Data'!G6)),NA())</f>
        <v>#N/A</v>
      </c>
      <c r="AQ12" s="104" t="e">
        <f ca="true">+IF(AND(ISNUMBER(OFFSET('Sanitation Data'!$G$7,0,10*ROW('Sanitation Data'!G6))),'Data Summary'!DF12="Yes"),OFFSET('Sanitation Data'!$G$7,0,10*ROW('Sanitation Data'!G6)),NA())</f>
        <v>#N/A</v>
      </c>
      <c r="AR12" s="104" t="e">
        <f ca="true">+IF(AND(ISNUMBER(OFFSET('Sanitation Data'!$G$11,0,10*ROW('Sanitation Data'!G6))),'Data Summary'!DG12="Yes"),OFFSET('Sanitation Data'!$G$11,0,10*ROW('Sanitation Data'!G6)),NA())</f>
        <v>#N/A</v>
      </c>
      <c r="AS12" s="104" t="e">
        <f ca="true">+IF(AND(ISNUMBER(OFFSET('Sanitation Data'!$G$12,0,10*ROW('Sanitation Data'!G6))),'Data Summary'!DH12="Yes"),OFFSET('Sanitation Data'!$G$12,0,10*ROW('Sanitation Data'!G6)),NA())</f>
        <v>#N/A</v>
      </c>
      <c r="AT12" s="104" t="e">
        <f ca="true">+IF(AND(ISNUMBER(OFFSET('Sanitation Data'!$G$13,0,10*ROW('Sanitation Data'!G6))),'Data Summary'!DI12="Yes"),OFFSET('Sanitation Data'!$G$13,0,10*ROW('Sanitation Data'!G6)),NA())</f>
        <v>#N/A</v>
      </c>
      <c r="AU12" s="104" t="e">
        <f ca="true">+IF(AND(ISNUMBER(OFFSET('Sanitation Data'!$H$5,0,10*ROW('Sanitation Data'!H6))),'Data Summary'!DJ12="Yes"),100-OFFSET('Sanitation Data'!$H$5,0,10*ROW('Sanitation Data'!H6)),NA())</f>
        <v>#N/A</v>
      </c>
      <c r="AV12" s="104" t="e">
        <f ca="true">+IF(AND(ISNUMBER(OFFSET('Sanitation Data'!$H$7,0,10*ROW('Sanitation Data'!H6))),'Data Summary'!DK12="Yes"),OFFSET('Sanitation Data'!$H$7,0,10*ROW('Sanitation Data'!H6)),NA())</f>
        <v>#N/A</v>
      </c>
      <c r="AW12" s="104" t="e">
        <f ca="true">+IF(AND(ISNUMBER(OFFSET('Sanitation Data'!$H$11,0,10*ROW('Sanitation Data'!H6))),'Data Summary'!DL12="Yes"),OFFSET('Sanitation Data'!$H$11,0,10*ROW('Sanitation Data'!H6)),NA())</f>
        <v>#N/A</v>
      </c>
      <c r="AX12" s="104" t="e">
        <f ca="true">+IF(AND(ISNUMBER(OFFSET('Sanitation Data'!$H$12,0,10*ROW('Sanitation Data'!H6))),'Data Summary'!DM12="Yes"),OFFSET('Sanitation Data'!$H$12,0,10*ROW('Sanitation Data'!H6)),NA())</f>
        <v>#N/A</v>
      </c>
      <c r="AY12" s="104" t="e">
        <f ca="true">+IF(AND(ISNUMBER(OFFSET('Sanitation Data'!$H$13,0,10*ROW('Sanitation Data'!H6))),'Data Summary'!DN12="Yes"),OFFSET('Sanitation Data'!$H$13,0,10*ROW('Sanitation Data'!H6)),NA())</f>
        <v>#N/A</v>
      </c>
      <c r="AZ12" s="109" t="e">
        <f ca="true">+IF(AND(ISNUMBER(OFFSET('Hygiene Data'!$C$6,0,10*ROW('Hygiene Data'!C6))),'Data Summary'!DO12="Yes"),OFFSET('Hygiene Data'!$C$6,0,10*ROW('Hygiene Data'!C6)),NA())</f>
        <v>#N/A</v>
      </c>
      <c r="BA12" s="109" t="e">
        <f ca="true">+IF(AND(ISNUMBER(OFFSET('Hygiene Data'!$C$8,0,10*ROW('Hygiene Data'!C6))),'Data Summary'!DP12="Yes"),OFFSET('Hygiene Data'!$C$8,0,10*ROW('Hygiene Data'!C6)),NA())</f>
        <v>#N/A</v>
      </c>
      <c r="BB12" s="109" t="e">
        <f ca="true">+IF(AND(ISNUMBER(OFFSET('Hygiene Data'!$C$10,0,10*ROW('Hygiene Data'!C6))),'Data Summary'!DQ12="Yes"),OFFSET('Hygiene Data'!$C$10,0,10*ROW('Hygiene Data'!C6)),NA())</f>
        <v>#N/A</v>
      </c>
      <c r="BC12" s="109" t="e">
        <f ca="true">+IF(AND(ISNUMBER(OFFSET('Hygiene Data'!$D$6,0,10*ROW('Hygiene Data'!D6))),'Data Summary'!DR12="Yes"),OFFSET('Hygiene Data'!$D$6,0,10*ROW('Hygiene Data'!D6)),NA())</f>
        <v>#N/A</v>
      </c>
      <c r="BD12" s="109" t="e">
        <f ca="true">+IF(AND(ISNUMBER(OFFSET('Hygiene Data'!$D$8,0,10*ROW('Hygiene Data'!D6))),'Data Summary'!DS12="Yes"),OFFSET('Hygiene Data'!$D$8,0,10*ROW('Hygiene Data'!D6)),NA())</f>
        <v>#N/A</v>
      </c>
      <c r="BE12" s="109" t="e">
        <f ca="true">+IF(AND(ISNUMBER(OFFSET('Hygiene Data'!$D$10,0,10*ROW('Hygiene Data'!D6))),'Data Summary'!DT12="Yes"),OFFSET('Hygiene Data'!$D$10,0,10*ROW('Hygiene Data'!D6)),NA())</f>
        <v>#N/A</v>
      </c>
      <c r="BF12" s="109" t="e">
        <f ca="true">+IF(AND(ISNUMBER(OFFSET('Hygiene Data'!$E$6,0,10*ROW('Hygiene Data'!E6))),'Data Summary'!DU12="Yes"),OFFSET('Hygiene Data'!$E$6,0,10*ROW('Hygiene Data'!E6)),NA())</f>
        <v>#N/A</v>
      </c>
      <c r="BG12" s="109" t="e">
        <f ca="true">+IF(AND(ISNUMBER(OFFSET('Hygiene Data'!$E$8,0,10*ROW('Hygiene Data'!E6))),'Data Summary'!DV12="Yes"),OFFSET('Hygiene Data'!$E$8,0,10*ROW('Hygiene Data'!E6)),NA())</f>
        <v>#N/A</v>
      </c>
      <c r="BH12" s="109" t="e">
        <f ca="true">+IF(AND(ISNUMBER(OFFSET('Hygiene Data'!$E$10,0,10*ROW('Hygiene Data'!E6))),'Data Summary'!DW12="Yes"),OFFSET('Hygiene Data'!$E$10,0,10*ROW('Hygiene Data'!E6)),NA())</f>
        <v>#N/A</v>
      </c>
      <c r="BI12" s="109" t="e">
        <f ca="true">+IF(AND(ISNUMBER(OFFSET('Hygiene Data'!$F$6,0,10*ROW('Hygiene Data'!F6))),'Data Summary'!DX12="Yes"),OFFSET('Hygiene Data'!$F$6,0,10*ROW('Hygiene Data'!F6)),NA())</f>
        <v>#N/A</v>
      </c>
      <c r="BJ12" s="109" t="e">
        <f ca="true">+IF(AND(ISNUMBER(OFFSET('Hygiene Data'!$F$8,0,10*ROW('Hygiene Data'!F6))),'Data Summary'!DY12="Yes"),OFFSET('Hygiene Data'!$F$8,0,10*ROW('Hygiene Data'!F6)),NA())</f>
        <v>#N/A</v>
      </c>
      <c r="BK12" s="109" t="e">
        <f ca="true">+IF(AND(ISNUMBER(OFFSET('Hygiene Data'!$F$10,0,10*ROW('Hygiene Data'!F6))),'Data Summary'!DZ12="Yes"),OFFSET('Hygiene Data'!$F$10,0,10*ROW('Hygiene Data'!F6)),NA())</f>
        <v>#N/A</v>
      </c>
      <c r="BL12" s="109" t="e">
        <f ca="true">+IF(AND(ISNUMBER(OFFSET('Hygiene Data'!$G$6,0,10*ROW('Hygiene Data'!G6))),'Data Summary'!EA12="Yes"),OFFSET('Hygiene Data'!$G$6,0,10*ROW('Hygiene Data'!G6)),NA())</f>
        <v>#N/A</v>
      </c>
      <c r="BM12" s="109" t="e">
        <f ca="true">+IF(AND(ISNUMBER(OFFSET('Hygiene Data'!$G$8,0,10*ROW('Hygiene Data'!G6))),'Data Summary'!EB12="Yes"),OFFSET('Hygiene Data'!$G$8,0,10*ROW('Hygiene Data'!G6)),NA())</f>
        <v>#N/A</v>
      </c>
      <c r="BN12" s="109" t="e">
        <f ca="true">+IF(AND(ISNUMBER(OFFSET('Hygiene Data'!$G$10,0,10*ROW('Hygiene Data'!G6))),'Data Summary'!EC12="Yes"),OFFSET('Hygiene Data'!$G$10,0,10*ROW('Hygiene Data'!G6)),NA())</f>
        <v>#N/A</v>
      </c>
      <c r="BO12" s="109" t="e">
        <f ca="true">+IF(AND(ISNUMBER(OFFSET('Hygiene Data'!$H$6,0,10*ROW('Hygiene Data'!H6))),'Data Summary'!ED12="Yes"),OFFSET('Hygiene Data'!$H$6,0,10*ROW('Hygiene Data'!H6)),NA())</f>
        <v>#N/A</v>
      </c>
      <c r="BP12" s="109" t="e">
        <f ca="true">+IF(AND(ISNUMBER(OFFSET('Hygiene Data'!$H$8,0,10*ROW('Hygiene Data'!H6))),'Data Summary'!EE12="Yes"),OFFSET('Hygiene Data'!$H$8,0,10*ROW('Hygiene Data'!H6)),NA())</f>
        <v>#N/A</v>
      </c>
      <c r="BQ12" s="109" t="e">
        <f ca="true">+IF(AND(ISNUMBER(OFFSET('Hygiene Data'!$H$10,0,10*ROW('Hygiene Data'!H6))),'Data Summary'!EF12="Yes"),OFFSET('Hygiene Data'!$H$10,0,10*ROW('Hygiene Data'!H6)),NA())</f>
        <v>#N/A</v>
      </c>
    </row>
    <row r="13" x14ac:dyDescent="0.2">
      <c r="A13" s="57" t="e">
        <f ca="true">+IF(OFFSET('Water Data'!$B$1,0,10*ROW('Water Data'!B7))="",NA(),OFFSET('Water Data'!$B$1,0,10*ROW('Water Data'!B7)))</f>
        <v>#N/A</v>
      </c>
      <c r="B13" s="57" t="e">
        <f ca="true">+IF(OFFSET('Water Data'!$A$3,0,10*ROW('Water Data'!A7))="",NA(),OFFSET('Water Data'!$A$3,0,10*ROW('Water Data'!A7)))</f>
        <v>#N/A</v>
      </c>
      <c r="C13" s="57" t="e">
        <f ca="true">+IF(OFFSET('Water Data'!$C$3,0,10*ROW('Water Data'!C7))="",NA(),OFFSET('Water Data'!$C$3,0,10*ROW('Water Data'!C7)))</f>
        <v>#N/A</v>
      </c>
      <c r="D13" s="58" t="e">
        <f ca="true">+IF(AND(ISNUMBER(OFFSET('Water Data'!$C$5,0,10*ROW('Water Data'!C7))),'Data Summary'!BS13="Yes"),100-OFFSET('Water Data'!$C$5,0,10*ROW('Water Data'!C7)),NA())</f>
        <v>#N/A</v>
      </c>
      <c r="E13" s="58" t="e">
        <f ca="true">+IF(AND(ISNUMBER(OFFSET('Water Data'!$C$7,0,10*ROW('Water Data'!C7))),'Data Summary'!BT13="Yes"),OFFSET('Water Data'!$C$7,0,10*ROW('Water Data'!C7)),NA())</f>
        <v>#N/A</v>
      </c>
      <c r="F13" s="58" t="e">
        <f ca="true">+IF(AND(ISNUMBER(OFFSET('Water Data'!$C$10,0,10*ROW('Water Data'!C7))),'Data Summary'!BU13="Yes"),OFFSET('Water Data'!$C$10,0,10*ROW('Water Data'!C7)),NA())</f>
        <v>#N/A</v>
      </c>
      <c r="G13" s="58" t="e">
        <f ca="true">+IF(AND(ISNUMBER(OFFSET('Water Data'!$D$5,0,10*ROW('Water Data'!D7))),'Data Summary'!BV13="Yes"),100-OFFSET('Water Data'!$D$5,0,10*ROW('Water Data'!D7)),NA())</f>
        <v>#N/A</v>
      </c>
      <c r="H13" s="58" t="e">
        <f ca="true">+IF(AND(ISNUMBER(OFFSET('Water Data'!$D$7,0,10*ROW('Water Data'!D7))),'Data Summary'!BW13="Yes"),OFFSET('Water Data'!$D$7,0,10*ROW('Water Data'!D7)),NA())</f>
        <v>#N/A</v>
      </c>
      <c r="I13" s="58" t="e">
        <f ca="true">+IF(AND(ISNUMBER(OFFSET('Water Data'!$D$10,0,10*ROW('Water Data'!D7))),'Data Summary'!BX13="Yes"),OFFSET('Water Data'!$D$10,0,10*ROW('Water Data'!D7)),NA())</f>
        <v>#N/A</v>
      </c>
      <c r="J13" s="58" t="e">
        <f ca="true">+IF(AND(ISNUMBER(OFFSET('Water Data'!$E$5,0,10*ROW('Water Data'!E7))),'Data Summary'!BY13="Yes"),100-OFFSET('Water Data'!$E$5,0,10*ROW('Water Data'!E7)),NA())</f>
        <v>#N/A</v>
      </c>
      <c r="K13" s="58" t="e">
        <f ca="true">+IF(AND(ISNUMBER(OFFSET('Water Data'!$E$7,0,10*ROW('Water Data'!E7))),'Data Summary'!BZ13="Yes"),OFFSET('Water Data'!$E$7,0,10*ROW('Water Data'!E7)),NA())</f>
        <v>#N/A</v>
      </c>
      <c r="L13" s="58" t="e">
        <f ca="true">+IF(AND(ISNUMBER(OFFSET('Water Data'!$E$10,0,10*ROW('Water Data'!E7))),'Data Summary'!CA13="Yes"),OFFSET('Water Data'!$E$10,0,10*ROW('Water Data'!E7)),NA())</f>
        <v>#N/A</v>
      </c>
      <c r="M13" s="58" t="e">
        <f ca="true">+IF(AND(ISNUMBER(OFFSET('Water Data'!$F$5,0,10*ROW('Water Data'!F7))),'Data Summary'!CB13="Yes"),100-OFFSET('Water Data'!$F$5,0,10*ROW('Water Data'!F7)),NA())</f>
        <v>#N/A</v>
      </c>
      <c r="N13" s="58" t="e">
        <f ca="true">+IF(AND(ISNUMBER(OFFSET('Water Data'!$F$7,0,10*ROW('Water Data'!F7))),'Data Summary'!CC13="Yes"),OFFSET('Water Data'!$F$7,0,10*ROW('Water Data'!F7)),NA())</f>
        <v>#N/A</v>
      </c>
      <c r="O13" s="58" t="e">
        <f ca="true">+IF(AND(ISNUMBER(OFFSET('Water Data'!$F$10,0,10*ROW('Water Data'!F7))),'Data Summary'!CD13="Yes"),OFFSET('Water Data'!$F$10,0,10*ROW('Water Data'!F7)),NA())</f>
        <v>#N/A</v>
      </c>
      <c r="P13" s="58" t="e">
        <f ca="true">+IF(AND(ISNUMBER(OFFSET('Water Data'!$G$5,0,10*ROW('Water Data'!G7))),'Data Summary'!CE13="Yes"),100-OFFSET('Water Data'!$G$5,0,10*ROW('Water Data'!G7)),NA())</f>
        <v>#N/A</v>
      </c>
      <c r="Q13" s="58" t="e">
        <f ca="true">+IF(AND(ISNUMBER(OFFSET('Water Data'!$G$7,0,10*ROW('Water Data'!G7))),'Data Summary'!CF13="Yes"),OFFSET('Water Data'!$G$7,0,10*ROW('Water Data'!G7)),NA())</f>
        <v>#N/A</v>
      </c>
      <c r="R13" s="58" t="e">
        <f ca="true">+IF(AND(ISNUMBER(OFFSET('Water Data'!$G$10,0,10*ROW('Water Data'!G7))),'Data Summary'!CG13="Yes"),OFFSET('Water Data'!$G$10,0,10*ROW('Water Data'!G7)),NA())</f>
        <v>#N/A</v>
      </c>
      <c r="S13" s="58" t="e">
        <f ca="true">+IF(AND(ISNUMBER(OFFSET('Water Data'!$H$5,0,10*ROW('Water Data'!H7))),'Data Summary'!CH13="Yes"),100-OFFSET('Water Data'!$H$5,0,10*ROW('Water Data'!H7)),NA())</f>
        <v>#N/A</v>
      </c>
      <c r="T13" s="58" t="e">
        <f ca="true">+IF(AND(ISNUMBER(OFFSET('Water Data'!$H$7,0,10*ROW('Water Data'!H7))),'Data Summary'!CI13="Yes"),OFFSET('Water Data'!$H$7,0,10*ROW('Water Data'!H7)),NA())</f>
        <v>#N/A</v>
      </c>
      <c r="U13" s="58" t="e">
        <f ca="true">+IF(AND(ISNUMBER(OFFSET('Water Data'!$H$10,0,10*ROW('Water Data'!H7))),'Data Summary'!CJ13="Yes"),OFFSET('Water Data'!$H$10,0,10*ROW('Water Data'!H7)),NA())</f>
        <v>#N/A</v>
      </c>
      <c r="V13" s="104" t="e">
        <f ca="true">+IF(AND(ISNUMBER(OFFSET('Sanitation Data'!$C$5,0,10*ROW('Sanitation Data'!C7))),'Data Summary'!CK13="Yes"),100-OFFSET('Sanitation Data'!$C$5,0,10*ROW('Sanitation Data'!C7)),NA())</f>
        <v>#N/A</v>
      </c>
      <c r="W13" s="104" t="e">
        <f ca="true">+IF(AND(ISNUMBER(OFFSET('Sanitation Data'!$C$7,0,10*ROW('Sanitation Data'!C7))),'Data Summary'!CL13="Yes"),OFFSET('Sanitation Data'!$C$7,0,10*ROW('Sanitation Data'!C7)),NA())</f>
        <v>#N/A</v>
      </c>
      <c r="X13" s="104" t="e">
        <f ca="true">+IF(AND(ISNUMBER(OFFSET('Sanitation Data'!$C$11,0,10*ROW('Sanitation Data'!C7))),'Data Summary'!CM13="Yes"),OFFSET('Sanitation Data'!$C$11,0,10*ROW('Sanitation Data'!C7)),NA())</f>
        <v>#N/A</v>
      </c>
      <c r="Y13" s="104" t="e">
        <f ca="true">+IF(AND(ISNUMBER(OFFSET('Sanitation Data'!$C$12,0,10*ROW('Sanitation Data'!C7))),'Data Summary'!CN13="Yes"),OFFSET('Sanitation Data'!$C$12,0,10*ROW('Sanitation Data'!C7)),NA())</f>
        <v>#N/A</v>
      </c>
      <c r="Z13" s="104" t="e">
        <f ca="true">+IF(AND(ISNUMBER(OFFSET('Sanitation Data'!$C$13,0,10*ROW('Sanitation Data'!C7))),'Data Summary'!CO13="Yes"),OFFSET('Sanitation Data'!$C$13,0,10*ROW('Sanitation Data'!C7)),NA())</f>
        <v>#N/A</v>
      </c>
      <c r="AA13" s="104" t="e">
        <f ca="true">+IF(AND(ISNUMBER(OFFSET('Sanitation Data'!$D$5,0,10*ROW('Sanitation Data'!D7))),'Data Summary'!CP13="Yes"),100-OFFSET('Sanitation Data'!$D$5,0,10*ROW('Sanitation Data'!D7)),NA())</f>
        <v>#N/A</v>
      </c>
      <c r="AB13" s="104" t="e">
        <f ca="true">+IF(AND(ISNUMBER(OFFSET('Sanitation Data'!$D$7,0,10*ROW('Sanitation Data'!D7))),'Data Summary'!CQ13="Yes"),OFFSET('Sanitation Data'!$D$7,0,10*ROW('Sanitation Data'!D7)),NA())</f>
        <v>#N/A</v>
      </c>
      <c r="AC13" s="104" t="e">
        <f ca="true">+IF(AND(ISNUMBER(OFFSET('Sanitation Data'!$D$11,0,10*ROW('Sanitation Data'!D7))),'Data Summary'!CR13="Yes"),OFFSET('Sanitation Data'!$D$11,0,10*ROW('Sanitation Data'!D7)),NA())</f>
        <v>#N/A</v>
      </c>
      <c r="AD13" s="104" t="e">
        <f ca="true">+IF(AND(ISNUMBER(OFFSET('Sanitation Data'!$D$12,0,10*ROW('Sanitation Data'!D7))),'Data Summary'!CS13="Yes"),OFFSET('Sanitation Data'!$D$12,0,10*ROW('Sanitation Data'!D7)),NA())</f>
        <v>#N/A</v>
      </c>
      <c r="AE13" s="104" t="e">
        <f ca="true">+IF(AND(ISNUMBER(OFFSET('Sanitation Data'!$D$13,0,10*ROW('Sanitation Data'!D7))),'Data Summary'!CT13="Yes"),OFFSET('Sanitation Data'!$D$13,0,10*ROW('Sanitation Data'!D7)),NA())</f>
        <v>#N/A</v>
      </c>
      <c r="AF13" s="104" t="e">
        <f ca="true">+IF(AND(ISNUMBER(OFFSET('Sanitation Data'!$E$5,0,10*ROW('Sanitation Data'!E7))),'Data Summary'!CU13="Yes"),100-OFFSET('Sanitation Data'!$E$5,0,10*ROW('Sanitation Data'!E7)),NA())</f>
        <v>#N/A</v>
      </c>
      <c r="AG13" s="104" t="e">
        <f ca="true">+IF(AND(ISNUMBER(OFFSET('Sanitation Data'!$E$7,0,10*ROW('Sanitation Data'!E7))),'Data Summary'!CV13="Yes"),OFFSET('Sanitation Data'!$E$7,0,10*ROW('Sanitation Data'!E7)),NA())</f>
        <v>#N/A</v>
      </c>
      <c r="AH13" s="104" t="e">
        <f ca="true">+IF(AND(ISNUMBER(OFFSET('Sanitation Data'!$E$11,0,10*ROW('Sanitation Data'!E7))),'Data Summary'!CW13="Yes"),OFFSET('Sanitation Data'!$E$11,0,10*ROW('Sanitation Data'!E7)),NA())</f>
        <v>#N/A</v>
      </c>
      <c r="AI13" s="104" t="e">
        <f ca="true">+IF(AND(ISNUMBER(OFFSET('Sanitation Data'!$E$12,0,10*ROW('Sanitation Data'!E7))),'Data Summary'!CX13="Yes"),OFFSET('Sanitation Data'!$E$12,0,10*ROW('Sanitation Data'!E7)),NA())</f>
        <v>#N/A</v>
      </c>
      <c r="AJ13" s="104" t="e">
        <f ca="true">+IF(AND(ISNUMBER(OFFSET('Sanitation Data'!$E$13,0,10*ROW('Sanitation Data'!E7))),'Data Summary'!CY13="Yes"),OFFSET('Sanitation Data'!$E$13,0,10*ROW('Sanitation Data'!E7)),NA())</f>
        <v>#N/A</v>
      </c>
      <c r="AK13" s="104" t="e">
        <f ca="true">+IF(AND(ISNUMBER(OFFSET('Sanitation Data'!$F$5,0,10*ROW('Sanitation Data'!F7))),'Data Summary'!CZ13="Yes"),100-OFFSET('Sanitation Data'!$F$5,0,10*ROW('Sanitation Data'!F7)),NA())</f>
        <v>#N/A</v>
      </c>
      <c r="AL13" s="104" t="e">
        <f ca="true">+IF(AND(ISNUMBER(OFFSET('Sanitation Data'!$F$7,0,10*ROW('Sanitation Data'!F7))),'Data Summary'!DA13="Yes"),OFFSET('Sanitation Data'!$F$7,0,10*ROW('Sanitation Data'!F7)),NA())</f>
        <v>#N/A</v>
      </c>
      <c r="AM13" s="104" t="e">
        <f ca="true">+IF(AND(ISNUMBER(OFFSET('Sanitation Data'!$F$11,0,10*ROW('Sanitation Data'!F7))),'Data Summary'!DB13="Yes"),OFFSET('Sanitation Data'!$F$11,0,10*ROW('Sanitation Data'!F7)),NA())</f>
        <v>#N/A</v>
      </c>
      <c r="AN13" s="104" t="e">
        <f ca="true">+IF(AND(ISNUMBER(OFFSET('Sanitation Data'!$F$12,0,10*ROW('Sanitation Data'!F7))),'Data Summary'!DC13="Yes"),OFFSET('Sanitation Data'!$F$12,0,10*ROW('Sanitation Data'!F7)),NA())</f>
        <v>#N/A</v>
      </c>
      <c r="AO13" s="104" t="e">
        <f ca="true">+IF(AND(ISNUMBER(OFFSET('Sanitation Data'!$F$13,0,10*ROW('Sanitation Data'!F7))),'Data Summary'!DD13="Yes"),OFFSET('Sanitation Data'!$F$13,0,10*ROW('Sanitation Data'!F7)),NA())</f>
        <v>#N/A</v>
      </c>
      <c r="AP13" s="104" t="e">
        <f ca="true">+IF(AND(ISNUMBER(OFFSET('Sanitation Data'!$G$5,0,10*ROW('Sanitation Data'!G7))),'Data Summary'!DE13="Yes"),100-OFFSET('Sanitation Data'!$G$5,0,10*ROW('Sanitation Data'!G7)),NA())</f>
        <v>#N/A</v>
      </c>
      <c r="AQ13" s="104" t="e">
        <f ca="true">+IF(AND(ISNUMBER(OFFSET('Sanitation Data'!$G$7,0,10*ROW('Sanitation Data'!G7))),'Data Summary'!DF13="Yes"),OFFSET('Sanitation Data'!$G$7,0,10*ROW('Sanitation Data'!G7)),NA())</f>
        <v>#N/A</v>
      </c>
      <c r="AR13" s="104" t="e">
        <f ca="true">+IF(AND(ISNUMBER(OFFSET('Sanitation Data'!$G$11,0,10*ROW('Sanitation Data'!G7))),'Data Summary'!DG13="Yes"),OFFSET('Sanitation Data'!$G$11,0,10*ROW('Sanitation Data'!G7)),NA())</f>
        <v>#N/A</v>
      </c>
      <c r="AS13" s="104" t="e">
        <f ca="true">+IF(AND(ISNUMBER(OFFSET('Sanitation Data'!$G$12,0,10*ROW('Sanitation Data'!G7))),'Data Summary'!DH13="Yes"),OFFSET('Sanitation Data'!$G$12,0,10*ROW('Sanitation Data'!G7)),NA())</f>
        <v>#N/A</v>
      </c>
      <c r="AT13" s="104" t="e">
        <f ca="true">+IF(AND(ISNUMBER(OFFSET('Sanitation Data'!$G$13,0,10*ROW('Sanitation Data'!G7))),'Data Summary'!DI13="Yes"),OFFSET('Sanitation Data'!$G$13,0,10*ROW('Sanitation Data'!G7)),NA())</f>
        <v>#N/A</v>
      </c>
      <c r="AU13" s="104" t="e">
        <f ca="true">+IF(AND(ISNUMBER(OFFSET('Sanitation Data'!$H$5,0,10*ROW('Sanitation Data'!H7))),'Data Summary'!DJ13="Yes"),100-OFFSET('Sanitation Data'!$H$5,0,10*ROW('Sanitation Data'!H7)),NA())</f>
        <v>#N/A</v>
      </c>
      <c r="AV13" s="104" t="e">
        <f ca="true">+IF(AND(ISNUMBER(OFFSET('Sanitation Data'!$H$7,0,10*ROW('Sanitation Data'!H7))),'Data Summary'!DK13="Yes"),OFFSET('Sanitation Data'!$H$7,0,10*ROW('Sanitation Data'!H7)),NA())</f>
        <v>#N/A</v>
      </c>
      <c r="AW13" s="104" t="e">
        <f ca="true">+IF(AND(ISNUMBER(OFFSET('Sanitation Data'!$H$11,0,10*ROW('Sanitation Data'!H7))),'Data Summary'!DL13="Yes"),OFFSET('Sanitation Data'!$H$11,0,10*ROW('Sanitation Data'!H7)),NA())</f>
        <v>#N/A</v>
      </c>
      <c r="AX13" s="104" t="e">
        <f ca="true">+IF(AND(ISNUMBER(OFFSET('Sanitation Data'!$H$12,0,10*ROW('Sanitation Data'!H7))),'Data Summary'!DM13="Yes"),OFFSET('Sanitation Data'!$H$12,0,10*ROW('Sanitation Data'!H7)),NA())</f>
        <v>#N/A</v>
      </c>
      <c r="AY13" s="104" t="e">
        <f ca="true">+IF(AND(ISNUMBER(OFFSET('Sanitation Data'!$H$13,0,10*ROW('Sanitation Data'!H7))),'Data Summary'!DN13="Yes"),OFFSET('Sanitation Data'!$H$13,0,10*ROW('Sanitation Data'!H7)),NA())</f>
        <v>#N/A</v>
      </c>
      <c r="AZ13" s="109" t="e">
        <f ca="true">+IF(AND(ISNUMBER(OFFSET('Hygiene Data'!$C$6,0,10*ROW('Hygiene Data'!C7))),'Data Summary'!DO13="Yes"),OFFSET('Hygiene Data'!$C$6,0,10*ROW('Hygiene Data'!C7)),NA())</f>
        <v>#N/A</v>
      </c>
      <c r="BA13" s="109" t="e">
        <f ca="true">+IF(AND(ISNUMBER(OFFSET('Hygiene Data'!$C$8,0,10*ROW('Hygiene Data'!C7))),'Data Summary'!DP13="Yes"),OFFSET('Hygiene Data'!$C$8,0,10*ROW('Hygiene Data'!C7)),NA())</f>
        <v>#N/A</v>
      </c>
      <c r="BB13" s="109" t="e">
        <f ca="true">+IF(AND(ISNUMBER(OFFSET('Hygiene Data'!$C$10,0,10*ROW('Hygiene Data'!C7))),'Data Summary'!DQ13="Yes"),OFFSET('Hygiene Data'!$C$10,0,10*ROW('Hygiene Data'!C7)),NA())</f>
        <v>#N/A</v>
      </c>
      <c r="BC13" s="109" t="e">
        <f ca="true">+IF(AND(ISNUMBER(OFFSET('Hygiene Data'!$D$6,0,10*ROW('Hygiene Data'!D7))),'Data Summary'!DR13="Yes"),OFFSET('Hygiene Data'!$D$6,0,10*ROW('Hygiene Data'!D7)),NA())</f>
        <v>#N/A</v>
      </c>
      <c r="BD13" s="109" t="e">
        <f ca="true">+IF(AND(ISNUMBER(OFFSET('Hygiene Data'!$D$8,0,10*ROW('Hygiene Data'!D7))),'Data Summary'!DS13="Yes"),OFFSET('Hygiene Data'!$D$8,0,10*ROW('Hygiene Data'!D7)),NA())</f>
        <v>#N/A</v>
      </c>
      <c r="BE13" s="109" t="e">
        <f ca="true">+IF(AND(ISNUMBER(OFFSET('Hygiene Data'!$D$10,0,10*ROW('Hygiene Data'!D7))),'Data Summary'!DT13="Yes"),OFFSET('Hygiene Data'!$D$10,0,10*ROW('Hygiene Data'!D7)),NA())</f>
        <v>#N/A</v>
      </c>
      <c r="BF13" s="109" t="e">
        <f ca="true">+IF(AND(ISNUMBER(OFFSET('Hygiene Data'!$E$6,0,10*ROW('Hygiene Data'!E7))),'Data Summary'!DU13="Yes"),OFFSET('Hygiene Data'!$E$6,0,10*ROW('Hygiene Data'!E7)),NA())</f>
        <v>#N/A</v>
      </c>
      <c r="BG13" s="109" t="e">
        <f ca="true">+IF(AND(ISNUMBER(OFFSET('Hygiene Data'!$E$8,0,10*ROW('Hygiene Data'!E7))),'Data Summary'!DV13="Yes"),OFFSET('Hygiene Data'!$E$8,0,10*ROW('Hygiene Data'!E7)),NA())</f>
        <v>#N/A</v>
      </c>
      <c r="BH13" s="109" t="e">
        <f ca="true">+IF(AND(ISNUMBER(OFFSET('Hygiene Data'!$E$10,0,10*ROW('Hygiene Data'!E7))),'Data Summary'!DW13="Yes"),OFFSET('Hygiene Data'!$E$10,0,10*ROW('Hygiene Data'!E7)),NA())</f>
        <v>#N/A</v>
      </c>
      <c r="BI13" s="109" t="e">
        <f ca="true">+IF(AND(ISNUMBER(OFFSET('Hygiene Data'!$F$6,0,10*ROW('Hygiene Data'!F7))),'Data Summary'!DX13="Yes"),OFFSET('Hygiene Data'!$F$6,0,10*ROW('Hygiene Data'!F7)),NA())</f>
        <v>#N/A</v>
      </c>
      <c r="BJ13" s="109" t="e">
        <f ca="true">+IF(AND(ISNUMBER(OFFSET('Hygiene Data'!$F$8,0,10*ROW('Hygiene Data'!F7))),'Data Summary'!DY13="Yes"),OFFSET('Hygiene Data'!$F$8,0,10*ROW('Hygiene Data'!F7)),NA())</f>
        <v>#N/A</v>
      </c>
      <c r="BK13" s="109" t="e">
        <f ca="true">+IF(AND(ISNUMBER(OFFSET('Hygiene Data'!$F$10,0,10*ROW('Hygiene Data'!F7))),'Data Summary'!DZ13="Yes"),OFFSET('Hygiene Data'!$F$10,0,10*ROW('Hygiene Data'!F7)),NA())</f>
        <v>#N/A</v>
      </c>
      <c r="BL13" s="109" t="e">
        <f ca="true">+IF(AND(ISNUMBER(OFFSET('Hygiene Data'!$G$6,0,10*ROW('Hygiene Data'!G7))),'Data Summary'!EA13="Yes"),OFFSET('Hygiene Data'!$G$6,0,10*ROW('Hygiene Data'!G7)),NA())</f>
        <v>#N/A</v>
      </c>
      <c r="BM13" s="109" t="e">
        <f ca="true">+IF(AND(ISNUMBER(OFFSET('Hygiene Data'!$G$8,0,10*ROW('Hygiene Data'!G7))),'Data Summary'!EB13="Yes"),OFFSET('Hygiene Data'!$G$8,0,10*ROW('Hygiene Data'!G7)),NA())</f>
        <v>#N/A</v>
      </c>
      <c r="BN13" s="109" t="e">
        <f ca="true">+IF(AND(ISNUMBER(OFFSET('Hygiene Data'!$G$10,0,10*ROW('Hygiene Data'!G7))),'Data Summary'!EC13="Yes"),OFFSET('Hygiene Data'!$G$10,0,10*ROW('Hygiene Data'!G7)),NA())</f>
        <v>#N/A</v>
      </c>
      <c r="BO13" s="109" t="e">
        <f ca="true">+IF(AND(ISNUMBER(OFFSET('Hygiene Data'!$H$6,0,10*ROW('Hygiene Data'!H7))),'Data Summary'!ED13="Yes"),OFFSET('Hygiene Data'!$H$6,0,10*ROW('Hygiene Data'!H7)),NA())</f>
        <v>#N/A</v>
      </c>
      <c r="BP13" s="109" t="e">
        <f ca="true">+IF(AND(ISNUMBER(OFFSET('Hygiene Data'!$H$8,0,10*ROW('Hygiene Data'!H7))),'Data Summary'!EE13="Yes"),OFFSET('Hygiene Data'!$H$8,0,10*ROW('Hygiene Data'!H7)),NA())</f>
        <v>#N/A</v>
      </c>
      <c r="BQ13" s="109" t="e">
        <f ca="true">+IF(AND(ISNUMBER(OFFSET('Hygiene Data'!$H$10,0,10*ROW('Hygiene Data'!H7))),'Data Summary'!EF13="Yes"),OFFSET('Hygiene Data'!$H$10,0,10*ROW('Hygiene Data'!H7)),NA())</f>
        <v>#N/A</v>
      </c>
    </row>
    <row r="14" x14ac:dyDescent="0.2">
      <c r="A14" s="57" t="e">
        <f ca="true">+IF(OFFSET('Water Data'!$B$1,0,10*ROW('Water Data'!B8))="",NA(),OFFSET('Water Data'!$B$1,0,10*ROW('Water Data'!B8)))</f>
        <v>#N/A</v>
      </c>
      <c r="B14" s="57" t="e">
        <f ca="true">+IF(OFFSET('Water Data'!$A$3,0,10*ROW('Water Data'!A8))="",NA(),OFFSET('Water Data'!$A$3,0,10*ROW('Water Data'!A8)))</f>
        <v>#N/A</v>
      </c>
      <c r="C14" s="57" t="e">
        <f ca="true">+IF(OFFSET('Water Data'!$C$3,0,10*ROW('Water Data'!C8))="",NA(),OFFSET('Water Data'!$C$3,0,10*ROW('Water Data'!C8)))</f>
        <v>#N/A</v>
      </c>
      <c r="D14" s="58" t="e">
        <f ca="true">+IF(AND(ISNUMBER(OFFSET('Water Data'!$C$5,0,10*ROW('Water Data'!C8))),'Data Summary'!BS14="Yes"),100-OFFSET('Water Data'!$C$5,0,10*ROW('Water Data'!C8)),NA())</f>
        <v>#N/A</v>
      </c>
      <c r="E14" s="58" t="e">
        <f ca="true">+IF(AND(ISNUMBER(OFFSET('Water Data'!$C$7,0,10*ROW('Water Data'!C8))),'Data Summary'!BT14="Yes"),OFFSET('Water Data'!$C$7,0,10*ROW('Water Data'!C8)),NA())</f>
        <v>#N/A</v>
      </c>
      <c r="F14" s="58" t="e">
        <f ca="true">+IF(AND(ISNUMBER(OFFSET('Water Data'!$C$10,0,10*ROW('Water Data'!C8))),'Data Summary'!BU14="Yes"),OFFSET('Water Data'!$C$10,0,10*ROW('Water Data'!C8)),NA())</f>
        <v>#N/A</v>
      </c>
      <c r="G14" s="58" t="e">
        <f ca="true">+IF(AND(ISNUMBER(OFFSET('Water Data'!$D$5,0,10*ROW('Water Data'!D8))),'Data Summary'!BV14="Yes"),100-OFFSET('Water Data'!$D$5,0,10*ROW('Water Data'!D8)),NA())</f>
        <v>#N/A</v>
      </c>
      <c r="H14" s="58" t="e">
        <f ca="true">+IF(AND(ISNUMBER(OFFSET('Water Data'!$D$7,0,10*ROW('Water Data'!D8))),'Data Summary'!BW14="Yes"),OFFSET('Water Data'!$D$7,0,10*ROW('Water Data'!D8)),NA())</f>
        <v>#N/A</v>
      </c>
      <c r="I14" s="58" t="e">
        <f ca="true">+IF(AND(ISNUMBER(OFFSET('Water Data'!$D$10,0,10*ROW('Water Data'!D8))),'Data Summary'!BX14="Yes"),OFFSET('Water Data'!$D$10,0,10*ROW('Water Data'!D8)),NA())</f>
        <v>#N/A</v>
      </c>
      <c r="J14" s="58" t="e">
        <f ca="true">+IF(AND(ISNUMBER(OFFSET('Water Data'!$E$5,0,10*ROW('Water Data'!E8))),'Data Summary'!BY14="Yes"),100-OFFSET('Water Data'!$E$5,0,10*ROW('Water Data'!E8)),NA())</f>
        <v>#N/A</v>
      </c>
      <c r="K14" s="58" t="e">
        <f ca="true">+IF(AND(ISNUMBER(OFFSET('Water Data'!$E$7,0,10*ROW('Water Data'!E8))),'Data Summary'!BZ14="Yes"),OFFSET('Water Data'!$E$7,0,10*ROW('Water Data'!E8)),NA())</f>
        <v>#N/A</v>
      </c>
      <c r="L14" s="58" t="e">
        <f ca="true">+IF(AND(ISNUMBER(OFFSET('Water Data'!$E$10,0,10*ROW('Water Data'!E8))),'Data Summary'!CA14="Yes"),OFFSET('Water Data'!$E$10,0,10*ROW('Water Data'!E8)),NA())</f>
        <v>#N/A</v>
      </c>
      <c r="M14" s="58" t="e">
        <f ca="true">+IF(AND(ISNUMBER(OFFSET('Water Data'!$F$5,0,10*ROW('Water Data'!F8))),'Data Summary'!CB14="Yes"),100-OFFSET('Water Data'!$F$5,0,10*ROW('Water Data'!F8)),NA())</f>
        <v>#N/A</v>
      </c>
      <c r="N14" s="58" t="e">
        <f ca="true">+IF(AND(ISNUMBER(OFFSET('Water Data'!$F$7,0,10*ROW('Water Data'!F8))),'Data Summary'!CC14="Yes"),OFFSET('Water Data'!$F$7,0,10*ROW('Water Data'!F8)),NA())</f>
        <v>#N/A</v>
      </c>
      <c r="O14" s="58" t="e">
        <f ca="true">+IF(AND(ISNUMBER(OFFSET('Water Data'!$F$10,0,10*ROW('Water Data'!F8))),'Data Summary'!CD14="Yes"),OFFSET('Water Data'!$F$10,0,10*ROW('Water Data'!F8)),NA())</f>
        <v>#N/A</v>
      </c>
      <c r="P14" s="58" t="e">
        <f ca="true">+IF(AND(ISNUMBER(OFFSET('Water Data'!$G$5,0,10*ROW('Water Data'!G8))),'Data Summary'!CE14="Yes"),100-OFFSET('Water Data'!$G$5,0,10*ROW('Water Data'!G8)),NA())</f>
        <v>#N/A</v>
      </c>
      <c r="Q14" s="58" t="e">
        <f ca="true">+IF(AND(ISNUMBER(OFFSET('Water Data'!$G$7,0,10*ROW('Water Data'!G8))),'Data Summary'!CF14="Yes"),OFFSET('Water Data'!$G$7,0,10*ROW('Water Data'!G8)),NA())</f>
        <v>#N/A</v>
      </c>
      <c r="R14" s="58" t="e">
        <f ca="true">+IF(AND(ISNUMBER(OFFSET('Water Data'!$G$10,0,10*ROW('Water Data'!G8))),'Data Summary'!CG14="Yes"),OFFSET('Water Data'!$G$10,0,10*ROW('Water Data'!G8)),NA())</f>
        <v>#N/A</v>
      </c>
      <c r="S14" s="58" t="e">
        <f ca="true">+IF(AND(ISNUMBER(OFFSET('Water Data'!$H$5,0,10*ROW('Water Data'!H8))),'Data Summary'!CH14="Yes"),100-OFFSET('Water Data'!$H$5,0,10*ROW('Water Data'!H8)),NA())</f>
        <v>#N/A</v>
      </c>
      <c r="T14" s="58" t="e">
        <f ca="true">+IF(AND(ISNUMBER(OFFSET('Water Data'!$H$7,0,10*ROW('Water Data'!H8))),'Data Summary'!CI14="Yes"),OFFSET('Water Data'!$H$7,0,10*ROW('Water Data'!H8)),NA())</f>
        <v>#N/A</v>
      </c>
      <c r="U14" s="58" t="e">
        <f ca="true">+IF(AND(ISNUMBER(OFFSET('Water Data'!$H$10,0,10*ROW('Water Data'!H8))),'Data Summary'!CJ14="Yes"),OFFSET('Water Data'!$H$10,0,10*ROW('Water Data'!H8)),NA())</f>
        <v>#N/A</v>
      </c>
      <c r="V14" s="104" t="e">
        <f ca="true">+IF(AND(ISNUMBER(OFFSET('Sanitation Data'!$C$5,0,10*ROW('Sanitation Data'!C8))),'Data Summary'!CK14="Yes"),100-OFFSET('Sanitation Data'!$C$5,0,10*ROW('Sanitation Data'!C8)),NA())</f>
        <v>#N/A</v>
      </c>
      <c r="W14" s="104" t="e">
        <f ca="true">+IF(AND(ISNUMBER(OFFSET('Sanitation Data'!$C$7,0,10*ROW('Sanitation Data'!C8))),'Data Summary'!CL14="Yes"),OFFSET('Sanitation Data'!$C$7,0,10*ROW('Sanitation Data'!C8)),NA())</f>
        <v>#N/A</v>
      </c>
      <c r="X14" s="104" t="e">
        <f ca="true">+IF(AND(ISNUMBER(OFFSET('Sanitation Data'!$C$11,0,10*ROW('Sanitation Data'!C8))),'Data Summary'!CM14="Yes"),OFFSET('Sanitation Data'!$C$11,0,10*ROW('Sanitation Data'!C8)),NA())</f>
        <v>#N/A</v>
      </c>
      <c r="Y14" s="104" t="e">
        <f ca="true">+IF(AND(ISNUMBER(OFFSET('Sanitation Data'!$C$12,0,10*ROW('Sanitation Data'!C8))),'Data Summary'!CN14="Yes"),OFFSET('Sanitation Data'!$C$12,0,10*ROW('Sanitation Data'!C8)),NA())</f>
        <v>#N/A</v>
      </c>
      <c r="Z14" s="104" t="e">
        <f ca="true">+IF(AND(ISNUMBER(OFFSET('Sanitation Data'!$C$13,0,10*ROW('Sanitation Data'!C8))),'Data Summary'!CO14="Yes"),OFFSET('Sanitation Data'!$C$13,0,10*ROW('Sanitation Data'!C8)),NA())</f>
        <v>#N/A</v>
      </c>
      <c r="AA14" s="104" t="e">
        <f ca="true">+IF(AND(ISNUMBER(OFFSET('Sanitation Data'!$D$5,0,10*ROW('Sanitation Data'!D8))),'Data Summary'!CP14="Yes"),100-OFFSET('Sanitation Data'!$D$5,0,10*ROW('Sanitation Data'!D8)),NA())</f>
        <v>#N/A</v>
      </c>
      <c r="AB14" s="104" t="e">
        <f ca="true">+IF(AND(ISNUMBER(OFFSET('Sanitation Data'!$D$7,0,10*ROW('Sanitation Data'!D8))),'Data Summary'!CQ14="Yes"),OFFSET('Sanitation Data'!$D$7,0,10*ROW('Sanitation Data'!D8)),NA())</f>
        <v>#N/A</v>
      </c>
      <c r="AC14" s="104" t="e">
        <f ca="true">+IF(AND(ISNUMBER(OFFSET('Sanitation Data'!$D$11,0,10*ROW('Sanitation Data'!D8))),'Data Summary'!CR14="Yes"),OFFSET('Sanitation Data'!$D$11,0,10*ROW('Sanitation Data'!D8)),NA())</f>
        <v>#N/A</v>
      </c>
      <c r="AD14" s="104" t="e">
        <f ca="true">+IF(AND(ISNUMBER(OFFSET('Sanitation Data'!$D$12,0,10*ROW('Sanitation Data'!D8))),'Data Summary'!CS14="Yes"),OFFSET('Sanitation Data'!$D$12,0,10*ROW('Sanitation Data'!D8)),NA())</f>
        <v>#N/A</v>
      </c>
      <c r="AE14" s="104" t="e">
        <f ca="true">+IF(AND(ISNUMBER(OFFSET('Sanitation Data'!$D$13,0,10*ROW('Sanitation Data'!D8))),'Data Summary'!CT14="Yes"),OFFSET('Sanitation Data'!$D$13,0,10*ROW('Sanitation Data'!D8)),NA())</f>
        <v>#N/A</v>
      </c>
      <c r="AF14" s="104" t="e">
        <f ca="true">+IF(AND(ISNUMBER(OFFSET('Sanitation Data'!$E$5,0,10*ROW('Sanitation Data'!E8))),'Data Summary'!CU14="Yes"),100-OFFSET('Sanitation Data'!$E$5,0,10*ROW('Sanitation Data'!E8)),NA())</f>
        <v>#N/A</v>
      </c>
      <c r="AG14" s="104" t="e">
        <f ca="true">+IF(AND(ISNUMBER(OFFSET('Sanitation Data'!$E$7,0,10*ROW('Sanitation Data'!E8))),'Data Summary'!CV14="Yes"),OFFSET('Sanitation Data'!$E$7,0,10*ROW('Sanitation Data'!E8)),NA())</f>
        <v>#N/A</v>
      </c>
      <c r="AH14" s="104" t="e">
        <f ca="true">+IF(AND(ISNUMBER(OFFSET('Sanitation Data'!$E$11,0,10*ROW('Sanitation Data'!E8))),'Data Summary'!CW14="Yes"),OFFSET('Sanitation Data'!$E$11,0,10*ROW('Sanitation Data'!E8)),NA())</f>
        <v>#N/A</v>
      </c>
      <c r="AI14" s="104" t="e">
        <f ca="true">+IF(AND(ISNUMBER(OFFSET('Sanitation Data'!$E$12,0,10*ROW('Sanitation Data'!E8))),'Data Summary'!CX14="Yes"),OFFSET('Sanitation Data'!$E$12,0,10*ROW('Sanitation Data'!E8)),NA())</f>
        <v>#N/A</v>
      </c>
      <c r="AJ14" s="104" t="e">
        <f ca="true">+IF(AND(ISNUMBER(OFFSET('Sanitation Data'!$E$13,0,10*ROW('Sanitation Data'!E8))),'Data Summary'!CY14="Yes"),OFFSET('Sanitation Data'!$E$13,0,10*ROW('Sanitation Data'!E8)),NA())</f>
        <v>#N/A</v>
      </c>
      <c r="AK14" s="104" t="e">
        <f ca="true">+IF(AND(ISNUMBER(OFFSET('Sanitation Data'!$F$5,0,10*ROW('Sanitation Data'!F8))),'Data Summary'!CZ14="Yes"),100-OFFSET('Sanitation Data'!$F$5,0,10*ROW('Sanitation Data'!F8)),NA())</f>
        <v>#N/A</v>
      </c>
      <c r="AL14" s="104" t="e">
        <f ca="true">+IF(AND(ISNUMBER(OFFSET('Sanitation Data'!$F$7,0,10*ROW('Sanitation Data'!F8))),'Data Summary'!DA14="Yes"),OFFSET('Sanitation Data'!$F$7,0,10*ROW('Sanitation Data'!F8)),NA())</f>
        <v>#N/A</v>
      </c>
      <c r="AM14" s="104" t="e">
        <f ca="true">+IF(AND(ISNUMBER(OFFSET('Sanitation Data'!$F$11,0,10*ROW('Sanitation Data'!F8))),'Data Summary'!DB14="Yes"),OFFSET('Sanitation Data'!$F$11,0,10*ROW('Sanitation Data'!F8)),NA())</f>
        <v>#N/A</v>
      </c>
      <c r="AN14" s="104" t="e">
        <f ca="true">+IF(AND(ISNUMBER(OFFSET('Sanitation Data'!$F$12,0,10*ROW('Sanitation Data'!F8))),'Data Summary'!DC14="Yes"),OFFSET('Sanitation Data'!$F$12,0,10*ROW('Sanitation Data'!F8)),NA())</f>
        <v>#N/A</v>
      </c>
      <c r="AO14" s="104" t="e">
        <f ca="true">+IF(AND(ISNUMBER(OFFSET('Sanitation Data'!$F$13,0,10*ROW('Sanitation Data'!F8))),'Data Summary'!DD14="Yes"),OFFSET('Sanitation Data'!$F$13,0,10*ROW('Sanitation Data'!F8)),NA())</f>
        <v>#N/A</v>
      </c>
      <c r="AP14" s="104" t="e">
        <f ca="true">+IF(AND(ISNUMBER(OFFSET('Sanitation Data'!$G$5,0,10*ROW('Sanitation Data'!G8))),'Data Summary'!DE14="Yes"),100-OFFSET('Sanitation Data'!$G$5,0,10*ROW('Sanitation Data'!G8)),NA())</f>
        <v>#N/A</v>
      </c>
      <c r="AQ14" s="104" t="e">
        <f ca="true">+IF(AND(ISNUMBER(OFFSET('Sanitation Data'!$G$7,0,10*ROW('Sanitation Data'!G8))),'Data Summary'!DF14="Yes"),OFFSET('Sanitation Data'!$G$7,0,10*ROW('Sanitation Data'!G8)),NA())</f>
        <v>#N/A</v>
      </c>
      <c r="AR14" s="104" t="e">
        <f ca="true">+IF(AND(ISNUMBER(OFFSET('Sanitation Data'!$G$11,0,10*ROW('Sanitation Data'!G8))),'Data Summary'!DG14="Yes"),OFFSET('Sanitation Data'!$G$11,0,10*ROW('Sanitation Data'!G8)),NA())</f>
        <v>#N/A</v>
      </c>
      <c r="AS14" s="104" t="e">
        <f ca="true">+IF(AND(ISNUMBER(OFFSET('Sanitation Data'!$G$12,0,10*ROW('Sanitation Data'!G8))),'Data Summary'!DH14="Yes"),OFFSET('Sanitation Data'!$G$12,0,10*ROW('Sanitation Data'!G8)),NA())</f>
        <v>#N/A</v>
      </c>
      <c r="AT14" s="104" t="e">
        <f ca="true">+IF(AND(ISNUMBER(OFFSET('Sanitation Data'!$G$13,0,10*ROW('Sanitation Data'!G8))),'Data Summary'!DI14="Yes"),OFFSET('Sanitation Data'!$G$13,0,10*ROW('Sanitation Data'!G8)),NA())</f>
        <v>#N/A</v>
      </c>
      <c r="AU14" s="104" t="e">
        <f ca="true">+IF(AND(ISNUMBER(OFFSET('Sanitation Data'!$H$5,0,10*ROW('Sanitation Data'!H8))),'Data Summary'!DJ14="Yes"),100-OFFSET('Sanitation Data'!$H$5,0,10*ROW('Sanitation Data'!H8)),NA())</f>
        <v>#N/A</v>
      </c>
      <c r="AV14" s="104" t="e">
        <f ca="true">+IF(AND(ISNUMBER(OFFSET('Sanitation Data'!$H$7,0,10*ROW('Sanitation Data'!H8))),'Data Summary'!DK14="Yes"),OFFSET('Sanitation Data'!$H$7,0,10*ROW('Sanitation Data'!H8)),NA())</f>
        <v>#N/A</v>
      </c>
      <c r="AW14" s="104" t="e">
        <f ca="true">+IF(AND(ISNUMBER(OFFSET('Sanitation Data'!$H$11,0,10*ROW('Sanitation Data'!H8))),'Data Summary'!DL14="Yes"),OFFSET('Sanitation Data'!$H$11,0,10*ROW('Sanitation Data'!H8)),NA())</f>
        <v>#N/A</v>
      </c>
      <c r="AX14" s="104" t="e">
        <f ca="true">+IF(AND(ISNUMBER(OFFSET('Sanitation Data'!$H$12,0,10*ROW('Sanitation Data'!H8))),'Data Summary'!DM14="Yes"),OFFSET('Sanitation Data'!$H$12,0,10*ROW('Sanitation Data'!H8)),NA())</f>
        <v>#N/A</v>
      </c>
      <c r="AY14" s="104" t="e">
        <f ca="true">+IF(AND(ISNUMBER(OFFSET('Sanitation Data'!$H$13,0,10*ROW('Sanitation Data'!H8))),'Data Summary'!DN14="Yes"),OFFSET('Sanitation Data'!$H$13,0,10*ROW('Sanitation Data'!H8)),NA())</f>
        <v>#N/A</v>
      </c>
      <c r="AZ14" s="109" t="e">
        <f ca="true">+IF(AND(ISNUMBER(OFFSET('Hygiene Data'!$C$6,0,10*ROW('Hygiene Data'!C8))),'Data Summary'!DO14="Yes"),OFFSET('Hygiene Data'!$C$6,0,10*ROW('Hygiene Data'!C8)),NA())</f>
        <v>#N/A</v>
      </c>
      <c r="BA14" s="109" t="e">
        <f ca="true">+IF(AND(ISNUMBER(OFFSET('Hygiene Data'!$C$8,0,10*ROW('Hygiene Data'!C8))),'Data Summary'!DP14="Yes"),OFFSET('Hygiene Data'!$C$8,0,10*ROW('Hygiene Data'!C8)),NA())</f>
        <v>#N/A</v>
      </c>
      <c r="BB14" s="109" t="e">
        <f ca="true">+IF(AND(ISNUMBER(OFFSET('Hygiene Data'!$C$10,0,10*ROW('Hygiene Data'!C8))),'Data Summary'!DQ14="Yes"),OFFSET('Hygiene Data'!$C$10,0,10*ROW('Hygiene Data'!C8)),NA())</f>
        <v>#N/A</v>
      </c>
      <c r="BC14" s="109" t="e">
        <f ca="true">+IF(AND(ISNUMBER(OFFSET('Hygiene Data'!$D$6,0,10*ROW('Hygiene Data'!D8))),'Data Summary'!DR14="Yes"),OFFSET('Hygiene Data'!$D$6,0,10*ROW('Hygiene Data'!D8)),NA())</f>
        <v>#N/A</v>
      </c>
      <c r="BD14" s="109" t="e">
        <f ca="true">+IF(AND(ISNUMBER(OFFSET('Hygiene Data'!$D$8,0,10*ROW('Hygiene Data'!D8))),'Data Summary'!DS14="Yes"),OFFSET('Hygiene Data'!$D$8,0,10*ROW('Hygiene Data'!D8)),NA())</f>
        <v>#N/A</v>
      </c>
      <c r="BE14" s="109" t="e">
        <f ca="true">+IF(AND(ISNUMBER(OFFSET('Hygiene Data'!$D$10,0,10*ROW('Hygiene Data'!D8))),'Data Summary'!DT14="Yes"),OFFSET('Hygiene Data'!$D$10,0,10*ROW('Hygiene Data'!D8)),NA())</f>
        <v>#N/A</v>
      </c>
      <c r="BF14" s="109" t="e">
        <f ca="true">+IF(AND(ISNUMBER(OFFSET('Hygiene Data'!$E$6,0,10*ROW('Hygiene Data'!E8))),'Data Summary'!DU14="Yes"),OFFSET('Hygiene Data'!$E$6,0,10*ROW('Hygiene Data'!E8)),NA())</f>
        <v>#N/A</v>
      </c>
      <c r="BG14" s="109" t="e">
        <f ca="true">+IF(AND(ISNUMBER(OFFSET('Hygiene Data'!$E$8,0,10*ROW('Hygiene Data'!E8))),'Data Summary'!DV14="Yes"),OFFSET('Hygiene Data'!$E$8,0,10*ROW('Hygiene Data'!E8)),NA())</f>
        <v>#N/A</v>
      </c>
      <c r="BH14" s="109" t="e">
        <f ca="true">+IF(AND(ISNUMBER(OFFSET('Hygiene Data'!$E$10,0,10*ROW('Hygiene Data'!E8))),'Data Summary'!DW14="Yes"),OFFSET('Hygiene Data'!$E$10,0,10*ROW('Hygiene Data'!E8)),NA())</f>
        <v>#N/A</v>
      </c>
      <c r="BI14" s="109" t="e">
        <f ca="true">+IF(AND(ISNUMBER(OFFSET('Hygiene Data'!$F$6,0,10*ROW('Hygiene Data'!F8))),'Data Summary'!DX14="Yes"),OFFSET('Hygiene Data'!$F$6,0,10*ROW('Hygiene Data'!F8)),NA())</f>
        <v>#N/A</v>
      </c>
      <c r="BJ14" s="109" t="e">
        <f ca="true">+IF(AND(ISNUMBER(OFFSET('Hygiene Data'!$F$8,0,10*ROW('Hygiene Data'!F8))),'Data Summary'!DY14="Yes"),OFFSET('Hygiene Data'!$F$8,0,10*ROW('Hygiene Data'!F8)),NA())</f>
        <v>#N/A</v>
      </c>
      <c r="BK14" s="109" t="e">
        <f ca="true">+IF(AND(ISNUMBER(OFFSET('Hygiene Data'!$F$10,0,10*ROW('Hygiene Data'!F8))),'Data Summary'!DZ14="Yes"),OFFSET('Hygiene Data'!$F$10,0,10*ROW('Hygiene Data'!F8)),NA())</f>
        <v>#N/A</v>
      </c>
      <c r="BL14" s="109" t="e">
        <f ca="true">+IF(AND(ISNUMBER(OFFSET('Hygiene Data'!$G$6,0,10*ROW('Hygiene Data'!G8))),'Data Summary'!EA14="Yes"),OFFSET('Hygiene Data'!$G$6,0,10*ROW('Hygiene Data'!G8)),NA())</f>
        <v>#N/A</v>
      </c>
      <c r="BM14" s="109" t="e">
        <f ca="true">+IF(AND(ISNUMBER(OFFSET('Hygiene Data'!$G$8,0,10*ROW('Hygiene Data'!G8))),'Data Summary'!EB14="Yes"),OFFSET('Hygiene Data'!$G$8,0,10*ROW('Hygiene Data'!G8)),NA())</f>
        <v>#N/A</v>
      </c>
      <c r="BN14" s="109" t="e">
        <f ca="true">+IF(AND(ISNUMBER(OFFSET('Hygiene Data'!$G$10,0,10*ROW('Hygiene Data'!G8))),'Data Summary'!EC14="Yes"),OFFSET('Hygiene Data'!$G$10,0,10*ROW('Hygiene Data'!G8)),NA())</f>
        <v>#N/A</v>
      </c>
      <c r="BO14" s="109" t="e">
        <f ca="true">+IF(AND(ISNUMBER(OFFSET('Hygiene Data'!$H$6,0,10*ROW('Hygiene Data'!H8))),'Data Summary'!ED14="Yes"),OFFSET('Hygiene Data'!$H$6,0,10*ROW('Hygiene Data'!H8)),NA())</f>
        <v>#N/A</v>
      </c>
      <c r="BP14" s="109" t="e">
        <f ca="true">+IF(AND(ISNUMBER(OFFSET('Hygiene Data'!$H$8,0,10*ROW('Hygiene Data'!H8))),'Data Summary'!EE14="Yes"),OFFSET('Hygiene Data'!$H$8,0,10*ROW('Hygiene Data'!H8)),NA())</f>
        <v>#N/A</v>
      </c>
      <c r="BQ14" s="109" t="e">
        <f ca="true">+IF(AND(ISNUMBER(OFFSET('Hygiene Data'!$H$10,0,10*ROW('Hygiene Data'!H8))),'Data Summary'!EF14="Yes"),OFFSET('Hygiene Data'!$H$10,0,10*ROW('Hygiene Data'!H8)),NA())</f>
        <v>#N/A</v>
      </c>
    </row>
    <row r="15" x14ac:dyDescent="0.2">
      <c r="A15" s="57" t="e">
        <f ca="true">+IF(OFFSET('Water Data'!$B$1,0,10*ROW('Water Data'!B9))="",NA(),OFFSET('Water Data'!$B$1,0,10*ROW('Water Data'!B9)))</f>
        <v>#N/A</v>
      </c>
      <c r="B15" s="57" t="e">
        <f ca="true">+IF(OFFSET('Water Data'!$A$3,0,10*ROW('Water Data'!A9))="",NA(),OFFSET('Water Data'!$A$3,0,10*ROW('Water Data'!A9)))</f>
        <v>#N/A</v>
      </c>
      <c r="C15" s="57" t="e">
        <f ca="true">+IF(OFFSET('Water Data'!$C$3,0,10*ROW('Water Data'!C9))="",NA(),OFFSET('Water Data'!$C$3,0,10*ROW('Water Data'!C9)))</f>
        <v>#N/A</v>
      </c>
      <c r="D15" s="58" t="e">
        <f ca="true">+IF(AND(ISNUMBER(OFFSET('Water Data'!$C$5,0,10*ROW('Water Data'!C9))),'Data Summary'!BS15="Yes"),100-OFFSET('Water Data'!$C$5,0,10*ROW('Water Data'!C9)),NA())</f>
        <v>#N/A</v>
      </c>
      <c r="E15" s="58" t="e">
        <f ca="true">+IF(AND(ISNUMBER(OFFSET('Water Data'!$C$7,0,10*ROW('Water Data'!C9))),'Data Summary'!BT15="Yes"),OFFSET('Water Data'!$C$7,0,10*ROW('Water Data'!C9)),NA())</f>
        <v>#N/A</v>
      </c>
      <c r="F15" s="58" t="e">
        <f ca="true">+IF(AND(ISNUMBER(OFFSET('Water Data'!$C$10,0,10*ROW('Water Data'!C9))),'Data Summary'!BU15="Yes"),OFFSET('Water Data'!$C$10,0,10*ROW('Water Data'!C9)),NA())</f>
        <v>#N/A</v>
      </c>
      <c r="G15" s="58" t="e">
        <f ca="true">+IF(AND(ISNUMBER(OFFSET('Water Data'!$D$5,0,10*ROW('Water Data'!D9))),'Data Summary'!BV15="Yes"),100-OFFSET('Water Data'!$D$5,0,10*ROW('Water Data'!D9)),NA())</f>
        <v>#N/A</v>
      </c>
      <c r="H15" s="58" t="e">
        <f ca="true">+IF(AND(ISNUMBER(OFFSET('Water Data'!$D$7,0,10*ROW('Water Data'!D9))),'Data Summary'!BW15="Yes"),OFFSET('Water Data'!$D$7,0,10*ROW('Water Data'!D9)),NA())</f>
        <v>#N/A</v>
      </c>
      <c r="I15" s="58" t="e">
        <f ca="true">+IF(AND(ISNUMBER(OFFSET('Water Data'!$D$10,0,10*ROW('Water Data'!D9))),'Data Summary'!BX15="Yes"),OFFSET('Water Data'!$D$10,0,10*ROW('Water Data'!D9)),NA())</f>
        <v>#N/A</v>
      </c>
      <c r="J15" s="58" t="e">
        <f ca="true">+IF(AND(ISNUMBER(OFFSET('Water Data'!$E$5,0,10*ROW('Water Data'!E9))),'Data Summary'!BY15="Yes"),100-OFFSET('Water Data'!$E$5,0,10*ROW('Water Data'!E9)),NA())</f>
        <v>#N/A</v>
      </c>
      <c r="K15" s="58" t="e">
        <f ca="true">+IF(AND(ISNUMBER(OFFSET('Water Data'!$E$7,0,10*ROW('Water Data'!E9))),'Data Summary'!BZ15="Yes"),OFFSET('Water Data'!$E$7,0,10*ROW('Water Data'!E9)),NA())</f>
        <v>#N/A</v>
      </c>
      <c r="L15" s="58" t="e">
        <f ca="true">+IF(AND(ISNUMBER(OFFSET('Water Data'!$E$10,0,10*ROW('Water Data'!E9))),'Data Summary'!CA15="Yes"),OFFSET('Water Data'!$E$10,0,10*ROW('Water Data'!E9)),NA())</f>
        <v>#N/A</v>
      </c>
      <c r="M15" s="58" t="e">
        <f ca="true">+IF(AND(ISNUMBER(OFFSET('Water Data'!$F$5,0,10*ROW('Water Data'!F9))),'Data Summary'!CB15="Yes"),100-OFFSET('Water Data'!$F$5,0,10*ROW('Water Data'!F9)),NA())</f>
        <v>#N/A</v>
      </c>
      <c r="N15" s="58" t="e">
        <f ca="true">+IF(AND(ISNUMBER(OFFSET('Water Data'!$F$7,0,10*ROW('Water Data'!F9))),'Data Summary'!CC15="Yes"),OFFSET('Water Data'!$F$7,0,10*ROW('Water Data'!F9)),NA())</f>
        <v>#N/A</v>
      </c>
      <c r="O15" s="58" t="e">
        <f ca="true">+IF(AND(ISNUMBER(OFFSET('Water Data'!$F$10,0,10*ROW('Water Data'!F9))),'Data Summary'!CD15="Yes"),OFFSET('Water Data'!$F$10,0,10*ROW('Water Data'!F9)),NA())</f>
        <v>#N/A</v>
      </c>
      <c r="P15" s="58" t="e">
        <f ca="true">+IF(AND(ISNUMBER(OFFSET('Water Data'!$G$5,0,10*ROW('Water Data'!G9))),'Data Summary'!CE15="Yes"),100-OFFSET('Water Data'!$G$5,0,10*ROW('Water Data'!G9)),NA())</f>
        <v>#N/A</v>
      </c>
      <c r="Q15" s="58" t="e">
        <f ca="true">+IF(AND(ISNUMBER(OFFSET('Water Data'!$G$7,0,10*ROW('Water Data'!G9))),'Data Summary'!CF15="Yes"),OFFSET('Water Data'!$G$7,0,10*ROW('Water Data'!G9)),NA())</f>
        <v>#N/A</v>
      </c>
      <c r="R15" s="58" t="e">
        <f ca="true">+IF(AND(ISNUMBER(OFFSET('Water Data'!$G$10,0,10*ROW('Water Data'!G9))),'Data Summary'!CG15="Yes"),OFFSET('Water Data'!$G$10,0,10*ROW('Water Data'!G9)),NA())</f>
        <v>#N/A</v>
      </c>
      <c r="S15" s="58" t="e">
        <f ca="true">+IF(AND(ISNUMBER(OFFSET('Water Data'!$H$5,0,10*ROW('Water Data'!H9))),'Data Summary'!CH15="Yes"),100-OFFSET('Water Data'!$H$5,0,10*ROW('Water Data'!H9)),NA())</f>
        <v>#N/A</v>
      </c>
      <c r="T15" s="58" t="e">
        <f ca="true">+IF(AND(ISNUMBER(OFFSET('Water Data'!$H$7,0,10*ROW('Water Data'!H9))),'Data Summary'!CI15="Yes"),OFFSET('Water Data'!$H$7,0,10*ROW('Water Data'!H9)),NA())</f>
        <v>#N/A</v>
      </c>
      <c r="U15" s="58" t="e">
        <f ca="true">+IF(AND(ISNUMBER(OFFSET('Water Data'!$H$10,0,10*ROW('Water Data'!H9))),'Data Summary'!CJ15="Yes"),OFFSET('Water Data'!$H$10,0,10*ROW('Water Data'!H9)),NA())</f>
        <v>#N/A</v>
      </c>
      <c r="V15" s="104" t="e">
        <f ca="true">+IF(AND(ISNUMBER(OFFSET('Sanitation Data'!$C$5,0,10*ROW('Sanitation Data'!C9))),'Data Summary'!CK15="Yes"),100-OFFSET('Sanitation Data'!$C$5,0,10*ROW('Sanitation Data'!C9)),NA())</f>
        <v>#N/A</v>
      </c>
      <c r="W15" s="104" t="e">
        <f ca="true">+IF(AND(ISNUMBER(OFFSET('Sanitation Data'!$C$7,0,10*ROW('Sanitation Data'!C9))),'Data Summary'!CL15="Yes"),OFFSET('Sanitation Data'!$C$7,0,10*ROW('Sanitation Data'!C9)),NA())</f>
        <v>#N/A</v>
      </c>
      <c r="X15" s="104" t="e">
        <f ca="true">+IF(AND(ISNUMBER(OFFSET('Sanitation Data'!$C$11,0,10*ROW('Sanitation Data'!C9))),'Data Summary'!CM15="Yes"),OFFSET('Sanitation Data'!$C$11,0,10*ROW('Sanitation Data'!C9)),NA())</f>
        <v>#N/A</v>
      </c>
      <c r="Y15" s="104" t="e">
        <f ca="true">+IF(AND(ISNUMBER(OFFSET('Sanitation Data'!$C$12,0,10*ROW('Sanitation Data'!C9))),'Data Summary'!CN15="Yes"),OFFSET('Sanitation Data'!$C$12,0,10*ROW('Sanitation Data'!C9)),NA())</f>
        <v>#N/A</v>
      </c>
      <c r="Z15" s="104" t="e">
        <f ca="true">+IF(AND(ISNUMBER(OFFSET('Sanitation Data'!$C$13,0,10*ROW('Sanitation Data'!C9))),'Data Summary'!CO15="Yes"),OFFSET('Sanitation Data'!$C$13,0,10*ROW('Sanitation Data'!C9)),NA())</f>
        <v>#N/A</v>
      </c>
      <c r="AA15" s="104" t="e">
        <f ca="true">+IF(AND(ISNUMBER(OFFSET('Sanitation Data'!$D$5,0,10*ROW('Sanitation Data'!D9))),'Data Summary'!CP15="Yes"),100-OFFSET('Sanitation Data'!$D$5,0,10*ROW('Sanitation Data'!D9)),NA())</f>
        <v>#N/A</v>
      </c>
      <c r="AB15" s="104" t="e">
        <f ca="true">+IF(AND(ISNUMBER(OFFSET('Sanitation Data'!$D$7,0,10*ROW('Sanitation Data'!D9))),'Data Summary'!CQ15="Yes"),OFFSET('Sanitation Data'!$D$7,0,10*ROW('Sanitation Data'!D9)),NA())</f>
        <v>#N/A</v>
      </c>
      <c r="AC15" s="104" t="e">
        <f ca="true">+IF(AND(ISNUMBER(OFFSET('Sanitation Data'!$D$11,0,10*ROW('Sanitation Data'!D9))),'Data Summary'!CR15="Yes"),OFFSET('Sanitation Data'!$D$11,0,10*ROW('Sanitation Data'!D9)),NA())</f>
        <v>#N/A</v>
      </c>
      <c r="AD15" s="104" t="e">
        <f ca="true">+IF(AND(ISNUMBER(OFFSET('Sanitation Data'!$D$12,0,10*ROW('Sanitation Data'!D9))),'Data Summary'!CS15="Yes"),OFFSET('Sanitation Data'!$D$12,0,10*ROW('Sanitation Data'!D9)),NA())</f>
        <v>#N/A</v>
      </c>
      <c r="AE15" s="104" t="e">
        <f ca="true">+IF(AND(ISNUMBER(OFFSET('Sanitation Data'!$D$13,0,10*ROW('Sanitation Data'!D9))),'Data Summary'!CT15="Yes"),OFFSET('Sanitation Data'!$D$13,0,10*ROW('Sanitation Data'!D9)),NA())</f>
        <v>#N/A</v>
      </c>
      <c r="AF15" s="104" t="e">
        <f ca="true">+IF(AND(ISNUMBER(OFFSET('Sanitation Data'!$E$5,0,10*ROW('Sanitation Data'!E9))),'Data Summary'!CU15="Yes"),100-OFFSET('Sanitation Data'!$E$5,0,10*ROW('Sanitation Data'!E9)),NA())</f>
        <v>#N/A</v>
      </c>
      <c r="AG15" s="104" t="e">
        <f ca="true">+IF(AND(ISNUMBER(OFFSET('Sanitation Data'!$E$7,0,10*ROW('Sanitation Data'!E9))),'Data Summary'!CV15="Yes"),OFFSET('Sanitation Data'!$E$7,0,10*ROW('Sanitation Data'!E9)),NA())</f>
        <v>#N/A</v>
      </c>
      <c r="AH15" s="104" t="e">
        <f ca="true">+IF(AND(ISNUMBER(OFFSET('Sanitation Data'!$E$11,0,10*ROW('Sanitation Data'!E9))),'Data Summary'!CW15="Yes"),OFFSET('Sanitation Data'!$E$11,0,10*ROW('Sanitation Data'!E9)),NA())</f>
        <v>#N/A</v>
      </c>
      <c r="AI15" s="104" t="e">
        <f ca="true">+IF(AND(ISNUMBER(OFFSET('Sanitation Data'!$E$12,0,10*ROW('Sanitation Data'!E9))),'Data Summary'!CX15="Yes"),OFFSET('Sanitation Data'!$E$12,0,10*ROW('Sanitation Data'!E9)),NA())</f>
        <v>#N/A</v>
      </c>
      <c r="AJ15" s="104" t="e">
        <f ca="true">+IF(AND(ISNUMBER(OFFSET('Sanitation Data'!$E$13,0,10*ROW('Sanitation Data'!E9))),'Data Summary'!CY15="Yes"),OFFSET('Sanitation Data'!$E$13,0,10*ROW('Sanitation Data'!E9)),NA())</f>
        <v>#N/A</v>
      </c>
      <c r="AK15" s="104" t="e">
        <f ca="true">+IF(AND(ISNUMBER(OFFSET('Sanitation Data'!$F$5,0,10*ROW('Sanitation Data'!F9))),'Data Summary'!CZ15="Yes"),100-OFFSET('Sanitation Data'!$F$5,0,10*ROW('Sanitation Data'!F9)),NA())</f>
        <v>#N/A</v>
      </c>
      <c r="AL15" s="104" t="e">
        <f ca="true">+IF(AND(ISNUMBER(OFFSET('Sanitation Data'!$F$7,0,10*ROW('Sanitation Data'!F9))),'Data Summary'!DA15="Yes"),OFFSET('Sanitation Data'!$F$7,0,10*ROW('Sanitation Data'!F9)),NA())</f>
        <v>#N/A</v>
      </c>
      <c r="AM15" s="104" t="e">
        <f ca="true">+IF(AND(ISNUMBER(OFFSET('Sanitation Data'!$F$11,0,10*ROW('Sanitation Data'!F9))),'Data Summary'!DB15="Yes"),OFFSET('Sanitation Data'!$F$11,0,10*ROW('Sanitation Data'!F9)),NA())</f>
        <v>#N/A</v>
      </c>
      <c r="AN15" s="104" t="e">
        <f ca="true">+IF(AND(ISNUMBER(OFFSET('Sanitation Data'!$F$12,0,10*ROW('Sanitation Data'!F9))),'Data Summary'!DC15="Yes"),OFFSET('Sanitation Data'!$F$12,0,10*ROW('Sanitation Data'!F9)),NA())</f>
        <v>#N/A</v>
      </c>
      <c r="AO15" s="104" t="e">
        <f ca="true">+IF(AND(ISNUMBER(OFFSET('Sanitation Data'!$F$13,0,10*ROW('Sanitation Data'!F9))),'Data Summary'!DD15="Yes"),OFFSET('Sanitation Data'!$F$13,0,10*ROW('Sanitation Data'!F9)),NA())</f>
        <v>#N/A</v>
      </c>
      <c r="AP15" s="104" t="e">
        <f ca="true">+IF(AND(ISNUMBER(OFFSET('Sanitation Data'!$G$5,0,10*ROW('Sanitation Data'!G9))),'Data Summary'!DE15="Yes"),100-OFFSET('Sanitation Data'!$G$5,0,10*ROW('Sanitation Data'!G9)),NA())</f>
        <v>#N/A</v>
      </c>
      <c r="AQ15" s="104" t="e">
        <f ca="true">+IF(AND(ISNUMBER(OFFSET('Sanitation Data'!$G$7,0,10*ROW('Sanitation Data'!G9))),'Data Summary'!DF15="Yes"),OFFSET('Sanitation Data'!$G$7,0,10*ROW('Sanitation Data'!G9)),NA())</f>
        <v>#N/A</v>
      </c>
      <c r="AR15" s="104" t="e">
        <f ca="true">+IF(AND(ISNUMBER(OFFSET('Sanitation Data'!$G$11,0,10*ROW('Sanitation Data'!G9))),'Data Summary'!DG15="Yes"),OFFSET('Sanitation Data'!$G$11,0,10*ROW('Sanitation Data'!G9)),NA())</f>
        <v>#N/A</v>
      </c>
      <c r="AS15" s="104" t="e">
        <f ca="true">+IF(AND(ISNUMBER(OFFSET('Sanitation Data'!$G$12,0,10*ROW('Sanitation Data'!G9))),'Data Summary'!DH15="Yes"),OFFSET('Sanitation Data'!$G$12,0,10*ROW('Sanitation Data'!G9)),NA())</f>
        <v>#N/A</v>
      </c>
      <c r="AT15" s="104" t="e">
        <f ca="true">+IF(AND(ISNUMBER(OFFSET('Sanitation Data'!$G$13,0,10*ROW('Sanitation Data'!G9))),'Data Summary'!DI15="Yes"),OFFSET('Sanitation Data'!$G$13,0,10*ROW('Sanitation Data'!G9)),NA())</f>
        <v>#N/A</v>
      </c>
      <c r="AU15" s="104" t="e">
        <f ca="true">+IF(AND(ISNUMBER(OFFSET('Sanitation Data'!$H$5,0,10*ROW('Sanitation Data'!H9))),'Data Summary'!DJ15="Yes"),100-OFFSET('Sanitation Data'!$H$5,0,10*ROW('Sanitation Data'!H9)),NA())</f>
        <v>#N/A</v>
      </c>
      <c r="AV15" s="104" t="e">
        <f ca="true">+IF(AND(ISNUMBER(OFFSET('Sanitation Data'!$H$7,0,10*ROW('Sanitation Data'!H9))),'Data Summary'!DK15="Yes"),OFFSET('Sanitation Data'!$H$7,0,10*ROW('Sanitation Data'!H9)),NA())</f>
        <v>#N/A</v>
      </c>
      <c r="AW15" s="104" t="e">
        <f ca="true">+IF(AND(ISNUMBER(OFFSET('Sanitation Data'!$H$11,0,10*ROW('Sanitation Data'!H9))),'Data Summary'!DL15="Yes"),OFFSET('Sanitation Data'!$H$11,0,10*ROW('Sanitation Data'!H9)),NA())</f>
        <v>#N/A</v>
      </c>
      <c r="AX15" s="104" t="e">
        <f ca="true">+IF(AND(ISNUMBER(OFFSET('Sanitation Data'!$H$12,0,10*ROW('Sanitation Data'!H9))),'Data Summary'!DM15="Yes"),OFFSET('Sanitation Data'!$H$12,0,10*ROW('Sanitation Data'!H9)),NA())</f>
        <v>#N/A</v>
      </c>
      <c r="AY15" s="104" t="e">
        <f ca="true">+IF(AND(ISNUMBER(OFFSET('Sanitation Data'!$H$13,0,10*ROW('Sanitation Data'!H9))),'Data Summary'!DN15="Yes"),OFFSET('Sanitation Data'!$H$13,0,10*ROW('Sanitation Data'!H9)),NA())</f>
        <v>#N/A</v>
      </c>
      <c r="AZ15" s="109" t="e">
        <f ca="true">+IF(AND(ISNUMBER(OFFSET('Hygiene Data'!$C$6,0,10*ROW('Hygiene Data'!C9))),'Data Summary'!DO15="Yes"),OFFSET('Hygiene Data'!$C$6,0,10*ROW('Hygiene Data'!C9)),NA())</f>
        <v>#N/A</v>
      </c>
      <c r="BA15" s="109" t="e">
        <f ca="true">+IF(AND(ISNUMBER(OFFSET('Hygiene Data'!$C$8,0,10*ROW('Hygiene Data'!C9))),'Data Summary'!DP15="Yes"),OFFSET('Hygiene Data'!$C$8,0,10*ROW('Hygiene Data'!C9)),NA())</f>
        <v>#N/A</v>
      </c>
      <c r="BB15" s="109" t="e">
        <f ca="true">+IF(AND(ISNUMBER(OFFSET('Hygiene Data'!$C$10,0,10*ROW('Hygiene Data'!C9))),'Data Summary'!DQ15="Yes"),OFFSET('Hygiene Data'!$C$10,0,10*ROW('Hygiene Data'!C9)),NA())</f>
        <v>#N/A</v>
      </c>
      <c r="BC15" s="109" t="e">
        <f ca="true">+IF(AND(ISNUMBER(OFFSET('Hygiene Data'!$D$6,0,10*ROW('Hygiene Data'!D9))),'Data Summary'!DR15="Yes"),OFFSET('Hygiene Data'!$D$6,0,10*ROW('Hygiene Data'!D9)),NA())</f>
        <v>#N/A</v>
      </c>
      <c r="BD15" s="109" t="e">
        <f ca="true">+IF(AND(ISNUMBER(OFFSET('Hygiene Data'!$D$8,0,10*ROW('Hygiene Data'!D9))),'Data Summary'!DS15="Yes"),OFFSET('Hygiene Data'!$D$8,0,10*ROW('Hygiene Data'!D9)),NA())</f>
        <v>#N/A</v>
      </c>
      <c r="BE15" s="109" t="e">
        <f ca="true">+IF(AND(ISNUMBER(OFFSET('Hygiene Data'!$D$10,0,10*ROW('Hygiene Data'!D9))),'Data Summary'!DT15="Yes"),OFFSET('Hygiene Data'!$D$10,0,10*ROW('Hygiene Data'!D9)),NA())</f>
        <v>#N/A</v>
      </c>
      <c r="BF15" s="109" t="e">
        <f ca="true">+IF(AND(ISNUMBER(OFFSET('Hygiene Data'!$E$6,0,10*ROW('Hygiene Data'!E9))),'Data Summary'!DU15="Yes"),OFFSET('Hygiene Data'!$E$6,0,10*ROW('Hygiene Data'!E9)),NA())</f>
        <v>#N/A</v>
      </c>
      <c r="BG15" s="109" t="e">
        <f ca="true">+IF(AND(ISNUMBER(OFFSET('Hygiene Data'!$E$8,0,10*ROW('Hygiene Data'!E9))),'Data Summary'!DV15="Yes"),OFFSET('Hygiene Data'!$E$8,0,10*ROW('Hygiene Data'!E9)),NA())</f>
        <v>#N/A</v>
      </c>
      <c r="BH15" s="109" t="e">
        <f ca="true">+IF(AND(ISNUMBER(OFFSET('Hygiene Data'!$E$10,0,10*ROW('Hygiene Data'!E9))),'Data Summary'!DW15="Yes"),OFFSET('Hygiene Data'!$E$10,0,10*ROW('Hygiene Data'!E9)),NA())</f>
        <v>#N/A</v>
      </c>
      <c r="BI15" s="109" t="e">
        <f ca="true">+IF(AND(ISNUMBER(OFFSET('Hygiene Data'!$F$6,0,10*ROW('Hygiene Data'!F9))),'Data Summary'!DX15="Yes"),OFFSET('Hygiene Data'!$F$6,0,10*ROW('Hygiene Data'!F9)),NA())</f>
        <v>#N/A</v>
      </c>
      <c r="BJ15" s="109" t="e">
        <f ca="true">+IF(AND(ISNUMBER(OFFSET('Hygiene Data'!$F$8,0,10*ROW('Hygiene Data'!F9))),'Data Summary'!DY15="Yes"),OFFSET('Hygiene Data'!$F$8,0,10*ROW('Hygiene Data'!F9)),NA())</f>
        <v>#N/A</v>
      </c>
      <c r="BK15" s="109" t="e">
        <f ca="true">+IF(AND(ISNUMBER(OFFSET('Hygiene Data'!$F$10,0,10*ROW('Hygiene Data'!F9))),'Data Summary'!DZ15="Yes"),OFFSET('Hygiene Data'!$F$10,0,10*ROW('Hygiene Data'!F9)),NA())</f>
        <v>#N/A</v>
      </c>
      <c r="BL15" s="109" t="e">
        <f ca="true">+IF(AND(ISNUMBER(OFFSET('Hygiene Data'!$G$6,0,10*ROW('Hygiene Data'!G9))),'Data Summary'!EA15="Yes"),OFFSET('Hygiene Data'!$G$6,0,10*ROW('Hygiene Data'!G9)),NA())</f>
        <v>#N/A</v>
      </c>
      <c r="BM15" s="109" t="e">
        <f ca="true">+IF(AND(ISNUMBER(OFFSET('Hygiene Data'!$G$8,0,10*ROW('Hygiene Data'!G9))),'Data Summary'!EB15="Yes"),OFFSET('Hygiene Data'!$G$8,0,10*ROW('Hygiene Data'!G9)),NA())</f>
        <v>#N/A</v>
      </c>
      <c r="BN15" s="109" t="e">
        <f ca="true">+IF(AND(ISNUMBER(OFFSET('Hygiene Data'!$G$10,0,10*ROW('Hygiene Data'!G9))),'Data Summary'!EC15="Yes"),OFFSET('Hygiene Data'!$G$10,0,10*ROW('Hygiene Data'!G9)),NA())</f>
        <v>#N/A</v>
      </c>
      <c r="BO15" s="109" t="e">
        <f ca="true">+IF(AND(ISNUMBER(OFFSET('Hygiene Data'!$H$6,0,10*ROW('Hygiene Data'!H9))),'Data Summary'!ED15="Yes"),OFFSET('Hygiene Data'!$H$6,0,10*ROW('Hygiene Data'!H9)),NA())</f>
        <v>#N/A</v>
      </c>
      <c r="BP15" s="109" t="e">
        <f ca="true">+IF(AND(ISNUMBER(OFFSET('Hygiene Data'!$H$8,0,10*ROW('Hygiene Data'!H9))),'Data Summary'!EE15="Yes"),OFFSET('Hygiene Data'!$H$8,0,10*ROW('Hygiene Data'!H9)),NA())</f>
        <v>#N/A</v>
      </c>
      <c r="BQ15" s="109" t="e">
        <f ca="true">+IF(AND(ISNUMBER(OFFSET('Hygiene Data'!$H$10,0,10*ROW('Hygiene Data'!H9))),'Data Summary'!EF15="Yes"),OFFSET('Hygiene Data'!$H$10,0,10*ROW('Hygiene Data'!H9)),NA())</f>
        <v>#N/A</v>
      </c>
    </row>
    <row r="16" x14ac:dyDescent="0.2">
      <c r="A16" s="57" t="e">
        <f ca="true">+IF(OFFSET('Water Data'!$B$1,0,10*ROW('Water Data'!B10))="",NA(),OFFSET('Water Data'!$B$1,0,10*ROW('Water Data'!B10)))</f>
        <v>#N/A</v>
      </c>
      <c r="B16" s="57" t="e">
        <f ca="true">+IF(OFFSET('Water Data'!$A$3,0,10*ROW('Water Data'!A10))="",NA(),OFFSET('Water Data'!$A$3,0,10*ROW('Water Data'!A10)))</f>
        <v>#N/A</v>
      </c>
      <c r="C16" s="57" t="e">
        <f ca="true">+IF(OFFSET('Water Data'!$C$3,0,10*ROW('Water Data'!C10))="",NA(),OFFSET('Water Data'!$C$3,0,10*ROW('Water Data'!C10)))</f>
        <v>#N/A</v>
      </c>
      <c r="D16" s="58" t="e">
        <f ca="true">+IF(AND(ISNUMBER(OFFSET('Water Data'!$C$5,0,10*ROW('Water Data'!C10))),'Data Summary'!BS16="Yes"),100-OFFSET('Water Data'!$C$5,0,10*ROW('Water Data'!C10)),NA())</f>
        <v>#N/A</v>
      </c>
      <c r="E16" s="58" t="e">
        <f ca="true">+IF(AND(ISNUMBER(OFFSET('Water Data'!$C$7,0,10*ROW('Water Data'!C10))),'Data Summary'!BT16="Yes"),OFFSET('Water Data'!$C$7,0,10*ROW('Water Data'!C10)),NA())</f>
        <v>#N/A</v>
      </c>
      <c r="F16" s="58" t="e">
        <f ca="true">+IF(AND(ISNUMBER(OFFSET('Water Data'!$C$10,0,10*ROW('Water Data'!C10))),'Data Summary'!BU16="Yes"),OFFSET('Water Data'!$C$10,0,10*ROW('Water Data'!C10)),NA())</f>
        <v>#N/A</v>
      </c>
      <c r="G16" s="58" t="e">
        <f ca="true">+IF(AND(ISNUMBER(OFFSET('Water Data'!$D$5,0,10*ROW('Water Data'!D10))),'Data Summary'!BV16="Yes"),100-OFFSET('Water Data'!$D$5,0,10*ROW('Water Data'!D10)),NA())</f>
        <v>#N/A</v>
      </c>
      <c r="H16" s="58" t="e">
        <f ca="true">+IF(AND(ISNUMBER(OFFSET('Water Data'!$D$7,0,10*ROW('Water Data'!D10))),'Data Summary'!BW16="Yes"),OFFSET('Water Data'!$D$7,0,10*ROW('Water Data'!D10)),NA())</f>
        <v>#N/A</v>
      </c>
      <c r="I16" s="58" t="e">
        <f ca="true">+IF(AND(ISNUMBER(OFFSET('Water Data'!$D$10,0,10*ROW('Water Data'!D10))),'Data Summary'!BX16="Yes"),OFFSET('Water Data'!$D$10,0,10*ROW('Water Data'!D10)),NA())</f>
        <v>#N/A</v>
      </c>
      <c r="J16" s="58" t="e">
        <f ca="true">+IF(AND(ISNUMBER(OFFSET('Water Data'!$E$5,0,10*ROW('Water Data'!E10))),'Data Summary'!BY16="Yes"),100-OFFSET('Water Data'!$E$5,0,10*ROW('Water Data'!E10)),NA())</f>
        <v>#N/A</v>
      </c>
      <c r="K16" s="58" t="e">
        <f ca="true">+IF(AND(ISNUMBER(OFFSET('Water Data'!$E$7,0,10*ROW('Water Data'!E10))),'Data Summary'!BZ16="Yes"),OFFSET('Water Data'!$E$7,0,10*ROW('Water Data'!E10)),NA())</f>
        <v>#N/A</v>
      </c>
      <c r="L16" s="58" t="e">
        <f ca="true">+IF(AND(ISNUMBER(OFFSET('Water Data'!$E$10,0,10*ROW('Water Data'!E10))),'Data Summary'!CA16="Yes"),OFFSET('Water Data'!$E$10,0,10*ROW('Water Data'!E10)),NA())</f>
        <v>#N/A</v>
      </c>
      <c r="M16" s="58" t="e">
        <f ca="true">+IF(AND(ISNUMBER(OFFSET('Water Data'!$F$5,0,10*ROW('Water Data'!F10))),'Data Summary'!CB16="Yes"),100-OFFSET('Water Data'!$F$5,0,10*ROW('Water Data'!F10)),NA())</f>
        <v>#N/A</v>
      </c>
      <c r="N16" s="58" t="e">
        <f ca="true">+IF(AND(ISNUMBER(OFFSET('Water Data'!$F$7,0,10*ROW('Water Data'!F10))),'Data Summary'!CC16="Yes"),OFFSET('Water Data'!$F$7,0,10*ROW('Water Data'!F10)),NA())</f>
        <v>#N/A</v>
      </c>
      <c r="O16" s="58" t="e">
        <f ca="true">+IF(AND(ISNUMBER(OFFSET('Water Data'!$F$10,0,10*ROW('Water Data'!F10))),'Data Summary'!CD16="Yes"),OFFSET('Water Data'!$F$10,0,10*ROW('Water Data'!F10)),NA())</f>
        <v>#N/A</v>
      </c>
      <c r="P16" s="58" t="e">
        <f ca="true">+IF(AND(ISNUMBER(OFFSET('Water Data'!$G$5,0,10*ROW('Water Data'!G10))),'Data Summary'!CE16="Yes"),100-OFFSET('Water Data'!$G$5,0,10*ROW('Water Data'!G10)),NA())</f>
        <v>#N/A</v>
      </c>
      <c r="Q16" s="58" t="e">
        <f ca="true">+IF(AND(ISNUMBER(OFFSET('Water Data'!$G$7,0,10*ROW('Water Data'!G10))),'Data Summary'!CF16="Yes"),OFFSET('Water Data'!$G$7,0,10*ROW('Water Data'!G10)),NA())</f>
        <v>#N/A</v>
      </c>
      <c r="R16" s="58" t="e">
        <f ca="true">+IF(AND(ISNUMBER(OFFSET('Water Data'!$G$10,0,10*ROW('Water Data'!G10))),'Data Summary'!CG16="Yes"),OFFSET('Water Data'!$G$10,0,10*ROW('Water Data'!G10)),NA())</f>
        <v>#N/A</v>
      </c>
      <c r="S16" s="58" t="e">
        <f ca="true">+IF(AND(ISNUMBER(OFFSET('Water Data'!$H$5,0,10*ROW('Water Data'!H10))),'Data Summary'!CH16="Yes"),100-OFFSET('Water Data'!$H$5,0,10*ROW('Water Data'!H10)),NA())</f>
        <v>#N/A</v>
      </c>
      <c r="T16" s="58" t="e">
        <f ca="true">+IF(AND(ISNUMBER(OFFSET('Water Data'!$H$7,0,10*ROW('Water Data'!H10))),'Data Summary'!CI16="Yes"),OFFSET('Water Data'!$H$7,0,10*ROW('Water Data'!H10)),NA())</f>
        <v>#N/A</v>
      </c>
      <c r="U16" s="58" t="e">
        <f ca="true">+IF(AND(ISNUMBER(OFFSET('Water Data'!$H$10,0,10*ROW('Water Data'!H10))),'Data Summary'!CJ16="Yes"),OFFSET('Water Data'!$H$10,0,10*ROW('Water Data'!H10)),NA())</f>
        <v>#N/A</v>
      </c>
      <c r="V16" s="104" t="e">
        <f ca="true">+IF(AND(ISNUMBER(OFFSET('Sanitation Data'!$C$5,0,10*ROW('Sanitation Data'!C10))),'Data Summary'!CK16="Yes"),100-OFFSET('Sanitation Data'!$C$5,0,10*ROW('Sanitation Data'!C10)),NA())</f>
        <v>#N/A</v>
      </c>
      <c r="W16" s="104" t="e">
        <f ca="true">+IF(AND(ISNUMBER(OFFSET('Sanitation Data'!$C$7,0,10*ROW('Sanitation Data'!C10))),'Data Summary'!CL16="Yes"),OFFSET('Sanitation Data'!$C$7,0,10*ROW('Sanitation Data'!C10)),NA())</f>
        <v>#N/A</v>
      </c>
      <c r="X16" s="104" t="e">
        <f ca="true">+IF(AND(ISNUMBER(OFFSET('Sanitation Data'!$C$11,0,10*ROW('Sanitation Data'!C10))),'Data Summary'!CM16="Yes"),OFFSET('Sanitation Data'!$C$11,0,10*ROW('Sanitation Data'!C10)),NA())</f>
        <v>#N/A</v>
      </c>
      <c r="Y16" s="104" t="e">
        <f ca="true">+IF(AND(ISNUMBER(OFFSET('Sanitation Data'!$C$12,0,10*ROW('Sanitation Data'!C10))),'Data Summary'!CN16="Yes"),OFFSET('Sanitation Data'!$C$12,0,10*ROW('Sanitation Data'!C10)),NA())</f>
        <v>#N/A</v>
      </c>
      <c r="Z16" s="104" t="e">
        <f ca="true">+IF(AND(ISNUMBER(OFFSET('Sanitation Data'!$C$13,0,10*ROW('Sanitation Data'!C10))),'Data Summary'!CO16="Yes"),OFFSET('Sanitation Data'!$C$13,0,10*ROW('Sanitation Data'!C10)),NA())</f>
        <v>#N/A</v>
      </c>
      <c r="AA16" s="104" t="e">
        <f ca="true">+IF(AND(ISNUMBER(OFFSET('Sanitation Data'!$D$5,0,10*ROW('Sanitation Data'!D10))),'Data Summary'!CP16="Yes"),100-OFFSET('Sanitation Data'!$D$5,0,10*ROW('Sanitation Data'!D10)),NA())</f>
        <v>#N/A</v>
      </c>
      <c r="AB16" s="104" t="e">
        <f ca="true">+IF(AND(ISNUMBER(OFFSET('Sanitation Data'!$D$7,0,10*ROW('Sanitation Data'!D10))),'Data Summary'!CQ16="Yes"),OFFSET('Sanitation Data'!$D$7,0,10*ROW('Sanitation Data'!D10)),NA())</f>
        <v>#N/A</v>
      </c>
      <c r="AC16" s="104" t="e">
        <f ca="true">+IF(AND(ISNUMBER(OFFSET('Sanitation Data'!$D$11,0,10*ROW('Sanitation Data'!D10))),'Data Summary'!CR16="Yes"),OFFSET('Sanitation Data'!$D$11,0,10*ROW('Sanitation Data'!D10)),NA())</f>
        <v>#N/A</v>
      </c>
      <c r="AD16" s="104" t="e">
        <f ca="true">+IF(AND(ISNUMBER(OFFSET('Sanitation Data'!$D$12,0,10*ROW('Sanitation Data'!D10))),'Data Summary'!CS16="Yes"),OFFSET('Sanitation Data'!$D$12,0,10*ROW('Sanitation Data'!D10)),NA())</f>
        <v>#N/A</v>
      </c>
      <c r="AE16" s="104" t="e">
        <f ca="true">+IF(AND(ISNUMBER(OFFSET('Sanitation Data'!$D$13,0,10*ROW('Sanitation Data'!D10))),'Data Summary'!CT16="Yes"),OFFSET('Sanitation Data'!$D$13,0,10*ROW('Sanitation Data'!D10)),NA())</f>
        <v>#N/A</v>
      </c>
      <c r="AF16" s="104" t="e">
        <f ca="true">+IF(AND(ISNUMBER(OFFSET('Sanitation Data'!$E$5,0,10*ROW('Sanitation Data'!E10))),'Data Summary'!CU16="Yes"),100-OFFSET('Sanitation Data'!$E$5,0,10*ROW('Sanitation Data'!E10)),NA())</f>
        <v>#N/A</v>
      </c>
      <c r="AG16" s="104" t="e">
        <f ca="true">+IF(AND(ISNUMBER(OFFSET('Sanitation Data'!$E$7,0,10*ROW('Sanitation Data'!E10))),'Data Summary'!CV16="Yes"),OFFSET('Sanitation Data'!$E$7,0,10*ROW('Sanitation Data'!E10)),NA())</f>
        <v>#N/A</v>
      </c>
      <c r="AH16" s="104" t="e">
        <f ca="true">+IF(AND(ISNUMBER(OFFSET('Sanitation Data'!$E$11,0,10*ROW('Sanitation Data'!E10))),'Data Summary'!CW16="Yes"),OFFSET('Sanitation Data'!$E$11,0,10*ROW('Sanitation Data'!E10)),NA())</f>
        <v>#N/A</v>
      </c>
      <c r="AI16" s="104" t="e">
        <f ca="true">+IF(AND(ISNUMBER(OFFSET('Sanitation Data'!$E$12,0,10*ROW('Sanitation Data'!E10))),'Data Summary'!CX16="Yes"),OFFSET('Sanitation Data'!$E$12,0,10*ROW('Sanitation Data'!E10)),NA())</f>
        <v>#N/A</v>
      </c>
      <c r="AJ16" s="104" t="e">
        <f ca="true">+IF(AND(ISNUMBER(OFFSET('Sanitation Data'!$E$13,0,10*ROW('Sanitation Data'!E10))),'Data Summary'!CY16="Yes"),OFFSET('Sanitation Data'!$E$13,0,10*ROW('Sanitation Data'!E10)),NA())</f>
        <v>#N/A</v>
      </c>
      <c r="AK16" s="104" t="e">
        <f ca="true">+IF(AND(ISNUMBER(OFFSET('Sanitation Data'!$F$5,0,10*ROW('Sanitation Data'!F10))),'Data Summary'!CZ16="Yes"),100-OFFSET('Sanitation Data'!$F$5,0,10*ROW('Sanitation Data'!F10)),NA())</f>
        <v>#N/A</v>
      </c>
      <c r="AL16" s="104" t="e">
        <f ca="true">+IF(AND(ISNUMBER(OFFSET('Sanitation Data'!$F$7,0,10*ROW('Sanitation Data'!F10))),'Data Summary'!DA16="Yes"),OFFSET('Sanitation Data'!$F$7,0,10*ROW('Sanitation Data'!F10)),NA())</f>
        <v>#N/A</v>
      </c>
      <c r="AM16" s="104" t="e">
        <f ca="true">+IF(AND(ISNUMBER(OFFSET('Sanitation Data'!$F$11,0,10*ROW('Sanitation Data'!F10))),'Data Summary'!DB16="Yes"),OFFSET('Sanitation Data'!$F$11,0,10*ROW('Sanitation Data'!F10)),NA())</f>
        <v>#N/A</v>
      </c>
      <c r="AN16" s="104" t="e">
        <f ca="true">+IF(AND(ISNUMBER(OFFSET('Sanitation Data'!$F$12,0,10*ROW('Sanitation Data'!F10))),'Data Summary'!DC16="Yes"),OFFSET('Sanitation Data'!$F$12,0,10*ROW('Sanitation Data'!F10)),NA())</f>
        <v>#N/A</v>
      </c>
      <c r="AO16" s="104" t="e">
        <f ca="true">+IF(AND(ISNUMBER(OFFSET('Sanitation Data'!$F$13,0,10*ROW('Sanitation Data'!F10))),'Data Summary'!DD16="Yes"),OFFSET('Sanitation Data'!$F$13,0,10*ROW('Sanitation Data'!F10)),NA())</f>
        <v>#N/A</v>
      </c>
      <c r="AP16" s="104" t="e">
        <f ca="true">+IF(AND(ISNUMBER(OFFSET('Sanitation Data'!$G$5,0,10*ROW('Sanitation Data'!G10))),'Data Summary'!DE16="Yes"),100-OFFSET('Sanitation Data'!$G$5,0,10*ROW('Sanitation Data'!G10)),NA())</f>
        <v>#N/A</v>
      </c>
      <c r="AQ16" s="104" t="e">
        <f ca="true">+IF(AND(ISNUMBER(OFFSET('Sanitation Data'!$G$7,0,10*ROW('Sanitation Data'!G10))),'Data Summary'!DF16="Yes"),OFFSET('Sanitation Data'!$G$7,0,10*ROW('Sanitation Data'!G10)),NA())</f>
        <v>#N/A</v>
      </c>
      <c r="AR16" s="104" t="e">
        <f ca="true">+IF(AND(ISNUMBER(OFFSET('Sanitation Data'!$G$11,0,10*ROW('Sanitation Data'!G10))),'Data Summary'!DG16="Yes"),OFFSET('Sanitation Data'!$G$11,0,10*ROW('Sanitation Data'!G10)),NA())</f>
        <v>#N/A</v>
      </c>
      <c r="AS16" s="104" t="e">
        <f ca="true">+IF(AND(ISNUMBER(OFFSET('Sanitation Data'!$G$12,0,10*ROW('Sanitation Data'!G10))),'Data Summary'!DH16="Yes"),OFFSET('Sanitation Data'!$G$12,0,10*ROW('Sanitation Data'!G10)),NA())</f>
        <v>#N/A</v>
      </c>
      <c r="AT16" s="104" t="e">
        <f ca="true">+IF(AND(ISNUMBER(OFFSET('Sanitation Data'!$G$13,0,10*ROW('Sanitation Data'!G10))),'Data Summary'!DI16="Yes"),OFFSET('Sanitation Data'!$G$13,0,10*ROW('Sanitation Data'!G10)),NA())</f>
        <v>#N/A</v>
      </c>
      <c r="AU16" s="104" t="e">
        <f ca="true">+IF(AND(ISNUMBER(OFFSET('Sanitation Data'!$H$5,0,10*ROW('Sanitation Data'!H10))),'Data Summary'!DJ16="Yes"),100-OFFSET('Sanitation Data'!$H$5,0,10*ROW('Sanitation Data'!H10)),NA())</f>
        <v>#N/A</v>
      </c>
      <c r="AV16" s="104" t="e">
        <f ca="true">+IF(AND(ISNUMBER(OFFSET('Sanitation Data'!$H$7,0,10*ROW('Sanitation Data'!H10))),'Data Summary'!DK16="Yes"),OFFSET('Sanitation Data'!$H$7,0,10*ROW('Sanitation Data'!H10)),NA())</f>
        <v>#N/A</v>
      </c>
      <c r="AW16" s="104" t="e">
        <f ca="true">+IF(AND(ISNUMBER(OFFSET('Sanitation Data'!$H$11,0,10*ROW('Sanitation Data'!H10))),'Data Summary'!DL16="Yes"),OFFSET('Sanitation Data'!$H$11,0,10*ROW('Sanitation Data'!H10)),NA())</f>
        <v>#N/A</v>
      </c>
      <c r="AX16" s="104" t="e">
        <f ca="true">+IF(AND(ISNUMBER(OFFSET('Sanitation Data'!$H$12,0,10*ROW('Sanitation Data'!H10))),'Data Summary'!DM16="Yes"),OFFSET('Sanitation Data'!$H$12,0,10*ROW('Sanitation Data'!H10)),NA())</f>
        <v>#N/A</v>
      </c>
      <c r="AY16" s="104" t="e">
        <f ca="true">+IF(AND(ISNUMBER(OFFSET('Sanitation Data'!$H$13,0,10*ROW('Sanitation Data'!H10))),'Data Summary'!DN16="Yes"),OFFSET('Sanitation Data'!$H$13,0,10*ROW('Sanitation Data'!H10)),NA())</f>
        <v>#N/A</v>
      </c>
      <c r="AZ16" s="109" t="e">
        <f ca="true">+IF(AND(ISNUMBER(OFFSET('Hygiene Data'!$C$6,0,10*ROW('Hygiene Data'!C10))),'Data Summary'!DO16="Yes"),OFFSET('Hygiene Data'!$C$6,0,10*ROW('Hygiene Data'!C10)),NA())</f>
        <v>#N/A</v>
      </c>
      <c r="BA16" s="109" t="e">
        <f ca="true">+IF(AND(ISNUMBER(OFFSET('Hygiene Data'!$C$8,0,10*ROW('Hygiene Data'!C10))),'Data Summary'!DP16="Yes"),OFFSET('Hygiene Data'!$C$8,0,10*ROW('Hygiene Data'!C10)),NA())</f>
        <v>#N/A</v>
      </c>
      <c r="BB16" s="109" t="e">
        <f ca="true">+IF(AND(ISNUMBER(OFFSET('Hygiene Data'!$C$10,0,10*ROW('Hygiene Data'!C10))),'Data Summary'!DQ16="Yes"),OFFSET('Hygiene Data'!$C$10,0,10*ROW('Hygiene Data'!C10)),NA())</f>
        <v>#N/A</v>
      </c>
      <c r="BC16" s="109" t="e">
        <f ca="true">+IF(AND(ISNUMBER(OFFSET('Hygiene Data'!$D$6,0,10*ROW('Hygiene Data'!D10))),'Data Summary'!DR16="Yes"),OFFSET('Hygiene Data'!$D$6,0,10*ROW('Hygiene Data'!D10)),NA())</f>
        <v>#N/A</v>
      </c>
      <c r="BD16" s="109" t="e">
        <f ca="true">+IF(AND(ISNUMBER(OFFSET('Hygiene Data'!$D$8,0,10*ROW('Hygiene Data'!D10))),'Data Summary'!DS16="Yes"),OFFSET('Hygiene Data'!$D$8,0,10*ROW('Hygiene Data'!D10)),NA())</f>
        <v>#N/A</v>
      </c>
      <c r="BE16" s="109" t="e">
        <f ca="true">+IF(AND(ISNUMBER(OFFSET('Hygiene Data'!$D$10,0,10*ROW('Hygiene Data'!D10))),'Data Summary'!DT16="Yes"),OFFSET('Hygiene Data'!$D$10,0,10*ROW('Hygiene Data'!D10)),NA())</f>
        <v>#N/A</v>
      </c>
      <c r="BF16" s="109" t="e">
        <f ca="true">+IF(AND(ISNUMBER(OFFSET('Hygiene Data'!$E$6,0,10*ROW('Hygiene Data'!E10))),'Data Summary'!DU16="Yes"),OFFSET('Hygiene Data'!$E$6,0,10*ROW('Hygiene Data'!E10)),NA())</f>
        <v>#N/A</v>
      </c>
      <c r="BG16" s="109" t="e">
        <f ca="true">+IF(AND(ISNUMBER(OFFSET('Hygiene Data'!$E$8,0,10*ROW('Hygiene Data'!E10))),'Data Summary'!DV16="Yes"),OFFSET('Hygiene Data'!$E$8,0,10*ROW('Hygiene Data'!E10)),NA())</f>
        <v>#N/A</v>
      </c>
      <c r="BH16" s="109" t="e">
        <f ca="true">+IF(AND(ISNUMBER(OFFSET('Hygiene Data'!$E$10,0,10*ROW('Hygiene Data'!E10))),'Data Summary'!DW16="Yes"),OFFSET('Hygiene Data'!$E$10,0,10*ROW('Hygiene Data'!E10)),NA())</f>
        <v>#N/A</v>
      </c>
      <c r="BI16" s="109" t="e">
        <f ca="true">+IF(AND(ISNUMBER(OFFSET('Hygiene Data'!$F$6,0,10*ROW('Hygiene Data'!F10))),'Data Summary'!DX16="Yes"),OFFSET('Hygiene Data'!$F$6,0,10*ROW('Hygiene Data'!F10)),NA())</f>
        <v>#N/A</v>
      </c>
      <c r="BJ16" s="109" t="e">
        <f ca="true">+IF(AND(ISNUMBER(OFFSET('Hygiene Data'!$F$8,0,10*ROW('Hygiene Data'!F10))),'Data Summary'!DY16="Yes"),OFFSET('Hygiene Data'!$F$8,0,10*ROW('Hygiene Data'!F10)),NA())</f>
        <v>#N/A</v>
      </c>
      <c r="BK16" s="109" t="e">
        <f ca="true">+IF(AND(ISNUMBER(OFFSET('Hygiene Data'!$F$10,0,10*ROW('Hygiene Data'!F10))),'Data Summary'!DZ16="Yes"),OFFSET('Hygiene Data'!$F$10,0,10*ROW('Hygiene Data'!F10)),NA())</f>
        <v>#N/A</v>
      </c>
      <c r="BL16" s="109" t="e">
        <f ca="true">+IF(AND(ISNUMBER(OFFSET('Hygiene Data'!$G$6,0,10*ROW('Hygiene Data'!G10))),'Data Summary'!EA16="Yes"),OFFSET('Hygiene Data'!$G$6,0,10*ROW('Hygiene Data'!G10)),NA())</f>
        <v>#N/A</v>
      </c>
      <c r="BM16" s="109" t="e">
        <f ca="true">+IF(AND(ISNUMBER(OFFSET('Hygiene Data'!$G$8,0,10*ROW('Hygiene Data'!G10))),'Data Summary'!EB16="Yes"),OFFSET('Hygiene Data'!$G$8,0,10*ROW('Hygiene Data'!G10)),NA())</f>
        <v>#N/A</v>
      </c>
      <c r="BN16" s="109" t="e">
        <f ca="true">+IF(AND(ISNUMBER(OFFSET('Hygiene Data'!$G$10,0,10*ROW('Hygiene Data'!G10))),'Data Summary'!EC16="Yes"),OFFSET('Hygiene Data'!$G$10,0,10*ROW('Hygiene Data'!G10)),NA())</f>
        <v>#N/A</v>
      </c>
      <c r="BO16" s="109" t="e">
        <f ca="true">+IF(AND(ISNUMBER(OFFSET('Hygiene Data'!$H$6,0,10*ROW('Hygiene Data'!H10))),'Data Summary'!ED16="Yes"),OFFSET('Hygiene Data'!$H$6,0,10*ROW('Hygiene Data'!H10)),NA())</f>
        <v>#N/A</v>
      </c>
      <c r="BP16" s="109" t="e">
        <f ca="true">+IF(AND(ISNUMBER(OFFSET('Hygiene Data'!$H$8,0,10*ROW('Hygiene Data'!H10))),'Data Summary'!EE16="Yes"),OFFSET('Hygiene Data'!$H$8,0,10*ROW('Hygiene Data'!H10)),NA())</f>
        <v>#N/A</v>
      </c>
      <c r="BQ16" s="109" t="e">
        <f ca="true">+IF(AND(ISNUMBER(OFFSET('Hygiene Data'!$H$10,0,10*ROW('Hygiene Data'!H10))),'Data Summary'!EF16="Yes"),OFFSET('Hygiene Data'!$H$10,0,10*ROW('Hygiene Data'!H10)),NA())</f>
        <v>#N/A</v>
      </c>
    </row>
    <row r="17" x14ac:dyDescent="0.2">
      <c r="A17" s="57" t="e">
        <f ca="true">+IF(OFFSET('Water Data'!$B$1,0,10*ROW('Water Data'!B11))="",NA(),OFFSET('Water Data'!$B$1,0,10*ROW('Water Data'!B11)))</f>
        <v>#N/A</v>
      </c>
      <c r="B17" s="57" t="e">
        <f ca="true">+IF(OFFSET('Water Data'!$A$3,0,10*ROW('Water Data'!A11))="",NA(),OFFSET('Water Data'!$A$3,0,10*ROW('Water Data'!A11)))</f>
        <v>#N/A</v>
      </c>
      <c r="C17" s="57" t="e">
        <f ca="true">+IF(OFFSET('Water Data'!$C$3,0,10*ROW('Water Data'!C11))="",NA(),OFFSET('Water Data'!$C$3,0,10*ROW('Water Data'!C11)))</f>
        <v>#N/A</v>
      </c>
      <c r="D17" s="58" t="e">
        <f ca="true">+IF(AND(ISNUMBER(OFFSET('Water Data'!$C$5,0,10*ROW('Water Data'!C11))),'Data Summary'!BS17="Yes"),100-OFFSET('Water Data'!$C$5,0,10*ROW('Water Data'!C11)),NA())</f>
        <v>#N/A</v>
      </c>
      <c r="E17" s="58" t="e">
        <f ca="true">+IF(AND(ISNUMBER(OFFSET('Water Data'!$C$7,0,10*ROW('Water Data'!C11))),'Data Summary'!BT17="Yes"),OFFSET('Water Data'!$C$7,0,10*ROW('Water Data'!C11)),NA())</f>
        <v>#N/A</v>
      </c>
      <c r="F17" s="58" t="e">
        <f ca="true">+IF(AND(ISNUMBER(OFFSET('Water Data'!$C$10,0,10*ROW('Water Data'!C11))),'Data Summary'!BU17="Yes"),OFFSET('Water Data'!$C$10,0,10*ROW('Water Data'!C11)),NA())</f>
        <v>#N/A</v>
      </c>
      <c r="G17" s="58" t="e">
        <f ca="true">+IF(AND(ISNUMBER(OFFSET('Water Data'!$D$5,0,10*ROW('Water Data'!D11))),'Data Summary'!BV17="Yes"),100-OFFSET('Water Data'!$D$5,0,10*ROW('Water Data'!D11)),NA())</f>
        <v>#N/A</v>
      </c>
      <c r="H17" s="58" t="e">
        <f ca="true">+IF(AND(ISNUMBER(OFFSET('Water Data'!$D$7,0,10*ROW('Water Data'!D11))),'Data Summary'!BW17="Yes"),OFFSET('Water Data'!$D$7,0,10*ROW('Water Data'!D11)),NA())</f>
        <v>#N/A</v>
      </c>
      <c r="I17" s="58" t="e">
        <f ca="true">+IF(AND(ISNUMBER(OFFSET('Water Data'!$D$10,0,10*ROW('Water Data'!D11))),'Data Summary'!BX17="Yes"),OFFSET('Water Data'!$D$10,0,10*ROW('Water Data'!D11)),NA())</f>
        <v>#N/A</v>
      </c>
      <c r="J17" s="58" t="e">
        <f ca="true">+IF(AND(ISNUMBER(OFFSET('Water Data'!$E$5,0,10*ROW('Water Data'!E11))),'Data Summary'!BY17="Yes"),100-OFFSET('Water Data'!$E$5,0,10*ROW('Water Data'!E11)),NA())</f>
        <v>#N/A</v>
      </c>
      <c r="K17" s="58" t="e">
        <f ca="true">+IF(AND(ISNUMBER(OFFSET('Water Data'!$E$7,0,10*ROW('Water Data'!E11))),'Data Summary'!BZ17="Yes"),OFFSET('Water Data'!$E$7,0,10*ROW('Water Data'!E11)),NA())</f>
        <v>#N/A</v>
      </c>
      <c r="L17" s="58" t="e">
        <f ca="true">+IF(AND(ISNUMBER(OFFSET('Water Data'!$E$10,0,10*ROW('Water Data'!E11))),'Data Summary'!CA17="Yes"),OFFSET('Water Data'!$E$10,0,10*ROW('Water Data'!E11)),NA())</f>
        <v>#N/A</v>
      </c>
      <c r="M17" s="58" t="e">
        <f ca="true">+IF(AND(ISNUMBER(OFFSET('Water Data'!$F$5,0,10*ROW('Water Data'!F11))),'Data Summary'!CB17="Yes"),100-OFFSET('Water Data'!$F$5,0,10*ROW('Water Data'!F11)),NA())</f>
        <v>#N/A</v>
      </c>
      <c r="N17" s="58" t="e">
        <f ca="true">+IF(AND(ISNUMBER(OFFSET('Water Data'!$F$7,0,10*ROW('Water Data'!F11))),'Data Summary'!CC17="Yes"),OFFSET('Water Data'!$F$7,0,10*ROW('Water Data'!F11)),NA())</f>
        <v>#N/A</v>
      </c>
      <c r="O17" s="58" t="e">
        <f ca="true">+IF(AND(ISNUMBER(OFFSET('Water Data'!$F$10,0,10*ROW('Water Data'!F11))),'Data Summary'!CD17="Yes"),OFFSET('Water Data'!$F$10,0,10*ROW('Water Data'!F11)),NA())</f>
        <v>#N/A</v>
      </c>
      <c r="P17" s="58" t="e">
        <f ca="true">+IF(AND(ISNUMBER(OFFSET('Water Data'!$G$5,0,10*ROW('Water Data'!G11))),'Data Summary'!CE17="Yes"),100-OFFSET('Water Data'!$G$5,0,10*ROW('Water Data'!G11)),NA())</f>
        <v>#N/A</v>
      </c>
      <c r="Q17" s="58" t="e">
        <f ca="true">+IF(AND(ISNUMBER(OFFSET('Water Data'!$G$7,0,10*ROW('Water Data'!G11))),'Data Summary'!CF17="Yes"),OFFSET('Water Data'!$G$7,0,10*ROW('Water Data'!G11)),NA())</f>
        <v>#N/A</v>
      </c>
      <c r="R17" s="58" t="e">
        <f ca="true">+IF(AND(ISNUMBER(OFFSET('Water Data'!$G$10,0,10*ROW('Water Data'!G11))),'Data Summary'!CG17="Yes"),OFFSET('Water Data'!$G$10,0,10*ROW('Water Data'!G11)),NA())</f>
        <v>#N/A</v>
      </c>
      <c r="S17" s="58" t="e">
        <f ca="true">+IF(AND(ISNUMBER(OFFSET('Water Data'!$H$5,0,10*ROW('Water Data'!H11))),'Data Summary'!CH17="Yes"),100-OFFSET('Water Data'!$H$5,0,10*ROW('Water Data'!H11)),NA())</f>
        <v>#N/A</v>
      </c>
      <c r="T17" s="58" t="e">
        <f ca="true">+IF(AND(ISNUMBER(OFFSET('Water Data'!$H$7,0,10*ROW('Water Data'!H11))),'Data Summary'!CI17="Yes"),OFFSET('Water Data'!$H$7,0,10*ROW('Water Data'!H11)),NA())</f>
        <v>#N/A</v>
      </c>
      <c r="U17" s="58" t="e">
        <f ca="true">+IF(AND(ISNUMBER(OFFSET('Water Data'!$H$10,0,10*ROW('Water Data'!H11))),'Data Summary'!CJ17="Yes"),OFFSET('Water Data'!$H$10,0,10*ROW('Water Data'!H11)),NA())</f>
        <v>#N/A</v>
      </c>
      <c r="V17" s="104" t="e">
        <f ca="true">+IF(AND(ISNUMBER(OFFSET('Sanitation Data'!$C$5,0,10*ROW('Sanitation Data'!C11))),'Data Summary'!CK17="Yes"),100-OFFSET('Sanitation Data'!$C$5,0,10*ROW('Sanitation Data'!C11)),NA())</f>
        <v>#N/A</v>
      </c>
      <c r="W17" s="104" t="e">
        <f ca="true">+IF(AND(ISNUMBER(OFFSET('Sanitation Data'!$C$7,0,10*ROW('Sanitation Data'!C11))),'Data Summary'!CL17="Yes"),OFFSET('Sanitation Data'!$C$7,0,10*ROW('Sanitation Data'!C11)),NA())</f>
        <v>#N/A</v>
      </c>
      <c r="X17" s="104" t="e">
        <f ca="true">+IF(AND(ISNUMBER(OFFSET('Sanitation Data'!$C$11,0,10*ROW('Sanitation Data'!C11))),'Data Summary'!CM17="Yes"),OFFSET('Sanitation Data'!$C$11,0,10*ROW('Sanitation Data'!C11)),NA())</f>
        <v>#N/A</v>
      </c>
      <c r="Y17" s="104" t="e">
        <f ca="true">+IF(AND(ISNUMBER(OFFSET('Sanitation Data'!$C$12,0,10*ROW('Sanitation Data'!C11))),'Data Summary'!CN17="Yes"),OFFSET('Sanitation Data'!$C$12,0,10*ROW('Sanitation Data'!C11)),NA())</f>
        <v>#N/A</v>
      </c>
      <c r="Z17" s="104" t="e">
        <f ca="true">+IF(AND(ISNUMBER(OFFSET('Sanitation Data'!$C$13,0,10*ROW('Sanitation Data'!C11))),'Data Summary'!CO17="Yes"),OFFSET('Sanitation Data'!$C$13,0,10*ROW('Sanitation Data'!C11)),NA())</f>
        <v>#N/A</v>
      </c>
      <c r="AA17" s="104" t="e">
        <f ca="true">+IF(AND(ISNUMBER(OFFSET('Sanitation Data'!$D$5,0,10*ROW('Sanitation Data'!D11))),'Data Summary'!CP17="Yes"),100-OFFSET('Sanitation Data'!$D$5,0,10*ROW('Sanitation Data'!D11)),NA())</f>
        <v>#N/A</v>
      </c>
      <c r="AB17" s="104" t="e">
        <f ca="true">+IF(AND(ISNUMBER(OFFSET('Sanitation Data'!$D$7,0,10*ROW('Sanitation Data'!D11))),'Data Summary'!CQ17="Yes"),OFFSET('Sanitation Data'!$D$7,0,10*ROW('Sanitation Data'!D11)),NA())</f>
        <v>#N/A</v>
      </c>
      <c r="AC17" s="104" t="e">
        <f ca="true">+IF(AND(ISNUMBER(OFFSET('Sanitation Data'!$D$11,0,10*ROW('Sanitation Data'!D11))),'Data Summary'!CR17="Yes"),OFFSET('Sanitation Data'!$D$11,0,10*ROW('Sanitation Data'!D11)),NA())</f>
        <v>#N/A</v>
      </c>
      <c r="AD17" s="104" t="e">
        <f ca="true">+IF(AND(ISNUMBER(OFFSET('Sanitation Data'!$D$12,0,10*ROW('Sanitation Data'!D11))),'Data Summary'!CS17="Yes"),OFFSET('Sanitation Data'!$D$12,0,10*ROW('Sanitation Data'!D11)),NA())</f>
        <v>#N/A</v>
      </c>
      <c r="AE17" s="104" t="e">
        <f ca="true">+IF(AND(ISNUMBER(OFFSET('Sanitation Data'!$D$13,0,10*ROW('Sanitation Data'!D11))),'Data Summary'!CT17="Yes"),OFFSET('Sanitation Data'!$D$13,0,10*ROW('Sanitation Data'!D11)),NA())</f>
        <v>#N/A</v>
      </c>
      <c r="AF17" s="104" t="e">
        <f ca="true">+IF(AND(ISNUMBER(OFFSET('Sanitation Data'!$E$5,0,10*ROW('Sanitation Data'!E11))),'Data Summary'!CU17="Yes"),100-OFFSET('Sanitation Data'!$E$5,0,10*ROW('Sanitation Data'!E11)),NA())</f>
        <v>#N/A</v>
      </c>
      <c r="AG17" s="104" t="e">
        <f ca="true">+IF(AND(ISNUMBER(OFFSET('Sanitation Data'!$E$7,0,10*ROW('Sanitation Data'!E11))),'Data Summary'!CV17="Yes"),OFFSET('Sanitation Data'!$E$7,0,10*ROW('Sanitation Data'!E11)),NA())</f>
        <v>#N/A</v>
      </c>
      <c r="AH17" s="104" t="e">
        <f ca="true">+IF(AND(ISNUMBER(OFFSET('Sanitation Data'!$E$11,0,10*ROW('Sanitation Data'!E11))),'Data Summary'!CW17="Yes"),OFFSET('Sanitation Data'!$E$11,0,10*ROW('Sanitation Data'!E11)),NA())</f>
        <v>#N/A</v>
      </c>
      <c r="AI17" s="104" t="e">
        <f ca="true">+IF(AND(ISNUMBER(OFFSET('Sanitation Data'!$E$12,0,10*ROW('Sanitation Data'!E11))),'Data Summary'!CX17="Yes"),OFFSET('Sanitation Data'!$E$12,0,10*ROW('Sanitation Data'!E11)),NA())</f>
        <v>#N/A</v>
      </c>
      <c r="AJ17" s="104" t="e">
        <f ca="true">+IF(AND(ISNUMBER(OFFSET('Sanitation Data'!$E$13,0,10*ROW('Sanitation Data'!E11))),'Data Summary'!CY17="Yes"),OFFSET('Sanitation Data'!$E$13,0,10*ROW('Sanitation Data'!E11)),NA())</f>
        <v>#N/A</v>
      </c>
      <c r="AK17" s="104" t="e">
        <f ca="true">+IF(AND(ISNUMBER(OFFSET('Sanitation Data'!$F$5,0,10*ROW('Sanitation Data'!F11))),'Data Summary'!CZ17="Yes"),100-OFFSET('Sanitation Data'!$F$5,0,10*ROW('Sanitation Data'!F11)),NA())</f>
        <v>#N/A</v>
      </c>
      <c r="AL17" s="104" t="e">
        <f ca="true">+IF(AND(ISNUMBER(OFFSET('Sanitation Data'!$F$7,0,10*ROW('Sanitation Data'!F11))),'Data Summary'!DA17="Yes"),OFFSET('Sanitation Data'!$F$7,0,10*ROW('Sanitation Data'!F11)),NA())</f>
        <v>#N/A</v>
      </c>
      <c r="AM17" s="104" t="e">
        <f ca="true">+IF(AND(ISNUMBER(OFFSET('Sanitation Data'!$F$11,0,10*ROW('Sanitation Data'!F11))),'Data Summary'!DB17="Yes"),OFFSET('Sanitation Data'!$F$11,0,10*ROW('Sanitation Data'!F11)),NA())</f>
        <v>#N/A</v>
      </c>
      <c r="AN17" s="104" t="e">
        <f ca="true">+IF(AND(ISNUMBER(OFFSET('Sanitation Data'!$F$12,0,10*ROW('Sanitation Data'!F11))),'Data Summary'!DC17="Yes"),OFFSET('Sanitation Data'!$F$12,0,10*ROW('Sanitation Data'!F11)),NA())</f>
        <v>#N/A</v>
      </c>
      <c r="AO17" s="104" t="e">
        <f ca="true">+IF(AND(ISNUMBER(OFFSET('Sanitation Data'!$F$13,0,10*ROW('Sanitation Data'!F11))),'Data Summary'!DD17="Yes"),OFFSET('Sanitation Data'!$F$13,0,10*ROW('Sanitation Data'!F11)),NA())</f>
        <v>#N/A</v>
      </c>
      <c r="AP17" s="104" t="e">
        <f ca="true">+IF(AND(ISNUMBER(OFFSET('Sanitation Data'!$G$5,0,10*ROW('Sanitation Data'!G11))),'Data Summary'!DE17="Yes"),100-OFFSET('Sanitation Data'!$G$5,0,10*ROW('Sanitation Data'!G11)),NA())</f>
        <v>#N/A</v>
      </c>
      <c r="AQ17" s="104" t="e">
        <f ca="true">+IF(AND(ISNUMBER(OFFSET('Sanitation Data'!$G$7,0,10*ROW('Sanitation Data'!G11))),'Data Summary'!DF17="Yes"),OFFSET('Sanitation Data'!$G$7,0,10*ROW('Sanitation Data'!G11)),NA())</f>
        <v>#N/A</v>
      </c>
      <c r="AR17" s="104" t="e">
        <f ca="true">+IF(AND(ISNUMBER(OFFSET('Sanitation Data'!$G$11,0,10*ROW('Sanitation Data'!G11))),'Data Summary'!DG17="Yes"),OFFSET('Sanitation Data'!$G$11,0,10*ROW('Sanitation Data'!G11)),NA())</f>
        <v>#N/A</v>
      </c>
      <c r="AS17" s="104" t="e">
        <f ca="true">+IF(AND(ISNUMBER(OFFSET('Sanitation Data'!$G$12,0,10*ROW('Sanitation Data'!G11))),'Data Summary'!DH17="Yes"),OFFSET('Sanitation Data'!$G$12,0,10*ROW('Sanitation Data'!G11)),NA())</f>
        <v>#N/A</v>
      </c>
      <c r="AT17" s="104" t="e">
        <f ca="true">+IF(AND(ISNUMBER(OFFSET('Sanitation Data'!$G$13,0,10*ROW('Sanitation Data'!G11))),'Data Summary'!DI17="Yes"),OFFSET('Sanitation Data'!$G$13,0,10*ROW('Sanitation Data'!G11)),NA())</f>
        <v>#N/A</v>
      </c>
      <c r="AU17" s="104" t="e">
        <f ca="true">+IF(AND(ISNUMBER(OFFSET('Sanitation Data'!$H$5,0,10*ROW('Sanitation Data'!H11))),'Data Summary'!DJ17="Yes"),100-OFFSET('Sanitation Data'!$H$5,0,10*ROW('Sanitation Data'!H11)),NA())</f>
        <v>#N/A</v>
      </c>
      <c r="AV17" s="104" t="e">
        <f ca="true">+IF(AND(ISNUMBER(OFFSET('Sanitation Data'!$H$7,0,10*ROW('Sanitation Data'!H11))),'Data Summary'!DK17="Yes"),OFFSET('Sanitation Data'!$H$7,0,10*ROW('Sanitation Data'!H11)),NA())</f>
        <v>#N/A</v>
      </c>
      <c r="AW17" s="104" t="e">
        <f ca="true">+IF(AND(ISNUMBER(OFFSET('Sanitation Data'!$H$11,0,10*ROW('Sanitation Data'!H11))),'Data Summary'!DL17="Yes"),OFFSET('Sanitation Data'!$H$11,0,10*ROW('Sanitation Data'!H11)),NA())</f>
        <v>#N/A</v>
      </c>
      <c r="AX17" s="104" t="e">
        <f ca="true">+IF(AND(ISNUMBER(OFFSET('Sanitation Data'!$H$12,0,10*ROW('Sanitation Data'!H11))),'Data Summary'!DM17="Yes"),OFFSET('Sanitation Data'!$H$12,0,10*ROW('Sanitation Data'!H11)),NA())</f>
        <v>#N/A</v>
      </c>
      <c r="AY17" s="104" t="e">
        <f ca="true">+IF(AND(ISNUMBER(OFFSET('Sanitation Data'!$H$13,0,10*ROW('Sanitation Data'!H11))),'Data Summary'!DN17="Yes"),OFFSET('Sanitation Data'!$H$13,0,10*ROW('Sanitation Data'!H11)),NA())</f>
        <v>#N/A</v>
      </c>
      <c r="AZ17" s="109" t="e">
        <f ca="true">+IF(AND(ISNUMBER(OFFSET('Hygiene Data'!$C$6,0,10*ROW('Hygiene Data'!C11))),'Data Summary'!DO17="Yes"),OFFSET('Hygiene Data'!$C$6,0,10*ROW('Hygiene Data'!C11)),NA())</f>
        <v>#N/A</v>
      </c>
      <c r="BA17" s="109" t="e">
        <f ca="true">+IF(AND(ISNUMBER(OFFSET('Hygiene Data'!$C$8,0,10*ROW('Hygiene Data'!C11))),'Data Summary'!DP17="Yes"),OFFSET('Hygiene Data'!$C$8,0,10*ROW('Hygiene Data'!C11)),NA())</f>
        <v>#N/A</v>
      </c>
      <c r="BB17" s="109" t="e">
        <f ca="true">+IF(AND(ISNUMBER(OFFSET('Hygiene Data'!$C$10,0,10*ROW('Hygiene Data'!C11))),'Data Summary'!DQ17="Yes"),OFFSET('Hygiene Data'!$C$10,0,10*ROW('Hygiene Data'!C11)),NA())</f>
        <v>#N/A</v>
      </c>
      <c r="BC17" s="109" t="e">
        <f ca="true">+IF(AND(ISNUMBER(OFFSET('Hygiene Data'!$D$6,0,10*ROW('Hygiene Data'!D11))),'Data Summary'!DR17="Yes"),OFFSET('Hygiene Data'!$D$6,0,10*ROW('Hygiene Data'!D11)),NA())</f>
        <v>#N/A</v>
      </c>
      <c r="BD17" s="109" t="e">
        <f ca="true">+IF(AND(ISNUMBER(OFFSET('Hygiene Data'!$D$8,0,10*ROW('Hygiene Data'!D11))),'Data Summary'!DS17="Yes"),OFFSET('Hygiene Data'!$D$8,0,10*ROW('Hygiene Data'!D11)),NA())</f>
        <v>#N/A</v>
      </c>
      <c r="BE17" s="109" t="e">
        <f ca="true">+IF(AND(ISNUMBER(OFFSET('Hygiene Data'!$D$10,0,10*ROW('Hygiene Data'!D11))),'Data Summary'!DT17="Yes"),OFFSET('Hygiene Data'!$D$10,0,10*ROW('Hygiene Data'!D11)),NA())</f>
        <v>#N/A</v>
      </c>
      <c r="BF17" s="109" t="e">
        <f ca="true">+IF(AND(ISNUMBER(OFFSET('Hygiene Data'!$E$6,0,10*ROW('Hygiene Data'!E11))),'Data Summary'!DU17="Yes"),OFFSET('Hygiene Data'!$E$6,0,10*ROW('Hygiene Data'!E11)),NA())</f>
        <v>#N/A</v>
      </c>
      <c r="BG17" s="109" t="e">
        <f ca="true">+IF(AND(ISNUMBER(OFFSET('Hygiene Data'!$E$8,0,10*ROW('Hygiene Data'!E11))),'Data Summary'!DV17="Yes"),OFFSET('Hygiene Data'!$E$8,0,10*ROW('Hygiene Data'!E11)),NA())</f>
        <v>#N/A</v>
      </c>
      <c r="BH17" s="109" t="e">
        <f ca="true">+IF(AND(ISNUMBER(OFFSET('Hygiene Data'!$E$10,0,10*ROW('Hygiene Data'!E11))),'Data Summary'!DW17="Yes"),OFFSET('Hygiene Data'!$E$10,0,10*ROW('Hygiene Data'!E11)),NA())</f>
        <v>#N/A</v>
      </c>
      <c r="BI17" s="109" t="e">
        <f ca="true">+IF(AND(ISNUMBER(OFFSET('Hygiene Data'!$F$6,0,10*ROW('Hygiene Data'!F11))),'Data Summary'!DX17="Yes"),OFFSET('Hygiene Data'!$F$6,0,10*ROW('Hygiene Data'!F11)),NA())</f>
        <v>#N/A</v>
      </c>
      <c r="BJ17" s="109" t="e">
        <f ca="true">+IF(AND(ISNUMBER(OFFSET('Hygiene Data'!$F$8,0,10*ROW('Hygiene Data'!F11))),'Data Summary'!DY17="Yes"),OFFSET('Hygiene Data'!$F$8,0,10*ROW('Hygiene Data'!F11)),NA())</f>
        <v>#N/A</v>
      </c>
      <c r="BK17" s="109" t="e">
        <f ca="true">+IF(AND(ISNUMBER(OFFSET('Hygiene Data'!$F$10,0,10*ROW('Hygiene Data'!F11))),'Data Summary'!DZ17="Yes"),OFFSET('Hygiene Data'!$F$10,0,10*ROW('Hygiene Data'!F11)),NA())</f>
        <v>#N/A</v>
      </c>
      <c r="BL17" s="109" t="e">
        <f ca="true">+IF(AND(ISNUMBER(OFFSET('Hygiene Data'!$G$6,0,10*ROW('Hygiene Data'!G11))),'Data Summary'!EA17="Yes"),OFFSET('Hygiene Data'!$G$6,0,10*ROW('Hygiene Data'!G11)),NA())</f>
        <v>#N/A</v>
      </c>
      <c r="BM17" s="109" t="e">
        <f ca="true">+IF(AND(ISNUMBER(OFFSET('Hygiene Data'!$G$8,0,10*ROW('Hygiene Data'!G11))),'Data Summary'!EB17="Yes"),OFFSET('Hygiene Data'!$G$8,0,10*ROW('Hygiene Data'!G11)),NA())</f>
        <v>#N/A</v>
      </c>
      <c r="BN17" s="109" t="e">
        <f ca="true">+IF(AND(ISNUMBER(OFFSET('Hygiene Data'!$G$10,0,10*ROW('Hygiene Data'!G11))),'Data Summary'!EC17="Yes"),OFFSET('Hygiene Data'!$G$10,0,10*ROW('Hygiene Data'!G11)),NA())</f>
        <v>#N/A</v>
      </c>
      <c r="BO17" s="109" t="e">
        <f ca="true">+IF(AND(ISNUMBER(OFFSET('Hygiene Data'!$H$6,0,10*ROW('Hygiene Data'!H11))),'Data Summary'!ED17="Yes"),OFFSET('Hygiene Data'!$H$6,0,10*ROW('Hygiene Data'!H11)),NA())</f>
        <v>#N/A</v>
      </c>
      <c r="BP17" s="109" t="e">
        <f ca="true">+IF(AND(ISNUMBER(OFFSET('Hygiene Data'!$H$8,0,10*ROW('Hygiene Data'!H11))),'Data Summary'!EE17="Yes"),OFFSET('Hygiene Data'!$H$8,0,10*ROW('Hygiene Data'!H11)),NA())</f>
        <v>#N/A</v>
      </c>
      <c r="BQ17" s="109" t="e">
        <f ca="true">+IF(AND(ISNUMBER(OFFSET('Hygiene Data'!$H$10,0,10*ROW('Hygiene Data'!H11))),'Data Summary'!EF17="Yes"),OFFSET('Hygiene Data'!$H$10,0,10*ROW('Hygiene Data'!H11)),NA())</f>
        <v>#N/A</v>
      </c>
    </row>
    <row r="18" x14ac:dyDescent="0.2">
      <c r="A18" s="57" t="e">
        <f ca="true">+IF(OFFSET('Water Data'!$B$1,0,10*ROW('Water Data'!B12))="",NA(),OFFSET('Water Data'!$B$1,0,10*ROW('Water Data'!B12)))</f>
        <v>#N/A</v>
      </c>
      <c r="B18" s="57" t="e">
        <f ca="true">+IF(OFFSET('Water Data'!$A$3,0,10*ROW('Water Data'!A12))="",NA(),OFFSET('Water Data'!$A$3,0,10*ROW('Water Data'!A12)))</f>
        <v>#N/A</v>
      </c>
      <c r="C18" s="57" t="e">
        <f ca="true">+IF(OFFSET('Water Data'!$C$3,0,10*ROW('Water Data'!C12))="",NA(),OFFSET('Water Data'!$C$3,0,10*ROW('Water Data'!C12)))</f>
        <v>#N/A</v>
      </c>
      <c r="D18" s="58" t="e">
        <f ca="true">+IF(AND(ISNUMBER(OFFSET('Water Data'!$C$5,0,10*ROW('Water Data'!C12))),'Data Summary'!BS18="Yes"),100-OFFSET('Water Data'!$C$5,0,10*ROW('Water Data'!C12)),NA())</f>
        <v>#N/A</v>
      </c>
      <c r="E18" s="58" t="e">
        <f ca="true">+IF(AND(ISNUMBER(OFFSET('Water Data'!$C$7,0,10*ROW('Water Data'!C12))),'Data Summary'!BT18="Yes"),OFFSET('Water Data'!$C$7,0,10*ROW('Water Data'!C12)),NA())</f>
        <v>#N/A</v>
      </c>
      <c r="F18" s="58" t="e">
        <f ca="true">+IF(AND(ISNUMBER(OFFSET('Water Data'!$C$10,0,10*ROW('Water Data'!C12))),'Data Summary'!BU18="Yes"),OFFSET('Water Data'!$C$10,0,10*ROW('Water Data'!C12)),NA())</f>
        <v>#N/A</v>
      </c>
      <c r="G18" s="58" t="e">
        <f ca="true">+IF(AND(ISNUMBER(OFFSET('Water Data'!$D$5,0,10*ROW('Water Data'!D12))),'Data Summary'!BV18="Yes"),100-OFFSET('Water Data'!$D$5,0,10*ROW('Water Data'!D12)),NA())</f>
        <v>#N/A</v>
      </c>
      <c r="H18" s="58" t="e">
        <f ca="true">+IF(AND(ISNUMBER(OFFSET('Water Data'!$D$7,0,10*ROW('Water Data'!D12))),'Data Summary'!BW18="Yes"),OFFSET('Water Data'!$D$7,0,10*ROW('Water Data'!D12)),NA())</f>
        <v>#N/A</v>
      </c>
      <c r="I18" s="58" t="e">
        <f ca="true">+IF(AND(ISNUMBER(OFFSET('Water Data'!$D$10,0,10*ROW('Water Data'!D12))),'Data Summary'!BX18="Yes"),OFFSET('Water Data'!$D$10,0,10*ROW('Water Data'!D12)),NA())</f>
        <v>#N/A</v>
      </c>
      <c r="J18" s="58" t="e">
        <f ca="true">+IF(AND(ISNUMBER(OFFSET('Water Data'!$E$5,0,10*ROW('Water Data'!E12))),'Data Summary'!BY18="Yes"),100-OFFSET('Water Data'!$E$5,0,10*ROW('Water Data'!E12)),NA())</f>
        <v>#N/A</v>
      </c>
      <c r="K18" s="58" t="e">
        <f ca="true">+IF(AND(ISNUMBER(OFFSET('Water Data'!$E$7,0,10*ROW('Water Data'!E12))),'Data Summary'!BZ18="Yes"),OFFSET('Water Data'!$E$7,0,10*ROW('Water Data'!E12)),NA())</f>
        <v>#N/A</v>
      </c>
      <c r="L18" s="58" t="e">
        <f ca="true">+IF(AND(ISNUMBER(OFFSET('Water Data'!$E$10,0,10*ROW('Water Data'!E12))),'Data Summary'!CA18="Yes"),OFFSET('Water Data'!$E$10,0,10*ROW('Water Data'!E12)),NA())</f>
        <v>#N/A</v>
      </c>
      <c r="M18" s="58" t="e">
        <f ca="true">+IF(AND(ISNUMBER(OFFSET('Water Data'!$F$5,0,10*ROW('Water Data'!F12))),'Data Summary'!CB18="Yes"),100-OFFSET('Water Data'!$F$5,0,10*ROW('Water Data'!F12)),NA())</f>
        <v>#N/A</v>
      </c>
      <c r="N18" s="58" t="e">
        <f ca="true">+IF(AND(ISNUMBER(OFFSET('Water Data'!$F$7,0,10*ROW('Water Data'!F12))),'Data Summary'!CC18="Yes"),OFFSET('Water Data'!$F$7,0,10*ROW('Water Data'!F12)),NA())</f>
        <v>#N/A</v>
      </c>
      <c r="O18" s="58" t="e">
        <f ca="true">+IF(AND(ISNUMBER(OFFSET('Water Data'!$F$10,0,10*ROW('Water Data'!F12))),'Data Summary'!CD18="Yes"),OFFSET('Water Data'!$F$10,0,10*ROW('Water Data'!F12)),NA())</f>
        <v>#N/A</v>
      </c>
      <c r="P18" s="58" t="e">
        <f ca="true">+IF(AND(ISNUMBER(OFFSET('Water Data'!$G$5,0,10*ROW('Water Data'!G12))),'Data Summary'!CE18="Yes"),100-OFFSET('Water Data'!$G$5,0,10*ROW('Water Data'!G12)),NA())</f>
        <v>#N/A</v>
      </c>
      <c r="Q18" s="58" t="e">
        <f ca="true">+IF(AND(ISNUMBER(OFFSET('Water Data'!$G$7,0,10*ROW('Water Data'!G12))),'Data Summary'!CF18="Yes"),OFFSET('Water Data'!$G$7,0,10*ROW('Water Data'!G12)),NA())</f>
        <v>#N/A</v>
      </c>
      <c r="R18" s="58" t="e">
        <f ca="true">+IF(AND(ISNUMBER(OFFSET('Water Data'!$G$10,0,10*ROW('Water Data'!G12))),'Data Summary'!CG18="Yes"),OFFSET('Water Data'!$G$10,0,10*ROW('Water Data'!G12)),NA())</f>
        <v>#N/A</v>
      </c>
      <c r="S18" s="58" t="e">
        <f ca="true">+IF(AND(ISNUMBER(OFFSET('Water Data'!$H$5,0,10*ROW('Water Data'!H12))),'Data Summary'!CH18="Yes"),100-OFFSET('Water Data'!$H$5,0,10*ROW('Water Data'!H12)),NA())</f>
        <v>#N/A</v>
      </c>
      <c r="T18" s="58" t="e">
        <f ca="true">+IF(AND(ISNUMBER(OFFSET('Water Data'!$H$7,0,10*ROW('Water Data'!H12))),'Data Summary'!CI18="Yes"),OFFSET('Water Data'!$H$7,0,10*ROW('Water Data'!H12)),NA())</f>
        <v>#N/A</v>
      </c>
      <c r="U18" s="58" t="e">
        <f ca="true">+IF(AND(ISNUMBER(OFFSET('Water Data'!$H$10,0,10*ROW('Water Data'!H12))),'Data Summary'!CJ18="Yes"),OFFSET('Water Data'!$H$10,0,10*ROW('Water Data'!H12)),NA())</f>
        <v>#N/A</v>
      </c>
      <c r="V18" s="104" t="e">
        <f ca="true">+IF(AND(ISNUMBER(OFFSET('Sanitation Data'!$C$5,0,10*ROW('Sanitation Data'!C12))),'Data Summary'!CK18="Yes"),100-OFFSET('Sanitation Data'!$C$5,0,10*ROW('Sanitation Data'!C12)),NA())</f>
        <v>#N/A</v>
      </c>
      <c r="W18" s="104" t="e">
        <f ca="true">+IF(AND(ISNUMBER(OFFSET('Sanitation Data'!$C$7,0,10*ROW('Sanitation Data'!C12))),'Data Summary'!CL18="Yes"),OFFSET('Sanitation Data'!$C$7,0,10*ROW('Sanitation Data'!C12)),NA())</f>
        <v>#N/A</v>
      </c>
      <c r="X18" s="104" t="e">
        <f ca="true">+IF(AND(ISNUMBER(OFFSET('Sanitation Data'!$C$11,0,10*ROW('Sanitation Data'!C12))),'Data Summary'!CM18="Yes"),OFFSET('Sanitation Data'!$C$11,0,10*ROW('Sanitation Data'!C12)),NA())</f>
        <v>#N/A</v>
      </c>
      <c r="Y18" s="104" t="e">
        <f ca="true">+IF(AND(ISNUMBER(OFFSET('Sanitation Data'!$C$12,0,10*ROW('Sanitation Data'!C12))),'Data Summary'!CN18="Yes"),OFFSET('Sanitation Data'!$C$12,0,10*ROW('Sanitation Data'!C12)),NA())</f>
        <v>#N/A</v>
      </c>
      <c r="Z18" s="104" t="e">
        <f ca="true">+IF(AND(ISNUMBER(OFFSET('Sanitation Data'!$C$13,0,10*ROW('Sanitation Data'!C12))),'Data Summary'!CO18="Yes"),OFFSET('Sanitation Data'!$C$13,0,10*ROW('Sanitation Data'!C12)),NA())</f>
        <v>#N/A</v>
      </c>
      <c r="AA18" s="104" t="e">
        <f ca="true">+IF(AND(ISNUMBER(OFFSET('Sanitation Data'!$D$5,0,10*ROW('Sanitation Data'!D12))),'Data Summary'!CP18="Yes"),100-OFFSET('Sanitation Data'!$D$5,0,10*ROW('Sanitation Data'!D12)),NA())</f>
        <v>#N/A</v>
      </c>
      <c r="AB18" s="104" t="e">
        <f ca="true">+IF(AND(ISNUMBER(OFFSET('Sanitation Data'!$D$7,0,10*ROW('Sanitation Data'!D12))),'Data Summary'!CQ18="Yes"),OFFSET('Sanitation Data'!$D$7,0,10*ROW('Sanitation Data'!D12)),NA())</f>
        <v>#N/A</v>
      </c>
      <c r="AC18" s="104" t="e">
        <f ca="true">+IF(AND(ISNUMBER(OFFSET('Sanitation Data'!$D$11,0,10*ROW('Sanitation Data'!D12))),'Data Summary'!CR18="Yes"),OFFSET('Sanitation Data'!$D$11,0,10*ROW('Sanitation Data'!D12)),NA())</f>
        <v>#N/A</v>
      </c>
      <c r="AD18" s="104" t="e">
        <f ca="true">+IF(AND(ISNUMBER(OFFSET('Sanitation Data'!$D$12,0,10*ROW('Sanitation Data'!D12))),'Data Summary'!CS18="Yes"),OFFSET('Sanitation Data'!$D$12,0,10*ROW('Sanitation Data'!D12)),NA())</f>
        <v>#N/A</v>
      </c>
      <c r="AE18" s="104" t="e">
        <f ca="true">+IF(AND(ISNUMBER(OFFSET('Sanitation Data'!$D$13,0,10*ROW('Sanitation Data'!D12))),'Data Summary'!CT18="Yes"),OFFSET('Sanitation Data'!$D$13,0,10*ROW('Sanitation Data'!D12)),NA())</f>
        <v>#N/A</v>
      </c>
      <c r="AF18" s="104" t="e">
        <f ca="true">+IF(AND(ISNUMBER(OFFSET('Sanitation Data'!$E$5,0,10*ROW('Sanitation Data'!E12))),'Data Summary'!CU18="Yes"),100-OFFSET('Sanitation Data'!$E$5,0,10*ROW('Sanitation Data'!E12)),NA())</f>
        <v>#N/A</v>
      </c>
      <c r="AG18" s="104" t="e">
        <f ca="true">+IF(AND(ISNUMBER(OFFSET('Sanitation Data'!$E$7,0,10*ROW('Sanitation Data'!E12))),'Data Summary'!CV18="Yes"),OFFSET('Sanitation Data'!$E$7,0,10*ROW('Sanitation Data'!E12)),NA())</f>
        <v>#N/A</v>
      </c>
      <c r="AH18" s="104" t="e">
        <f ca="true">+IF(AND(ISNUMBER(OFFSET('Sanitation Data'!$E$11,0,10*ROW('Sanitation Data'!E12))),'Data Summary'!CW18="Yes"),OFFSET('Sanitation Data'!$E$11,0,10*ROW('Sanitation Data'!E12)),NA())</f>
        <v>#N/A</v>
      </c>
      <c r="AI18" s="104" t="e">
        <f ca="true">+IF(AND(ISNUMBER(OFFSET('Sanitation Data'!$E$12,0,10*ROW('Sanitation Data'!E12))),'Data Summary'!CX18="Yes"),OFFSET('Sanitation Data'!$E$12,0,10*ROW('Sanitation Data'!E12)),NA())</f>
        <v>#N/A</v>
      </c>
      <c r="AJ18" s="104" t="e">
        <f ca="true">+IF(AND(ISNUMBER(OFFSET('Sanitation Data'!$E$13,0,10*ROW('Sanitation Data'!E12))),'Data Summary'!CY18="Yes"),OFFSET('Sanitation Data'!$E$13,0,10*ROW('Sanitation Data'!E12)),NA())</f>
        <v>#N/A</v>
      </c>
      <c r="AK18" s="104" t="e">
        <f ca="true">+IF(AND(ISNUMBER(OFFSET('Sanitation Data'!$F$5,0,10*ROW('Sanitation Data'!F12))),'Data Summary'!CZ18="Yes"),100-OFFSET('Sanitation Data'!$F$5,0,10*ROW('Sanitation Data'!F12)),NA())</f>
        <v>#N/A</v>
      </c>
      <c r="AL18" s="104" t="e">
        <f ca="true">+IF(AND(ISNUMBER(OFFSET('Sanitation Data'!$F$7,0,10*ROW('Sanitation Data'!F12))),'Data Summary'!DA18="Yes"),OFFSET('Sanitation Data'!$F$7,0,10*ROW('Sanitation Data'!F12)),NA())</f>
        <v>#N/A</v>
      </c>
      <c r="AM18" s="104" t="e">
        <f ca="true">+IF(AND(ISNUMBER(OFFSET('Sanitation Data'!$F$11,0,10*ROW('Sanitation Data'!F12))),'Data Summary'!DB18="Yes"),OFFSET('Sanitation Data'!$F$11,0,10*ROW('Sanitation Data'!F12)),NA())</f>
        <v>#N/A</v>
      </c>
      <c r="AN18" s="104" t="e">
        <f ca="true">+IF(AND(ISNUMBER(OFFSET('Sanitation Data'!$F$12,0,10*ROW('Sanitation Data'!F12))),'Data Summary'!DC18="Yes"),OFFSET('Sanitation Data'!$F$12,0,10*ROW('Sanitation Data'!F12)),NA())</f>
        <v>#N/A</v>
      </c>
      <c r="AO18" s="104" t="e">
        <f ca="true">+IF(AND(ISNUMBER(OFFSET('Sanitation Data'!$F$13,0,10*ROW('Sanitation Data'!F12))),'Data Summary'!DD18="Yes"),OFFSET('Sanitation Data'!$F$13,0,10*ROW('Sanitation Data'!F12)),NA())</f>
        <v>#N/A</v>
      </c>
      <c r="AP18" s="104" t="e">
        <f ca="true">+IF(AND(ISNUMBER(OFFSET('Sanitation Data'!$G$5,0,10*ROW('Sanitation Data'!G12))),'Data Summary'!DE18="Yes"),100-OFFSET('Sanitation Data'!$G$5,0,10*ROW('Sanitation Data'!G12)),NA())</f>
        <v>#N/A</v>
      </c>
      <c r="AQ18" s="104" t="e">
        <f ca="true">+IF(AND(ISNUMBER(OFFSET('Sanitation Data'!$G$7,0,10*ROW('Sanitation Data'!G12))),'Data Summary'!DF18="Yes"),OFFSET('Sanitation Data'!$G$7,0,10*ROW('Sanitation Data'!G12)),NA())</f>
        <v>#N/A</v>
      </c>
      <c r="AR18" s="104" t="e">
        <f ca="true">+IF(AND(ISNUMBER(OFFSET('Sanitation Data'!$G$11,0,10*ROW('Sanitation Data'!G12))),'Data Summary'!DG18="Yes"),OFFSET('Sanitation Data'!$G$11,0,10*ROW('Sanitation Data'!G12)),NA())</f>
        <v>#N/A</v>
      </c>
      <c r="AS18" s="104" t="e">
        <f ca="true">+IF(AND(ISNUMBER(OFFSET('Sanitation Data'!$G$12,0,10*ROW('Sanitation Data'!G12))),'Data Summary'!DH18="Yes"),OFFSET('Sanitation Data'!$G$12,0,10*ROW('Sanitation Data'!G12)),NA())</f>
        <v>#N/A</v>
      </c>
      <c r="AT18" s="104" t="e">
        <f ca="true">+IF(AND(ISNUMBER(OFFSET('Sanitation Data'!$G$13,0,10*ROW('Sanitation Data'!G12))),'Data Summary'!DI18="Yes"),OFFSET('Sanitation Data'!$G$13,0,10*ROW('Sanitation Data'!G12)),NA())</f>
        <v>#N/A</v>
      </c>
      <c r="AU18" s="104" t="e">
        <f ca="true">+IF(AND(ISNUMBER(OFFSET('Sanitation Data'!$H$5,0,10*ROW('Sanitation Data'!H12))),'Data Summary'!DJ18="Yes"),100-OFFSET('Sanitation Data'!$H$5,0,10*ROW('Sanitation Data'!H12)),NA())</f>
        <v>#N/A</v>
      </c>
      <c r="AV18" s="104" t="e">
        <f ca="true">+IF(AND(ISNUMBER(OFFSET('Sanitation Data'!$H$7,0,10*ROW('Sanitation Data'!H12))),'Data Summary'!DK18="Yes"),OFFSET('Sanitation Data'!$H$7,0,10*ROW('Sanitation Data'!H12)),NA())</f>
        <v>#N/A</v>
      </c>
      <c r="AW18" s="104" t="e">
        <f ca="true">+IF(AND(ISNUMBER(OFFSET('Sanitation Data'!$H$11,0,10*ROW('Sanitation Data'!H12))),'Data Summary'!DL18="Yes"),OFFSET('Sanitation Data'!$H$11,0,10*ROW('Sanitation Data'!H12)),NA())</f>
        <v>#N/A</v>
      </c>
      <c r="AX18" s="104" t="e">
        <f ca="true">+IF(AND(ISNUMBER(OFFSET('Sanitation Data'!$H$12,0,10*ROW('Sanitation Data'!H12))),'Data Summary'!DM18="Yes"),OFFSET('Sanitation Data'!$H$12,0,10*ROW('Sanitation Data'!H12)),NA())</f>
        <v>#N/A</v>
      </c>
      <c r="AY18" s="104" t="e">
        <f ca="true">+IF(AND(ISNUMBER(OFFSET('Sanitation Data'!$H$13,0,10*ROW('Sanitation Data'!H12))),'Data Summary'!DN18="Yes"),OFFSET('Sanitation Data'!$H$13,0,10*ROW('Sanitation Data'!H12)),NA())</f>
        <v>#N/A</v>
      </c>
      <c r="AZ18" s="109" t="e">
        <f ca="true">+IF(AND(ISNUMBER(OFFSET('Hygiene Data'!$C$6,0,10*ROW('Hygiene Data'!C12))),'Data Summary'!DO18="Yes"),OFFSET('Hygiene Data'!$C$6,0,10*ROW('Hygiene Data'!C12)),NA())</f>
        <v>#N/A</v>
      </c>
      <c r="BA18" s="109" t="e">
        <f ca="true">+IF(AND(ISNUMBER(OFFSET('Hygiene Data'!$C$8,0,10*ROW('Hygiene Data'!C12))),'Data Summary'!DP18="Yes"),OFFSET('Hygiene Data'!$C$8,0,10*ROW('Hygiene Data'!C12)),NA())</f>
        <v>#N/A</v>
      </c>
      <c r="BB18" s="109" t="e">
        <f ca="true">+IF(AND(ISNUMBER(OFFSET('Hygiene Data'!$C$10,0,10*ROW('Hygiene Data'!C12))),'Data Summary'!DQ18="Yes"),OFFSET('Hygiene Data'!$C$10,0,10*ROW('Hygiene Data'!C12)),NA())</f>
        <v>#N/A</v>
      </c>
      <c r="BC18" s="109" t="e">
        <f ca="true">+IF(AND(ISNUMBER(OFFSET('Hygiene Data'!$D$6,0,10*ROW('Hygiene Data'!D12))),'Data Summary'!DR18="Yes"),OFFSET('Hygiene Data'!$D$6,0,10*ROW('Hygiene Data'!D12)),NA())</f>
        <v>#N/A</v>
      </c>
      <c r="BD18" s="109" t="e">
        <f ca="true">+IF(AND(ISNUMBER(OFFSET('Hygiene Data'!$D$8,0,10*ROW('Hygiene Data'!D12))),'Data Summary'!DS18="Yes"),OFFSET('Hygiene Data'!$D$8,0,10*ROW('Hygiene Data'!D12)),NA())</f>
        <v>#N/A</v>
      </c>
      <c r="BE18" s="109" t="e">
        <f ca="true">+IF(AND(ISNUMBER(OFFSET('Hygiene Data'!$D$10,0,10*ROW('Hygiene Data'!D12))),'Data Summary'!DT18="Yes"),OFFSET('Hygiene Data'!$D$10,0,10*ROW('Hygiene Data'!D12)),NA())</f>
        <v>#N/A</v>
      </c>
      <c r="BF18" s="109" t="e">
        <f ca="true">+IF(AND(ISNUMBER(OFFSET('Hygiene Data'!$E$6,0,10*ROW('Hygiene Data'!E12))),'Data Summary'!DU18="Yes"),OFFSET('Hygiene Data'!$E$6,0,10*ROW('Hygiene Data'!E12)),NA())</f>
        <v>#N/A</v>
      </c>
      <c r="BG18" s="109" t="e">
        <f ca="true">+IF(AND(ISNUMBER(OFFSET('Hygiene Data'!$E$8,0,10*ROW('Hygiene Data'!E12))),'Data Summary'!DV18="Yes"),OFFSET('Hygiene Data'!$E$8,0,10*ROW('Hygiene Data'!E12)),NA())</f>
        <v>#N/A</v>
      </c>
      <c r="BH18" s="109" t="e">
        <f ca="true">+IF(AND(ISNUMBER(OFFSET('Hygiene Data'!$E$10,0,10*ROW('Hygiene Data'!E12))),'Data Summary'!DW18="Yes"),OFFSET('Hygiene Data'!$E$10,0,10*ROW('Hygiene Data'!E12)),NA())</f>
        <v>#N/A</v>
      </c>
      <c r="BI18" s="109" t="e">
        <f ca="true">+IF(AND(ISNUMBER(OFFSET('Hygiene Data'!$F$6,0,10*ROW('Hygiene Data'!F12))),'Data Summary'!DX18="Yes"),OFFSET('Hygiene Data'!$F$6,0,10*ROW('Hygiene Data'!F12)),NA())</f>
        <v>#N/A</v>
      </c>
      <c r="BJ18" s="109" t="e">
        <f ca="true">+IF(AND(ISNUMBER(OFFSET('Hygiene Data'!$F$8,0,10*ROW('Hygiene Data'!F12))),'Data Summary'!DY18="Yes"),OFFSET('Hygiene Data'!$F$8,0,10*ROW('Hygiene Data'!F12)),NA())</f>
        <v>#N/A</v>
      </c>
      <c r="BK18" s="109" t="e">
        <f ca="true">+IF(AND(ISNUMBER(OFFSET('Hygiene Data'!$F$10,0,10*ROW('Hygiene Data'!F12))),'Data Summary'!DZ18="Yes"),OFFSET('Hygiene Data'!$F$10,0,10*ROW('Hygiene Data'!F12)),NA())</f>
        <v>#N/A</v>
      </c>
      <c r="BL18" s="109" t="e">
        <f ca="true">+IF(AND(ISNUMBER(OFFSET('Hygiene Data'!$G$6,0,10*ROW('Hygiene Data'!G12))),'Data Summary'!EA18="Yes"),OFFSET('Hygiene Data'!$G$6,0,10*ROW('Hygiene Data'!G12)),NA())</f>
        <v>#N/A</v>
      </c>
      <c r="BM18" s="109" t="e">
        <f ca="true">+IF(AND(ISNUMBER(OFFSET('Hygiene Data'!$G$8,0,10*ROW('Hygiene Data'!G12))),'Data Summary'!EB18="Yes"),OFFSET('Hygiene Data'!$G$8,0,10*ROW('Hygiene Data'!G12)),NA())</f>
        <v>#N/A</v>
      </c>
      <c r="BN18" s="109" t="e">
        <f ca="true">+IF(AND(ISNUMBER(OFFSET('Hygiene Data'!$G$10,0,10*ROW('Hygiene Data'!G12))),'Data Summary'!EC18="Yes"),OFFSET('Hygiene Data'!$G$10,0,10*ROW('Hygiene Data'!G12)),NA())</f>
        <v>#N/A</v>
      </c>
      <c r="BO18" s="109" t="e">
        <f ca="true">+IF(AND(ISNUMBER(OFFSET('Hygiene Data'!$H$6,0,10*ROW('Hygiene Data'!H12))),'Data Summary'!ED18="Yes"),OFFSET('Hygiene Data'!$H$6,0,10*ROW('Hygiene Data'!H12)),NA())</f>
        <v>#N/A</v>
      </c>
      <c r="BP18" s="109" t="e">
        <f ca="true">+IF(AND(ISNUMBER(OFFSET('Hygiene Data'!$H$8,0,10*ROW('Hygiene Data'!H12))),'Data Summary'!EE18="Yes"),OFFSET('Hygiene Data'!$H$8,0,10*ROW('Hygiene Data'!H12)),NA())</f>
        <v>#N/A</v>
      </c>
      <c r="BQ18" s="109" t="e">
        <f ca="true">+IF(AND(ISNUMBER(OFFSET('Hygiene Data'!$H$10,0,10*ROW('Hygiene Data'!H12))),'Data Summary'!EF18="Yes"),OFFSET('Hygiene Data'!$H$10,0,10*ROW('Hygiene Data'!H12)),NA())</f>
        <v>#N/A</v>
      </c>
    </row>
    <row r="19" x14ac:dyDescent="0.2">
      <c r="A19" s="57" t="e">
        <f ca="true">+IF(OFFSET('Water Data'!$B$1,0,10*ROW('Water Data'!B13))="",NA(),OFFSET('Water Data'!$B$1,0,10*ROW('Water Data'!B13)))</f>
        <v>#N/A</v>
      </c>
      <c r="B19" s="57" t="e">
        <f ca="true">+IF(OFFSET('Water Data'!$A$3,0,10*ROW('Water Data'!A13))="",NA(),OFFSET('Water Data'!$A$3,0,10*ROW('Water Data'!A13)))</f>
        <v>#N/A</v>
      </c>
      <c r="C19" s="57" t="e">
        <f ca="true">+IF(OFFSET('Water Data'!$C$3,0,10*ROW('Water Data'!C13))="",NA(),OFFSET('Water Data'!$C$3,0,10*ROW('Water Data'!C13)))</f>
        <v>#N/A</v>
      </c>
      <c r="D19" s="58" t="e">
        <f ca="true">+IF(AND(ISNUMBER(OFFSET('Water Data'!$C$5,0,10*ROW('Water Data'!C13))),'Data Summary'!BS19="Yes"),100-OFFSET('Water Data'!$C$5,0,10*ROW('Water Data'!C13)),NA())</f>
        <v>#N/A</v>
      </c>
      <c r="E19" s="58" t="e">
        <f ca="true">+IF(AND(ISNUMBER(OFFSET('Water Data'!$C$7,0,10*ROW('Water Data'!C13))),'Data Summary'!BT19="Yes"),OFFSET('Water Data'!$C$7,0,10*ROW('Water Data'!C13)),NA())</f>
        <v>#N/A</v>
      </c>
      <c r="F19" s="58" t="e">
        <f ca="true">+IF(AND(ISNUMBER(OFFSET('Water Data'!$C$10,0,10*ROW('Water Data'!C13))),'Data Summary'!BU19="Yes"),OFFSET('Water Data'!$C$10,0,10*ROW('Water Data'!C13)),NA())</f>
        <v>#N/A</v>
      </c>
      <c r="G19" s="58" t="e">
        <f ca="true">+IF(AND(ISNUMBER(OFFSET('Water Data'!$D$5,0,10*ROW('Water Data'!D13))),'Data Summary'!BV19="Yes"),100-OFFSET('Water Data'!$D$5,0,10*ROW('Water Data'!D13)),NA())</f>
        <v>#N/A</v>
      </c>
      <c r="H19" s="58" t="e">
        <f ca="true">+IF(AND(ISNUMBER(OFFSET('Water Data'!$D$7,0,10*ROW('Water Data'!D13))),'Data Summary'!BW19="Yes"),OFFSET('Water Data'!$D$7,0,10*ROW('Water Data'!D13)),NA())</f>
        <v>#N/A</v>
      </c>
      <c r="I19" s="58" t="e">
        <f ca="true">+IF(AND(ISNUMBER(OFFSET('Water Data'!$D$10,0,10*ROW('Water Data'!D13))),'Data Summary'!BX19="Yes"),OFFSET('Water Data'!$D$10,0,10*ROW('Water Data'!D13)),NA())</f>
        <v>#N/A</v>
      </c>
      <c r="J19" s="58" t="e">
        <f ca="true">+IF(AND(ISNUMBER(OFFSET('Water Data'!$E$5,0,10*ROW('Water Data'!E13))),'Data Summary'!BY19="Yes"),100-OFFSET('Water Data'!$E$5,0,10*ROW('Water Data'!E13)),NA())</f>
        <v>#N/A</v>
      </c>
      <c r="K19" s="58" t="e">
        <f ca="true">+IF(AND(ISNUMBER(OFFSET('Water Data'!$E$7,0,10*ROW('Water Data'!E13))),'Data Summary'!BZ19="Yes"),OFFSET('Water Data'!$E$7,0,10*ROW('Water Data'!E13)),NA())</f>
        <v>#N/A</v>
      </c>
      <c r="L19" s="58" t="e">
        <f ca="true">+IF(AND(ISNUMBER(OFFSET('Water Data'!$E$10,0,10*ROW('Water Data'!E13))),'Data Summary'!CA19="Yes"),OFFSET('Water Data'!$E$10,0,10*ROW('Water Data'!E13)),NA())</f>
        <v>#N/A</v>
      </c>
      <c r="M19" s="58" t="e">
        <f ca="true">+IF(AND(ISNUMBER(OFFSET('Water Data'!$F$5,0,10*ROW('Water Data'!F13))),'Data Summary'!CB19="Yes"),100-OFFSET('Water Data'!$F$5,0,10*ROW('Water Data'!F13)),NA())</f>
        <v>#N/A</v>
      </c>
      <c r="N19" s="58" t="e">
        <f ca="true">+IF(AND(ISNUMBER(OFFSET('Water Data'!$F$7,0,10*ROW('Water Data'!F13))),'Data Summary'!CC19="Yes"),OFFSET('Water Data'!$F$7,0,10*ROW('Water Data'!F13)),NA())</f>
        <v>#N/A</v>
      </c>
      <c r="O19" s="58" t="e">
        <f ca="true">+IF(AND(ISNUMBER(OFFSET('Water Data'!$F$10,0,10*ROW('Water Data'!F13))),'Data Summary'!CD19="Yes"),OFFSET('Water Data'!$F$10,0,10*ROW('Water Data'!F13)),NA())</f>
        <v>#N/A</v>
      </c>
      <c r="P19" s="58" t="e">
        <f ca="true">+IF(AND(ISNUMBER(OFFSET('Water Data'!$G$5,0,10*ROW('Water Data'!G13))),'Data Summary'!CE19="Yes"),100-OFFSET('Water Data'!$G$5,0,10*ROW('Water Data'!G13)),NA())</f>
        <v>#N/A</v>
      </c>
      <c r="Q19" s="58" t="e">
        <f ca="true">+IF(AND(ISNUMBER(OFFSET('Water Data'!$G$7,0,10*ROW('Water Data'!G13))),'Data Summary'!CF19="Yes"),OFFSET('Water Data'!$G$7,0,10*ROW('Water Data'!G13)),NA())</f>
        <v>#N/A</v>
      </c>
      <c r="R19" s="58" t="e">
        <f ca="true">+IF(AND(ISNUMBER(OFFSET('Water Data'!$G$10,0,10*ROW('Water Data'!G13))),'Data Summary'!CG19="Yes"),OFFSET('Water Data'!$G$10,0,10*ROW('Water Data'!G13)),NA())</f>
        <v>#N/A</v>
      </c>
      <c r="S19" s="58" t="e">
        <f ca="true">+IF(AND(ISNUMBER(OFFSET('Water Data'!$H$5,0,10*ROW('Water Data'!H13))),'Data Summary'!CH19="Yes"),100-OFFSET('Water Data'!$H$5,0,10*ROW('Water Data'!H13)),NA())</f>
        <v>#N/A</v>
      </c>
      <c r="T19" s="58" t="e">
        <f ca="true">+IF(AND(ISNUMBER(OFFSET('Water Data'!$H$7,0,10*ROW('Water Data'!H13))),'Data Summary'!CI19="Yes"),OFFSET('Water Data'!$H$7,0,10*ROW('Water Data'!H13)),NA())</f>
        <v>#N/A</v>
      </c>
      <c r="U19" s="58" t="e">
        <f ca="true">+IF(AND(ISNUMBER(OFFSET('Water Data'!$H$10,0,10*ROW('Water Data'!H13))),'Data Summary'!CJ19="Yes"),OFFSET('Water Data'!$H$10,0,10*ROW('Water Data'!H13)),NA())</f>
        <v>#N/A</v>
      </c>
      <c r="V19" s="104" t="e">
        <f ca="true">+IF(AND(ISNUMBER(OFFSET('Sanitation Data'!$C$5,0,10*ROW('Sanitation Data'!C13))),'Data Summary'!CK19="Yes"),100-OFFSET('Sanitation Data'!$C$5,0,10*ROW('Sanitation Data'!C13)),NA())</f>
        <v>#N/A</v>
      </c>
      <c r="W19" s="104" t="e">
        <f ca="true">+IF(AND(ISNUMBER(OFFSET('Sanitation Data'!$C$7,0,10*ROW('Sanitation Data'!C13))),'Data Summary'!CL19="Yes"),OFFSET('Sanitation Data'!$C$7,0,10*ROW('Sanitation Data'!C13)),NA())</f>
        <v>#N/A</v>
      </c>
      <c r="X19" s="104" t="e">
        <f ca="true">+IF(AND(ISNUMBER(OFFSET('Sanitation Data'!$C$11,0,10*ROW('Sanitation Data'!C13))),'Data Summary'!CM19="Yes"),OFFSET('Sanitation Data'!$C$11,0,10*ROW('Sanitation Data'!C13)),NA())</f>
        <v>#N/A</v>
      </c>
      <c r="Y19" s="104" t="e">
        <f ca="true">+IF(AND(ISNUMBER(OFFSET('Sanitation Data'!$C$12,0,10*ROW('Sanitation Data'!C13))),'Data Summary'!CN19="Yes"),OFFSET('Sanitation Data'!$C$12,0,10*ROW('Sanitation Data'!C13)),NA())</f>
        <v>#N/A</v>
      </c>
      <c r="Z19" s="104" t="e">
        <f ca="true">+IF(AND(ISNUMBER(OFFSET('Sanitation Data'!$C$13,0,10*ROW('Sanitation Data'!C13))),'Data Summary'!CO19="Yes"),OFFSET('Sanitation Data'!$C$13,0,10*ROW('Sanitation Data'!C13)),NA())</f>
        <v>#N/A</v>
      </c>
      <c r="AA19" s="104" t="e">
        <f ca="true">+IF(AND(ISNUMBER(OFFSET('Sanitation Data'!$D$5,0,10*ROW('Sanitation Data'!D13))),'Data Summary'!CP19="Yes"),100-OFFSET('Sanitation Data'!$D$5,0,10*ROW('Sanitation Data'!D13)),NA())</f>
        <v>#N/A</v>
      </c>
      <c r="AB19" s="104" t="e">
        <f ca="true">+IF(AND(ISNUMBER(OFFSET('Sanitation Data'!$D$7,0,10*ROW('Sanitation Data'!D13))),'Data Summary'!CQ19="Yes"),OFFSET('Sanitation Data'!$D$7,0,10*ROW('Sanitation Data'!D13)),NA())</f>
        <v>#N/A</v>
      </c>
      <c r="AC19" s="104" t="e">
        <f ca="true">+IF(AND(ISNUMBER(OFFSET('Sanitation Data'!$D$11,0,10*ROW('Sanitation Data'!D13))),'Data Summary'!CR19="Yes"),OFFSET('Sanitation Data'!$D$11,0,10*ROW('Sanitation Data'!D13)),NA())</f>
        <v>#N/A</v>
      </c>
      <c r="AD19" s="104" t="e">
        <f ca="true">+IF(AND(ISNUMBER(OFFSET('Sanitation Data'!$D$12,0,10*ROW('Sanitation Data'!D13))),'Data Summary'!CS19="Yes"),OFFSET('Sanitation Data'!$D$12,0,10*ROW('Sanitation Data'!D13)),NA())</f>
        <v>#N/A</v>
      </c>
      <c r="AE19" s="104" t="e">
        <f ca="true">+IF(AND(ISNUMBER(OFFSET('Sanitation Data'!$D$13,0,10*ROW('Sanitation Data'!D13))),'Data Summary'!CT19="Yes"),OFFSET('Sanitation Data'!$D$13,0,10*ROW('Sanitation Data'!D13)),NA())</f>
        <v>#N/A</v>
      </c>
      <c r="AF19" s="104" t="e">
        <f ca="true">+IF(AND(ISNUMBER(OFFSET('Sanitation Data'!$E$5,0,10*ROW('Sanitation Data'!E13))),'Data Summary'!CU19="Yes"),100-OFFSET('Sanitation Data'!$E$5,0,10*ROW('Sanitation Data'!E13)),NA())</f>
        <v>#N/A</v>
      </c>
      <c r="AG19" s="104" t="e">
        <f ca="true">+IF(AND(ISNUMBER(OFFSET('Sanitation Data'!$E$7,0,10*ROW('Sanitation Data'!E13))),'Data Summary'!CV19="Yes"),OFFSET('Sanitation Data'!$E$7,0,10*ROW('Sanitation Data'!E13)),NA())</f>
        <v>#N/A</v>
      </c>
      <c r="AH19" s="104" t="e">
        <f ca="true">+IF(AND(ISNUMBER(OFFSET('Sanitation Data'!$E$11,0,10*ROW('Sanitation Data'!E13))),'Data Summary'!CW19="Yes"),OFFSET('Sanitation Data'!$E$11,0,10*ROW('Sanitation Data'!E13)),NA())</f>
        <v>#N/A</v>
      </c>
      <c r="AI19" s="104" t="e">
        <f ca="true">+IF(AND(ISNUMBER(OFFSET('Sanitation Data'!$E$12,0,10*ROW('Sanitation Data'!E13))),'Data Summary'!CX19="Yes"),OFFSET('Sanitation Data'!$E$12,0,10*ROW('Sanitation Data'!E13)),NA())</f>
        <v>#N/A</v>
      </c>
      <c r="AJ19" s="104" t="e">
        <f ca="true">+IF(AND(ISNUMBER(OFFSET('Sanitation Data'!$E$13,0,10*ROW('Sanitation Data'!E13))),'Data Summary'!CY19="Yes"),OFFSET('Sanitation Data'!$E$13,0,10*ROW('Sanitation Data'!E13)),NA())</f>
        <v>#N/A</v>
      </c>
      <c r="AK19" s="104" t="e">
        <f ca="true">+IF(AND(ISNUMBER(OFFSET('Sanitation Data'!$F$5,0,10*ROW('Sanitation Data'!F13))),'Data Summary'!CZ19="Yes"),100-OFFSET('Sanitation Data'!$F$5,0,10*ROW('Sanitation Data'!F13)),NA())</f>
        <v>#N/A</v>
      </c>
      <c r="AL19" s="104" t="e">
        <f ca="true">+IF(AND(ISNUMBER(OFFSET('Sanitation Data'!$F$7,0,10*ROW('Sanitation Data'!F13))),'Data Summary'!DA19="Yes"),OFFSET('Sanitation Data'!$F$7,0,10*ROW('Sanitation Data'!F13)),NA())</f>
        <v>#N/A</v>
      </c>
      <c r="AM19" s="104" t="e">
        <f ca="true">+IF(AND(ISNUMBER(OFFSET('Sanitation Data'!$F$11,0,10*ROW('Sanitation Data'!F13))),'Data Summary'!DB19="Yes"),OFFSET('Sanitation Data'!$F$11,0,10*ROW('Sanitation Data'!F13)),NA())</f>
        <v>#N/A</v>
      </c>
      <c r="AN19" s="104" t="e">
        <f ca="true">+IF(AND(ISNUMBER(OFFSET('Sanitation Data'!$F$12,0,10*ROW('Sanitation Data'!F13))),'Data Summary'!DC19="Yes"),OFFSET('Sanitation Data'!$F$12,0,10*ROW('Sanitation Data'!F13)),NA())</f>
        <v>#N/A</v>
      </c>
      <c r="AO19" s="104" t="e">
        <f ca="true">+IF(AND(ISNUMBER(OFFSET('Sanitation Data'!$F$13,0,10*ROW('Sanitation Data'!F13))),'Data Summary'!DD19="Yes"),OFFSET('Sanitation Data'!$F$13,0,10*ROW('Sanitation Data'!F13)),NA())</f>
        <v>#N/A</v>
      </c>
      <c r="AP19" s="104" t="e">
        <f ca="true">+IF(AND(ISNUMBER(OFFSET('Sanitation Data'!$G$5,0,10*ROW('Sanitation Data'!G13))),'Data Summary'!DE19="Yes"),100-OFFSET('Sanitation Data'!$G$5,0,10*ROW('Sanitation Data'!G13)),NA())</f>
        <v>#N/A</v>
      </c>
      <c r="AQ19" s="104" t="e">
        <f ca="true">+IF(AND(ISNUMBER(OFFSET('Sanitation Data'!$G$7,0,10*ROW('Sanitation Data'!G13))),'Data Summary'!DF19="Yes"),OFFSET('Sanitation Data'!$G$7,0,10*ROW('Sanitation Data'!G13)),NA())</f>
        <v>#N/A</v>
      </c>
      <c r="AR19" s="104" t="e">
        <f ca="true">+IF(AND(ISNUMBER(OFFSET('Sanitation Data'!$G$11,0,10*ROW('Sanitation Data'!G13))),'Data Summary'!DG19="Yes"),OFFSET('Sanitation Data'!$G$11,0,10*ROW('Sanitation Data'!G13)),NA())</f>
        <v>#N/A</v>
      </c>
      <c r="AS19" s="104" t="e">
        <f ca="true">+IF(AND(ISNUMBER(OFFSET('Sanitation Data'!$G$12,0,10*ROW('Sanitation Data'!G13))),'Data Summary'!DH19="Yes"),OFFSET('Sanitation Data'!$G$12,0,10*ROW('Sanitation Data'!G13)),NA())</f>
        <v>#N/A</v>
      </c>
      <c r="AT19" s="104" t="e">
        <f ca="true">+IF(AND(ISNUMBER(OFFSET('Sanitation Data'!$G$13,0,10*ROW('Sanitation Data'!G13))),'Data Summary'!DI19="Yes"),OFFSET('Sanitation Data'!$G$13,0,10*ROW('Sanitation Data'!G13)),NA())</f>
        <v>#N/A</v>
      </c>
      <c r="AU19" s="104" t="e">
        <f ca="true">+IF(AND(ISNUMBER(OFFSET('Sanitation Data'!$H$5,0,10*ROW('Sanitation Data'!H13))),'Data Summary'!DJ19="Yes"),100-OFFSET('Sanitation Data'!$H$5,0,10*ROW('Sanitation Data'!H13)),NA())</f>
        <v>#N/A</v>
      </c>
      <c r="AV19" s="104" t="e">
        <f ca="true">+IF(AND(ISNUMBER(OFFSET('Sanitation Data'!$H$7,0,10*ROW('Sanitation Data'!H13))),'Data Summary'!DK19="Yes"),OFFSET('Sanitation Data'!$H$7,0,10*ROW('Sanitation Data'!H13)),NA())</f>
        <v>#N/A</v>
      </c>
      <c r="AW19" s="104" t="e">
        <f ca="true">+IF(AND(ISNUMBER(OFFSET('Sanitation Data'!$H$11,0,10*ROW('Sanitation Data'!H13))),'Data Summary'!DL19="Yes"),OFFSET('Sanitation Data'!$H$11,0,10*ROW('Sanitation Data'!H13)),NA())</f>
        <v>#N/A</v>
      </c>
      <c r="AX19" s="104" t="e">
        <f ca="true">+IF(AND(ISNUMBER(OFFSET('Sanitation Data'!$H$12,0,10*ROW('Sanitation Data'!H13))),'Data Summary'!DM19="Yes"),OFFSET('Sanitation Data'!$H$12,0,10*ROW('Sanitation Data'!H13)),NA())</f>
        <v>#N/A</v>
      </c>
      <c r="AY19" s="104" t="e">
        <f ca="true">+IF(AND(ISNUMBER(OFFSET('Sanitation Data'!$H$13,0,10*ROW('Sanitation Data'!H13))),'Data Summary'!DN19="Yes"),OFFSET('Sanitation Data'!$H$13,0,10*ROW('Sanitation Data'!H13)),NA())</f>
        <v>#N/A</v>
      </c>
      <c r="AZ19" s="109" t="e">
        <f ca="true">+IF(AND(ISNUMBER(OFFSET('Hygiene Data'!$C$6,0,10*ROW('Hygiene Data'!C13))),'Data Summary'!DO19="Yes"),OFFSET('Hygiene Data'!$C$6,0,10*ROW('Hygiene Data'!C13)),NA())</f>
        <v>#N/A</v>
      </c>
      <c r="BA19" s="109" t="e">
        <f ca="true">+IF(AND(ISNUMBER(OFFSET('Hygiene Data'!$C$8,0,10*ROW('Hygiene Data'!C13))),'Data Summary'!DP19="Yes"),OFFSET('Hygiene Data'!$C$8,0,10*ROW('Hygiene Data'!C13)),NA())</f>
        <v>#N/A</v>
      </c>
      <c r="BB19" s="109" t="e">
        <f ca="true">+IF(AND(ISNUMBER(OFFSET('Hygiene Data'!$C$10,0,10*ROW('Hygiene Data'!C13))),'Data Summary'!DQ19="Yes"),OFFSET('Hygiene Data'!$C$10,0,10*ROW('Hygiene Data'!C13)),NA())</f>
        <v>#N/A</v>
      </c>
      <c r="BC19" s="109" t="e">
        <f ca="true">+IF(AND(ISNUMBER(OFFSET('Hygiene Data'!$D$6,0,10*ROW('Hygiene Data'!D13))),'Data Summary'!DR19="Yes"),OFFSET('Hygiene Data'!$D$6,0,10*ROW('Hygiene Data'!D13)),NA())</f>
        <v>#N/A</v>
      </c>
      <c r="BD19" s="109" t="e">
        <f ca="true">+IF(AND(ISNUMBER(OFFSET('Hygiene Data'!$D$8,0,10*ROW('Hygiene Data'!D13))),'Data Summary'!DS19="Yes"),OFFSET('Hygiene Data'!$D$8,0,10*ROW('Hygiene Data'!D13)),NA())</f>
        <v>#N/A</v>
      </c>
      <c r="BE19" s="109" t="e">
        <f ca="true">+IF(AND(ISNUMBER(OFFSET('Hygiene Data'!$D$10,0,10*ROW('Hygiene Data'!D13))),'Data Summary'!DT19="Yes"),OFFSET('Hygiene Data'!$D$10,0,10*ROW('Hygiene Data'!D13)),NA())</f>
        <v>#N/A</v>
      </c>
      <c r="BF19" s="109" t="e">
        <f ca="true">+IF(AND(ISNUMBER(OFFSET('Hygiene Data'!$E$6,0,10*ROW('Hygiene Data'!E13))),'Data Summary'!DU19="Yes"),OFFSET('Hygiene Data'!$E$6,0,10*ROW('Hygiene Data'!E13)),NA())</f>
        <v>#N/A</v>
      </c>
      <c r="BG19" s="109" t="e">
        <f ca="true">+IF(AND(ISNUMBER(OFFSET('Hygiene Data'!$E$8,0,10*ROW('Hygiene Data'!E13))),'Data Summary'!DV19="Yes"),OFFSET('Hygiene Data'!$E$8,0,10*ROW('Hygiene Data'!E13)),NA())</f>
        <v>#N/A</v>
      </c>
      <c r="BH19" s="109" t="e">
        <f ca="true">+IF(AND(ISNUMBER(OFFSET('Hygiene Data'!$E$10,0,10*ROW('Hygiene Data'!E13))),'Data Summary'!DW19="Yes"),OFFSET('Hygiene Data'!$E$10,0,10*ROW('Hygiene Data'!E13)),NA())</f>
        <v>#N/A</v>
      </c>
      <c r="BI19" s="109" t="e">
        <f ca="true">+IF(AND(ISNUMBER(OFFSET('Hygiene Data'!$F$6,0,10*ROW('Hygiene Data'!F13))),'Data Summary'!DX19="Yes"),OFFSET('Hygiene Data'!$F$6,0,10*ROW('Hygiene Data'!F13)),NA())</f>
        <v>#N/A</v>
      </c>
      <c r="BJ19" s="109" t="e">
        <f ca="true">+IF(AND(ISNUMBER(OFFSET('Hygiene Data'!$F$8,0,10*ROW('Hygiene Data'!F13))),'Data Summary'!DY19="Yes"),OFFSET('Hygiene Data'!$F$8,0,10*ROW('Hygiene Data'!F13)),NA())</f>
        <v>#N/A</v>
      </c>
      <c r="BK19" s="109" t="e">
        <f ca="true">+IF(AND(ISNUMBER(OFFSET('Hygiene Data'!$F$10,0,10*ROW('Hygiene Data'!F13))),'Data Summary'!DZ19="Yes"),OFFSET('Hygiene Data'!$F$10,0,10*ROW('Hygiene Data'!F13)),NA())</f>
        <v>#N/A</v>
      </c>
      <c r="BL19" s="109" t="e">
        <f ca="true">+IF(AND(ISNUMBER(OFFSET('Hygiene Data'!$G$6,0,10*ROW('Hygiene Data'!G13))),'Data Summary'!EA19="Yes"),OFFSET('Hygiene Data'!$G$6,0,10*ROW('Hygiene Data'!G13)),NA())</f>
        <v>#N/A</v>
      </c>
      <c r="BM19" s="109" t="e">
        <f ca="true">+IF(AND(ISNUMBER(OFFSET('Hygiene Data'!$G$8,0,10*ROW('Hygiene Data'!G13))),'Data Summary'!EB19="Yes"),OFFSET('Hygiene Data'!$G$8,0,10*ROW('Hygiene Data'!G13)),NA())</f>
        <v>#N/A</v>
      </c>
      <c r="BN19" s="109" t="e">
        <f ca="true">+IF(AND(ISNUMBER(OFFSET('Hygiene Data'!$G$10,0,10*ROW('Hygiene Data'!G13))),'Data Summary'!EC19="Yes"),OFFSET('Hygiene Data'!$G$10,0,10*ROW('Hygiene Data'!G13)),NA())</f>
        <v>#N/A</v>
      </c>
      <c r="BO19" s="109" t="e">
        <f ca="true">+IF(AND(ISNUMBER(OFFSET('Hygiene Data'!$H$6,0,10*ROW('Hygiene Data'!H13))),'Data Summary'!ED19="Yes"),OFFSET('Hygiene Data'!$H$6,0,10*ROW('Hygiene Data'!H13)),NA())</f>
        <v>#N/A</v>
      </c>
      <c r="BP19" s="109" t="e">
        <f ca="true">+IF(AND(ISNUMBER(OFFSET('Hygiene Data'!$H$8,0,10*ROW('Hygiene Data'!H13))),'Data Summary'!EE19="Yes"),OFFSET('Hygiene Data'!$H$8,0,10*ROW('Hygiene Data'!H13)),NA())</f>
        <v>#N/A</v>
      </c>
      <c r="BQ19" s="109" t="e">
        <f ca="true">+IF(AND(ISNUMBER(OFFSET('Hygiene Data'!$H$10,0,10*ROW('Hygiene Data'!H13))),'Data Summary'!EF19="Yes"),OFFSET('Hygiene Data'!$H$10,0,10*ROW('Hygiene Data'!H13)),NA())</f>
        <v>#N/A</v>
      </c>
    </row>
    <row r="20" x14ac:dyDescent="0.2">
      <c r="A20" s="57" t="e">
        <f ca="true">+IF(OFFSET('Water Data'!$B$1,0,10*ROW('Water Data'!B14))="",NA(),OFFSET('Water Data'!$B$1,0,10*ROW('Water Data'!B14)))</f>
        <v>#N/A</v>
      </c>
      <c r="B20" s="57" t="e">
        <f ca="true">+IF(OFFSET('Water Data'!$A$3,0,10*ROW('Water Data'!A14))="",NA(),OFFSET('Water Data'!$A$3,0,10*ROW('Water Data'!A14)))</f>
        <v>#N/A</v>
      </c>
      <c r="C20" s="57" t="e">
        <f ca="true">+IF(OFFSET('Water Data'!$C$3,0,10*ROW('Water Data'!C14))="",NA(),OFFSET('Water Data'!$C$3,0,10*ROW('Water Data'!C14)))</f>
        <v>#N/A</v>
      </c>
      <c r="D20" s="58" t="e">
        <f ca="true">+IF(AND(ISNUMBER(OFFSET('Water Data'!$C$5,0,10*ROW('Water Data'!C14))),'Data Summary'!BS20="Yes"),100-OFFSET('Water Data'!$C$5,0,10*ROW('Water Data'!C14)),NA())</f>
        <v>#N/A</v>
      </c>
      <c r="E20" s="58" t="e">
        <f ca="true">+IF(AND(ISNUMBER(OFFSET('Water Data'!$C$7,0,10*ROW('Water Data'!C14))),'Data Summary'!BT20="Yes"),OFFSET('Water Data'!$C$7,0,10*ROW('Water Data'!C14)),NA())</f>
        <v>#N/A</v>
      </c>
      <c r="F20" s="58" t="e">
        <f ca="true">+IF(AND(ISNUMBER(OFFSET('Water Data'!$C$10,0,10*ROW('Water Data'!C14))),'Data Summary'!BU20="Yes"),OFFSET('Water Data'!$C$10,0,10*ROW('Water Data'!C14)),NA())</f>
        <v>#N/A</v>
      </c>
      <c r="G20" s="58" t="e">
        <f ca="true">+IF(AND(ISNUMBER(OFFSET('Water Data'!$D$5,0,10*ROW('Water Data'!D14))),'Data Summary'!BV20="Yes"),100-OFFSET('Water Data'!$D$5,0,10*ROW('Water Data'!D14)),NA())</f>
        <v>#N/A</v>
      </c>
      <c r="H20" s="58" t="e">
        <f ca="true">+IF(AND(ISNUMBER(OFFSET('Water Data'!$D$7,0,10*ROW('Water Data'!D14))),'Data Summary'!BW20="Yes"),OFFSET('Water Data'!$D$7,0,10*ROW('Water Data'!D14)),NA())</f>
        <v>#N/A</v>
      </c>
      <c r="I20" s="58" t="e">
        <f ca="true">+IF(AND(ISNUMBER(OFFSET('Water Data'!$D$10,0,10*ROW('Water Data'!D14))),'Data Summary'!BX20="Yes"),OFFSET('Water Data'!$D$10,0,10*ROW('Water Data'!D14)),NA())</f>
        <v>#N/A</v>
      </c>
      <c r="J20" s="58" t="e">
        <f ca="true">+IF(AND(ISNUMBER(OFFSET('Water Data'!$E$5,0,10*ROW('Water Data'!E14))),'Data Summary'!BY20="Yes"),100-OFFSET('Water Data'!$E$5,0,10*ROW('Water Data'!E14)),NA())</f>
        <v>#N/A</v>
      </c>
      <c r="K20" s="58" t="e">
        <f ca="true">+IF(AND(ISNUMBER(OFFSET('Water Data'!$E$7,0,10*ROW('Water Data'!E14))),'Data Summary'!BZ20="Yes"),OFFSET('Water Data'!$E$7,0,10*ROW('Water Data'!E14)),NA())</f>
        <v>#N/A</v>
      </c>
      <c r="L20" s="58" t="e">
        <f ca="true">+IF(AND(ISNUMBER(OFFSET('Water Data'!$E$10,0,10*ROW('Water Data'!E14))),'Data Summary'!CA20="Yes"),OFFSET('Water Data'!$E$10,0,10*ROW('Water Data'!E14)),NA())</f>
        <v>#N/A</v>
      </c>
      <c r="M20" s="58" t="e">
        <f ca="true">+IF(AND(ISNUMBER(OFFSET('Water Data'!$F$5,0,10*ROW('Water Data'!F14))),'Data Summary'!CB20="Yes"),100-OFFSET('Water Data'!$F$5,0,10*ROW('Water Data'!F14)),NA())</f>
        <v>#N/A</v>
      </c>
      <c r="N20" s="58" t="e">
        <f ca="true">+IF(AND(ISNUMBER(OFFSET('Water Data'!$F$7,0,10*ROW('Water Data'!F14))),'Data Summary'!CC20="Yes"),OFFSET('Water Data'!$F$7,0,10*ROW('Water Data'!F14)),NA())</f>
        <v>#N/A</v>
      </c>
      <c r="O20" s="58" t="e">
        <f ca="true">+IF(AND(ISNUMBER(OFFSET('Water Data'!$F$10,0,10*ROW('Water Data'!F14))),'Data Summary'!CD20="Yes"),OFFSET('Water Data'!$F$10,0,10*ROW('Water Data'!F14)),NA())</f>
        <v>#N/A</v>
      </c>
      <c r="P20" s="58" t="e">
        <f ca="true">+IF(AND(ISNUMBER(OFFSET('Water Data'!$G$5,0,10*ROW('Water Data'!G14))),'Data Summary'!CE20="Yes"),100-OFFSET('Water Data'!$G$5,0,10*ROW('Water Data'!G14)),NA())</f>
        <v>#N/A</v>
      </c>
      <c r="Q20" s="58" t="e">
        <f ca="true">+IF(AND(ISNUMBER(OFFSET('Water Data'!$G$7,0,10*ROW('Water Data'!G14))),'Data Summary'!CF20="Yes"),OFFSET('Water Data'!$G$7,0,10*ROW('Water Data'!G14)),NA())</f>
        <v>#N/A</v>
      </c>
      <c r="R20" s="58" t="e">
        <f ca="true">+IF(AND(ISNUMBER(OFFSET('Water Data'!$G$10,0,10*ROW('Water Data'!G14))),'Data Summary'!CG20="Yes"),OFFSET('Water Data'!$G$10,0,10*ROW('Water Data'!G14)),NA())</f>
        <v>#N/A</v>
      </c>
      <c r="S20" s="58" t="e">
        <f ca="true">+IF(AND(ISNUMBER(OFFSET('Water Data'!$H$5,0,10*ROW('Water Data'!H14))),'Data Summary'!CH20="Yes"),100-OFFSET('Water Data'!$H$5,0,10*ROW('Water Data'!H14)),NA())</f>
        <v>#N/A</v>
      </c>
      <c r="T20" s="58" t="e">
        <f ca="true">+IF(AND(ISNUMBER(OFFSET('Water Data'!$H$7,0,10*ROW('Water Data'!H14))),'Data Summary'!CI20="Yes"),OFFSET('Water Data'!$H$7,0,10*ROW('Water Data'!H14)),NA())</f>
        <v>#N/A</v>
      </c>
      <c r="U20" s="58" t="e">
        <f ca="true">+IF(AND(ISNUMBER(OFFSET('Water Data'!$H$10,0,10*ROW('Water Data'!H14))),'Data Summary'!CJ20="Yes"),OFFSET('Water Data'!$H$10,0,10*ROW('Water Data'!H14)),NA())</f>
        <v>#N/A</v>
      </c>
      <c r="V20" s="104" t="e">
        <f ca="true">+IF(AND(ISNUMBER(OFFSET('Sanitation Data'!$C$5,0,10*ROW('Sanitation Data'!C14))),'Data Summary'!CK20="Yes"),100-OFFSET('Sanitation Data'!$C$5,0,10*ROW('Sanitation Data'!C14)),NA())</f>
        <v>#N/A</v>
      </c>
      <c r="W20" s="104" t="e">
        <f ca="true">+IF(AND(ISNUMBER(OFFSET('Sanitation Data'!$C$7,0,10*ROW('Sanitation Data'!C14))),'Data Summary'!CL20="Yes"),OFFSET('Sanitation Data'!$C$7,0,10*ROW('Sanitation Data'!C14)),NA())</f>
        <v>#N/A</v>
      </c>
      <c r="X20" s="104" t="e">
        <f ca="true">+IF(AND(ISNUMBER(OFFSET('Sanitation Data'!$C$11,0,10*ROW('Sanitation Data'!C14))),'Data Summary'!CM20="Yes"),OFFSET('Sanitation Data'!$C$11,0,10*ROW('Sanitation Data'!C14)),NA())</f>
        <v>#N/A</v>
      </c>
      <c r="Y20" s="104" t="e">
        <f ca="true">+IF(AND(ISNUMBER(OFFSET('Sanitation Data'!$C$12,0,10*ROW('Sanitation Data'!C14))),'Data Summary'!CN20="Yes"),OFFSET('Sanitation Data'!$C$12,0,10*ROW('Sanitation Data'!C14)),NA())</f>
        <v>#N/A</v>
      </c>
      <c r="Z20" s="104" t="e">
        <f ca="true">+IF(AND(ISNUMBER(OFFSET('Sanitation Data'!$C$13,0,10*ROW('Sanitation Data'!C14))),'Data Summary'!CO20="Yes"),OFFSET('Sanitation Data'!$C$13,0,10*ROW('Sanitation Data'!C14)),NA())</f>
        <v>#N/A</v>
      </c>
      <c r="AA20" s="104" t="e">
        <f ca="true">+IF(AND(ISNUMBER(OFFSET('Sanitation Data'!$D$5,0,10*ROW('Sanitation Data'!D14))),'Data Summary'!CP20="Yes"),100-OFFSET('Sanitation Data'!$D$5,0,10*ROW('Sanitation Data'!D14)),NA())</f>
        <v>#N/A</v>
      </c>
      <c r="AB20" s="104" t="e">
        <f ca="true">+IF(AND(ISNUMBER(OFFSET('Sanitation Data'!$D$7,0,10*ROW('Sanitation Data'!D14))),'Data Summary'!CQ20="Yes"),OFFSET('Sanitation Data'!$D$7,0,10*ROW('Sanitation Data'!D14)),NA())</f>
        <v>#N/A</v>
      </c>
      <c r="AC20" s="104" t="e">
        <f ca="true">+IF(AND(ISNUMBER(OFFSET('Sanitation Data'!$D$11,0,10*ROW('Sanitation Data'!D14))),'Data Summary'!CR20="Yes"),OFFSET('Sanitation Data'!$D$11,0,10*ROW('Sanitation Data'!D14)),NA())</f>
        <v>#N/A</v>
      </c>
      <c r="AD20" s="104" t="e">
        <f ca="true">+IF(AND(ISNUMBER(OFFSET('Sanitation Data'!$D$12,0,10*ROW('Sanitation Data'!D14))),'Data Summary'!CS20="Yes"),OFFSET('Sanitation Data'!$D$12,0,10*ROW('Sanitation Data'!D14)),NA())</f>
        <v>#N/A</v>
      </c>
      <c r="AE20" s="104" t="e">
        <f ca="true">+IF(AND(ISNUMBER(OFFSET('Sanitation Data'!$D$13,0,10*ROW('Sanitation Data'!D14))),'Data Summary'!CT20="Yes"),OFFSET('Sanitation Data'!$D$13,0,10*ROW('Sanitation Data'!D14)),NA())</f>
        <v>#N/A</v>
      </c>
      <c r="AF20" s="104" t="e">
        <f ca="true">+IF(AND(ISNUMBER(OFFSET('Sanitation Data'!$E$5,0,10*ROW('Sanitation Data'!E14))),'Data Summary'!CU20="Yes"),100-OFFSET('Sanitation Data'!$E$5,0,10*ROW('Sanitation Data'!E14)),NA())</f>
        <v>#N/A</v>
      </c>
      <c r="AG20" s="104" t="e">
        <f ca="true">+IF(AND(ISNUMBER(OFFSET('Sanitation Data'!$E$7,0,10*ROW('Sanitation Data'!E14))),'Data Summary'!CV20="Yes"),OFFSET('Sanitation Data'!$E$7,0,10*ROW('Sanitation Data'!E14)),NA())</f>
        <v>#N/A</v>
      </c>
      <c r="AH20" s="104" t="e">
        <f ca="true">+IF(AND(ISNUMBER(OFFSET('Sanitation Data'!$E$11,0,10*ROW('Sanitation Data'!E14))),'Data Summary'!CW20="Yes"),OFFSET('Sanitation Data'!$E$11,0,10*ROW('Sanitation Data'!E14)),NA())</f>
        <v>#N/A</v>
      </c>
      <c r="AI20" s="104" t="e">
        <f ca="true">+IF(AND(ISNUMBER(OFFSET('Sanitation Data'!$E$12,0,10*ROW('Sanitation Data'!E14))),'Data Summary'!CX20="Yes"),OFFSET('Sanitation Data'!$E$12,0,10*ROW('Sanitation Data'!E14)),NA())</f>
        <v>#N/A</v>
      </c>
      <c r="AJ20" s="104" t="e">
        <f ca="true">+IF(AND(ISNUMBER(OFFSET('Sanitation Data'!$E$13,0,10*ROW('Sanitation Data'!E14))),'Data Summary'!CY20="Yes"),OFFSET('Sanitation Data'!$E$13,0,10*ROW('Sanitation Data'!E14)),NA())</f>
        <v>#N/A</v>
      </c>
      <c r="AK20" s="104" t="e">
        <f ca="true">+IF(AND(ISNUMBER(OFFSET('Sanitation Data'!$F$5,0,10*ROW('Sanitation Data'!F14))),'Data Summary'!CZ20="Yes"),100-OFFSET('Sanitation Data'!$F$5,0,10*ROW('Sanitation Data'!F14)),NA())</f>
        <v>#N/A</v>
      </c>
      <c r="AL20" s="104" t="e">
        <f ca="true">+IF(AND(ISNUMBER(OFFSET('Sanitation Data'!$F$7,0,10*ROW('Sanitation Data'!F14))),'Data Summary'!DA20="Yes"),OFFSET('Sanitation Data'!$F$7,0,10*ROW('Sanitation Data'!F14)),NA())</f>
        <v>#N/A</v>
      </c>
      <c r="AM20" s="104" t="e">
        <f ca="true">+IF(AND(ISNUMBER(OFFSET('Sanitation Data'!$F$11,0,10*ROW('Sanitation Data'!F14))),'Data Summary'!DB20="Yes"),OFFSET('Sanitation Data'!$F$11,0,10*ROW('Sanitation Data'!F14)),NA())</f>
        <v>#N/A</v>
      </c>
      <c r="AN20" s="104" t="e">
        <f ca="true">+IF(AND(ISNUMBER(OFFSET('Sanitation Data'!$F$12,0,10*ROW('Sanitation Data'!F14))),'Data Summary'!DC20="Yes"),OFFSET('Sanitation Data'!$F$12,0,10*ROW('Sanitation Data'!F14)),NA())</f>
        <v>#N/A</v>
      </c>
      <c r="AO20" s="104" t="e">
        <f ca="true">+IF(AND(ISNUMBER(OFFSET('Sanitation Data'!$F$13,0,10*ROW('Sanitation Data'!F14))),'Data Summary'!DD20="Yes"),OFFSET('Sanitation Data'!$F$13,0,10*ROW('Sanitation Data'!F14)),NA())</f>
        <v>#N/A</v>
      </c>
      <c r="AP20" s="104" t="e">
        <f ca="true">+IF(AND(ISNUMBER(OFFSET('Sanitation Data'!$G$5,0,10*ROW('Sanitation Data'!G14))),'Data Summary'!DE20="Yes"),100-OFFSET('Sanitation Data'!$G$5,0,10*ROW('Sanitation Data'!G14)),NA())</f>
        <v>#N/A</v>
      </c>
      <c r="AQ20" s="104" t="e">
        <f ca="true">+IF(AND(ISNUMBER(OFFSET('Sanitation Data'!$G$7,0,10*ROW('Sanitation Data'!G14))),'Data Summary'!DF20="Yes"),OFFSET('Sanitation Data'!$G$7,0,10*ROW('Sanitation Data'!G14)),NA())</f>
        <v>#N/A</v>
      </c>
      <c r="AR20" s="104" t="e">
        <f ca="true">+IF(AND(ISNUMBER(OFFSET('Sanitation Data'!$G$11,0,10*ROW('Sanitation Data'!G14))),'Data Summary'!DG20="Yes"),OFFSET('Sanitation Data'!$G$11,0,10*ROW('Sanitation Data'!G14)),NA())</f>
        <v>#N/A</v>
      </c>
      <c r="AS20" s="104" t="e">
        <f ca="true">+IF(AND(ISNUMBER(OFFSET('Sanitation Data'!$G$12,0,10*ROW('Sanitation Data'!G14))),'Data Summary'!DH20="Yes"),OFFSET('Sanitation Data'!$G$12,0,10*ROW('Sanitation Data'!G14)),NA())</f>
        <v>#N/A</v>
      </c>
      <c r="AT20" s="104" t="e">
        <f ca="true">+IF(AND(ISNUMBER(OFFSET('Sanitation Data'!$G$13,0,10*ROW('Sanitation Data'!G14))),'Data Summary'!DI20="Yes"),OFFSET('Sanitation Data'!$G$13,0,10*ROW('Sanitation Data'!G14)),NA())</f>
        <v>#N/A</v>
      </c>
      <c r="AU20" s="104" t="e">
        <f ca="true">+IF(AND(ISNUMBER(OFFSET('Sanitation Data'!$H$5,0,10*ROW('Sanitation Data'!H14))),'Data Summary'!DJ20="Yes"),100-OFFSET('Sanitation Data'!$H$5,0,10*ROW('Sanitation Data'!H14)),NA())</f>
        <v>#N/A</v>
      </c>
      <c r="AV20" s="104" t="e">
        <f ca="true">+IF(AND(ISNUMBER(OFFSET('Sanitation Data'!$H$7,0,10*ROW('Sanitation Data'!H14))),'Data Summary'!DK20="Yes"),OFFSET('Sanitation Data'!$H$7,0,10*ROW('Sanitation Data'!H14)),NA())</f>
        <v>#N/A</v>
      </c>
      <c r="AW20" s="104" t="e">
        <f ca="true">+IF(AND(ISNUMBER(OFFSET('Sanitation Data'!$H$11,0,10*ROW('Sanitation Data'!H14))),'Data Summary'!DL20="Yes"),OFFSET('Sanitation Data'!$H$11,0,10*ROW('Sanitation Data'!H14)),NA())</f>
        <v>#N/A</v>
      </c>
      <c r="AX20" s="104" t="e">
        <f ca="true">+IF(AND(ISNUMBER(OFFSET('Sanitation Data'!$H$12,0,10*ROW('Sanitation Data'!H14))),'Data Summary'!DM20="Yes"),OFFSET('Sanitation Data'!$H$12,0,10*ROW('Sanitation Data'!H14)),NA())</f>
        <v>#N/A</v>
      </c>
      <c r="AY20" s="104" t="e">
        <f ca="true">+IF(AND(ISNUMBER(OFFSET('Sanitation Data'!$H$13,0,10*ROW('Sanitation Data'!H14))),'Data Summary'!DN20="Yes"),OFFSET('Sanitation Data'!$H$13,0,10*ROW('Sanitation Data'!H14)),NA())</f>
        <v>#N/A</v>
      </c>
      <c r="AZ20" s="109" t="e">
        <f ca="true">+IF(AND(ISNUMBER(OFFSET('Hygiene Data'!$C$6,0,10*ROW('Hygiene Data'!C14))),'Data Summary'!DO20="Yes"),OFFSET('Hygiene Data'!$C$6,0,10*ROW('Hygiene Data'!C14)),NA())</f>
        <v>#N/A</v>
      </c>
      <c r="BA20" s="109" t="e">
        <f ca="true">+IF(AND(ISNUMBER(OFFSET('Hygiene Data'!$C$8,0,10*ROW('Hygiene Data'!C14))),'Data Summary'!DP20="Yes"),OFFSET('Hygiene Data'!$C$8,0,10*ROW('Hygiene Data'!C14)),NA())</f>
        <v>#N/A</v>
      </c>
      <c r="BB20" s="109" t="e">
        <f ca="true">+IF(AND(ISNUMBER(OFFSET('Hygiene Data'!$C$10,0,10*ROW('Hygiene Data'!C14))),'Data Summary'!DQ20="Yes"),OFFSET('Hygiene Data'!$C$10,0,10*ROW('Hygiene Data'!C14)),NA())</f>
        <v>#N/A</v>
      </c>
      <c r="BC20" s="109" t="e">
        <f ca="true">+IF(AND(ISNUMBER(OFFSET('Hygiene Data'!$D$6,0,10*ROW('Hygiene Data'!D14))),'Data Summary'!DR20="Yes"),OFFSET('Hygiene Data'!$D$6,0,10*ROW('Hygiene Data'!D14)),NA())</f>
        <v>#N/A</v>
      </c>
      <c r="BD20" s="109" t="e">
        <f ca="true">+IF(AND(ISNUMBER(OFFSET('Hygiene Data'!$D$8,0,10*ROW('Hygiene Data'!D14))),'Data Summary'!DS20="Yes"),OFFSET('Hygiene Data'!$D$8,0,10*ROW('Hygiene Data'!D14)),NA())</f>
        <v>#N/A</v>
      </c>
      <c r="BE20" s="109" t="e">
        <f ca="true">+IF(AND(ISNUMBER(OFFSET('Hygiene Data'!$D$10,0,10*ROW('Hygiene Data'!D14))),'Data Summary'!DT20="Yes"),OFFSET('Hygiene Data'!$D$10,0,10*ROW('Hygiene Data'!D14)),NA())</f>
        <v>#N/A</v>
      </c>
      <c r="BF20" s="109" t="e">
        <f ca="true">+IF(AND(ISNUMBER(OFFSET('Hygiene Data'!$E$6,0,10*ROW('Hygiene Data'!E14))),'Data Summary'!DU20="Yes"),OFFSET('Hygiene Data'!$E$6,0,10*ROW('Hygiene Data'!E14)),NA())</f>
        <v>#N/A</v>
      </c>
      <c r="BG20" s="109" t="e">
        <f ca="true">+IF(AND(ISNUMBER(OFFSET('Hygiene Data'!$E$8,0,10*ROW('Hygiene Data'!E14))),'Data Summary'!DV20="Yes"),OFFSET('Hygiene Data'!$E$8,0,10*ROW('Hygiene Data'!E14)),NA())</f>
        <v>#N/A</v>
      </c>
      <c r="BH20" s="109" t="e">
        <f ca="true">+IF(AND(ISNUMBER(OFFSET('Hygiene Data'!$E$10,0,10*ROW('Hygiene Data'!E14))),'Data Summary'!DW20="Yes"),OFFSET('Hygiene Data'!$E$10,0,10*ROW('Hygiene Data'!E14)),NA())</f>
        <v>#N/A</v>
      </c>
      <c r="BI20" s="109" t="e">
        <f ca="true">+IF(AND(ISNUMBER(OFFSET('Hygiene Data'!$F$6,0,10*ROW('Hygiene Data'!F14))),'Data Summary'!DX20="Yes"),OFFSET('Hygiene Data'!$F$6,0,10*ROW('Hygiene Data'!F14)),NA())</f>
        <v>#N/A</v>
      </c>
      <c r="BJ20" s="109" t="e">
        <f ca="true">+IF(AND(ISNUMBER(OFFSET('Hygiene Data'!$F$8,0,10*ROW('Hygiene Data'!F14))),'Data Summary'!DY20="Yes"),OFFSET('Hygiene Data'!$F$8,0,10*ROW('Hygiene Data'!F14)),NA())</f>
        <v>#N/A</v>
      </c>
      <c r="BK20" s="109" t="e">
        <f ca="true">+IF(AND(ISNUMBER(OFFSET('Hygiene Data'!$F$10,0,10*ROW('Hygiene Data'!F14))),'Data Summary'!DZ20="Yes"),OFFSET('Hygiene Data'!$F$10,0,10*ROW('Hygiene Data'!F14)),NA())</f>
        <v>#N/A</v>
      </c>
      <c r="BL20" s="109" t="e">
        <f ca="true">+IF(AND(ISNUMBER(OFFSET('Hygiene Data'!$G$6,0,10*ROW('Hygiene Data'!G14))),'Data Summary'!EA20="Yes"),OFFSET('Hygiene Data'!$G$6,0,10*ROW('Hygiene Data'!G14)),NA())</f>
        <v>#N/A</v>
      </c>
      <c r="BM20" s="109" t="e">
        <f ca="true">+IF(AND(ISNUMBER(OFFSET('Hygiene Data'!$G$8,0,10*ROW('Hygiene Data'!G14))),'Data Summary'!EB20="Yes"),OFFSET('Hygiene Data'!$G$8,0,10*ROW('Hygiene Data'!G14)),NA())</f>
        <v>#N/A</v>
      </c>
      <c r="BN20" s="109" t="e">
        <f ca="true">+IF(AND(ISNUMBER(OFFSET('Hygiene Data'!$G$10,0,10*ROW('Hygiene Data'!G14))),'Data Summary'!EC20="Yes"),OFFSET('Hygiene Data'!$G$10,0,10*ROW('Hygiene Data'!G14)),NA())</f>
        <v>#N/A</v>
      </c>
      <c r="BO20" s="109" t="e">
        <f ca="true">+IF(AND(ISNUMBER(OFFSET('Hygiene Data'!$H$6,0,10*ROW('Hygiene Data'!H14))),'Data Summary'!ED20="Yes"),OFFSET('Hygiene Data'!$H$6,0,10*ROW('Hygiene Data'!H14)),NA())</f>
        <v>#N/A</v>
      </c>
      <c r="BP20" s="109" t="e">
        <f ca="true">+IF(AND(ISNUMBER(OFFSET('Hygiene Data'!$H$8,0,10*ROW('Hygiene Data'!H14))),'Data Summary'!EE20="Yes"),OFFSET('Hygiene Data'!$H$8,0,10*ROW('Hygiene Data'!H14)),NA())</f>
        <v>#N/A</v>
      </c>
      <c r="BQ20" s="109" t="e">
        <f ca="true">+IF(AND(ISNUMBER(OFFSET('Hygiene Data'!$H$10,0,10*ROW('Hygiene Data'!H14))),'Data Summary'!EF20="Yes"),OFFSET('Hygiene Data'!$H$10,0,10*ROW('Hygiene Data'!H14)),NA())</f>
        <v>#N/A</v>
      </c>
    </row>
    <row r="21" x14ac:dyDescent="0.2">
      <c r="A21" s="57" t="e">
        <f ca="true">+IF(OFFSET('Water Data'!$B$1,0,10*ROW('Water Data'!B15))="",NA(),OFFSET('Water Data'!$B$1,0,10*ROW('Water Data'!B15)))</f>
        <v>#N/A</v>
      </c>
      <c r="B21" s="57" t="e">
        <f ca="true">+IF(OFFSET('Water Data'!$A$3,0,10*ROW('Water Data'!A15))="",NA(),OFFSET('Water Data'!$A$3,0,10*ROW('Water Data'!A15)))</f>
        <v>#N/A</v>
      </c>
      <c r="C21" s="57" t="e">
        <f ca="true">+IF(OFFSET('Water Data'!$C$3,0,10*ROW('Water Data'!C15))="",NA(),OFFSET('Water Data'!$C$3,0,10*ROW('Water Data'!C15)))</f>
        <v>#N/A</v>
      </c>
      <c r="D21" s="58" t="e">
        <f ca="true">+IF(AND(ISNUMBER(OFFSET('Water Data'!$C$5,0,10*ROW('Water Data'!C15))),'Data Summary'!BS21="Yes"),100-OFFSET('Water Data'!$C$5,0,10*ROW('Water Data'!C15)),NA())</f>
        <v>#N/A</v>
      </c>
      <c r="E21" s="58" t="e">
        <f ca="true">+IF(AND(ISNUMBER(OFFSET('Water Data'!$C$7,0,10*ROW('Water Data'!C15))),'Data Summary'!BT21="Yes"),OFFSET('Water Data'!$C$7,0,10*ROW('Water Data'!C15)),NA())</f>
        <v>#N/A</v>
      </c>
      <c r="F21" s="58" t="e">
        <f ca="true">+IF(AND(ISNUMBER(OFFSET('Water Data'!$C$10,0,10*ROW('Water Data'!C15))),'Data Summary'!BU21="Yes"),OFFSET('Water Data'!$C$10,0,10*ROW('Water Data'!C15)),NA())</f>
        <v>#N/A</v>
      </c>
      <c r="G21" s="58" t="e">
        <f ca="true">+IF(AND(ISNUMBER(OFFSET('Water Data'!$D$5,0,10*ROW('Water Data'!D15))),'Data Summary'!BV21="Yes"),100-OFFSET('Water Data'!$D$5,0,10*ROW('Water Data'!D15)),NA())</f>
        <v>#N/A</v>
      </c>
      <c r="H21" s="58" t="e">
        <f ca="true">+IF(AND(ISNUMBER(OFFSET('Water Data'!$D$7,0,10*ROW('Water Data'!D15))),'Data Summary'!BW21="Yes"),OFFSET('Water Data'!$D$7,0,10*ROW('Water Data'!D15)),NA())</f>
        <v>#N/A</v>
      </c>
      <c r="I21" s="58" t="e">
        <f ca="true">+IF(AND(ISNUMBER(OFFSET('Water Data'!$D$10,0,10*ROW('Water Data'!D15))),'Data Summary'!BX21="Yes"),OFFSET('Water Data'!$D$10,0,10*ROW('Water Data'!D15)),NA())</f>
        <v>#N/A</v>
      </c>
      <c r="J21" s="58" t="e">
        <f ca="true">+IF(AND(ISNUMBER(OFFSET('Water Data'!$E$5,0,10*ROW('Water Data'!E15))),'Data Summary'!BY21="Yes"),100-OFFSET('Water Data'!$E$5,0,10*ROW('Water Data'!E15)),NA())</f>
        <v>#N/A</v>
      </c>
      <c r="K21" s="58" t="e">
        <f ca="true">+IF(AND(ISNUMBER(OFFSET('Water Data'!$E$7,0,10*ROW('Water Data'!E15))),'Data Summary'!BZ21="Yes"),OFFSET('Water Data'!$E$7,0,10*ROW('Water Data'!E15)),NA())</f>
        <v>#N/A</v>
      </c>
      <c r="L21" s="58" t="e">
        <f ca="true">+IF(AND(ISNUMBER(OFFSET('Water Data'!$E$10,0,10*ROW('Water Data'!E15))),'Data Summary'!CA21="Yes"),OFFSET('Water Data'!$E$10,0,10*ROW('Water Data'!E15)),NA())</f>
        <v>#N/A</v>
      </c>
      <c r="M21" s="58" t="e">
        <f ca="true">+IF(AND(ISNUMBER(OFFSET('Water Data'!$F$5,0,10*ROW('Water Data'!F15))),'Data Summary'!CB21="Yes"),100-OFFSET('Water Data'!$F$5,0,10*ROW('Water Data'!F15)),NA())</f>
        <v>#N/A</v>
      </c>
      <c r="N21" s="58" t="e">
        <f ca="true">+IF(AND(ISNUMBER(OFFSET('Water Data'!$F$7,0,10*ROW('Water Data'!F15))),'Data Summary'!CC21="Yes"),OFFSET('Water Data'!$F$7,0,10*ROW('Water Data'!F15)),NA())</f>
        <v>#N/A</v>
      </c>
      <c r="O21" s="58" t="e">
        <f ca="true">+IF(AND(ISNUMBER(OFFSET('Water Data'!$F$10,0,10*ROW('Water Data'!F15))),'Data Summary'!CD21="Yes"),OFFSET('Water Data'!$F$10,0,10*ROW('Water Data'!F15)),NA())</f>
        <v>#N/A</v>
      </c>
      <c r="P21" s="58" t="e">
        <f ca="true">+IF(AND(ISNUMBER(OFFSET('Water Data'!$G$5,0,10*ROW('Water Data'!G15))),'Data Summary'!CE21="Yes"),100-OFFSET('Water Data'!$G$5,0,10*ROW('Water Data'!G15)),NA())</f>
        <v>#N/A</v>
      </c>
      <c r="Q21" s="58" t="e">
        <f ca="true">+IF(AND(ISNUMBER(OFFSET('Water Data'!$G$7,0,10*ROW('Water Data'!G15))),'Data Summary'!CF21="Yes"),OFFSET('Water Data'!$G$7,0,10*ROW('Water Data'!G15)),NA())</f>
        <v>#N/A</v>
      </c>
      <c r="R21" s="58" t="e">
        <f ca="true">+IF(AND(ISNUMBER(OFFSET('Water Data'!$G$10,0,10*ROW('Water Data'!G15))),'Data Summary'!CG21="Yes"),OFFSET('Water Data'!$G$10,0,10*ROW('Water Data'!G15)),NA())</f>
        <v>#N/A</v>
      </c>
      <c r="S21" s="58" t="e">
        <f ca="true">+IF(AND(ISNUMBER(OFFSET('Water Data'!$H$5,0,10*ROW('Water Data'!H15))),'Data Summary'!CH21="Yes"),100-OFFSET('Water Data'!$H$5,0,10*ROW('Water Data'!H15)),NA())</f>
        <v>#N/A</v>
      </c>
      <c r="T21" s="58" t="e">
        <f ca="true">+IF(AND(ISNUMBER(OFFSET('Water Data'!$H$7,0,10*ROW('Water Data'!H15))),'Data Summary'!CI21="Yes"),OFFSET('Water Data'!$H$7,0,10*ROW('Water Data'!H15)),NA())</f>
        <v>#N/A</v>
      </c>
      <c r="U21" s="58" t="e">
        <f ca="true">+IF(AND(ISNUMBER(OFFSET('Water Data'!$H$10,0,10*ROW('Water Data'!H15))),'Data Summary'!CJ21="Yes"),OFFSET('Water Data'!$H$10,0,10*ROW('Water Data'!H15)),NA())</f>
        <v>#N/A</v>
      </c>
      <c r="V21" s="104" t="e">
        <f ca="true">+IF(AND(ISNUMBER(OFFSET('Sanitation Data'!$C$5,0,10*ROW('Sanitation Data'!C15))),'Data Summary'!CK21="Yes"),100-OFFSET('Sanitation Data'!$C$5,0,10*ROW('Sanitation Data'!C15)),NA())</f>
        <v>#N/A</v>
      </c>
      <c r="W21" s="104" t="e">
        <f ca="true">+IF(AND(ISNUMBER(OFFSET('Sanitation Data'!$C$7,0,10*ROW('Sanitation Data'!C15))),'Data Summary'!CL21="Yes"),OFFSET('Sanitation Data'!$C$7,0,10*ROW('Sanitation Data'!C15)),NA())</f>
        <v>#N/A</v>
      </c>
      <c r="X21" s="104" t="e">
        <f ca="true">+IF(AND(ISNUMBER(OFFSET('Sanitation Data'!$C$11,0,10*ROW('Sanitation Data'!C15))),'Data Summary'!CM21="Yes"),OFFSET('Sanitation Data'!$C$11,0,10*ROW('Sanitation Data'!C15)),NA())</f>
        <v>#N/A</v>
      </c>
      <c r="Y21" s="104" t="e">
        <f ca="true">+IF(AND(ISNUMBER(OFFSET('Sanitation Data'!$C$12,0,10*ROW('Sanitation Data'!C15))),'Data Summary'!CN21="Yes"),OFFSET('Sanitation Data'!$C$12,0,10*ROW('Sanitation Data'!C15)),NA())</f>
        <v>#N/A</v>
      </c>
      <c r="Z21" s="104" t="e">
        <f ca="true">+IF(AND(ISNUMBER(OFFSET('Sanitation Data'!$C$13,0,10*ROW('Sanitation Data'!C15))),'Data Summary'!CO21="Yes"),OFFSET('Sanitation Data'!$C$13,0,10*ROW('Sanitation Data'!C15)),NA())</f>
        <v>#N/A</v>
      </c>
      <c r="AA21" s="104" t="e">
        <f ca="true">+IF(AND(ISNUMBER(OFFSET('Sanitation Data'!$D$5,0,10*ROW('Sanitation Data'!D15))),'Data Summary'!CP21="Yes"),100-OFFSET('Sanitation Data'!$D$5,0,10*ROW('Sanitation Data'!D15)),NA())</f>
        <v>#N/A</v>
      </c>
      <c r="AB21" s="104" t="e">
        <f ca="true">+IF(AND(ISNUMBER(OFFSET('Sanitation Data'!$D$7,0,10*ROW('Sanitation Data'!D15))),'Data Summary'!CQ21="Yes"),OFFSET('Sanitation Data'!$D$7,0,10*ROW('Sanitation Data'!D15)),NA())</f>
        <v>#N/A</v>
      </c>
      <c r="AC21" s="104" t="e">
        <f ca="true">+IF(AND(ISNUMBER(OFFSET('Sanitation Data'!$D$11,0,10*ROW('Sanitation Data'!D15))),'Data Summary'!CR21="Yes"),OFFSET('Sanitation Data'!$D$11,0,10*ROW('Sanitation Data'!D15)),NA())</f>
        <v>#N/A</v>
      </c>
      <c r="AD21" s="104" t="e">
        <f ca="true">+IF(AND(ISNUMBER(OFFSET('Sanitation Data'!$D$12,0,10*ROW('Sanitation Data'!D15))),'Data Summary'!CS21="Yes"),OFFSET('Sanitation Data'!$D$12,0,10*ROW('Sanitation Data'!D15)),NA())</f>
        <v>#N/A</v>
      </c>
      <c r="AE21" s="104" t="e">
        <f ca="true">+IF(AND(ISNUMBER(OFFSET('Sanitation Data'!$D$13,0,10*ROW('Sanitation Data'!D15))),'Data Summary'!CT21="Yes"),OFFSET('Sanitation Data'!$D$13,0,10*ROW('Sanitation Data'!D15)),NA())</f>
        <v>#N/A</v>
      </c>
      <c r="AF21" s="104" t="e">
        <f ca="true">+IF(AND(ISNUMBER(OFFSET('Sanitation Data'!$E$5,0,10*ROW('Sanitation Data'!E15))),'Data Summary'!CU21="Yes"),100-OFFSET('Sanitation Data'!$E$5,0,10*ROW('Sanitation Data'!E15)),NA())</f>
        <v>#N/A</v>
      </c>
      <c r="AG21" s="104" t="e">
        <f ca="true">+IF(AND(ISNUMBER(OFFSET('Sanitation Data'!$E$7,0,10*ROW('Sanitation Data'!E15))),'Data Summary'!CV21="Yes"),OFFSET('Sanitation Data'!$E$7,0,10*ROW('Sanitation Data'!E15)),NA())</f>
        <v>#N/A</v>
      </c>
      <c r="AH21" s="104" t="e">
        <f ca="true">+IF(AND(ISNUMBER(OFFSET('Sanitation Data'!$E$11,0,10*ROW('Sanitation Data'!E15))),'Data Summary'!CW21="Yes"),OFFSET('Sanitation Data'!$E$11,0,10*ROW('Sanitation Data'!E15)),NA())</f>
        <v>#N/A</v>
      </c>
      <c r="AI21" s="104" t="e">
        <f ca="true">+IF(AND(ISNUMBER(OFFSET('Sanitation Data'!$E$12,0,10*ROW('Sanitation Data'!E15))),'Data Summary'!CX21="Yes"),OFFSET('Sanitation Data'!$E$12,0,10*ROW('Sanitation Data'!E15)),NA())</f>
        <v>#N/A</v>
      </c>
      <c r="AJ21" s="104" t="e">
        <f ca="true">+IF(AND(ISNUMBER(OFFSET('Sanitation Data'!$E$13,0,10*ROW('Sanitation Data'!E15))),'Data Summary'!CY21="Yes"),OFFSET('Sanitation Data'!$E$13,0,10*ROW('Sanitation Data'!E15)),NA())</f>
        <v>#N/A</v>
      </c>
      <c r="AK21" s="104" t="e">
        <f ca="true">+IF(AND(ISNUMBER(OFFSET('Sanitation Data'!$F$5,0,10*ROW('Sanitation Data'!F15))),'Data Summary'!CZ21="Yes"),100-OFFSET('Sanitation Data'!$F$5,0,10*ROW('Sanitation Data'!F15)),NA())</f>
        <v>#N/A</v>
      </c>
      <c r="AL21" s="104" t="e">
        <f ca="true">+IF(AND(ISNUMBER(OFFSET('Sanitation Data'!$F$7,0,10*ROW('Sanitation Data'!F15))),'Data Summary'!DA21="Yes"),OFFSET('Sanitation Data'!$F$7,0,10*ROW('Sanitation Data'!F15)),NA())</f>
        <v>#N/A</v>
      </c>
      <c r="AM21" s="104" t="e">
        <f ca="true">+IF(AND(ISNUMBER(OFFSET('Sanitation Data'!$F$11,0,10*ROW('Sanitation Data'!F15))),'Data Summary'!DB21="Yes"),OFFSET('Sanitation Data'!$F$11,0,10*ROW('Sanitation Data'!F15)),NA())</f>
        <v>#N/A</v>
      </c>
      <c r="AN21" s="104" t="e">
        <f ca="true">+IF(AND(ISNUMBER(OFFSET('Sanitation Data'!$F$12,0,10*ROW('Sanitation Data'!F15))),'Data Summary'!DC21="Yes"),OFFSET('Sanitation Data'!$F$12,0,10*ROW('Sanitation Data'!F15)),NA())</f>
        <v>#N/A</v>
      </c>
      <c r="AO21" s="104" t="e">
        <f ca="true">+IF(AND(ISNUMBER(OFFSET('Sanitation Data'!$F$13,0,10*ROW('Sanitation Data'!F15))),'Data Summary'!DD21="Yes"),OFFSET('Sanitation Data'!$F$13,0,10*ROW('Sanitation Data'!F15)),NA())</f>
        <v>#N/A</v>
      </c>
      <c r="AP21" s="104" t="e">
        <f ca="true">+IF(AND(ISNUMBER(OFFSET('Sanitation Data'!$G$5,0,10*ROW('Sanitation Data'!G15))),'Data Summary'!DE21="Yes"),100-OFFSET('Sanitation Data'!$G$5,0,10*ROW('Sanitation Data'!G15)),NA())</f>
        <v>#N/A</v>
      </c>
      <c r="AQ21" s="104" t="e">
        <f ca="true">+IF(AND(ISNUMBER(OFFSET('Sanitation Data'!$G$7,0,10*ROW('Sanitation Data'!G15))),'Data Summary'!DF21="Yes"),OFFSET('Sanitation Data'!$G$7,0,10*ROW('Sanitation Data'!G15)),NA())</f>
        <v>#N/A</v>
      </c>
      <c r="AR21" s="104" t="e">
        <f ca="true">+IF(AND(ISNUMBER(OFFSET('Sanitation Data'!$G$11,0,10*ROW('Sanitation Data'!G15))),'Data Summary'!DG21="Yes"),OFFSET('Sanitation Data'!$G$11,0,10*ROW('Sanitation Data'!G15)),NA())</f>
        <v>#N/A</v>
      </c>
      <c r="AS21" s="104" t="e">
        <f ca="true">+IF(AND(ISNUMBER(OFFSET('Sanitation Data'!$G$12,0,10*ROW('Sanitation Data'!G15))),'Data Summary'!DH21="Yes"),OFFSET('Sanitation Data'!$G$12,0,10*ROW('Sanitation Data'!G15)),NA())</f>
        <v>#N/A</v>
      </c>
      <c r="AT21" s="104" t="e">
        <f ca="true">+IF(AND(ISNUMBER(OFFSET('Sanitation Data'!$G$13,0,10*ROW('Sanitation Data'!G15))),'Data Summary'!DI21="Yes"),OFFSET('Sanitation Data'!$G$13,0,10*ROW('Sanitation Data'!G15)),NA())</f>
        <v>#N/A</v>
      </c>
      <c r="AU21" s="104" t="e">
        <f ca="true">+IF(AND(ISNUMBER(OFFSET('Sanitation Data'!$H$5,0,10*ROW('Sanitation Data'!H15))),'Data Summary'!DJ21="Yes"),100-OFFSET('Sanitation Data'!$H$5,0,10*ROW('Sanitation Data'!H15)),NA())</f>
        <v>#N/A</v>
      </c>
      <c r="AV21" s="104" t="e">
        <f ca="true">+IF(AND(ISNUMBER(OFFSET('Sanitation Data'!$H$7,0,10*ROW('Sanitation Data'!H15))),'Data Summary'!DK21="Yes"),OFFSET('Sanitation Data'!$H$7,0,10*ROW('Sanitation Data'!H15)),NA())</f>
        <v>#N/A</v>
      </c>
      <c r="AW21" s="104" t="e">
        <f ca="true">+IF(AND(ISNUMBER(OFFSET('Sanitation Data'!$H$11,0,10*ROW('Sanitation Data'!H15))),'Data Summary'!DL21="Yes"),OFFSET('Sanitation Data'!$H$11,0,10*ROW('Sanitation Data'!H15)),NA())</f>
        <v>#N/A</v>
      </c>
      <c r="AX21" s="104" t="e">
        <f ca="true">+IF(AND(ISNUMBER(OFFSET('Sanitation Data'!$H$12,0,10*ROW('Sanitation Data'!H15))),'Data Summary'!DM21="Yes"),OFFSET('Sanitation Data'!$H$12,0,10*ROW('Sanitation Data'!H15)),NA())</f>
        <v>#N/A</v>
      </c>
      <c r="AY21" s="104" t="e">
        <f ca="true">+IF(AND(ISNUMBER(OFFSET('Sanitation Data'!$H$13,0,10*ROW('Sanitation Data'!H15))),'Data Summary'!DN21="Yes"),OFFSET('Sanitation Data'!$H$13,0,10*ROW('Sanitation Data'!H15)),NA())</f>
        <v>#N/A</v>
      </c>
      <c r="AZ21" s="109" t="e">
        <f ca="true">+IF(AND(ISNUMBER(OFFSET('Hygiene Data'!$C$6,0,10*ROW('Hygiene Data'!C15))),'Data Summary'!DO21="Yes"),OFFSET('Hygiene Data'!$C$6,0,10*ROW('Hygiene Data'!C15)),NA())</f>
        <v>#N/A</v>
      </c>
      <c r="BA21" s="109" t="e">
        <f ca="true">+IF(AND(ISNUMBER(OFFSET('Hygiene Data'!$C$8,0,10*ROW('Hygiene Data'!C15))),'Data Summary'!DP21="Yes"),OFFSET('Hygiene Data'!$C$8,0,10*ROW('Hygiene Data'!C15)),NA())</f>
        <v>#N/A</v>
      </c>
      <c r="BB21" s="109" t="e">
        <f ca="true">+IF(AND(ISNUMBER(OFFSET('Hygiene Data'!$C$10,0,10*ROW('Hygiene Data'!C15))),'Data Summary'!DQ21="Yes"),OFFSET('Hygiene Data'!$C$10,0,10*ROW('Hygiene Data'!C15)),NA())</f>
        <v>#N/A</v>
      </c>
      <c r="BC21" s="109" t="e">
        <f ca="true">+IF(AND(ISNUMBER(OFFSET('Hygiene Data'!$D$6,0,10*ROW('Hygiene Data'!D15))),'Data Summary'!DR21="Yes"),OFFSET('Hygiene Data'!$D$6,0,10*ROW('Hygiene Data'!D15)),NA())</f>
        <v>#N/A</v>
      </c>
      <c r="BD21" s="109" t="e">
        <f ca="true">+IF(AND(ISNUMBER(OFFSET('Hygiene Data'!$D$8,0,10*ROW('Hygiene Data'!D15))),'Data Summary'!DS21="Yes"),OFFSET('Hygiene Data'!$D$8,0,10*ROW('Hygiene Data'!D15)),NA())</f>
        <v>#N/A</v>
      </c>
      <c r="BE21" s="109" t="e">
        <f ca="true">+IF(AND(ISNUMBER(OFFSET('Hygiene Data'!$D$10,0,10*ROW('Hygiene Data'!D15))),'Data Summary'!DT21="Yes"),OFFSET('Hygiene Data'!$D$10,0,10*ROW('Hygiene Data'!D15)),NA())</f>
        <v>#N/A</v>
      </c>
      <c r="BF21" s="109" t="e">
        <f ca="true">+IF(AND(ISNUMBER(OFFSET('Hygiene Data'!$E$6,0,10*ROW('Hygiene Data'!E15))),'Data Summary'!DU21="Yes"),OFFSET('Hygiene Data'!$E$6,0,10*ROW('Hygiene Data'!E15)),NA())</f>
        <v>#N/A</v>
      </c>
      <c r="BG21" s="109" t="e">
        <f ca="true">+IF(AND(ISNUMBER(OFFSET('Hygiene Data'!$E$8,0,10*ROW('Hygiene Data'!E15))),'Data Summary'!DV21="Yes"),OFFSET('Hygiene Data'!$E$8,0,10*ROW('Hygiene Data'!E15)),NA())</f>
        <v>#N/A</v>
      </c>
      <c r="BH21" s="109" t="e">
        <f ca="true">+IF(AND(ISNUMBER(OFFSET('Hygiene Data'!$E$10,0,10*ROW('Hygiene Data'!E15))),'Data Summary'!DW21="Yes"),OFFSET('Hygiene Data'!$E$10,0,10*ROW('Hygiene Data'!E15)),NA())</f>
        <v>#N/A</v>
      </c>
      <c r="BI21" s="109" t="e">
        <f ca="true">+IF(AND(ISNUMBER(OFFSET('Hygiene Data'!$F$6,0,10*ROW('Hygiene Data'!F15))),'Data Summary'!DX21="Yes"),OFFSET('Hygiene Data'!$F$6,0,10*ROW('Hygiene Data'!F15)),NA())</f>
        <v>#N/A</v>
      </c>
      <c r="BJ21" s="109" t="e">
        <f ca="true">+IF(AND(ISNUMBER(OFFSET('Hygiene Data'!$F$8,0,10*ROW('Hygiene Data'!F15))),'Data Summary'!DY21="Yes"),OFFSET('Hygiene Data'!$F$8,0,10*ROW('Hygiene Data'!F15)),NA())</f>
        <v>#N/A</v>
      </c>
      <c r="BK21" s="109" t="e">
        <f ca="true">+IF(AND(ISNUMBER(OFFSET('Hygiene Data'!$F$10,0,10*ROW('Hygiene Data'!F15))),'Data Summary'!DZ21="Yes"),OFFSET('Hygiene Data'!$F$10,0,10*ROW('Hygiene Data'!F15)),NA())</f>
        <v>#N/A</v>
      </c>
      <c r="BL21" s="109" t="e">
        <f ca="true">+IF(AND(ISNUMBER(OFFSET('Hygiene Data'!$G$6,0,10*ROW('Hygiene Data'!G15))),'Data Summary'!EA21="Yes"),OFFSET('Hygiene Data'!$G$6,0,10*ROW('Hygiene Data'!G15)),NA())</f>
        <v>#N/A</v>
      </c>
      <c r="BM21" s="109" t="e">
        <f ca="true">+IF(AND(ISNUMBER(OFFSET('Hygiene Data'!$G$8,0,10*ROW('Hygiene Data'!G15))),'Data Summary'!EB21="Yes"),OFFSET('Hygiene Data'!$G$8,0,10*ROW('Hygiene Data'!G15)),NA())</f>
        <v>#N/A</v>
      </c>
      <c r="BN21" s="109" t="e">
        <f ca="true">+IF(AND(ISNUMBER(OFFSET('Hygiene Data'!$G$10,0,10*ROW('Hygiene Data'!G15))),'Data Summary'!EC21="Yes"),OFFSET('Hygiene Data'!$G$10,0,10*ROW('Hygiene Data'!G15)),NA())</f>
        <v>#N/A</v>
      </c>
      <c r="BO21" s="109" t="e">
        <f ca="true">+IF(AND(ISNUMBER(OFFSET('Hygiene Data'!$H$6,0,10*ROW('Hygiene Data'!H15))),'Data Summary'!ED21="Yes"),OFFSET('Hygiene Data'!$H$6,0,10*ROW('Hygiene Data'!H15)),NA())</f>
        <v>#N/A</v>
      </c>
      <c r="BP21" s="109" t="e">
        <f ca="true">+IF(AND(ISNUMBER(OFFSET('Hygiene Data'!$H$8,0,10*ROW('Hygiene Data'!H15))),'Data Summary'!EE21="Yes"),OFFSET('Hygiene Data'!$H$8,0,10*ROW('Hygiene Data'!H15)),NA())</f>
        <v>#N/A</v>
      </c>
      <c r="BQ21" s="109" t="e">
        <f ca="true">+IF(AND(ISNUMBER(OFFSET('Hygiene Data'!$H$10,0,10*ROW('Hygiene Data'!H15))),'Data Summary'!EF21="Yes"),OFFSET('Hygiene Data'!$H$10,0,10*ROW('Hygiene Data'!H15)),NA())</f>
        <v>#N/A</v>
      </c>
    </row>
    <row r="22" x14ac:dyDescent="0.2">
      <c r="A22" s="57" t="e">
        <f ca="true">+IF(OFFSET('Water Data'!$B$1,0,10*ROW('Water Data'!B16))="",NA(),OFFSET('Water Data'!$B$1,0,10*ROW('Water Data'!B16)))</f>
        <v>#N/A</v>
      </c>
      <c r="B22" s="57" t="e">
        <f ca="true">+IF(OFFSET('Water Data'!$A$3,0,10*ROW('Water Data'!A16))="",NA(),OFFSET('Water Data'!$A$3,0,10*ROW('Water Data'!A16)))</f>
        <v>#N/A</v>
      </c>
      <c r="C22" s="57" t="e">
        <f ca="true">+IF(OFFSET('Water Data'!$C$3,0,10*ROW('Water Data'!C16))="",NA(),OFFSET('Water Data'!$C$3,0,10*ROW('Water Data'!C16)))</f>
        <v>#N/A</v>
      </c>
      <c r="D22" s="58" t="e">
        <f ca="true">+IF(AND(ISNUMBER(OFFSET('Water Data'!$C$5,0,10*ROW('Water Data'!C16))),'Data Summary'!BS22="Yes"),100-OFFSET('Water Data'!$C$5,0,10*ROW('Water Data'!C16)),NA())</f>
        <v>#N/A</v>
      </c>
      <c r="E22" s="58" t="e">
        <f ca="true">+IF(AND(ISNUMBER(OFFSET('Water Data'!$C$7,0,10*ROW('Water Data'!C16))),'Data Summary'!BT22="Yes"),OFFSET('Water Data'!$C$7,0,10*ROW('Water Data'!C16)),NA())</f>
        <v>#N/A</v>
      </c>
      <c r="F22" s="58" t="e">
        <f ca="true">+IF(AND(ISNUMBER(OFFSET('Water Data'!$C$10,0,10*ROW('Water Data'!C16))),'Data Summary'!BU22="Yes"),OFFSET('Water Data'!$C$10,0,10*ROW('Water Data'!C16)),NA())</f>
        <v>#N/A</v>
      </c>
      <c r="G22" s="58" t="e">
        <f ca="true">+IF(AND(ISNUMBER(OFFSET('Water Data'!$D$5,0,10*ROW('Water Data'!D16))),'Data Summary'!BV22="Yes"),100-OFFSET('Water Data'!$D$5,0,10*ROW('Water Data'!D16)),NA())</f>
        <v>#N/A</v>
      </c>
      <c r="H22" s="58" t="e">
        <f ca="true">+IF(AND(ISNUMBER(OFFSET('Water Data'!$D$7,0,10*ROW('Water Data'!D16))),'Data Summary'!BW22="Yes"),OFFSET('Water Data'!$D$7,0,10*ROW('Water Data'!D16)),NA())</f>
        <v>#N/A</v>
      </c>
      <c r="I22" s="58" t="e">
        <f ca="true">+IF(AND(ISNUMBER(OFFSET('Water Data'!$D$10,0,10*ROW('Water Data'!D16))),'Data Summary'!BX22="Yes"),OFFSET('Water Data'!$D$10,0,10*ROW('Water Data'!D16)),NA())</f>
        <v>#N/A</v>
      </c>
      <c r="J22" s="58" t="e">
        <f ca="true">+IF(AND(ISNUMBER(OFFSET('Water Data'!$E$5,0,10*ROW('Water Data'!E16))),'Data Summary'!BY22="Yes"),100-OFFSET('Water Data'!$E$5,0,10*ROW('Water Data'!E16)),NA())</f>
        <v>#N/A</v>
      </c>
      <c r="K22" s="58" t="e">
        <f ca="true">+IF(AND(ISNUMBER(OFFSET('Water Data'!$E$7,0,10*ROW('Water Data'!E16))),'Data Summary'!BZ22="Yes"),OFFSET('Water Data'!$E$7,0,10*ROW('Water Data'!E16)),NA())</f>
        <v>#N/A</v>
      </c>
      <c r="L22" s="58" t="e">
        <f ca="true">+IF(AND(ISNUMBER(OFFSET('Water Data'!$E$10,0,10*ROW('Water Data'!E16))),'Data Summary'!CA22="Yes"),OFFSET('Water Data'!$E$10,0,10*ROW('Water Data'!E16)),NA())</f>
        <v>#N/A</v>
      </c>
      <c r="M22" s="58" t="e">
        <f ca="true">+IF(AND(ISNUMBER(OFFSET('Water Data'!$F$5,0,10*ROW('Water Data'!F16))),'Data Summary'!CB22="Yes"),100-OFFSET('Water Data'!$F$5,0,10*ROW('Water Data'!F16)),NA())</f>
        <v>#N/A</v>
      </c>
      <c r="N22" s="58" t="e">
        <f ca="true">+IF(AND(ISNUMBER(OFFSET('Water Data'!$F$7,0,10*ROW('Water Data'!F16))),'Data Summary'!CC22="Yes"),OFFSET('Water Data'!$F$7,0,10*ROW('Water Data'!F16)),NA())</f>
        <v>#N/A</v>
      </c>
      <c r="O22" s="58" t="e">
        <f ca="true">+IF(AND(ISNUMBER(OFFSET('Water Data'!$F$10,0,10*ROW('Water Data'!F16))),'Data Summary'!CD22="Yes"),OFFSET('Water Data'!$F$10,0,10*ROW('Water Data'!F16)),NA())</f>
        <v>#N/A</v>
      </c>
      <c r="P22" s="58" t="e">
        <f ca="true">+IF(AND(ISNUMBER(OFFSET('Water Data'!$G$5,0,10*ROW('Water Data'!G16))),'Data Summary'!CE22="Yes"),100-OFFSET('Water Data'!$G$5,0,10*ROW('Water Data'!G16)),NA())</f>
        <v>#N/A</v>
      </c>
      <c r="Q22" s="58" t="e">
        <f ca="true">+IF(AND(ISNUMBER(OFFSET('Water Data'!$G$7,0,10*ROW('Water Data'!G16))),'Data Summary'!CF22="Yes"),OFFSET('Water Data'!$G$7,0,10*ROW('Water Data'!G16)),NA())</f>
        <v>#N/A</v>
      </c>
      <c r="R22" s="58" t="e">
        <f ca="true">+IF(AND(ISNUMBER(OFFSET('Water Data'!$G$10,0,10*ROW('Water Data'!G16))),'Data Summary'!CG22="Yes"),OFFSET('Water Data'!$G$10,0,10*ROW('Water Data'!G16)),NA())</f>
        <v>#N/A</v>
      </c>
      <c r="S22" s="58" t="e">
        <f ca="true">+IF(AND(ISNUMBER(OFFSET('Water Data'!$H$5,0,10*ROW('Water Data'!H16))),'Data Summary'!CH22="Yes"),100-OFFSET('Water Data'!$H$5,0,10*ROW('Water Data'!H16)),NA())</f>
        <v>#N/A</v>
      </c>
      <c r="T22" s="58" t="e">
        <f ca="true">+IF(AND(ISNUMBER(OFFSET('Water Data'!$H$7,0,10*ROW('Water Data'!H16))),'Data Summary'!CI22="Yes"),OFFSET('Water Data'!$H$7,0,10*ROW('Water Data'!H16)),NA())</f>
        <v>#N/A</v>
      </c>
      <c r="U22" s="58" t="e">
        <f ca="true">+IF(AND(ISNUMBER(OFFSET('Water Data'!$H$10,0,10*ROW('Water Data'!H16))),'Data Summary'!CJ22="Yes"),OFFSET('Water Data'!$H$10,0,10*ROW('Water Data'!H16)),NA())</f>
        <v>#N/A</v>
      </c>
      <c r="V22" s="104" t="e">
        <f ca="true">+IF(AND(ISNUMBER(OFFSET('Sanitation Data'!$C$5,0,10*ROW('Sanitation Data'!C16))),'Data Summary'!CK22="Yes"),100-OFFSET('Sanitation Data'!$C$5,0,10*ROW('Sanitation Data'!C16)),NA())</f>
        <v>#N/A</v>
      </c>
      <c r="W22" s="104" t="e">
        <f ca="true">+IF(AND(ISNUMBER(OFFSET('Sanitation Data'!$C$7,0,10*ROW('Sanitation Data'!C16))),'Data Summary'!CL22="Yes"),OFFSET('Sanitation Data'!$C$7,0,10*ROW('Sanitation Data'!C16)),NA())</f>
        <v>#N/A</v>
      </c>
      <c r="X22" s="104" t="e">
        <f ca="true">+IF(AND(ISNUMBER(OFFSET('Sanitation Data'!$C$11,0,10*ROW('Sanitation Data'!C16))),'Data Summary'!CM22="Yes"),OFFSET('Sanitation Data'!$C$11,0,10*ROW('Sanitation Data'!C16)),NA())</f>
        <v>#N/A</v>
      </c>
      <c r="Y22" s="104" t="e">
        <f ca="true">+IF(AND(ISNUMBER(OFFSET('Sanitation Data'!$C$12,0,10*ROW('Sanitation Data'!C16))),'Data Summary'!CN22="Yes"),OFFSET('Sanitation Data'!$C$12,0,10*ROW('Sanitation Data'!C16)),NA())</f>
        <v>#N/A</v>
      </c>
      <c r="Z22" s="104" t="e">
        <f ca="true">+IF(AND(ISNUMBER(OFFSET('Sanitation Data'!$C$13,0,10*ROW('Sanitation Data'!C16))),'Data Summary'!CO22="Yes"),OFFSET('Sanitation Data'!$C$13,0,10*ROW('Sanitation Data'!C16)),NA())</f>
        <v>#N/A</v>
      </c>
      <c r="AA22" s="104" t="e">
        <f ca="true">+IF(AND(ISNUMBER(OFFSET('Sanitation Data'!$D$5,0,10*ROW('Sanitation Data'!D16))),'Data Summary'!CP22="Yes"),100-OFFSET('Sanitation Data'!$D$5,0,10*ROW('Sanitation Data'!D16)),NA())</f>
        <v>#N/A</v>
      </c>
      <c r="AB22" s="104" t="e">
        <f ca="true">+IF(AND(ISNUMBER(OFFSET('Sanitation Data'!$D$7,0,10*ROW('Sanitation Data'!D16))),'Data Summary'!CQ22="Yes"),OFFSET('Sanitation Data'!$D$7,0,10*ROW('Sanitation Data'!D16)),NA())</f>
        <v>#N/A</v>
      </c>
      <c r="AC22" s="104" t="e">
        <f ca="true">+IF(AND(ISNUMBER(OFFSET('Sanitation Data'!$D$11,0,10*ROW('Sanitation Data'!D16))),'Data Summary'!CR22="Yes"),OFFSET('Sanitation Data'!$D$11,0,10*ROW('Sanitation Data'!D16)),NA())</f>
        <v>#N/A</v>
      </c>
      <c r="AD22" s="104" t="e">
        <f ca="true">+IF(AND(ISNUMBER(OFFSET('Sanitation Data'!$D$12,0,10*ROW('Sanitation Data'!D16))),'Data Summary'!CS22="Yes"),OFFSET('Sanitation Data'!$D$12,0,10*ROW('Sanitation Data'!D16)),NA())</f>
        <v>#N/A</v>
      </c>
      <c r="AE22" s="104" t="e">
        <f ca="true">+IF(AND(ISNUMBER(OFFSET('Sanitation Data'!$D$13,0,10*ROW('Sanitation Data'!D16))),'Data Summary'!CT22="Yes"),OFFSET('Sanitation Data'!$D$13,0,10*ROW('Sanitation Data'!D16)),NA())</f>
        <v>#N/A</v>
      </c>
      <c r="AF22" s="104" t="e">
        <f ca="true">+IF(AND(ISNUMBER(OFFSET('Sanitation Data'!$E$5,0,10*ROW('Sanitation Data'!E16))),'Data Summary'!CU22="Yes"),100-OFFSET('Sanitation Data'!$E$5,0,10*ROW('Sanitation Data'!E16)),NA())</f>
        <v>#N/A</v>
      </c>
      <c r="AG22" s="104" t="e">
        <f ca="true">+IF(AND(ISNUMBER(OFFSET('Sanitation Data'!$E$7,0,10*ROW('Sanitation Data'!E16))),'Data Summary'!CV22="Yes"),OFFSET('Sanitation Data'!$E$7,0,10*ROW('Sanitation Data'!E16)),NA())</f>
        <v>#N/A</v>
      </c>
      <c r="AH22" s="104" t="e">
        <f ca="true">+IF(AND(ISNUMBER(OFFSET('Sanitation Data'!$E$11,0,10*ROW('Sanitation Data'!E16))),'Data Summary'!CW22="Yes"),OFFSET('Sanitation Data'!$E$11,0,10*ROW('Sanitation Data'!E16)),NA())</f>
        <v>#N/A</v>
      </c>
      <c r="AI22" s="104" t="e">
        <f ca="true">+IF(AND(ISNUMBER(OFFSET('Sanitation Data'!$E$12,0,10*ROW('Sanitation Data'!E16))),'Data Summary'!CX22="Yes"),OFFSET('Sanitation Data'!$E$12,0,10*ROW('Sanitation Data'!E16)),NA())</f>
        <v>#N/A</v>
      </c>
      <c r="AJ22" s="104" t="e">
        <f ca="true">+IF(AND(ISNUMBER(OFFSET('Sanitation Data'!$E$13,0,10*ROW('Sanitation Data'!E16))),'Data Summary'!CY22="Yes"),OFFSET('Sanitation Data'!$E$13,0,10*ROW('Sanitation Data'!E16)),NA())</f>
        <v>#N/A</v>
      </c>
      <c r="AK22" s="104" t="e">
        <f ca="true">+IF(AND(ISNUMBER(OFFSET('Sanitation Data'!$F$5,0,10*ROW('Sanitation Data'!F16))),'Data Summary'!CZ22="Yes"),100-OFFSET('Sanitation Data'!$F$5,0,10*ROW('Sanitation Data'!F16)),NA())</f>
        <v>#N/A</v>
      </c>
      <c r="AL22" s="104" t="e">
        <f ca="true">+IF(AND(ISNUMBER(OFFSET('Sanitation Data'!$F$7,0,10*ROW('Sanitation Data'!F16))),'Data Summary'!DA22="Yes"),OFFSET('Sanitation Data'!$F$7,0,10*ROW('Sanitation Data'!F16)),NA())</f>
        <v>#N/A</v>
      </c>
      <c r="AM22" s="104" t="e">
        <f ca="true">+IF(AND(ISNUMBER(OFFSET('Sanitation Data'!$F$11,0,10*ROW('Sanitation Data'!F16))),'Data Summary'!DB22="Yes"),OFFSET('Sanitation Data'!$F$11,0,10*ROW('Sanitation Data'!F16)),NA())</f>
        <v>#N/A</v>
      </c>
      <c r="AN22" s="104" t="e">
        <f ca="true">+IF(AND(ISNUMBER(OFFSET('Sanitation Data'!$F$12,0,10*ROW('Sanitation Data'!F16))),'Data Summary'!DC22="Yes"),OFFSET('Sanitation Data'!$F$12,0,10*ROW('Sanitation Data'!F16)),NA())</f>
        <v>#N/A</v>
      </c>
      <c r="AO22" s="104" t="e">
        <f ca="true">+IF(AND(ISNUMBER(OFFSET('Sanitation Data'!$F$13,0,10*ROW('Sanitation Data'!F16))),'Data Summary'!DD22="Yes"),OFFSET('Sanitation Data'!$F$13,0,10*ROW('Sanitation Data'!F16)),NA())</f>
        <v>#N/A</v>
      </c>
      <c r="AP22" s="104" t="e">
        <f ca="true">+IF(AND(ISNUMBER(OFFSET('Sanitation Data'!$G$5,0,10*ROW('Sanitation Data'!G16))),'Data Summary'!DE22="Yes"),100-OFFSET('Sanitation Data'!$G$5,0,10*ROW('Sanitation Data'!G16)),NA())</f>
        <v>#N/A</v>
      </c>
      <c r="AQ22" s="104" t="e">
        <f ca="true">+IF(AND(ISNUMBER(OFFSET('Sanitation Data'!$G$7,0,10*ROW('Sanitation Data'!G16))),'Data Summary'!DF22="Yes"),OFFSET('Sanitation Data'!$G$7,0,10*ROW('Sanitation Data'!G16)),NA())</f>
        <v>#N/A</v>
      </c>
      <c r="AR22" s="104" t="e">
        <f ca="true">+IF(AND(ISNUMBER(OFFSET('Sanitation Data'!$G$11,0,10*ROW('Sanitation Data'!G16))),'Data Summary'!DG22="Yes"),OFFSET('Sanitation Data'!$G$11,0,10*ROW('Sanitation Data'!G16)),NA())</f>
        <v>#N/A</v>
      </c>
      <c r="AS22" s="104" t="e">
        <f ca="true">+IF(AND(ISNUMBER(OFFSET('Sanitation Data'!$G$12,0,10*ROW('Sanitation Data'!G16))),'Data Summary'!DH22="Yes"),OFFSET('Sanitation Data'!$G$12,0,10*ROW('Sanitation Data'!G16)),NA())</f>
        <v>#N/A</v>
      </c>
      <c r="AT22" s="104" t="e">
        <f ca="true">+IF(AND(ISNUMBER(OFFSET('Sanitation Data'!$G$13,0,10*ROW('Sanitation Data'!G16))),'Data Summary'!DI22="Yes"),OFFSET('Sanitation Data'!$G$13,0,10*ROW('Sanitation Data'!G16)),NA())</f>
        <v>#N/A</v>
      </c>
      <c r="AU22" s="104" t="e">
        <f ca="true">+IF(AND(ISNUMBER(OFFSET('Sanitation Data'!$H$5,0,10*ROW('Sanitation Data'!H16))),'Data Summary'!DJ22="Yes"),100-OFFSET('Sanitation Data'!$H$5,0,10*ROW('Sanitation Data'!H16)),NA())</f>
        <v>#N/A</v>
      </c>
      <c r="AV22" s="104" t="e">
        <f ca="true">+IF(AND(ISNUMBER(OFFSET('Sanitation Data'!$H$7,0,10*ROW('Sanitation Data'!H16))),'Data Summary'!DK22="Yes"),OFFSET('Sanitation Data'!$H$7,0,10*ROW('Sanitation Data'!H16)),NA())</f>
        <v>#N/A</v>
      </c>
      <c r="AW22" s="104" t="e">
        <f ca="true">+IF(AND(ISNUMBER(OFFSET('Sanitation Data'!$H$11,0,10*ROW('Sanitation Data'!H16))),'Data Summary'!DL22="Yes"),OFFSET('Sanitation Data'!$H$11,0,10*ROW('Sanitation Data'!H16)),NA())</f>
        <v>#N/A</v>
      </c>
      <c r="AX22" s="104" t="e">
        <f ca="true">+IF(AND(ISNUMBER(OFFSET('Sanitation Data'!$H$12,0,10*ROW('Sanitation Data'!H16))),'Data Summary'!DM22="Yes"),OFFSET('Sanitation Data'!$H$12,0,10*ROW('Sanitation Data'!H16)),NA())</f>
        <v>#N/A</v>
      </c>
      <c r="AY22" s="104" t="e">
        <f ca="true">+IF(AND(ISNUMBER(OFFSET('Sanitation Data'!$H$13,0,10*ROW('Sanitation Data'!H16))),'Data Summary'!DN22="Yes"),OFFSET('Sanitation Data'!$H$13,0,10*ROW('Sanitation Data'!H16)),NA())</f>
        <v>#N/A</v>
      </c>
      <c r="AZ22" s="109" t="e">
        <f ca="true">+IF(AND(ISNUMBER(OFFSET('Hygiene Data'!$C$6,0,10*ROW('Hygiene Data'!C16))),'Data Summary'!DO22="Yes"),OFFSET('Hygiene Data'!$C$6,0,10*ROW('Hygiene Data'!C16)),NA())</f>
        <v>#N/A</v>
      </c>
      <c r="BA22" s="109" t="e">
        <f ca="true">+IF(AND(ISNUMBER(OFFSET('Hygiene Data'!$C$8,0,10*ROW('Hygiene Data'!C16))),'Data Summary'!DP22="Yes"),OFFSET('Hygiene Data'!$C$8,0,10*ROW('Hygiene Data'!C16)),NA())</f>
        <v>#N/A</v>
      </c>
      <c r="BB22" s="109" t="e">
        <f ca="true">+IF(AND(ISNUMBER(OFFSET('Hygiene Data'!$C$10,0,10*ROW('Hygiene Data'!C16))),'Data Summary'!DQ22="Yes"),OFFSET('Hygiene Data'!$C$10,0,10*ROW('Hygiene Data'!C16)),NA())</f>
        <v>#N/A</v>
      </c>
      <c r="BC22" s="109" t="e">
        <f ca="true">+IF(AND(ISNUMBER(OFFSET('Hygiene Data'!$D$6,0,10*ROW('Hygiene Data'!D16))),'Data Summary'!DR22="Yes"),OFFSET('Hygiene Data'!$D$6,0,10*ROW('Hygiene Data'!D16)),NA())</f>
        <v>#N/A</v>
      </c>
      <c r="BD22" s="109" t="e">
        <f ca="true">+IF(AND(ISNUMBER(OFFSET('Hygiene Data'!$D$8,0,10*ROW('Hygiene Data'!D16))),'Data Summary'!DS22="Yes"),OFFSET('Hygiene Data'!$D$8,0,10*ROW('Hygiene Data'!D16)),NA())</f>
        <v>#N/A</v>
      </c>
      <c r="BE22" s="109" t="e">
        <f ca="true">+IF(AND(ISNUMBER(OFFSET('Hygiene Data'!$D$10,0,10*ROW('Hygiene Data'!D16))),'Data Summary'!DT22="Yes"),OFFSET('Hygiene Data'!$D$10,0,10*ROW('Hygiene Data'!D16)),NA())</f>
        <v>#N/A</v>
      </c>
      <c r="BF22" s="109" t="e">
        <f ca="true">+IF(AND(ISNUMBER(OFFSET('Hygiene Data'!$E$6,0,10*ROW('Hygiene Data'!E16))),'Data Summary'!DU22="Yes"),OFFSET('Hygiene Data'!$E$6,0,10*ROW('Hygiene Data'!E16)),NA())</f>
        <v>#N/A</v>
      </c>
      <c r="BG22" s="109" t="e">
        <f ca="true">+IF(AND(ISNUMBER(OFFSET('Hygiene Data'!$E$8,0,10*ROW('Hygiene Data'!E16))),'Data Summary'!DV22="Yes"),OFFSET('Hygiene Data'!$E$8,0,10*ROW('Hygiene Data'!E16)),NA())</f>
        <v>#N/A</v>
      </c>
      <c r="BH22" s="109" t="e">
        <f ca="true">+IF(AND(ISNUMBER(OFFSET('Hygiene Data'!$E$10,0,10*ROW('Hygiene Data'!E16))),'Data Summary'!DW22="Yes"),OFFSET('Hygiene Data'!$E$10,0,10*ROW('Hygiene Data'!E16)),NA())</f>
        <v>#N/A</v>
      </c>
      <c r="BI22" s="109" t="e">
        <f ca="true">+IF(AND(ISNUMBER(OFFSET('Hygiene Data'!$F$6,0,10*ROW('Hygiene Data'!F16))),'Data Summary'!DX22="Yes"),OFFSET('Hygiene Data'!$F$6,0,10*ROW('Hygiene Data'!F16)),NA())</f>
        <v>#N/A</v>
      </c>
      <c r="BJ22" s="109" t="e">
        <f ca="true">+IF(AND(ISNUMBER(OFFSET('Hygiene Data'!$F$8,0,10*ROW('Hygiene Data'!F16))),'Data Summary'!DY22="Yes"),OFFSET('Hygiene Data'!$F$8,0,10*ROW('Hygiene Data'!F16)),NA())</f>
        <v>#N/A</v>
      </c>
      <c r="BK22" s="109" t="e">
        <f ca="true">+IF(AND(ISNUMBER(OFFSET('Hygiene Data'!$F$10,0,10*ROW('Hygiene Data'!F16))),'Data Summary'!DZ22="Yes"),OFFSET('Hygiene Data'!$F$10,0,10*ROW('Hygiene Data'!F16)),NA())</f>
        <v>#N/A</v>
      </c>
      <c r="BL22" s="109" t="e">
        <f ca="true">+IF(AND(ISNUMBER(OFFSET('Hygiene Data'!$G$6,0,10*ROW('Hygiene Data'!G16))),'Data Summary'!EA22="Yes"),OFFSET('Hygiene Data'!$G$6,0,10*ROW('Hygiene Data'!G16)),NA())</f>
        <v>#N/A</v>
      </c>
      <c r="BM22" s="109" t="e">
        <f ca="true">+IF(AND(ISNUMBER(OFFSET('Hygiene Data'!$G$8,0,10*ROW('Hygiene Data'!G16))),'Data Summary'!EB22="Yes"),OFFSET('Hygiene Data'!$G$8,0,10*ROW('Hygiene Data'!G16)),NA())</f>
        <v>#N/A</v>
      </c>
      <c r="BN22" s="109" t="e">
        <f ca="true">+IF(AND(ISNUMBER(OFFSET('Hygiene Data'!$G$10,0,10*ROW('Hygiene Data'!G16))),'Data Summary'!EC22="Yes"),OFFSET('Hygiene Data'!$G$10,0,10*ROW('Hygiene Data'!G16)),NA())</f>
        <v>#N/A</v>
      </c>
      <c r="BO22" s="109" t="e">
        <f ca="true">+IF(AND(ISNUMBER(OFFSET('Hygiene Data'!$H$6,0,10*ROW('Hygiene Data'!H16))),'Data Summary'!ED22="Yes"),OFFSET('Hygiene Data'!$H$6,0,10*ROW('Hygiene Data'!H16)),NA())</f>
        <v>#N/A</v>
      </c>
      <c r="BP22" s="109" t="e">
        <f ca="true">+IF(AND(ISNUMBER(OFFSET('Hygiene Data'!$H$8,0,10*ROW('Hygiene Data'!H16))),'Data Summary'!EE22="Yes"),OFFSET('Hygiene Data'!$H$8,0,10*ROW('Hygiene Data'!H16)),NA())</f>
        <v>#N/A</v>
      </c>
      <c r="BQ22" s="109" t="e">
        <f ca="true">+IF(AND(ISNUMBER(OFFSET('Hygiene Data'!$H$10,0,10*ROW('Hygiene Data'!H16))),'Data Summary'!EF22="Yes"),OFFSET('Hygiene Data'!$H$10,0,10*ROW('Hygiene Data'!H16)),NA())</f>
        <v>#N/A</v>
      </c>
    </row>
    <row r="23" x14ac:dyDescent="0.2">
      <c r="A23" s="57" t="e">
        <f ca="true">+IF(OFFSET('Water Data'!$B$1,0,10*ROW('Water Data'!B17))="",NA(),OFFSET('Water Data'!$B$1,0,10*ROW('Water Data'!B17)))</f>
        <v>#N/A</v>
      </c>
      <c r="B23" s="57" t="e">
        <f ca="true">+IF(OFFSET('Water Data'!$A$3,0,10*ROW('Water Data'!A17))="",NA(),OFFSET('Water Data'!$A$3,0,10*ROW('Water Data'!A17)))</f>
        <v>#N/A</v>
      </c>
      <c r="C23" s="57" t="e">
        <f ca="true">+IF(OFFSET('Water Data'!$C$3,0,10*ROW('Water Data'!C17))="",NA(),OFFSET('Water Data'!$C$3,0,10*ROW('Water Data'!C17)))</f>
        <v>#N/A</v>
      </c>
      <c r="D23" s="58" t="e">
        <f ca="true">+IF(AND(ISNUMBER(OFFSET('Water Data'!$C$5,0,10*ROW('Water Data'!C17))),'Data Summary'!BS23="Yes"),100-OFFSET('Water Data'!$C$5,0,10*ROW('Water Data'!C17)),NA())</f>
        <v>#N/A</v>
      </c>
      <c r="E23" s="58" t="e">
        <f ca="true">+IF(AND(ISNUMBER(OFFSET('Water Data'!$C$7,0,10*ROW('Water Data'!C17))),'Data Summary'!BT23="Yes"),OFFSET('Water Data'!$C$7,0,10*ROW('Water Data'!C17)),NA())</f>
        <v>#N/A</v>
      </c>
      <c r="F23" s="58" t="e">
        <f ca="true">+IF(AND(ISNUMBER(OFFSET('Water Data'!$C$10,0,10*ROW('Water Data'!C17))),'Data Summary'!BU23="Yes"),OFFSET('Water Data'!$C$10,0,10*ROW('Water Data'!C17)),NA())</f>
        <v>#N/A</v>
      </c>
      <c r="G23" s="58" t="e">
        <f ca="true">+IF(AND(ISNUMBER(OFFSET('Water Data'!$D$5,0,10*ROW('Water Data'!D17))),'Data Summary'!BV23="Yes"),100-OFFSET('Water Data'!$D$5,0,10*ROW('Water Data'!D17)),NA())</f>
        <v>#N/A</v>
      </c>
      <c r="H23" s="58" t="e">
        <f ca="true">+IF(AND(ISNUMBER(OFFSET('Water Data'!$D$7,0,10*ROW('Water Data'!D17))),'Data Summary'!BW23="Yes"),OFFSET('Water Data'!$D$7,0,10*ROW('Water Data'!D17)),NA())</f>
        <v>#N/A</v>
      </c>
      <c r="I23" s="58" t="e">
        <f ca="true">+IF(AND(ISNUMBER(OFFSET('Water Data'!$D$10,0,10*ROW('Water Data'!D17))),'Data Summary'!BX23="Yes"),OFFSET('Water Data'!$D$10,0,10*ROW('Water Data'!D17)),NA())</f>
        <v>#N/A</v>
      </c>
      <c r="J23" s="58" t="e">
        <f ca="true">+IF(AND(ISNUMBER(OFFSET('Water Data'!$E$5,0,10*ROW('Water Data'!E17))),'Data Summary'!BY23="Yes"),100-OFFSET('Water Data'!$E$5,0,10*ROW('Water Data'!E17)),NA())</f>
        <v>#N/A</v>
      </c>
      <c r="K23" s="58" t="e">
        <f ca="true">+IF(AND(ISNUMBER(OFFSET('Water Data'!$E$7,0,10*ROW('Water Data'!E17))),'Data Summary'!BZ23="Yes"),OFFSET('Water Data'!$E$7,0,10*ROW('Water Data'!E17)),NA())</f>
        <v>#N/A</v>
      </c>
      <c r="L23" s="58" t="e">
        <f ca="true">+IF(AND(ISNUMBER(OFFSET('Water Data'!$E$10,0,10*ROW('Water Data'!E17))),'Data Summary'!CA23="Yes"),OFFSET('Water Data'!$E$10,0,10*ROW('Water Data'!E17)),NA())</f>
        <v>#N/A</v>
      </c>
      <c r="M23" s="58" t="e">
        <f ca="true">+IF(AND(ISNUMBER(OFFSET('Water Data'!$F$5,0,10*ROW('Water Data'!F17))),'Data Summary'!CB23="Yes"),100-OFFSET('Water Data'!$F$5,0,10*ROW('Water Data'!F17)),NA())</f>
        <v>#N/A</v>
      </c>
      <c r="N23" s="58" t="e">
        <f ca="true">+IF(AND(ISNUMBER(OFFSET('Water Data'!$F$7,0,10*ROW('Water Data'!F17))),'Data Summary'!CC23="Yes"),OFFSET('Water Data'!$F$7,0,10*ROW('Water Data'!F17)),NA())</f>
        <v>#N/A</v>
      </c>
      <c r="O23" s="58" t="e">
        <f ca="true">+IF(AND(ISNUMBER(OFFSET('Water Data'!$F$10,0,10*ROW('Water Data'!F17))),'Data Summary'!CD23="Yes"),OFFSET('Water Data'!$F$10,0,10*ROW('Water Data'!F17)),NA())</f>
        <v>#N/A</v>
      </c>
      <c r="P23" s="58" t="e">
        <f ca="true">+IF(AND(ISNUMBER(OFFSET('Water Data'!$G$5,0,10*ROW('Water Data'!G17))),'Data Summary'!CE23="Yes"),100-OFFSET('Water Data'!$G$5,0,10*ROW('Water Data'!G17)),NA())</f>
        <v>#N/A</v>
      </c>
      <c r="Q23" s="58" t="e">
        <f ca="true">+IF(AND(ISNUMBER(OFFSET('Water Data'!$G$7,0,10*ROW('Water Data'!G17))),'Data Summary'!CF23="Yes"),OFFSET('Water Data'!$G$7,0,10*ROW('Water Data'!G17)),NA())</f>
        <v>#N/A</v>
      </c>
      <c r="R23" s="58" t="e">
        <f ca="true">+IF(AND(ISNUMBER(OFFSET('Water Data'!$G$10,0,10*ROW('Water Data'!G17))),'Data Summary'!CG23="Yes"),OFFSET('Water Data'!$G$10,0,10*ROW('Water Data'!G17)),NA())</f>
        <v>#N/A</v>
      </c>
      <c r="S23" s="58" t="e">
        <f ca="true">+IF(AND(ISNUMBER(OFFSET('Water Data'!$H$5,0,10*ROW('Water Data'!H17))),'Data Summary'!CH23="Yes"),100-OFFSET('Water Data'!$H$5,0,10*ROW('Water Data'!H17)),NA())</f>
        <v>#N/A</v>
      </c>
      <c r="T23" s="58" t="e">
        <f ca="true">+IF(AND(ISNUMBER(OFFSET('Water Data'!$H$7,0,10*ROW('Water Data'!H17))),'Data Summary'!CI23="Yes"),OFFSET('Water Data'!$H$7,0,10*ROW('Water Data'!H17)),NA())</f>
        <v>#N/A</v>
      </c>
      <c r="U23" s="58" t="e">
        <f ca="true">+IF(AND(ISNUMBER(OFFSET('Water Data'!$H$10,0,10*ROW('Water Data'!H17))),'Data Summary'!CJ23="Yes"),OFFSET('Water Data'!$H$10,0,10*ROW('Water Data'!H17)),NA())</f>
        <v>#N/A</v>
      </c>
      <c r="V23" s="104" t="e">
        <f ca="true">+IF(AND(ISNUMBER(OFFSET('Sanitation Data'!$C$5,0,10*ROW('Sanitation Data'!C17))),'Data Summary'!CK23="Yes"),100-OFFSET('Sanitation Data'!$C$5,0,10*ROW('Sanitation Data'!C17)),NA())</f>
        <v>#N/A</v>
      </c>
      <c r="W23" s="104" t="e">
        <f ca="true">+IF(AND(ISNUMBER(OFFSET('Sanitation Data'!$C$7,0,10*ROW('Sanitation Data'!C17))),'Data Summary'!CL23="Yes"),OFFSET('Sanitation Data'!$C$7,0,10*ROW('Sanitation Data'!C17)),NA())</f>
        <v>#N/A</v>
      </c>
      <c r="X23" s="104" t="e">
        <f ca="true">+IF(AND(ISNUMBER(OFFSET('Sanitation Data'!$C$11,0,10*ROW('Sanitation Data'!C17))),'Data Summary'!CM23="Yes"),OFFSET('Sanitation Data'!$C$11,0,10*ROW('Sanitation Data'!C17)),NA())</f>
        <v>#N/A</v>
      </c>
      <c r="Y23" s="104" t="e">
        <f ca="true">+IF(AND(ISNUMBER(OFFSET('Sanitation Data'!$C$12,0,10*ROW('Sanitation Data'!C17))),'Data Summary'!CN23="Yes"),OFFSET('Sanitation Data'!$C$12,0,10*ROW('Sanitation Data'!C17)),NA())</f>
        <v>#N/A</v>
      </c>
      <c r="Z23" s="104" t="e">
        <f ca="true">+IF(AND(ISNUMBER(OFFSET('Sanitation Data'!$C$13,0,10*ROW('Sanitation Data'!C17))),'Data Summary'!CO23="Yes"),OFFSET('Sanitation Data'!$C$13,0,10*ROW('Sanitation Data'!C17)),NA())</f>
        <v>#N/A</v>
      </c>
      <c r="AA23" s="104" t="e">
        <f ca="true">+IF(AND(ISNUMBER(OFFSET('Sanitation Data'!$D$5,0,10*ROW('Sanitation Data'!D17))),'Data Summary'!CP23="Yes"),100-OFFSET('Sanitation Data'!$D$5,0,10*ROW('Sanitation Data'!D17)),NA())</f>
        <v>#N/A</v>
      </c>
      <c r="AB23" s="104" t="e">
        <f ca="true">+IF(AND(ISNUMBER(OFFSET('Sanitation Data'!$D$7,0,10*ROW('Sanitation Data'!D17))),'Data Summary'!CQ23="Yes"),OFFSET('Sanitation Data'!$D$7,0,10*ROW('Sanitation Data'!D17)),NA())</f>
        <v>#N/A</v>
      </c>
      <c r="AC23" s="104" t="e">
        <f ca="true">+IF(AND(ISNUMBER(OFFSET('Sanitation Data'!$D$11,0,10*ROW('Sanitation Data'!D17))),'Data Summary'!CR23="Yes"),OFFSET('Sanitation Data'!$D$11,0,10*ROW('Sanitation Data'!D17)),NA())</f>
        <v>#N/A</v>
      </c>
      <c r="AD23" s="104" t="e">
        <f ca="true">+IF(AND(ISNUMBER(OFFSET('Sanitation Data'!$D$12,0,10*ROW('Sanitation Data'!D17))),'Data Summary'!CS23="Yes"),OFFSET('Sanitation Data'!$D$12,0,10*ROW('Sanitation Data'!D17)),NA())</f>
        <v>#N/A</v>
      </c>
      <c r="AE23" s="104" t="e">
        <f ca="true">+IF(AND(ISNUMBER(OFFSET('Sanitation Data'!$D$13,0,10*ROW('Sanitation Data'!D17))),'Data Summary'!CT23="Yes"),OFFSET('Sanitation Data'!$D$13,0,10*ROW('Sanitation Data'!D17)),NA())</f>
        <v>#N/A</v>
      </c>
      <c r="AF23" s="104" t="e">
        <f ca="true">+IF(AND(ISNUMBER(OFFSET('Sanitation Data'!$E$5,0,10*ROW('Sanitation Data'!E17))),'Data Summary'!CU23="Yes"),100-OFFSET('Sanitation Data'!$E$5,0,10*ROW('Sanitation Data'!E17)),NA())</f>
        <v>#N/A</v>
      </c>
      <c r="AG23" s="104" t="e">
        <f ca="true">+IF(AND(ISNUMBER(OFFSET('Sanitation Data'!$E$7,0,10*ROW('Sanitation Data'!E17))),'Data Summary'!CV23="Yes"),OFFSET('Sanitation Data'!$E$7,0,10*ROW('Sanitation Data'!E17)),NA())</f>
        <v>#N/A</v>
      </c>
      <c r="AH23" s="104" t="e">
        <f ca="true">+IF(AND(ISNUMBER(OFFSET('Sanitation Data'!$E$11,0,10*ROW('Sanitation Data'!E17))),'Data Summary'!CW23="Yes"),OFFSET('Sanitation Data'!$E$11,0,10*ROW('Sanitation Data'!E17)),NA())</f>
        <v>#N/A</v>
      </c>
      <c r="AI23" s="104" t="e">
        <f ca="true">+IF(AND(ISNUMBER(OFFSET('Sanitation Data'!$E$12,0,10*ROW('Sanitation Data'!E17))),'Data Summary'!CX23="Yes"),OFFSET('Sanitation Data'!$E$12,0,10*ROW('Sanitation Data'!E17)),NA())</f>
        <v>#N/A</v>
      </c>
      <c r="AJ23" s="104" t="e">
        <f ca="true">+IF(AND(ISNUMBER(OFFSET('Sanitation Data'!$E$13,0,10*ROW('Sanitation Data'!E17))),'Data Summary'!CY23="Yes"),OFFSET('Sanitation Data'!$E$13,0,10*ROW('Sanitation Data'!E17)),NA())</f>
        <v>#N/A</v>
      </c>
      <c r="AK23" s="104" t="e">
        <f ca="true">+IF(AND(ISNUMBER(OFFSET('Sanitation Data'!$F$5,0,10*ROW('Sanitation Data'!F17))),'Data Summary'!CZ23="Yes"),100-OFFSET('Sanitation Data'!$F$5,0,10*ROW('Sanitation Data'!F17)),NA())</f>
        <v>#N/A</v>
      </c>
      <c r="AL23" s="104" t="e">
        <f ca="true">+IF(AND(ISNUMBER(OFFSET('Sanitation Data'!$F$7,0,10*ROW('Sanitation Data'!F17))),'Data Summary'!DA23="Yes"),OFFSET('Sanitation Data'!$F$7,0,10*ROW('Sanitation Data'!F17)),NA())</f>
        <v>#N/A</v>
      </c>
      <c r="AM23" s="104" t="e">
        <f ca="true">+IF(AND(ISNUMBER(OFFSET('Sanitation Data'!$F$11,0,10*ROW('Sanitation Data'!F17))),'Data Summary'!DB23="Yes"),OFFSET('Sanitation Data'!$F$11,0,10*ROW('Sanitation Data'!F17)),NA())</f>
        <v>#N/A</v>
      </c>
      <c r="AN23" s="104" t="e">
        <f ca="true">+IF(AND(ISNUMBER(OFFSET('Sanitation Data'!$F$12,0,10*ROW('Sanitation Data'!F17))),'Data Summary'!DC23="Yes"),OFFSET('Sanitation Data'!$F$12,0,10*ROW('Sanitation Data'!F17)),NA())</f>
        <v>#N/A</v>
      </c>
      <c r="AO23" s="104" t="e">
        <f ca="true">+IF(AND(ISNUMBER(OFFSET('Sanitation Data'!$F$13,0,10*ROW('Sanitation Data'!F17))),'Data Summary'!DD23="Yes"),OFFSET('Sanitation Data'!$F$13,0,10*ROW('Sanitation Data'!F17)),NA())</f>
        <v>#N/A</v>
      </c>
      <c r="AP23" s="104" t="e">
        <f ca="true">+IF(AND(ISNUMBER(OFFSET('Sanitation Data'!$G$5,0,10*ROW('Sanitation Data'!G17))),'Data Summary'!DE23="Yes"),100-OFFSET('Sanitation Data'!$G$5,0,10*ROW('Sanitation Data'!G17)),NA())</f>
        <v>#N/A</v>
      </c>
      <c r="AQ23" s="104" t="e">
        <f ca="true">+IF(AND(ISNUMBER(OFFSET('Sanitation Data'!$G$7,0,10*ROW('Sanitation Data'!G17))),'Data Summary'!DF23="Yes"),OFFSET('Sanitation Data'!$G$7,0,10*ROW('Sanitation Data'!G17)),NA())</f>
        <v>#N/A</v>
      </c>
      <c r="AR23" s="104" t="e">
        <f ca="true">+IF(AND(ISNUMBER(OFFSET('Sanitation Data'!$G$11,0,10*ROW('Sanitation Data'!G17))),'Data Summary'!DG23="Yes"),OFFSET('Sanitation Data'!$G$11,0,10*ROW('Sanitation Data'!G17)),NA())</f>
        <v>#N/A</v>
      </c>
      <c r="AS23" s="104" t="e">
        <f ca="true">+IF(AND(ISNUMBER(OFFSET('Sanitation Data'!$G$12,0,10*ROW('Sanitation Data'!G17))),'Data Summary'!DH23="Yes"),OFFSET('Sanitation Data'!$G$12,0,10*ROW('Sanitation Data'!G17)),NA())</f>
        <v>#N/A</v>
      </c>
      <c r="AT23" s="104" t="e">
        <f ca="true">+IF(AND(ISNUMBER(OFFSET('Sanitation Data'!$G$13,0,10*ROW('Sanitation Data'!G17))),'Data Summary'!DI23="Yes"),OFFSET('Sanitation Data'!$G$13,0,10*ROW('Sanitation Data'!G17)),NA())</f>
        <v>#N/A</v>
      </c>
      <c r="AU23" s="104" t="e">
        <f ca="true">+IF(AND(ISNUMBER(OFFSET('Sanitation Data'!$H$5,0,10*ROW('Sanitation Data'!H17))),'Data Summary'!DJ23="Yes"),100-OFFSET('Sanitation Data'!$H$5,0,10*ROW('Sanitation Data'!H17)),NA())</f>
        <v>#N/A</v>
      </c>
      <c r="AV23" s="104" t="e">
        <f ca="true">+IF(AND(ISNUMBER(OFFSET('Sanitation Data'!$H$7,0,10*ROW('Sanitation Data'!H17))),'Data Summary'!DK23="Yes"),OFFSET('Sanitation Data'!$H$7,0,10*ROW('Sanitation Data'!H17)),NA())</f>
        <v>#N/A</v>
      </c>
      <c r="AW23" s="104" t="e">
        <f ca="true">+IF(AND(ISNUMBER(OFFSET('Sanitation Data'!$H$11,0,10*ROW('Sanitation Data'!H17))),'Data Summary'!DL23="Yes"),OFFSET('Sanitation Data'!$H$11,0,10*ROW('Sanitation Data'!H17)),NA())</f>
        <v>#N/A</v>
      </c>
      <c r="AX23" s="104" t="e">
        <f ca="true">+IF(AND(ISNUMBER(OFFSET('Sanitation Data'!$H$12,0,10*ROW('Sanitation Data'!H17))),'Data Summary'!DM23="Yes"),OFFSET('Sanitation Data'!$H$12,0,10*ROW('Sanitation Data'!H17)),NA())</f>
        <v>#N/A</v>
      </c>
      <c r="AY23" s="104" t="e">
        <f ca="true">+IF(AND(ISNUMBER(OFFSET('Sanitation Data'!$H$13,0,10*ROW('Sanitation Data'!H17))),'Data Summary'!DN23="Yes"),OFFSET('Sanitation Data'!$H$13,0,10*ROW('Sanitation Data'!H17)),NA())</f>
        <v>#N/A</v>
      </c>
      <c r="AZ23" s="109" t="e">
        <f ca="true">+IF(AND(ISNUMBER(OFFSET('Hygiene Data'!$C$6,0,10*ROW('Hygiene Data'!C17))),'Data Summary'!DO23="Yes"),OFFSET('Hygiene Data'!$C$6,0,10*ROW('Hygiene Data'!C17)),NA())</f>
        <v>#N/A</v>
      </c>
      <c r="BA23" s="109" t="e">
        <f ca="true">+IF(AND(ISNUMBER(OFFSET('Hygiene Data'!$C$8,0,10*ROW('Hygiene Data'!C17))),'Data Summary'!DP23="Yes"),OFFSET('Hygiene Data'!$C$8,0,10*ROW('Hygiene Data'!C17)),NA())</f>
        <v>#N/A</v>
      </c>
      <c r="BB23" s="109" t="e">
        <f ca="true">+IF(AND(ISNUMBER(OFFSET('Hygiene Data'!$C$10,0,10*ROW('Hygiene Data'!C17))),'Data Summary'!DQ23="Yes"),OFFSET('Hygiene Data'!$C$10,0,10*ROW('Hygiene Data'!C17)),NA())</f>
        <v>#N/A</v>
      </c>
      <c r="BC23" s="109" t="e">
        <f ca="true">+IF(AND(ISNUMBER(OFFSET('Hygiene Data'!$D$6,0,10*ROW('Hygiene Data'!D17))),'Data Summary'!DR23="Yes"),OFFSET('Hygiene Data'!$D$6,0,10*ROW('Hygiene Data'!D17)),NA())</f>
        <v>#N/A</v>
      </c>
      <c r="BD23" s="109" t="e">
        <f ca="true">+IF(AND(ISNUMBER(OFFSET('Hygiene Data'!$D$8,0,10*ROW('Hygiene Data'!D17))),'Data Summary'!DS23="Yes"),OFFSET('Hygiene Data'!$D$8,0,10*ROW('Hygiene Data'!D17)),NA())</f>
        <v>#N/A</v>
      </c>
      <c r="BE23" s="109" t="e">
        <f ca="true">+IF(AND(ISNUMBER(OFFSET('Hygiene Data'!$D$10,0,10*ROW('Hygiene Data'!D17))),'Data Summary'!DT23="Yes"),OFFSET('Hygiene Data'!$D$10,0,10*ROW('Hygiene Data'!D17)),NA())</f>
        <v>#N/A</v>
      </c>
      <c r="BF23" s="109" t="e">
        <f ca="true">+IF(AND(ISNUMBER(OFFSET('Hygiene Data'!$E$6,0,10*ROW('Hygiene Data'!E17))),'Data Summary'!DU23="Yes"),OFFSET('Hygiene Data'!$E$6,0,10*ROW('Hygiene Data'!E17)),NA())</f>
        <v>#N/A</v>
      </c>
      <c r="BG23" s="109" t="e">
        <f ca="true">+IF(AND(ISNUMBER(OFFSET('Hygiene Data'!$E$8,0,10*ROW('Hygiene Data'!E17))),'Data Summary'!DV23="Yes"),OFFSET('Hygiene Data'!$E$8,0,10*ROW('Hygiene Data'!E17)),NA())</f>
        <v>#N/A</v>
      </c>
      <c r="BH23" s="109" t="e">
        <f ca="true">+IF(AND(ISNUMBER(OFFSET('Hygiene Data'!$E$10,0,10*ROW('Hygiene Data'!E17))),'Data Summary'!DW23="Yes"),OFFSET('Hygiene Data'!$E$10,0,10*ROW('Hygiene Data'!E17)),NA())</f>
        <v>#N/A</v>
      </c>
      <c r="BI23" s="109" t="e">
        <f ca="true">+IF(AND(ISNUMBER(OFFSET('Hygiene Data'!$F$6,0,10*ROW('Hygiene Data'!F17))),'Data Summary'!DX23="Yes"),OFFSET('Hygiene Data'!$F$6,0,10*ROW('Hygiene Data'!F17)),NA())</f>
        <v>#N/A</v>
      </c>
      <c r="BJ23" s="109" t="e">
        <f ca="true">+IF(AND(ISNUMBER(OFFSET('Hygiene Data'!$F$8,0,10*ROW('Hygiene Data'!F17))),'Data Summary'!DY23="Yes"),OFFSET('Hygiene Data'!$F$8,0,10*ROW('Hygiene Data'!F17)),NA())</f>
        <v>#N/A</v>
      </c>
      <c r="BK23" s="109" t="e">
        <f ca="true">+IF(AND(ISNUMBER(OFFSET('Hygiene Data'!$F$10,0,10*ROW('Hygiene Data'!F17))),'Data Summary'!DZ23="Yes"),OFFSET('Hygiene Data'!$F$10,0,10*ROW('Hygiene Data'!F17)),NA())</f>
        <v>#N/A</v>
      </c>
      <c r="BL23" s="109" t="e">
        <f ca="true">+IF(AND(ISNUMBER(OFFSET('Hygiene Data'!$G$6,0,10*ROW('Hygiene Data'!G17))),'Data Summary'!EA23="Yes"),OFFSET('Hygiene Data'!$G$6,0,10*ROW('Hygiene Data'!G17)),NA())</f>
        <v>#N/A</v>
      </c>
      <c r="BM23" s="109" t="e">
        <f ca="true">+IF(AND(ISNUMBER(OFFSET('Hygiene Data'!$G$8,0,10*ROW('Hygiene Data'!G17))),'Data Summary'!EB23="Yes"),OFFSET('Hygiene Data'!$G$8,0,10*ROW('Hygiene Data'!G17)),NA())</f>
        <v>#N/A</v>
      </c>
      <c r="BN23" s="109" t="e">
        <f ca="true">+IF(AND(ISNUMBER(OFFSET('Hygiene Data'!$G$10,0,10*ROW('Hygiene Data'!G17))),'Data Summary'!EC23="Yes"),OFFSET('Hygiene Data'!$G$10,0,10*ROW('Hygiene Data'!G17)),NA())</f>
        <v>#N/A</v>
      </c>
      <c r="BO23" s="109" t="e">
        <f ca="true">+IF(AND(ISNUMBER(OFFSET('Hygiene Data'!$H$6,0,10*ROW('Hygiene Data'!H17))),'Data Summary'!ED23="Yes"),OFFSET('Hygiene Data'!$H$6,0,10*ROW('Hygiene Data'!H17)),NA())</f>
        <v>#N/A</v>
      </c>
      <c r="BP23" s="109" t="e">
        <f ca="true">+IF(AND(ISNUMBER(OFFSET('Hygiene Data'!$H$8,0,10*ROW('Hygiene Data'!H17))),'Data Summary'!EE23="Yes"),OFFSET('Hygiene Data'!$H$8,0,10*ROW('Hygiene Data'!H17)),NA())</f>
        <v>#N/A</v>
      </c>
      <c r="BQ23" s="109" t="e">
        <f ca="true">+IF(AND(ISNUMBER(OFFSET('Hygiene Data'!$H$10,0,10*ROW('Hygiene Data'!H17))),'Data Summary'!EF23="Yes"),OFFSET('Hygiene Data'!$H$10,0,10*ROW('Hygiene Data'!H17)),NA())</f>
        <v>#N/A</v>
      </c>
    </row>
    <row r="24" x14ac:dyDescent="0.2">
      <c r="A24" s="57" t="e">
        <f ca="true">+IF(OFFSET('Water Data'!$B$1,0,10*ROW('Water Data'!B18))="",NA(),OFFSET('Water Data'!$B$1,0,10*ROW('Water Data'!B18)))</f>
        <v>#N/A</v>
      </c>
      <c r="B24" s="57" t="e">
        <f ca="true">+IF(OFFSET('Water Data'!$A$3,0,10*ROW('Water Data'!A18))="",NA(),OFFSET('Water Data'!$A$3,0,10*ROW('Water Data'!A18)))</f>
        <v>#N/A</v>
      </c>
      <c r="C24" s="57" t="e">
        <f ca="true">+IF(OFFSET('Water Data'!$C$3,0,10*ROW('Water Data'!C18))="",NA(),OFFSET('Water Data'!$C$3,0,10*ROW('Water Data'!C18)))</f>
        <v>#N/A</v>
      </c>
      <c r="D24" s="58" t="e">
        <f ca="true">+IF(AND(ISNUMBER(OFFSET('Water Data'!$C$5,0,10*ROW('Water Data'!C18))),'Data Summary'!BS24="Yes"),100-OFFSET('Water Data'!$C$5,0,10*ROW('Water Data'!C18)),NA())</f>
        <v>#N/A</v>
      </c>
      <c r="E24" s="58" t="e">
        <f ca="true">+IF(AND(ISNUMBER(OFFSET('Water Data'!$C$7,0,10*ROW('Water Data'!C18))),'Data Summary'!BT24="Yes"),OFFSET('Water Data'!$C$7,0,10*ROW('Water Data'!C18)),NA())</f>
        <v>#N/A</v>
      </c>
      <c r="F24" s="58" t="e">
        <f ca="true">+IF(AND(ISNUMBER(OFFSET('Water Data'!$C$10,0,10*ROW('Water Data'!C18))),'Data Summary'!BU24="Yes"),OFFSET('Water Data'!$C$10,0,10*ROW('Water Data'!C18)),NA())</f>
        <v>#N/A</v>
      </c>
      <c r="G24" s="58" t="e">
        <f ca="true">+IF(AND(ISNUMBER(OFFSET('Water Data'!$D$5,0,10*ROW('Water Data'!D18))),'Data Summary'!BV24="Yes"),100-OFFSET('Water Data'!$D$5,0,10*ROW('Water Data'!D18)),NA())</f>
        <v>#N/A</v>
      </c>
      <c r="H24" s="58" t="e">
        <f ca="true">+IF(AND(ISNUMBER(OFFSET('Water Data'!$D$7,0,10*ROW('Water Data'!D18))),'Data Summary'!BW24="Yes"),OFFSET('Water Data'!$D$7,0,10*ROW('Water Data'!D18)),NA())</f>
        <v>#N/A</v>
      </c>
      <c r="I24" s="58" t="e">
        <f ca="true">+IF(AND(ISNUMBER(OFFSET('Water Data'!$D$10,0,10*ROW('Water Data'!D18))),'Data Summary'!BX24="Yes"),OFFSET('Water Data'!$D$10,0,10*ROW('Water Data'!D18)),NA())</f>
        <v>#N/A</v>
      </c>
      <c r="J24" s="58" t="e">
        <f ca="true">+IF(AND(ISNUMBER(OFFSET('Water Data'!$E$5,0,10*ROW('Water Data'!E18))),'Data Summary'!BY24="Yes"),100-OFFSET('Water Data'!$E$5,0,10*ROW('Water Data'!E18)),NA())</f>
        <v>#N/A</v>
      </c>
      <c r="K24" s="58" t="e">
        <f ca="true">+IF(AND(ISNUMBER(OFFSET('Water Data'!$E$7,0,10*ROW('Water Data'!E18))),'Data Summary'!BZ24="Yes"),OFFSET('Water Data'!$E$7,0,10*ROW('Water Data'!E18)),NA())</f>
        <v>#N/A</v>
      </c>
      <c r="L24" s="58" t="e">
        <f ca="true">+IF(AND(ISNUMBER(OFFSET('Water Data'!$E$10,0,10*ROW('Water Data'!E18))),'Data Summary'!CA24="Yes"),OFFSET('Water Data'!$E$10,0,10*ROW('Water Data'!E18)),NA())</f>
        <v>#N/A</v>
      </c>
      <c r="M24" s="58" t="e">
        <f ca="true">+IF(AND(ISNUMBER(OFFSET('Water Data'!$F$5,0,10*ROW('Water Data'!F18))),'Data Summary'!CB24="Yes"),100-OFFSET('Water Data'!$F$5,0,10*ROW('Water Data'!F18)),NA())</f>
        <v>#N/A</v>
      </c>
      <c r="N24" s="58" t="e">
        <f ca="true">+IF(AND(ISNUMBER(OFFSET('Water Data'!$F$7,0,10*ROW('Water Data'!F18))),'Data Summary'!CC24="Yes"),OFFSET('Water Data'!$F$7,0,10*ROW('Water Data'!F18)),NA())</f>
        <v>#N/A</v>
      </c>
      <c r="O24" s="58" t="e">
        <f ca="true">+IF(AND(ISNUMBER(OFFSET('Water Data'!$F$10,0,10*ROW('Water Data'!F18))),'Data Summary'!CD24="Yes"),OFFSET('Water Data'!$F$10,0,10*ROW('Water Data'!F18)),NA())</f>
        <v>#N/A</v>
      </c>
      <c r="P24" s="58" t="e">
        <f ca="true">+IF(AND(ISNUMBER(OFFSET('Water Data'!$G$5,0,10*ROW('Water Data'!G18))),'Data Summary'!CE24="Yes"),100-OFFSET('Water Data'!$G$5,0,10*ROW('Water Data'!G18)),NA())</f>
        <v>#N/A</v>
      </c>
      <c r="Q24" s="58" t="e">
        <f ca="true">+IF(AND(ISNUMBER(OFFSET('Water Data'!$G$7,0,10*ROW('Water Data'!G18))),'Data Summary'!CF24="Yes"),OFFSET('Water Data'!$G$7,0,10*ROW('Water Data'!G18)),NA())</f>
        <v>#N/A</v>
      </c>
      <c r="R24" s="58" t="e">
        <f ca="true">+IF(AND(ISNUMBER(OFFSET('Water Data'!$G$10,0,10*ROW('Water Data'!G18))),'Data Summary'!CG24="Yes"),OFFSET('Water Data'!$G$10,0,10*ROW('Water Data'!G18)),NA())</f>
        <v>#N/A</v>
      </c>
      <c r="S24" s="58" t="e">
        <f ca="true">+IF(AND(ISNUMBER(OFFSET('Water Data'!$H$5,0,10*ROW('Water Data'!H18))),'Data Summary'!CH24="Yes"),100-OFFSET('Water Data'!$H$5,0,10*ROW('Water Data'!H18)),NA())</f>
        <v>#N/A</v>
      </c>
      <c r="T24" s="58" t="e">
        <f ca="true">+IF(AND(ISNUMBER(OFFSET('Water Data'!$H$7,0,10*ROW('Water Data'!H18))),'Data Summary'!CI24="Yes"),OFFSET('Water Data'!$H$7,0,10*ROW('Water Data'!H18)),NA())</f>
        <v>#N/A</v>
      </c>
      <c r="U24" s="58" t="e">
        <f ca="true">+IF(AND(ISNUMBER(OFFSET('Water Data'!$H$10,0,10*ROW('Water Data'!H18))),'Data Summary'!CJ24="Yes"),OFFSET('Water Data'!$H$10,0,10*ROW('Water Data'!H18)),NA())</f>
        <v>#N/A</v>
      </c>
      <c r="V24" s="104" t="e">
        <f ca="true">+IF(AND(ISNUMBER(OFFSET('Sanitation Data'!$C$5,0,10*ROW('Sanitation Data'!C18))),'Data Summary'!CK24="Yes"),100-OFFSET('Sanitation Data'!$C$5,0,10*ROW('Sanitation Data'!C18)),NA())</f>
        <v>#N/A</v>
      </c>
      <c r="W24" s="104" t="e">
        <f ca="true">+IF(AND(ISNUMBER(OFFSET('Sanitation Data'!$C$7,0,10*ROW('Sanitation Data'!C18))),'Data Summary'!CL24="Yes"),OFFSET('Sanitation Data'!$C$7,0,10*ROW('Sanitation Data'!C18)),NA())</f>
        <v>#N/A</v>
      </c>
      <c r="X24" s="104" t="e">
        <f ca="true">+IF(AND(ISNUMBER(OFFSET('Sanitation Data'!$C$11,0,10*ROW('Sanitation Data'!C18))),'Data Summary'!CM24="Yes"),OFFSET('Sanitation Data'!$C$11,0,10*ROW('Sanitation Data'!C18)),NA())</f>
        <v>#N/A</v>
      </c>
      <c r="Y24" s="104" t="e">
        <f ca="true">+IF(AND(ISNUMBER(OFFSET('Sanitation Data'!$C$12,0,10*ROW('Sanitation Data'!C18))),'Data Summary'!CN24="Yes"),OFFSET('Sanitation Data'!$C$12,0,10*ROW('Sanitation Data'!C18)),NA())</f>
        <v>#N/A</v>
      </c>
      <c r="Z24" s="104" t="e">
        <f ca="true">+IF(AND(ISNUMBER(OFFSET('Sanitation Data'!$C$13,0,10*ROW('Sanitation Data'!C18))),'Data Summary'!CO24="Yes"),OFFSET('Sanitation Data'!$C$13,0,10*ROW('Sanitation Data'!C18)),NA())</f>
        <v>#N/A</v>
      </c>
      <c r="AA24" s="104" t="e">
        <f ca="true">+IF(AND(ISNUMBER(OFFSET('Sanitation Data'!$D$5,0,10*ROW('Sanitation Data'!D18))),'Data Summary'!CP24="Yes"),100-OFFSET('Sanitation Data'!$D$5,0,10*ROW('Sanitation Data'!D18)),NA())</f>
        <v>#N/A</v>
      </c>
      <c r="AB24" s="104" t="e">
        <f ca="true">+IF(AND(ISNUMBER(OFFSET('Sanitation Data'!$D$7,0,10*ROW('Sanitation Data'!D18))),'Data Summary'!CQ24="Yes"),OFFSET('Sanitation Data'!$D$7,0,10*ROW('Sanitation Data'!D18)),NA())</f>
        <v>#N/A</v>
      </c>
      <c r="AC24" s="104" t="e">
        <f ca="true">+IF(AND(ISNUMBER(OFFSET('Sanitation Data'!$D$11,0,10*ROW('Sanitation Data'!D18))),'Data Summary'!CR24="Yes"),OFFSET('Sanitation Data'!$D$11,0,10*ROW('Sanitation Data'!D18)),NA())</f>
        <v>#N/A</v>
      </c>
      <c r="AD24" s="104" t="e">
        <f ca="true">+IF(AND(ISNUMBER(OFFSET('Sanitation Data'!$D$12,0,10*ROW('Sanitation Data'!D18))),'Data Summary'!CS24="Yes"),OFFSET('Sanitation Data'!$D$12,0,10*ROW('Sanitation Data'!D18)),NA())</f>
        <v>#N/A</v>
      </c>
      <c r="AE24" s="104" t="e">
        <f ca="true">+IF(AND(ISNUMBER(OFFSET('Sanitation Data'!$D$13,0,10*ROW('Sanitation Data'!D18))),'Data Summary'!CT24="Yes"),OFFSET('Sanitation Data'!$D$13,0,10*ROW('Sanitation Data'!D18)),NA())</f>
        <v>#N/A</v>
      </c>
      <c r="AF24" s="104" t="e">
        <f ca="true">+IF(AND(ISNUMBER(OFFSET('Sanitation Data'!$E$5,0,10*ROW('Sanitation Data'!E18))),'Data Summary'!CU24="Yes"),100-OFFSET('Sanitation Data'!$E$5,0,10*ROW('Sanitation Data'!E18)),NA())</f>
        <v>#N/A</v>
      </c>
      <c r="AG24" s="104" t="e">
        <f ca="true">+IF(AND(ISNUMBER(OFFSET('Sanitation Data'!$E$7,0,10*ROW('Sanitation Data'!E18))),'Data Summary'!CV24="Yes"),OFFSET('Sanitation Data'!$E$7,0,10*ROW('Sanitation Data'!E18)),NA())</f>
        <v>#N/A</v>
      </c>
      <c r="AH24" s="104" t="e">
        <f ca="true">+IF(AND(ISNUMBER(OFFSET('Sanitation Data'!$E$11,0,10*ROW('Sanitation Data'!E18))),'Data Summary'!CW24="Yes"),OFFSET('Sanitation Data'!$E$11,0,10*ROW('Sanitation Data'!E18)),NA())</f>
        <v>#N/A</v>
      </c>
      <c r="AI24" s="104" t="e">
        <f ca="true">+IF(AND(ISNUMBER(OFFSET('Sanitation Data'!$E$12,0,10*ROW('Sanitation Data'!E18))),'Data Summary'!CX24="Yes"),OFFSET('Sanitation Data'!$E$12,0,10*ROW('Sanitation Data'!E18)),NA())</f>
        <v>#N/A</v>
      </c>
      <c r="AJ24" s="104" t="e">
        <f ca="true">+IF(AND(ISNUMBER(OFFSET('Sanitation Data'!$E$13,0,10*ROW('Sanitation Data'!E18))),'Data Summary'!CY24="Yes"),OFFSET('Sanitation Data'!$E$13,0,10*ROW('Sanitation Data'!E18)),NA())</f>
        <v>#N/A</v>
      </c>
      <c r="AK24" s="104" t="e">
        <f ca="true">+IF(AND(ISNUMBER(OFFSET('Sanitation Data'!$F$5,0,10*ROW('Sanitation Data'!F18))),'Data Summary'!CZ24="Yes"),100-OFFSET('Sanitation Data'!$F$5,0,10*ROW('Sanitation Data'!F18)),NA())</f>
        <v>#N/A</v>
      </c>
      <c r="AL24" s="104" t="e">
        <f ca="true">+IF(AND(ISNUMBER(OFFSET('Sanitation Data'!$F$7,0,10*ROW('Sanitation Data'!F18))),'Data Summary'!DA24="Yes"),OFFSET('Sanitation Data'!$F$7,0,10*ROW('Sanitation Data'!F18)),NA())</f>
        <v>#N/A</v>
      </c>
      <c r="AM24" s="104" t="e">
        <f ca="true">+IF(AND(ISNUMBER(OFFSET('Sanitation Data'!$F$11,0,10*ROW('Sanitation Data'!F18))),'Data Summary'!DB24="Yes"),OFFSET('Sanitation Data'!$F$11,0,10*ROW('Sanitation Data'!F18)),NA())</f>
        <v>#N/A</v>
      </c>
      <c r="AN24" s="104" t="e">
        <f ca="true">+IF(AND(ISNUMBER(OFFSET('Sanitation Data'!$F$12,0,10*ROW('Sanitation Data'!F18))),'Data Summary'!DC24="Yes"),OFFSET('Sanitation Data'!$F$12,0,10*ROW('Sanitation Data'!F18)),NA())</f>
        <v>#N/A</v>
      </c>
      <c r="AO24" s="104" t="e">
        <f ca="true">+IF(AND(ISNUMBER(OFFSET('Sanitation Data'!$F$13,0,10*ROW('Sanitation Data'!F18))),'Data Summary'!DD24="Yes"),OFFSET('Sanitation Data'!$F$13,0,10*ROW('Sanitation Data'!F18)),NA())</f>
        <v>#N/A</v>
      </c>
      <c r="AP24" s="104" t="e">
        <f ca="true">+IF(AND(ISNUMBER(OFFSET('Sanitation Data'!$G$5,0,10*ROW('Sanitation Data'!G18))),'Data Summary'!DE24="Yes"),100-OFFSET('Sanitation Data'!$G$5,0,10*ROW('Sanitation Data'!G18)),NA())</f>
        <v>#N/A</v>
      </c>
      <c r="AQ24" s="104" t="e">
        <f ca="true">+IF(AND(ISNUMBER(OFFSET('Sanitation Data'!$G$7,0,10*ROW('Sanitation Data'!G18))),'Data Summary'!DF24="Yes"),OFFSET('Sanitation Data'!$G$7,0,10*ROW('Sanitation Data'!G18)),NA())</f>
        <v>#N/A</v>
      </c>
      <c r="AR24" s="104" t="e">
        <f ca="true">+IF(AND(ISNUMBER(OFFSET('Sanitation Data'!$G$11,0,10*ROW('Sanitation Data'!G18))),'Data Summary'!DG24="Yes"),OFFSET('Sanitation Data'!$G$11,0,10*ROW('Sanitation Data'!G18)),NA())</f>
        <v>#N/A</v>
      </c>
      <c r="AS24" s="104" t="e">
        <f ca="true">+IF(AND(ISNUMBER(OFFSET('Sanitation Data'!$G$12,0,10*ROW('Sanitation Data'!G18))),'Data Summary'!DH24="Yes"),OFFSET('Sanitation Data'!$G$12,0,10*ROW('Sanitation Data'!G18)),NA())</f>
        <v>#N/A</v>
      </c>
      <c r="AT24" s="104" t="e">
        <f ca="true">+IF(AND(ISNUMBER(OFFSET('Sanitation Data'!$G$13,0,10*ROW('Sanitation Data'!G18))),'Data Summary'!DI24="Yes"),OFFSET('Sanitation Data'!$G$13,0,10*ROW('Sanitation Data'!G18)),NA())</f>
        <v>#N/A</v>
      </c>
      <c r="AU24" s="104" t="e">
        <f ca="true">+IF(AND(ISNUMBER(OFFSET('Sanitation Data'!$H$5,0,10*ROW('Sanitation Data'!H18))),'Data Summary'!DJ24="Yes"),100-OFFSET('Sanitation Data'!$H$5,0,10*ROW('Sanitation Data'!H18)),NA())</f>
        <v>#N/A</v>
      </c>
      <c r="AV24" s="104" t="e">
        <f ca="true">+IF(AND(ISNUMBER(OFFSET('Sanitation Data'!$H$7,0,10*ROW('Sanitation Data'!H18))),'Data Summary'!DK24="Yes"),OFFSET('Sanitation Data'!$H$7,0,10*ROW('Sanitation Data'!H18)),NA())</f>
        <v>#N/A</v>
      </c>
      <c r="AW24" s="104" t="e">
        <f ca="true">+IF(AND(ISNUMBER(OFFSET('Sanitation Data'!$H$11,0,10*ROW('Sanitation Data'!H18))),'Data Summary'!DL24="Yes"),OFFSET('Sanitation Data'!$H$11,0,10*ROW('Sanitation Data'!H18)),NA())</f>
        <v>#N/A</v>
      </c>
      <c r="AX24" s="104" t="e">
        <f ca="true">+IF(AND(ISNUMBER(OFFSET('Sanitation Data'!$H$12,0,10*ROW('Sanitation Data'!H18))),'Data Summary'!DM24="Yes"),OFFSET('Sanitation Data'!$H$12,0,10*ROW('Sanitation Data'!H18)),NA())</f>
        <v>#N/A</v>
      </c>
      <c r="AY24" s="104" t="e">
        <f ca="true">+IF(AND(ISNUMBER(OFFSET('Sanitation Data'!$H$13,0,10*ROW('Sanitation Data'!H18))),'Data Summary'!DN24="Yes"),OFFSET('Sanitation Data'!$H$13,0,10*ROW('Sanitation Data'!H18)),NA())</f>
        <v>#N/A</v>
      </c>
      <c r="AZ24" s="109" t="e">
        <f ca="true">+IF(AND(ISNUMBER(OFFSET('Hygiene Data'!$C$6,0,10*ROW('Hygiene Data'!C18))),'Data Summary'!DO24="Yes"),OFFSET('Hygiene Data'!$C$6,0,10*ROW('Hygiene Data'!C18)),NA())</f>
        <v>#N/A</v>
      </c>
      <c r="BA24" s="109" t="e">
        <f ca="true">+IF(AND(ISNUMBER(OFFSET('Hygiene Data'!$C$8,0,10*ROW('Hygiene Data'!C18))),'Data Summary'!DP24="Yes"),OFFSET('Hygiene Data'!$C$8,0,10*ROW('Hygiene Data'!C18)),NA())</f>
        <v>#N/A</v>
      </c>
      <c r="BB24" s="109" t="e">
        <f ca="true">+IF(AND(ISNUMBER(OFFSET('Hygiene Data'!$C$10,0,10*ROW('Hygiene Data'!C18))),'Data Summary'!DQ24="Yes"),OFFSET('Hygiene Data'!$C$10,0,10*ROW('Hygiene Data'!C18)),NA())</f>
        <v>#N/A</v>
      </c>
      <c r="BC24" s="109" t="e">
        <f ca="true">+IF(AND(ISNUMBER(OFFSET('Hygiene Data'!$D$6,0,10*ROW('Hygiene Data'!D18))),'Data Summary'!DR24="Yes"),OFFSET('Hygiene Data'!$D$6,0,10*ROW('Hygiene Data'!D18)),NA())</f>
        <v>#N/A</v>
      </c>
      <c r="BD24" s="109" t="e">
        <f ca="true">+IF(AND(ISNUMBER(OFFSET('Hygiene Data'!$D$8,0,10*ROW('Hygiene Data'!D18))),'Data Summary'!DS24="Yes"),OFFSET('Hygiene Data'!$D$8,0,10*ROW('Hygiene Data'!D18)),NA())</f>
        <v>#N/A</v>
      </c>
      <c r="BE24" s="109" t="e">
        <f ca="true">+IF(AND(ISNUMBER(OFFSET('Hygiene Data'!$D$10,0,10*ROW('Hygiene Data'!D18))),'Data Summary'!DT24="Yes"),OFFSET('Hygiene Data'!$D$10,0,10*ROW('Hygiene Data'!D18)),NA())</f>
        <v>#N/A</v>
      </c>
      <c r="BF24" s="109" t="e">
        <f ca="true">+IF(AND(ISNUMBER(OFFSET('Hygiene Data'!$E$6,0,10*ROW('Hygiene Data'!E18))),'Data Summary'!DU24="Yes"),OFFSET('Hygiene Data'!$E$6,0,10*ROW('Hygiene Data'!E18)),NA())</f>
        <v>#N/A</v>
      </c>
      <c r="BG24" s="109" t="e">
        <f ca="true">+IF(AND(ISNUMBER(OFFSET('Hygiene Data'!$E$8,0,10*ROW('Hygiene Data'!E18))),'Data Summary'!DV24="Yes"),OFFSET('Hygiene Data'!$E$8,0,10*ROW('Hygiene Data'!E18)),NA())</f>
        <v>#N/A</v>
      </c>
      <c r="BH24" s="109" t="e">
        <f ca="true">+IF(AND(ISNUMBER(OFFSET('Hygiene Data'!$E$10,0,10*ROW('Hygiene Data'!E18))),'Data Summary'!DW24="Yes"),OFFSET('Hygiene Data'!$E$10,0,10*ROW('Hygiene Data'!E18)),NA())</f>
        <v>#N/A</v>
      </c>
      <c r="BI24" s="109" t="e">
        <f ca="true">+IF(AND(ISNUMBER(OFFSET('Hygiene Data'!$F$6,0,10*ROW('Hygiene Data'!F18))),'Data Summary'!DX24="Yes"),OFFSET('Hygiene Data'!$F$6,0,10*ROW('Hygiene Data'!F18)),NA())</f>
        <v>#N/A</v>
      </c>
      <c r="BJ24" s="109" t="e">
        <f ca="true">+IF(AND(ISNUMBER(OFFSET('Hygiene Data'!$F$8,0,10*ROW('Hygiene Data'!F18))),'Data Summary'!DY24="Yes"),OFFSET('Hygiene Data'!$F$8,0,10*ROW('Hygiene Data'!F18)),NA())</f>
        <v>#N/A</v>
      </c>
      <c r="BK24" s="109" t="e">
        <f ca="true">+IF(AND(ISNUMBER(OFFSET('Hygiene Data'!$F$10,0,10*ROW('Hygiene Data'!F18))),'Data Summary'!DZ24="Yes"),OFFSET('Hygiene Data'!$F$10,0,10*ROW('Hygiene Data'!F18)),NA())</f>
        <v>#N/A</v>
      </c>
      <c r="BL24" s="109" t="e">
        <f ca="true">+IF(AND(ISNUMBER(OFFSET('Hygiene Data'!$G$6,0,10*ROW('Hygiene Data'!G18))),'Data Summary'!EA24="Yes"),OFFSET('Hygiene Data'!$G$6,0,10*ROW('Hygiene Data'!G18)),NA())</f>
        <v>#N/A</v>
      </c>
      <c r="BM24" s="109" t="e">
        <f ca="true">+IF(AND(ISNUMBER(OFFSET('Hygiene Data'!$G$8,0,10*ROW('Hygiene Data'!G18))),'Data Summary'!EB24="Yes"),OFFSET('Hygiene Data'!$G$8,0,10*ROW('Hygiene Data'!G18)),NA())</f>
        <v>#N/A</v>
      </c>
      <c r="BN24" s="109" t="e">
        <f ca="true">+IF(AND(ISNUMBER(OFFSET('Hygiene Data'!$G$10,0,10*ROW('Hygiene Data'!G18))),'Data Summary'!EC24="Yes"),OFFSET('Hygiene Data'!$G$10,0,10*ROW('Hygiene Data'!G18)),NA())</f>
        <v>#N/A</v>
      </c>
      <c r="BO24" s="109" t="e">
        <f ca="true">+IF(AND(ISNUMBER(OFFSET('Hygiene Data'!$H$6,0,10*ROW('Hygiene Data'!H18))),'Data Summary'!ED24="Yes"),OFFSET('Hygiene Data'!$H$6,0,10*ROW('Hygiene Data'!H18)),NA())</f>
        <v>#N/A</v>
      </c>
      <c r="BP24" s="109" t="e">
        <f ca="true">+IF(AND(ISNUMBER(OFFSET('Hygiene Data'!$H$8,0,10*ROW('Hygiene Data'!H18))),'Data Summary'!EE24="Yes"),OFFSET('Hygiene Data'!$H$8,0,10*ROW('Hygiene Data'!H18)),NA())</f>
        <v>#N/A</v>
      </c>
      <c r="BQ24" s="109" t="e">
        <f ca="true">+IF(AND(ISNUMBER(OFFSET('Hygiene Data'!$H$10,0,10*ROW('Hygiene Data'!H18))),'Data Summary'!EF24="Yes"),OFFSET('Hygiene Data'!$H$10,0,10*ROW('Hygiene Data'!H18)),NA())</f>
        <v>#N/A</v>
      </c>
    </row>
    <row r="25" x14ac:dyDescent="0.2">
      <c r="A25" s="57" t="e">
        <f ca="true">+IF(OFFSET('Water Data'!$B$1,0,10*ROW('Water Data'!B19))="",NA(),OFFSET('Water Data'!$B$1,0,10*ROW('Water Data'!B19)))</f>
        <v>#N/A</v>
      </c>
      <c r="B25" s="57" t="e">
        <f ca="true">+IF(OFFSET('Water Data'!$A$3,0,10*ROW('Water Data'!A19))="",NA(),OFFSET('Water Data'!$A$3,0,10*ROW('Water Data'!A19)))</f>
        <v>#N/A</v>
      </c>
      <c r="C25" s="57" t="e">
        <f ca="true">+IF(OFFSET('Water Data'!$C$3,0,10*ROW('Water Data'!C19))="",NA(),OFFSET('Water Data'!$C$3,0,10*ROW('Water Data'!C19)))</f>
        <v>#N/A</v>
      </c>
      <c r="D25" s="58" t="e">
        <f ca="true">+IF(AND(ISNUMBER(OFFSET('Water Data'!$C$5,0,10*ROW('Water Data'!C19))),'Data Summary'!BS25="Yes"),100-OFFSET('Water Data'!$C$5,0,10*ROW('Water Data'!C19)),NA())</f>
        <v>#N/A</v>
      </c>
      <c r="E25" s="58" t="e">
        <f ca="true">+IF(AND(ISNUMBER(OFFSET('Water Data'!$C$7,0,10*ROW('Water Data'!C19))),'Data Summary'!BT25="Yes"),OFFSET('Water Data'!$C$7,0,10*ROW('Water Data'!C19)),NA())</f>
        <v>#N/A</v>
      </c>
      <c r="F25" s="58" t="e">
        <f ca="true">+IF(AND(ISNUMBER(OFFSET('Water Data'!$C$10,0,10*ROW('Water Data'!C19))),'Data Summary'!BU25="Yes"),OFFSET('Water Data'!$C$10,0,10*ROW('Water Data'!C19)),NA())</f>
        <v>#N/A</v>
      </c>
      <c r="G25" s="58" t="e">
        <f ca="true">+IF(AND(ISNUMBER(OFFSET('Water Data'!$D$5,0,10*ROW('Water Data'!D19))),'Data Summary'!BV25="Yes"),100-OFFSET('Water Data'!$D$5,0,10*ROW('Water Data'!D19)),NA())</f>
        <v>#N/A</v>
      </c>
      <c r="H25" s="58" t="e">
        <f ca="true">+IF(AND(ISNUMBER(OFFSET('Water Data'!$D$7,0,10*ROW('Water Data'!D19))),'Data Summary'!BW25="Yes"),OFFSET('Water Data'!$D$7,0,10*ROW('Water Data'!D19)),NA())</f>
        <v>#N/A</v>
      </c>
      <c r="I25" s="58" t="e">
        <f ca="true">+IF(AND(ISNUMBER(OFFSET('Water Data'!$D$10,0,10*ROW('Water Data'!D19))),'Data Summary'!BX25="Yes"),OFFSET('Water Data'!$D$10,0,10*ROW('Water Data'!D19)),NA())</f>
        <v>#N/A</v>
      </c>
      <c r="J25" s="58" t="e">
        <f ca="true">+IF(AND(ISNUMBER(OFFSET('Water Data'!$E$5,0,10*ROW('Water Data'!E19))),'Data Summary'!BY25="Yes"),100-OFFSET('Water Data'!$E$5,0,10*ROW('Water Data'!E19)),NA())</f>
        <v>#N/A</v>
      </c>
      <c r="K25" s="58" t="e">
        <f ca="true">+IF(AND(ISNUMBER(OFFSET('Water Data'!$E$7,0,10*ROW('Water Data'!E19))),'Data Summary'!BZ25="Yes"),OFFSET('Water Data'!$E$7,0,10*ROW('Water Data'!E19)),NA())</f>
        <v>#N/A</v>
      </c>
      <c r="L25" s="58" t="e">
        <f ca="true">+IF(AND(ISNUMBER(OFFSET('Water Data'!$E$10,0,10*ROW('Water Data'!E19))),'Data Summary'!CA25="Yes"),OFFSET('Water Data'!$E$10,0,10*ROW('Water Data'!E19)),NA())</f>
        <v>#N/A</v>
      </c>
      <c r="M25" s="58" t="e">
        <f ca="true">+IF(AND(ISNUMBER(OFFSET('Water Data'!$F$5,0,10*ROW('Water Data'!F19))),'Data Summary'!CB25="Yes"),100-OFFSET('Water Data'!$F$5,0,10*ROW('Water Data'!F19)),NA())</f>
        <v>#N/A</v>
      </c>
      <c r="N25" s="58" t="e">
        <f ca="true">+IF(AND(ISNUMBER(OFFSET('Water Data'!$F$7,0,10*ROW('Water Data'!F19))),'Data Summary'!CC25="Yes"),OFFSET('Water Data'!$F$7,0,10*ROW('Water Data'!F19)),NA())</f>
        <v>#N/A</v>
      </c>
      <c r="O25" s="58" t="e">
        <f ca="true">+IF(AND(ISNUMBER(OFFSET('Water Data'!$F$10,0,10*ROW('Water Data'!F19))),'Data Summary'!CD25="Yes"),OFFSET('Water Data'!$F$10,0,10*ROW('Water Data'!F19)),NA())</f>
        <v>#N/A</v>
      </c>
      <c r="P25" s="58" t="e">
        <f ca="true">+IF(AND(ISNUMBER(OFFSET('Water Data'!$G$5,0,10*ROW('Water Data'!G19))),'Data Summary'!CE25="Yes"),100-OFFSET('Water Data'!$G$5,0,10*ROW('Water Data'!G19)),NA())</f>
        <v>#N/A</v>
      </c>
      <c r="Q25" s="58" t="e">
        <f ca="true">+IF(AND(ISNUMBER(OFFSET('Water Data'!$G$7,0,10*ROW('Water Data'!G19))),'Data Summary'!CF25="Yes"),OFFSET('Water Data'!$G$7,0,10*ROW('Water Data'!G19)),NA())</f>
        <v>#N/A</v>
      </c>
      <c r="R25" s="58" t="e">
        <f ca="true">+IF(AND(ISNUMBER(OFFSET('Water Data'!$G$10,0,10*ROW('Water Data'!G19))),'Data Summary'!CG25="Yes"),OFFSET('Water Data'!$G$10,0,10*ROW('Water Data'!G19)),NA())</f>
        <v>#N/A</v>
      </c>
      <c r="S25" s="58" t="e">
        <f ca="true">+IF(AND(ISNUMBER(OFFSET('Water Data'!$H$5,0,10*ROW('Water Data'!H19))),'Data Summary'!CH25="Yes"),100-OFFSET('Water Data'!$H$5,0,10*ROW('Water Data'!H19)),NA())</f>
        <v>#N/A</v>
      </c>
      <c r="T25" s="58" t="e">
        <f ca="true">+IF(AND(ISNUMBER(OFFSET('Water Data'!$H$7,0,10*ROW('Water Data'!H19))),'Data Summary'!CI25="Yes"),OFFSET('Water Data'!$H$7,0,10*ROW('Water Data'!H19)),NA())</f>
        <v>#N/A</v>
      </c>
      <c r="U25" s="58" t="e">
        <f ca="true">+IF(AND(ISNUMBER(OFFSET('Water Data'!$H$10,0,10*ROW('Water Data'!H19))),'Data Summary'!CJ25="Yes"),OFFSET('Water Data'!$H$10,0,10*ROW('Water Data'!H19)),NA())</f>
        <v>#N/A</v>
      </c>
      <c r="V25" s="104" t="e">
        <f ca="true">+IF(AND(ISNUMBER(OFFSET('Sanitation Data'!$C$5,0,10*ROW('Sanitation Data'!C19))),'Data Summary'!CK25="Yes"),100-OFFSET('Sanitation Data'!$C$5,0,10*ROW('Sanitation Data'!C19)),NA())</f>
        <v>#N/A</v>
      </c>
      <c r="W25" s="104" t="e">
        <f ca="true">+IF(AND(ISNUMBER(OFFSET('Sanitation Data'!$C$7,0,10*ROW('Sanitation Data'!C19))),'Data Summary'!CL25="Yes"),OFFSET('Sanitation Data'!$C$7,0,10*ROW('Sanitation Data'!C19)),NA())</f>
        <v>#N/A</v>
      </c>
      <c r="X25" s="104" t="e">
        <f ca="true">+IF(AND(ISNUMBER(OFFSET('Sanitation Data'!$C$11,0,10*ROW('Sanitation Data'!C19))),'Data Summary'!CM25="Yes"),OFFSET('Sanitation Data'!$C$11,0,10*ROW('Sanitation Data'!C19)),NA())</f>
        <v>#N/A</v>
      </c>
      <c r="Y25" s="104" t="e">
        <f ca="true">+IF(AND(ISNUMBER(OFFSET('Sanitation Data'!$C$12,0,10*ROW('Sanitation Data'!C19))),'Data Summary'!CN25="Yes"),OFFSET('Sanitation Data'!$C$12,0,10*ROW('Sanitation Data'!C19)),NA())</f>
        <v>#N/A</v>
      </c>
      <c r="Z25" s="104" t="e">
        <f ca="true">+IF(AND(ISNUMBER(OFFSET('Sanitation Data'!$C$13,0,10*ROW('Sanitation Data'!C19))),'Data Summary'!CO25="Yes"),OFFSET('Sanitation Data'!$C$13,0,10*ROW('Sanitation Data'!C19)),NA())</f>
        <v>#N/A</v>
      </c>
      <c r="AA25" s="104" t="e">
        <f ca="true">+IF(AND(ISNUMBER(OFFSET('Sanitation Data'!$D$5,0,10*ROW('Sanitation Data'!D19))),'Data Summary'!CP25="Yes"),100-OFFSET('Sanitation Data'!$D$5,0,10*ROW('Sanitation Data'!D19)),NA())</f>
        <v>#N/A</v>
      </c>
      <c r="AB25" s="104" t="e">
        <f ca="true">+IF(AND(ISNUMBER(OFFSET('Sanitation Data'!$D$7,0,10*ROW('Sanitation Data'!D19))),'Data Summary'!CQ25="Yes"),OFFSET('Sanitation Data'!$D$7,0,10*ROW('Sanitation Data'!D19)),NA())</f>
        <v>#N/A</v>
      </c>
      <c r="AC25" s="104" t="e">
        <f ca="true">+IF(AND(ISNUMBER(OFFSET('Sanitation Data'!$D$11,0,10*ROW('Sanitation Data'!D19))),'Data Summary'!CR25="Yes"),OFFSET('Sanitation Data'!$D$11,0,10*ROW('Sanitation Data'!D19)),NA())</f>
        <v>#N/A</v>
      </c>
      <c r="AD25" s="104" t="e">
        <f ca="true">+IF(AND(ISNUMBER(OFFSET('Sanitation Data'!$D$12,0,10*ROW('Sanitation Data'!D19))),'Data Summary'!CS25="Yes"),OFFSET('Sanitation Data'!$D$12,0,10*ROW('Sanitation Data'!D19)),NA())</f>
        <v>#N/A</v>
      </c>
      <c r="AE25" s="104" t="e">
        <f ca="true">+IF(AND(ISNUMBER(OFFSET('Sanitation Data'!$D$13,0,10*ROW('Sanitation Data'!D19))),'Data Summary'!CT25="Yes"),OFFSET('Sanitation Data'!$D$13,0,10*ROW('Sanitation Data'!D19)),NA())</f>
        <v>#N/A</v>
      </c>
      <c r="AF25" s="104" t="e">
        <f ca="true">+IF(AND(ISNUMBER(OFFSET('Sanitation Data'!$E$5,0,10*ROW('Sanitation Data'!E19))),'Data Summary'!CU25="Yes"),100-OFFSET('Sanitation Data'!$E$5,0,10*ROW('Sanitation Data'!E19)),NA())</f>
        <v>#N/A</v>
      </c>
      <c r="AG25" s="104" t="e">
        <f ca="true">+IF(AND(ISNUMBER(OFFSET('Sanitation Data'!$E$7,0,10*ROW('Sanitation Data'!E19))),'Data Summary'!CV25="Yes"),OFFSET('Sanitation Data'!$E$7,0,10*ROW('Sanitation Data'!E19)),NA())</f>
        <v>#N/A</v>
      </c>
      <c r="AH25" s="104" t="e">
        <f ca="true">+IF(AND(ISNUMBER(OFFSET('Sanitation Data'!$E$11,0,10*ROW('Sanitation Data'!E19))),'Data Summary'!CW25="Yes"),OFFSET('Sanitation Data'!$E$11,0,10*ROW('Sanitation Data'!E19)),NA())</f>
        <v>#N/A</v>
      </c>
      <c r="AI25" s="104" t="e">
        <f ca="true">+IF(AND(ISNUMBER(OFFSET('Sanitation Data'!$E$12,0,10*ROW('Sanitation Data'!E19))),'Data Summary'!CX25="Yes"),OFFSET('Sanitation Data'!$E$12,0,10*ROW('Sanitation Data'!E19)),NA())</f>
        <v>#N/A</v>
      </c>
      <c r="AJ25" s="104" t="e">
        <f ca="true">+IF(AND(ISNUMBER(OFFSET('Sanitation Data'!$E$13,0,10*ROW('Sanitation Data'!E19))),'Data Summary'!CY25="Yes"),OFFSET('Sanitation Data'!$E$13,0,10*ROW('Sanitation Data'!E19)),NA())</f>
        <v>#N/A</v>
      </c>
      <c r="AK25" s="104" t="e">
        <f ca="true">+IF(AND(ISNUMBER(OFFSET('Sanitation Data'!$F$5,0,10*ROW('Sanitation Data'!F19))),'Data Summary'!CZ25="Yes"),100-OFFSET('Sanitation Data'!$F$5,0,10*ROW('Sanitation Data'!F19)),NA())</f>
        <v>#N/A</v>
      </c>
      <c r="AL25" s="104" t="e">
        <f ca="true">+IF(AND(ISNUMBER(OFFSET('Sanitation Data'!$F$7,0,10*ROW('Sanitation Data'!F19))),'Data Summary'!DA25="Yes"),OFFSET('Sanitation Data'!$F$7,0,10*ROW('Sanitation Data'!F19)),NA())</f>
        <v>#N/A</v>
      </c>
      <c r="AM25" s="104" t="e">
        <f ca="true">+IF(AND(ISNUMBER(OFFSET('Sanitation Data'!$F$11,0,10*ROW('Sanitation Data'!F19))),'Data Summary'!DB25="Yes"),OFFSET('Sanitation Data'!$F$11,0,10*ROW('Sanitation Data'!F19)),NA())</f>
        <v>#N/A</v>
      </c>
      <c r="AN25" s="104" t="e">
        <f ca="true">+IF(AND(ISNUMBER(OFFSET('Sanitation Data'!$F$12,0,10*ROW('Sanitation Data'!F19))),'Data Summary'!DC25="Yes"),OFFSET('Sanitation Data'!$F$12,0,10*ROW('Sanitation Data'!F19)),NA())</f>
        <v>#N/A</v>
      </c>
      <c r="AO25" s="104" t="e">
        <f ca="true">+IF(AND(ISNUMBER(OFFSET('Sanitation Data'!$F$13,0,10*ROW('Sanitation Data'!F19))),'Data Summary'!DD25="Yes"),OFFSET('Sanitation Data'!$F$13,0,10*ROW('Sanitation Data'!F19)),NA())</f>
        <v>#N/A</v>
      </c>
      <c r="AP25" s="104" t="e">
        <f ca="true">+IF(AND(ISNUMBER(OFFSET('Sanitation Data'!$G$5,0,10*ROW('Sanitation Data'!G19))),'Data Summary'!DE25="Yes"),100-OFFSET('Sanitation Data'!$G$5,0,10*ROW('Sanitation Data'!G19)),NA())</f>
        <v>#N/A</v>
      </c>
      <c r="AQ25" s="104" t="e">
        <f ca="true">+IF(AND(ISNUMBER(OFFSET('Sanitation Data'!$G$7,0,10*ROW('Sanitation Data'!G19))),'Data Summary'!DF25="Yes"),OFFSET('Sanitation Data'!$G$7,0,10*ROW('Sanitation Data'!G19)),NA())</f>
        <v>#N/A</v>
      </c>
      <c r="AR25" s="104" t="e">
        <f ca="true">+IF(AND(ISNUMBER(OFFSET('Sanitation Data'!$G$11,0,10*ROW('Sanitation Data'!G19))),'Data Summary'!DG25="Yes"),OFFSET('Sanitation Data'!$G$11,0,10*ROW('Sanitation Data'!G19)),NA())</f>
        <v>#N/A</v>
      </c>
      <c r="AS25" s="104" t="e">
        <f ca="true">+IF(AND(ISNUMBER(OFFSET('Sanitation Data'!$G$12,0,10*ROW('Sanitation Data'!G19))),'Data Summary'!DH25="Yes"),OFFSET('Sanitation Data'!$G$12,0,10*ROW('Sanitation Data'!G19)),NA())</f>
        <v>#N/A</v>
      </c>
      <c r="AT25" s="104" t="e">
        <f ca="true">+IF(AND(ISNUMBER(OFFSET('Sanitation Data'!$G$13,0,10*ROW('Sanitation Data'!G19))),'Data Summary'!DI25="Yes"),OFFSET('Sanitation Data'!$G$13,0,10*ROW('Sanitation Data'!G19)),NA())</f>
        <v>#N/A</v>
      </c>
      <c r="AU25" s="104" t="e">
        <f ca="true">+IF(AND(ISNUMBER(OFFSET('Sanitation Data'!$H$5,0,10*ROW('Sanitation Data'!H19))),'Data Summary'!DJ25="Yes"),100-OFFSET('Sanitation Data'!$H$5,0,10*ROW('Sanitation Data'!H19)),NA())</f>
        <v>#N/A</v>
      </c>
      <c r="AV25" s="104" t="e">
        <f ca="true">+IF(AND(ISNUMBER(OFFSET('Sanitation Data'!$H$7,0,10*ROW('Sanitation Data'!H19))),'Data Summary'!DK25="Yes"),OFFSET('Sanitation Data'!$H$7,0,10*ROW('Sanitation Data'!H19)),NA())</f>
        <v>#N/A</v>
      </c>
      <c r="AW25" s="104" t="e">
        <f ca="true">+IF(AND(ISNUMBER(OFFSET('Sanitation Data'!$H$11,0,10*ROW('Sanitation Data'!H19))),'Data Summary'!DL25="Yes"),OFFSET('Sanitation Data'!$H$11,0,10*ROW('Sanitation Data'!H19)),NA())</f>
        <v>#N/A</v>
      </c>
      <c r="AX25" s="104" t="e">
        <f ca="true">+IF(AND(ISNUMBER(OFFSET('Sanitation Data'!$H$12,0,10*ROW('Sanitation Data'!H19))),'Data Summary'!DM25="Yes"),OFFSET('Sanitation Data'!$H$12,0,10*ROW('Sanitation Data'!H19)),NA())</f>
        <v>#N/A</v>
      </c>
      <c r="AY25" s="104" t="e">
        <f ca="true">+IF(AND(ISNUMBER(OFFSET('Sanitation Data'!$H$13,0,10*ROW('Sanitation Data'!H19))),'Data Summary'!DN25="Yes"),OFFSET('Sanitation Data'!$H$13,0,10*ROW('Sanitation Data'!H19)),NA())</f>
        <v>#N/A</v>
      </c>
      <c r="AZ25" s="109" t="e">
        <f ca="true">+IF(AND(ISNUMBER(OFFSET('Hygiene Data'!$C$6,0,10*ROW('Hygiene Data'!C19))),'Data Summary'!DO25="Yes"),OFFSET('Hygiene Data'!$C$6,0,10*ROW('Hygiene Data'!C19)),NA())</f>
        <v>#N/A</v>
      </c>
      <c r="BA25" s="109" t="e">
        <f ca="true">+IF(AND(ISNUMBER(OFFSET('Hygiene Data'!$C$8,0,10*ROW('Hygiene Data'!C19))),'Data Summary'!DP25="Yes"),OFFSET('Hygiene Data'!$C$8,0,10*ROW('Hygiene Data'!C19)),NA())</f>
        <v>#N/A</v>
      </c>
      <c r="BB25" s="109" t="e">
        <f ca="true">+IF(AND(ISNUMBER(OFFSET('Hygiene Data'!$C$10,0,10*ROW('Hygiene Data'!C19))),'Data Summary'!DQ25="Yes"),OFFSET('Hygiene Data'!$C$10,0,10*ROW('Hygiene Data'!C19)),NA())</f>
        <v>#N/A</v>
      </c>
      <c r="BC25" s="109" t="e">
        <f ca="true">+IF(AND(ISNUMBER(OFFSET('Hygiene Data'!$D$6,0,10*ROW('Hygiene Data'!D19))),'Data Summary'!DR25="Yes"),OFFSET('Hygiene Data'!$D$6,0,10*ROW('Hygiene Data'!D19)),NA())</f>
        <v>#N/A</v>
      </c>
      <c r="BD25" s="109" t="e">
        <f ca="true">+IF(AND(ISNUMBER(OFFSET('Hygiene Data'!$D$8,0,10*ROW('Hygiene Data'!D19))),'Data Summary'!DS25="Yes"),OFFSET('Hygiene Data'!$D$8,0,10*ROW('Hygiene Data'!D19)),NA())</f>
        <v>#N/A</v>
      </c>
      <c r="BE25" s="109" t="e">
        <f ca="true">+IF(AND(ISNUMBER(OFFSET('Hygiene Data'!$D$10,0,10*ROW('Hygiene Data'!D19))),'Data Summary'!DT25="Yes"),OFFSET('Hygiene Data'!$D$10,0,10*ROW('Hygiene Data'!D19)),NA())</f>
        <v>#N/A</v>
      </c>
      <c r="BF25" s="109" t="e">
        <f ca="true">+IF(AND(ISNUMBER(OFFSET('Hygiene Data'!$E$6,0,10*ROW('Hygiene Data'!E19))),'Data Summary'!DU25="Yes"),OFFSET('Hygiene Data'!$E$6,0,10*ROW('Hygiene Data'!E19)),NA())</f>
        <v>#N/A</v>
      </c>
      <c r="BG25" s="109" t="e">
        <f ca="true">+IF(AND(ISNUMBER(OFFSET('Hygiene Data'!$E$8,0,10*ROW('Hygiene Data'!E19))),'Data Summary'!DV25="Yes"),OFFSET('Hygiene Data'!$E$8,0,10*ROW('Hygiene Data'!E19)),NA())</f>
        <v>#N/A</v>
      </c>
      <c r="BH25" s="109" t="e">
        <f ca="true">+IF(AND(ISNUMBER(OFFSET('Hygiene Data'!$E$10,0,10*ROW('Hygiene Data'!E19))),'Data Summary'!DW25="Yes"),OFFSET('Hygiene Data'!$E$10,0,10*ROW('Hygiene Data'!E19)),NA())</f>
        <v>#N/A</v>
      </c>
      <c r="BI25" s="109" t="e">
        <f ca="true">+IF(AND(ISNUMBER(OFFSET('Hygiene Data'!$F$6,0,10*ROW('Hygiene Data'!F19))),'Data Summary'!DX25="Yes"),OFFSET('Hygiene Data'!$F$6,0,10*ROW('Hygiene Data'!F19)),NA())</f>
        <v>#N/A</v>
      </c>
      <c r="BJ25" s="109" t="e">
        <f ca="true">+IF(AND(ISNUMBER(OFFSET('Hygiene Data'!$F$8,0,10*ROW('Hygiene Data'!F19))),'Data Summary'!DY25="Yes"),OFFSET('Hygiene Data'!$F$8,0,10*ROW('Hygiene Data'!F19)),NA())</f>
        <v>#N/A</v>
      </c>
      <c r="BK25" s="109" t="e">
        <f ca="true">+IF(AND(ISNUMBER(OFFSET('Hygiene Data'!$F$10,0,10*ROW('Hygiene Data'!F19))),'Data Summary'!DZ25="Yes"),OFFSET('Hygiene Data'!$F$10,0,10*ROW('Hygiene Data'!F19)),NA())</f>
        <v>#N/A</v>
      </c>
      <c r="BL25" s="109" t="e">
        <f ca="true">+IF(AND(ISNUMBER(OFFSET('Hygiene Data'!$G$6,0,10*ROW('Hygiene Data'!G19))),'Data Summary'!EA25="Yes"),OFFSET('Hygiene Data'!$G$6,0,10*ROW('Hygiene Data'!G19)),NA())</f>
        <v>#N/A</v>
      </c>
      <c r="BM25" s="109" t="e">
        <f ca="true">+IF(AND(ISNUMBER(OFFSET('Hygiene Data'!$G$8,0,10*ROW('Hygiene Data'!G19))),'Data Summary'!EB25="Yes"),OFFSET('Hygiene Data'!$G$8,0,10*ROW('Hygiene Data'!G19)),NA())</f>
        <v>#N/A</v>
      </c>
      <c r="BN25" s="109" t="e">
        <f ca="true">+IF(AND(ISNUMBER(OFFSET('Hygiene Data'!$G$10,0,10*ROW('Hygiene Data'!G19))),'Data Summary'!EC25="Yes"),OFFSET('Hygiene Data'!$G$10,0,10*ROW('Hygiene Data'!G19)),NA())</f>
        <v>#N/A</v>
      </c>
      <c r="BO25" s="109" t="e">
        <f ca="true">+IF(AND(ISNUMBER(OFFSET('Hygiene Data'!$H$6,0,10*ROW('Hygiene Data'!H19))),'Data Summary'!ED25="Yes"),OFFSET('Hygiene Data'!$H$6,0,10*ROW('Hygiene Data'!H19)),NA())</f>
        <v>#N/A</v>
      </c>
      <c r="BP25" s="109" t="e">
        <f ca="true">+IF(AND(ISNUMBER(OFFSET('Hygiene Data'!$H$8,0,10*ROW('Hygiene Data'!H19))),'Data Summary'!EE25="Yes"),OFFSET('Hygiene Data'!$H$8,0,10*ROW('Hygiene Data'!H19)),NA())</f>
        <v>#N/A</v>
      </c>
      <c r="BQ25" s="109" t="e">
        <f ca="true">+IF(AND(ISNUMBER(OFFSET('Hygiene Data'!$H$10,0,10*ROW('Hygiene Data'!H19))),'Data Summary'!EF25="Yes"),OFFSET('Hygiene Data'!$H$10,0,10*ROW('Hygiene Data'!H19)),NA())</f>
        <v>#N/A</v>
      </c>
    </row>
    <row r="26" x14ac:dyDescent="0.2">
      <c r="A26" s="57" t="e">
        <f ca="true">+IF(OFFSET('Water Data'!$B$1,0,10*ROW('Water Data'!B20))="",NA(),OFFSET('Water Data'!$B$1,0,10*ROW('Water Data'!B20)))</f>
        <v>#N/A</v>
      </c>
      <c r="B26" s="57" t="e">
        <f ca="true">+IF(OFFSET('Water Data'!$A$3,0,10*ROW('Water Data'!A20))="",NA(),OFFSET('Water Data'!$A$3,0,10*ROW('Water Data'!A20)))</f>
        <v>#N/A</v>
      </c>
      <c r="C26" s="57" t="e">
        <f ca="true">+IF(OFFSET('Water Data'!$C$3,0,10*ROW('Water Data'!C20))="",NA(),OFFSET('Water Data'!$C$3,0,10*ROW('Water Data'!C20)))</f>
        <v>#N/A</v>
      </c>
      <c r="D26" s="58" t="e">
        <f ca="true">+IF(AND(ISNUMBER(OFFSET('Water Data'!$C$5,0,10*ROW('Water Data'!C20))),'Data Summary'!BS26="Yes"),100-OFFSET('Water Data'!$C$5,0,10*ROW('Water Data'!C20)),NA())</f>
        <v>#N/A</v>
      </c>
      <c r="E26" s="58" t="e">
        <f ca="true">+IF(AND(ISNUMBER(OFFSET('Water Data'!$C$7,0,10*ROW('Water Data'!C20))),'Data Summary'!BT26="Yes"),OFFSET('Water Data'!$C$7,0,10*ROW('Water Data'!C20)),NA())</f>
        <v>#N/A</v>
      </c>
      <c r="F26" s="58" t="e">
        <f ca="true">+IF(AND(ISNUMBER(OFFSET('Water Data'!$C$10,0,10*ROW('Water Data'!C20))),'Data Summary'!BU26="Yes"),OFFSET('Water Data'!$C$10,0,10*ROW('Water Data'!C20)),NA())</f>
        <v>#N/A</v>
      </c>
      <c r="G26" s="58" t="e">
        <f ca="true">+IF(AND(ISNUMBER(OFFSET('Water Data'!$D$5,0,10*ROW('Water Data'!D20))),'Data Summary'!BV26="Yes"),100-OFFSET('Water Data'!$D$5,0,10*ROW('Water Data'!D20)),NA())</f>
        <v>#N/A</v>
      </c>
      <c r="H26" s="58" t="e">
        <f ca="true">+IF(AND(ISNUMBER(OFFSET('Water Data'!$D$7,0,10*ROW('Water Data'!D20))),'Data Summary'!BW26="Yes"),OFFSET('Water Data'!$D$7,0,10*ROW('Water Data'!D20)),NA())</f>
        <v>#N/A</v>
      </c>
      <c r="I26" s="58" t="e">
        <f ca="true">+IF(AND(ISNUMBER(OFFSET('Water Data'!$D$10,0,10*ROW('Water Data'!D20))),'Data Summary'!BX26="Yes"),OFFSET('Water Data'!$D$10,0,10*ROW('Water Data'!D20)),NA())</f>
        <v>#N/A</v>
      </c>
      <c r="J26" s="58" t="e">
        <f ca="true">+IF(AND(ISNUMBER(OFFSET('Water Data'!$E$5,0,10*ROW('Water Data'!E20))),'Data Summary'!BY26="Yes"),100-OFFSET('Water Data'!$E$5,0,10*ROW('Water Data'!E20)),NA())</f>
        <v>#N/A</v>
      </c>
      <c r="K26" s="58" t="e">
        <f ca="true">+IF(AND(ISNUMBER(OFFSET('Water Data'!$E$7,0,10*ROW('Water Data'!E20))),'Data Summary'!BZ26="Yes"),OFFSET('Water Data'!$E$7,0,10*ROW('Water Data'!E20)),NA())</f>
        <v>#N/A</v>
      </c>
      <c r="L26" s="58" t="e">
        <f ca="true">+IF(AND(ISNUMBER(OFFSET('Water Data'!$E$10,0,10*ROW('Water Data'!E20))),'Data Summary'!CA26="Yes"),OFFSET('Water Data'!$E$10,0,10*ROW('Water Data'!E20)),NA())</f>
        <v>#N/A</v>
      </c>
      <c r="M26" s="58" t="e">
        <f ca="true">+IF(AND(ISNUMBER(OFFSET('Water Data'!$F$5,0,10*ROW('Water Data'!F20))),'Data Summary'!CB26="Yes"),100-OFFSET('Water Data'!$F$5,0,10*ROW('Water Data'!F20)),NA())</f>
        <v>#N/A</v>
      </c>
      <c r="N26" s="58" t="e">
        <f ca="true">+IF(AND(ISNUMBER(OFFSET('Water Data'!$F$7,0,10*ROW('Water Data'!F20))),'Data Summary'!CC26="Yes"),OFFSET('Water Data'!$F$7,0,10*ROW('Water Data'!F20)),NA())</f>
        <v>#N/A</v>
      </c>
      <c r="O26" s="58" t="e">
        <f ca="true">+IF(AND(ISNUMBER(OFFSET('Water Data'!$F$10,0,10*ROW('Water Data'!F20))),'Data Summary'!CD26="Yes"),OFFSET('Water Data'!$F$10,0,10*ROW('Water Data'!F20)),NA())</f>
        <v>#N/A</v>
      </c>
      <c r="P26" s="58" t="e">
        <f ca="true">+IF(AND(ISNUMBER(OFFSET('Water Data'!$G$5,0,10*ROW('Water Data'!G20))),'Data Summary'!CE26="Yes"),100-OFFSET('Water Data'!$G$5,0,10*ROW('Water Data'!G20)),NA())</f>
        <v>#N/A</v>
      </c>
      <c r="Q26" s="58" t="e">
        <f ca="true">+IF(AND(ISNUMBER(OFFSET('Water Data'!$G$7,0,10*ROW('Water Data'!G20))),'Data Summary'!CF26="Yes"),OFFSET('Water Data'!$G$7,0,10*ROW('Water Data'!G20)),NA())</f>
        <v>#N/A</v>
      </c>
      <c r="R26" s="58" t="e">
        <f ca="true">+IF(AND(ISNUMBER(OFFSET('Water Data'!$G$10,0,10*ROW('Water Data'!G20))),'Data Summary'!CG26="Yes"),OFFSET('Water Data'!$G$10,0,10*ROW('Water Data'!G20)),NA())</f>
        <v>#N/A</v>
      </c>
      <c r="S26" s="58" t="e">
        <f ca="true">+IF(AND(ISNUMBER(OFFSET('Water Data'!$H$5,0,10*ROW('Water Data'!H20))),'Data Summary'!CH26="Yes"),100-OFFSET('Water Data'!$H$5,0,10*ROW('Water Data'!H20)),NA())</f>
        <v>#N/A</v>
      </c>
      <c r="T26" s="58" t="e">
        <f ca="true">+IF(AND(ISNUMBER(OFFSET('Water Data'!$H$7,0,10*ROW('Water Data'!H20))),'Data Summary'!CI26="Yes"),OFFSET('Water Data'!$H$7,0,10*ROW('Water Data'!H20)),NA())</f>
        <v>#N/A</v>
      </c>
      <c r="U26" s="58" t="e">
        <f ca="true">+IF(AND(ISNUMBER(OFFSET('Water Data'!$H$10,0,10*ROW('Water Data'!H20))),'Data Summary'!CJ26="Yes"),OFFSET('Water Data'!$H$10,0,10*ROW('Water Data'!H20)),NA())</f>
        <v>#N/A</v>
      </c>
      <c r="V26" s="104" t="e">
        <f ca="true">+IF(AND(ISNUMBER(OFFSET('Sanitation Data'!$C$5,0,10*ROW('Sanitation Data'!C20))),'Data Summary'!CK26="Yes"),100-OFFSET('Sanitation Data'!$C$5,0,10*ROW('Sanitation Data'!C20)),NA())</f>
        <v>#N/A</v>
      </c>
      <c r="W26" s="104" t="e">
        <f ca="true">+IF(AND(ISNUMBER(OFFSET('Sanitation Data'!$C$7,0,10*ROW('Sanitation Data'!C20))),'Data Summary'!CL26="Yes"),OFFSET('Sanitation Data'!$C$7,0,10*ROW('Sanitation Data'!C20)),NA())</f>
        <v>#N/A</v>
      </c>
      <c r="X26" s="104" t="e">
        <f ca="true">+IF(AND(ISNUMBER(OFFSET('Sanitation Data'!$C$11,0,10*ROW('Sanitation Data'!C20))),'Data Summary'!CM26="Yes"),OFFSET('Sanitation Data'!$C$11,0,10*ROW('Sanitation Data'!C20)),NA())</f>
        <v>#N/A</v>
      </c>
      <c r="Y26" s="104" t="e">
        <f ca="true">+IF(AND(ISNUMBER(OFFSET('Sanitation Data'!$C$12,0,10*ROW('Sanitation Data'!C20))),'Data Summary'!CN26="Yes"),OFFSET('Sanitation Data'!$C$12,0,10*ROW('Sanitation Data'!C20)),NA())</f>
        <v>#N/A</v>
      </c>
      <c r="Z26" s="104" t="e">
        <f ca="true">+IF(AND(ISNUMBER(OFFSET('Sanitation Data'!$C$13,0,10*ROW('Sanitation Data'!C20))),'Data Summary'!CO26="Yes"),OFFSET('Sanitation Data'!$C$13,0,10*ROW('Sanitation Data'!C20)),NA())</f>
        <v>#N/A</v>
      </c>
      <c r="AA26" s="104" t="e">
        <f ca="true">+IF(AND(ISNUMBER(OFFSET('Sanitation Data'!$D$5,0,10*ROW('Sanitation Data'!D20))),'Data Summary'!CP26="Yes"),100-OFFSET('Sanitation Data'!$D$5,0,10*ROW('Sanitation Data'!D20)),NA())</f>
        <v>#N/A</v>
      </c>
      <c r="AB26" s="104" t="e">
        <f ca="true">+IF(AND(ISNUMBER(OFFSET('Sanitation Data'!$D$7,0,10*ROW('Sanitation Data'!D20))),'Data Summary'!CQ26="Yes"),OFFSET('Sanitation Data'!$D$7,0,10*ROW('Sanitation Data'!D20)),NA())</f>
        <v>#N/A</v>
      </c>
      <c r="AC26" s="104" t="e">
        <f ca="true">+IF(AND(ISNUMBER(OFFSET('Sanitation Data'!$D$11,0,10*ROW('Sanitation Data'!D20))),'Data Summary'!CR26="Yes"),OFFSET('Sanitation Data'!$D$11,0,10*ROW('Sanitation Data'!D20)),NA())</f>
        <v>#N/A</v>
      </c>
      <c r="AD26" s="104" t="e">
        <f ca="true">+IF(AND(ISNUMBER(OFFSET('Sanitation Data'!$D$12,0,10*ROW('Sanitation Data'!D20))),'Data Summary'!CS26="Yes"),OFFSET('Sanitation Data'!$D$12,0,10*ROW('Sanitation Data'!D20)),NA())</f>
        <v>#N/A</v>
      </c>
      <c r="AE26" s="104" t="e">
        <f ca="true">+IF(AND(ISNUMBER(OFFSET('Sanitation Data'!$D$13,0,10*ROW('Sanitation Data'!D20))),'Data Summary'!CT26="Yes"),OFFSET('Sanitation Data'!$D$13,0,10*ROW('Sanitation Data'!D20)),NA())</f>
        <v>#N/A</v>
      </c>
      <c r="AF26" s="104" t="e">
        <f ca="true">+IF(AND(ISNUMBER(OFFSET('Sanitation Data'!$E$5,0,10*ROW('Sanitation Data'!E20))),'Data Summary'!CU26="Yes"),100-OFFSET('Sanitation Data'!$E$5,0,10*ROW('Sanitation Data'!E20)),NA())</f>
        <v>#N/A</v>
      </c>
      <c r="AG26" s="104" t="e">
        <f ca="true">+IF(AND(ISNUMBER(OFFSET('Sanitation Data'!$E$7,0,10*ROW('Sanitation Data'!E20))),'Data Summary'!CV26="Yes"),OFFSET('Sanitation Data'!$E$7,0,10*ROW('Sanitation Data'!E20)),NA())</f>
        <v>#N/A</v>
      </c>
      <c r="AH26" s="104" t="e">
        <f ca="true">+IF(AND(ISNUMBER(OFFSET('Sanitation Data'!$E$11,0,10*ROW('Sanitation Data'!E20))),'Data Summary'!CW26="Yes"),OFFSET('Sanitation Data'!$E$11,0,10*ROW('Sanitation Data'!E20)),NA())</f>
        <v>#N/A</v>
      </c>
      <c r="AI26" s="104" t="e">
        <f ca="true">+IF(AND(ISNUMBER(OFFSET('Sanitation Data'!$E$12,0,10*ROW('Sanitation Data'!E20))),'Data Summary'!CX26="Yes"),OFFSET('Sanitation Data'!$E$12,0,10*ROW('Sanitation Data'!E20)),NA())</f>
        <v>#N/A</v>
      </c>
      <c r="AJ26" s="104" t="e">
        <f ca="true">+IF(AND(ISNUMBER(OFFSET('Sanitation Data'!$E$13,0,10*ROW('Sanitation Data'!E20))),'Data Summary'!CY26="Yes"),OFFSET('Sanitation Data'!$E$13,0,10*ROW('Sanitation Data'!E20)),NA())</f>
        <v>#N/A</v>
      </c>
      <c r="AK26" s="104" t="e">
        <f ca="true">+IF(AND(ISNUMBER(OFFSET('Sanitation Data'!$F$5,0,10*ROW('Sanitation Data'!F20))),'Data Summary'!CZ26="Yes"),100-OFFSET('Sanitation Data'!$F$5,0,10*ROW('Sanitation Data'!F20)),NA())</f>
        <v>#N/A</v>
      </c>
      <c r="AL26" s="104" t="e">
        <f ca="true">+IF(AND(ISNUMBER(OFFSET('Sanitation Data'!$F$7,0,10*ROW('Sanitation Data'!F20))),'Data Summary'!DA26="Yes"),OFFSET('Sanitation Data'!$F$7,0,10*ROW('Sanitation Data'!F20)),NA())</f>
        <v>#N/A</v>
      </c>
      <c r="AM26" s="104" t="e">
        <f ca="true">+IF(AND(ISNUMBER(OFFSET('Sanitation Data'!$F$11,0,10*ROW('Sanitation Data'!F20))),'Data Summary'!DB26="Yes"),OFFSET('Sanitation Data'!$F$11,0,10*ROW('Sanitation Data'!F20)),NA())</f>
        <v>#N/A</v>
      </c>
      <c r="AN26" s="104" t="e">
        <f ca="true">+IF(AND(ISNUMBER(OFFSET('Sanitation Data'!$F$12,0,10*ROW('Sanitation Data'!F20))),'Data Summary'!DC26="Yes"),OFFSET('Sanitation Data'!$F$12,0,10*ROW('Sanitation Data'!F20)),NA())</f>
        <v>#N/A</v>
      </c>
      <c r="AO26" s="104" t="e">
        <f ca="true">+IF(AND(ISNUMBER(OFFSET('Sanitation Data'!$F$13,0,10*ROW('Sanitation Data'!F20))),'Data Summary'!DD26="Yes"),OFFSET('Sanitation Data'!$F$13,0,10*ROW('Sanitation Data'!F20)),NA())</f>
        <v>#N/A</v>
      </c>
      <c r="AP26" s="104" t="e">
        <f ca="true">+IF(AND(ISNUMBER(OFFSET('Sanitation Data'!$G$5,0,10*ROW('Sanitation Data'!G20))),'Data Summary'!DE26="Yes"),100-OFFSET('Sanitation Data'!$G$5,0,10*ROW('Sanitation Data'!G20)),NA())</f>
        <v>#N/A</v>
      </c>
      <c r="AQ26" s="104" t="e">
        <f ca="true">+IF(AND(ISNUMBER(OFFSET('Sanitation Data'!$G$7,0,10*ROW('Sanitation Data'!G20))),'Data Summary'!DF26="Yes"),OFFSET('Sanitation Data'!$G$7,0,10*ROW('Sanitation Data'!G20)),NA())</f>
        <v>#N/A</v>
      </c>
      <c r="AR26" s="104" t="e">
        <f ca="true">+IF(AND(ISNUMBER(OFFSET('Sanitation Data'!$G$11,0,10*ROW('Sanitation Data'!G20))),'Data Summary'!DG26="Yes"),OFFSET('Sanitation Data'!$G$11,0,10*ROW('Sanitation Data'!G20)),NA())</f>
        <v>#N/A</v>
      </c>
      <c r="AS26" s="104" t="e">
        <f ca="true">+IF(AND(ISNUMBER(OFFSET('Sanitation Data'!$G$12,0,10*ROW('Sanitation Data'!G20))),'Data Summary'!DH26="Yes"),OFFSET('Sanitation Data'!$G$12,0,10*ROW('Sanitation Data'!G20)),NA())</f>
        <v>#N/A</v>
      </c>
      <c r="AT26" s="104" t="e">
        <f ca="true">+IF(AND(ISNUMBER(OFFSET('Sanitation Data'!$G$13,0,10*ROW('Sanitation Data'!G20))),'Data Summary'!DI26="Yes"),OFFSET('Sanitation Data'!$G$13,0,10*ROW('Sanitation Data'!G20)),NA())</f>
        <v>#N/A</v>
      </c>
      <c r="AU26" s="104" t="e">
        <f ca="true">+IF(AND(ISNUMBER(OFFSET('Sanitation Data'!$H$5,0,10*ROW('Sanitation Data'!H20))),'Data Summary'!DJ26="Yes"),100-OFFSET('Sanitation Data'!$H$5,0,10*ROW('Sanitation Data'!H20)),NA())</f>
        <v>#N/A</v>
      </c>
      <c r="AV26" s="104" t="e">
        <f ca="true">+IF(AND(ISNUMBER(OFFSET('Sanitation Data'!$H$7,0,10*ROW('Sanitation Data'!H20))),'Data Summary'!DK26="Yes"),OFFSET('Sanitation Data'!$H$7,0,10*ROW('Sanitation Data'!H20)),NA())</f>
        <v>#N/A</v>
      </c>
      <c r="AW26" s="104" t="e">
        <f ca="true">+IF(AND(ISNUMBER(OFFSET('Sanitation Data'!$H$11,0,10*ROW('Sanitation Data'!H20))),'Data Summary'!DL26="Yes"),OFFSET('Sanitation Data'!$H$11,0,10*ROW('Sanitation Data'!H20)),NA())</f>
        <v>#N/A</v>
      </c>
      <c r="AX26" s="104" t="e">
        <f ca="true">+IF(AND(ISNUMBER(OFFSET('Sanitation Data'!$H$12,0,10*ROW('Sanitation Data'!H20))),'Data Summary'!DM26="Yes"),OFFSET('Sanitation Data'!$H$12,0,10*ROW('Sanitation Data'!H20)),NA())</f>
        <v>#N/A</v>
      </c>
      <c r="AY26" s="104" t="e">
        <f ca="true">+IF(AND(ISNUMBER(OFFSET('Sanitation Data'!$H$13,0,10*ROW('Sanitation Data'!H20))),'Data Summary'!DN26="Yes"),OFFSET('Sanitation Data'!$H$13,0,10*ROW('Sanitation Data'!H20)),NA())</f>
        <v>#N/A</v>
      </c>
      <c r="AZ26" s="109" t="e">
        <f ca="true">+IF(AND(ISNUMBER(OFFSET('Hygiene Data'!$C$6,0,10*ROW('Hygiene Data'!C20))),'Data Summary'!DO26="Yes"),OFFSET('Hygiene Data'!$C$6,0,10*ROW('Hygiene Data'!C20)),NA())</f>
        <v>#N/A</v>
      </c>
      <c r="BA26" s="109" t="e">
        <f ca="true">+IF(AND(ISNUMBER(OFFSET('Hygiene Data'!$C$8,0,10*ROW('Hygiene Data'!C20))),'Data Summary'!DP26="Yes"),OFFSET('Hygiene Data'!$C$8,0,10*ROW('Hygiene Data'!C20)),NA())</f>
        <v>#N/A</v>
      </c>
      <c r="BB26" s="109" t="e">
        <f ca="true">+IF(AND(ISNUMBER(OFFSET('Hygiene Data'!$C$10,0,10*ROW('Hygiene Data'!C20))),'Data Summary'!DQ26="Yes"),OFFSET('Hygiene Data'!$C$10,0,10*ROW('Hygiene Data'!C20)),NA())</f>
        <v>#N/A</v>
      </c>
      <c r="BC26" s="109" t="e">
        <f ca="true">+IF(AND(ISNUMBER(OFFSET('Hygiene Data'!$D$6,0,10*ROW('Hygiene Data'!D20))),'Data Summary'!DR26="Yes"),OFFSET('Hygiene Data'!$D$6,0,10*ROW('Hygiene Data'!D20)),NA())</f>
        <v>#N/A</v>
      </c>
      <c r="BD26" s="109" t="e">
        <f ca="true">+IF(AND(ISNUMBER(OFFSET('Hygiene Data'!$D$8,0,10*ROW('Hygiene Data'!D20))),'Data Summary'!DS26="Yes"),OFFSET('Hygiene Data'!$D$8,0,10*ROW('Hygiene Data'!D20)),NA())</f>
        <v>#N/A</v>
      </c>
      <c r="BE26" s="109" t="e">
        <f ca="true">+IF(AND(ISNUMBER(OFFSET('Hygiene Data'!$D$10,0,10*ROW('Hygiene Data'!D20))),'Data Summary'!DT26="Yes"),OFFSET('Hygiene Data'!$D$10,0,10*ROW('Hygiene Data'!D20)),NA())</f>
        <v>#N/A</v>
      </c>
      <c r="BF26" s="109" t="e">
        <f ca="true">+IF(AND(ISNUMBER(OFFSET('Hygiene Data'!$E$6,0,10*ROW('Hygiene Data'!E20))),'Data Summary'!DU26="Yes"),OFFSET('Hygiene Data'!$E$6,0,10*ROW('Hygiene Data'!E20)),NA())</f>
        <v>#N/A</v>
      </c>
      <c r="BG26" s="109" t="e">
        <f ca="true">+IF(AND(ISNUMBER(OFFSET('Hygiene Data'!$E$8,0,10*ROW('Hygiene Data'!E20))),'Data Summary'!DV26="Yes"),OFFSET('Hygiene Data'!$E$8,0,10*ROW('Hygiene Data'!E20)),NA())</f>
        <v>#N/A</v>
      </c>
      <c r="BH26" s="109" t="e">
        <f ca="true">+IF(AND(ISNUMBER(OFFSET('Hygiene Data'!$E$10,0,10*ROW('Hygiene Data'!E20))),'Data Summary'!DW26="Yes"),OFFSET('Hygiene Data'!$E$10,0,10*ROW('Hygiene Data'!E20)),NA())</f>
        <v>#N/A</v>
      </c>
      <c r="BI26" s="109" t="e">
        <f ca="true">+IF(AND(ISNUMBER(OFFSET('Hygiene Data'!$F$6,0,10*ROW('Hygiene Data'!F20))),'Data Summary'!DX26="Yes"),OFFSET('Hygiene Data'!$F$6,0,10*ROW('Hygiene Data'!F20)),NA())</f>
        <v>#N/A</v>
      </c>
      <c r="BJ26" s="109" t="e">
        <f ca="true">+IF(AND(ISNUMBER(OFFSET('Hygiene Data'!$F$8,0,10*ROW('Hygiene Data'!F20))),'Data Summary'!DY26="Yes"),OFFSET('Hygiene Data'!$F$8,0,10*ROW('Hygiene Data'!F20)),NA())</f>
        <v>#N/A</v>
      </c>
      <c r="BK26" s="109" t="e">
        <f ca="true">+IF(AND(ISNUMBER(OFFSET('Hygiene Data'!$F$10,0,10*ROW('Hygiene Data'!F20))),'Data Summary'!DZ26="Yes"),OFFSET('Hygiene Data'!$F$10,0,10*ROW('Hygiene Data'!F20)),NA())</f>
        <v>#N/A</v>
      </c>
      <c r="BL26" s="109" t="e">
        <f ca="true">+IF(AND(ISNUMBER(OFFSET('Hygiene Data'!$G$6,0,10*ROW('Hygiene Data'!G20))),'Data Summary'!EA26="Yes"),OFFSET('Hygiene Data'!$G$6,0,10*ROW('Hygiene Data'!G20)),NA())</f>
        <v>#N/A</v>
      </c>
      <c r="BM26" s="109" t="e">
        <f ca="true">+IF(AND(ISNUMBER(OFFSET('Hygiene Data'!$G$8,0,10*ROW('Hygiene Data'!G20))),'Data Summary'!EB26="Yes"),OFFSET('Hygiene Data'!$G$8,0,10*ROW('Hygiene Data'!G20)),NA())</f>
        <v>#N/A</v>
      </c>
      <c r="BN26" s="109" t="e">
        <f ca="true">+IF(AND(ISNUMBER(OFFSET('Hygiene Data'!$G$10,0,10*ROW('Hygiene Data'!G20))),'Data Summary'!EC26="Yes"),OFFSET('Hygiene Data'!$G$10,0,10*ROW('Hygiene Data'!G20)),NA())</f>
        <v>#N/A</v>
      </c>
      <c r="BO26" s="109" t="e">
        <f ca="true">+IF(AND(ISNUMBER(OFFSET('Hygiene Data'!$H$6,0,10*ROW('Hygiene Data'!H20))),'Data Summary'!ED26="Yes"),OFFSET('Hygiene Data'!$H$6,0,10*ROW('Hygiene Data'!H20)),NA())</f>
        <v>#N/A</v>
      </c>
      <c r="BP26" s="109" t="e">
        <f ca="true">+IF(AND(ISNUMBER(OFFSET('Hygiene Data'!$H$8,0,10*ROW('Hygiene Data'!H20))),'Data Summary'!EE26="Yes"),OFFSET('Hygiene Data'!$H$8,0,10*ROW('Hygiene Data'!H20)),NA())</f>
        <v>#N/A</v>
      </c>
      <c r="BQ26" s="109" t="e">
        <f ca="true">+IF(AND(ISNUMBER(OFFSET('Hygiene Data'!$H$10,0,10*ROW('Hygiene Data'!H20))),'Data Summary'!EF26="Yes"),OFFSET('Hygiene Data'!$H$10,0,10*ROW('Hygiene Data'!H20)),NA())</f>
        <v>#N/A</v>
      </c>
    </row>
    <row r="27" x14ac:dyDescent="0.2">
      <c r="A27" s="57" t="e">
        <f ca="true">+IF(OFFSET('Water Data'!$B$1,0,10*ROW('Water Data'!B21))="",NA(),OFFSET('Water Data'!$B$1,0,10*ROW('Water Data'!B21)))</f>
        <v>#N/A</v>
      </c>
      <c r="B27" s="57" t="e">
        <f ca="true">+IF(OFFSET('Water Data'!$A$3,0,10*ROW('Water Data'!A21))="",NA(),OFFSET('Water Data'!$A$3,0,10*ROW('Water Data'!A21)))</f>
        <v>#N/A</v>
      </c>
      <c r="C27" s="57" t="e">
        <f ca="true">+IF(OFFSET('Water Data'!$C$3,0,10*ROW('Water Data'!C21))="",NA(),OFFSET('Water Data'!$C$3,0,10*ROW('Water Data'!C21)))</f>
        <v>#N/A</v>
      </c>
      <c r="D27" s="58" t="e">
        <f ca="true">+IF(AND(ISNUMBER(OFFSET('Water Data'!$C$5,0,10*ROW('Water Data'!C21))),'Data Summary'!BS27="Yes"),100-OFFSET('Water Data'!$C$5,0,10*ROW('Water Data'!C21)),NA())</f>
        <v>#N/A</v>
      </c>
      <c r="E27" s="58" t="e">
        <f ca="true">+IF(AND(ISNUMBER(OFFSET('Water Data'!$C$7,0,10*ROW('Water Data'!C21))),'Data Summary'!BT27="Yes"),OFFSET('Water Data'!$C$7,0,10*ROW('Water Data'!C21)),NA())</f>
        <v>#N/A</v>
      </c>
      <c r="F27" s="58" t="e">
        <f ca="true">+IF(AND(ISNUMBER(OFFSET('Water Data'!$C$10,0,10*ROW('Water Data'!C21))),'Data Summary'!BU27="Yes"),OFFSET('Water Data'!$C$10,0,10*ROW('Water Data'!C21)),NA())</f>
        <v>#N/A</v>
      </c>
      <c r="G27" s="58" t="e">
        <f ca="true">+IF(AND(ISNUMBER(OFFSET('Water Data'!$D$5,0,10*ROW('Water Data'!D21))),'Data Summary'!BV27="Yes"),100-OFFSET('Water Data'!$D$5,0,10*ROW('Water Data'!D21)),NA())</f>
        <v>#N/A</v>
      </c>
      <c r="H27" s="58" t="e">
        <f ca="true">+IF(AND(ISNUMBER(OFFSET('Water Data'!$D$7,0,10*ROW('Water Data'!D21))),'Data Summary'!BW27="Yes"),OFFSET('Water Data'!$D$7,0,10*ROW('Water Data'!D21)),NA())</f>
        <v>#N/A</v>
      </c>
      <c r="I27" s="58" t="e">
        <f ca="true">+IF(AND(ISNUMBER(OFFSET('Water Data'!$D$10,0,10*ROW('Water Data'!D21))),'Data Summary'!BX27="Yes"),OFFSET('Water Data'!$D$10,0,10*ROW('Water Data'!D21)),NA())</f>
        <v>#N/A</v>
      </c>
      <c r="J27" s="58" t="e">
        <f ca="true">+IF(AND(ISNUMBER(OFFSET('Water Data'!$E$5,0,10*ROW('Water Data'!E21))),'Data Summary'!BY27="Yes"),100-OFFSET('Water Data'!$E$5,0,10*ROW('Water Data'!E21)),NA())</f>
        <v>#N/A</v>
      </c>
      <c r="K27" s="58" t="e">
        <f ca="true">+IF(AND(ISNUMBER(OFFSET('Water Data'!$E$7,0,10*ROW('Water Data'!E21))),'Data Summary'!BZ27="Yes"),OFFSET('Water Data'!$E$7,0,10*ROW('Water Data'!E21)),NA())</f>
        <v>#N/A</v>
      </c>
      <c r="L27" s="58" t="e">
        <f ca="true">+IF(AND(ISNUMBER(OFFSET('Water Data'!$E$10,0,10*ROW('Water Data'!E21))),'Data Summary'!CA27="Yes"),OFFSET('Water Data'!$E$10,0,10*ROW('Water Data'!E21)),NA())</f>
        <v>#N/A</v>
      </c>
      <c r="M27" s="58" t="e">
        <f ca="true">+IF(AND(ISNUMBER(OFFSET('Water Data'!$F$5,0,10*ROW('Water Data'!F21))),'Data Summary'!CB27="Yes"),100-OFFSET('Water Data'!$F$5,0,10*ROW('Water Data'!F21)),NA())</f>
        <v>#N/A</v>
      </c>
      <c r="N27" s="58" t="e">
        <f ca="true">+IF(AND(ISNUMBER(OFFSET('Water Data'!$F$7,0,10*ROW('Water Data'!F21))),'Data Summary'!CC27="Yes"),OFFSET('Water Data'!$F$7,0,10*ROW('Water Data'!F21)),NA())</f>
        <v>#N/A</v>
      </c>
      <c r="O27" s="58" t="e">
        <f ca="true">+IF(AND(ISNUMBER(OFFSET('Water Data'!$F$10,0,10*ROW('Water Data'!F21))),'Data Summary'!CD27="Yes"),OFFSET('Water Data'!$F$10,0,10*ROW('Water Data'!F21)),NA())</f>
        <v>#N/A</v>
      </c>
      <c r="P27" s="58" t="e">
        <f ca="true">+IF(AND(ISNUMBER(OFFSET('Water Data'!$G$5,0,10*ROW('Water Data'!G21))),'Data Summary'!CE27="Yes"),100-OFFSET('Water Data'!$G$5,0,10*ROW('Water Data'!G21)),NA())</f>
        <v>#N/A</v>
      </c>
      <c r="Q27" s="58" t="e">
        <f ca="true">+IF(AND(ISNUMBER(OFFSET('Water Data'!$G$7,0,10*ROW('Water Data'!G21))),'Data Summary'!CF27="Yes"),OFFSET('Water Data'!$G$7,0,10*ROW('Water Data'!G21)),NA())</f>
        <v>#N/A</v>
      </c>
      <c r="R27" s="58" t="e">
        <f ca="true">+IF(AND(ISNUMBER(OFFSET('Water Data'!$G$10,0,10*ROW('Water Data'!G21))),'Data Summary'!CG27="Yes"),OFFSET('Water Data'!$G$10,0,10*ROW('Water Data'!G21)),NA())</f>
        <v>#N/A</v>
      </c>
      <c r="S27" s="58" t="e">
        <f ca="true">+IF(AND(ISNUMBER(OFFSET('Water Data'!$H$5,0,10*ROW('Water Data'!H21))),'Data Summary'!CH27="Yes"),100-OFFSET('Water Data'!$H$5,0,10*ROW('Water Data'!H21)),NA())</f>
        <v>#N/A</v>
      </c>
      <c r="T27" s="58" t="e">
        <f ca="true">+IF(AND(ISNUMBER(OFFSET('Water Data'!$H$7,0,10*ROW('Water Data'!H21))),'Data Summary'!CI27="Yes"),OFFSET('Water Data'!$H$7,0,10*ROW('Water Data'!H21)),NA())</f>
        <v>#N/A</v>
      </c>
      <c r="U27" s="58" t="e">
        <f ca="true">+IF(AND(ISNUMBER(OFFSET('Water Data'!$H$10,0,10*ROW('Water Data'!H21))),'Data Summary'!CJ27="Yes"),OFFSET('Water Data'!$H$10,0,10*ROW('Water Data'!H21)),NA())</f>
        <v>#N/A</v>
      </c>
      <c r="V27" s="104" t="e">
        <f ca="true">+IF(AND(ISNUMBER(OFFSET('Sanitation Data'!$C$5,0,10*ROW('Sanitation Data'!C21))),'Data Summary'!CK27="Yes"),100-OFFSET('Sanitation Data'!$C$5,0,10*ROW('Sanitation Data'!C21)),NA())</f>
        <v>#N/A</v>
      </c>
      <c r="W27" s="104" t="e">
        <f ca="true">+IF(AND(ISNUMBER(OFFSET('Sanitation Data'!$C$7,0,10*ROW('Sanitation Data'!C21))),'Data Summary'!CL27="Yes"),OFFSET('Sanitation Data'!$C$7,0,10*ROW('Sanitation Data'!C21)),NA())</f>
        <v>#N/A</v>
      </c>
      <c r="X27" s="104" t="e">
        <f ca="true">+IF(AND(ISNUMBER(OFFSET('Sanitation Data'!$C$11,0,10*ROW('Sanitation Data'!C21))),'Data Summary'!CM27="Yes"),OFFSET('Sanitation Data'!$C$11,0,10*ROW('Sanitation Data'!C21)),NA())</f>
        <v>#N/A</v>
      </c>
      <c r="Y27" s="104" t="e">
        <f ca="true">+IF(AND(ISNUMBER(OFFSET('Sanitation Data'!$C$12,0,10*ROW('Sanitation Data'!C21))),'Data Summary'!CN27="Yes"),OFFSET('Sanitation Data'!$C$12,0,10*ROW('Sanitation Data'!C21)),NA())</f>
        <v>#N/A</v>
      </c>
      <c r="Z27" s="104" t="e">
        <f ca="true">+IF(AND(ISNUMBER(OFFSET('Sanitation Data'!$C$13,0,10*ROW('Sanitation Data'!C21))),'Data Summary'!CO27="Yes"),OFFSET('Sanitation Data'!$C$13,0,10*ROW('Sanitation Data'!C21)),NA())</f>
        <v>#N/A</v>
      </c>
      <c r="AA27" s="104" t="e">
        <f ca="true">+IF(AND(ISNUMBER(OFFSET('Sanitation Data'!$D$5,0,10*ROW('Sanitation Data'!D21))),'Data Summary'!CP27="Yes"),100-OFFSET('Sanitation Data'!$D$5,0,10*ROW('Sanitation Data'!D21)),NA())</f>
        <v>#N/A</v>
      </c>
      <c r="AB27" s="104" t="e">
        <f ca="true">+IF(AND(ISNUMBER(OFFSET('Sanitation Data'!$D$7,0,10*ROW('Sanitation Data'!D21))),'Data Summary'!CQ27="Yes"),OFFSET('Sanitation Data'!$D$7,0,10*ROW('Sanitation Data'!D21)),NA())</f>
        <v>#N/A</v>
      </c>
      <c r="AC27" s="104" t="e">
        <f ca="true">+IF(AND(ISNUMBER(OFFSET('Sanitation Data'!$D$11,0,10*ROW('Sanitation Data'!D21))),'Data Summary'!CR27="Yes"),OFFSET('Sanitation Data'!$D$11,0,10*ROW('Sanitation Data'!D21)),NA())</f>
        <v>#N/A</v>
      </c>
      <c r="AD27" s="104" t="e">
        <f ca="true">+IF(AND(ISNUMBER(OFFSET('Sanitation Data'!$D$12,0,10*ROW('Sanitation Data'!D21))),'Data Summary'!CS27="Yes"),OFFSET('Sanitation Data'!$D$12,0,10*ROW('Sanitation Data'!D21)),NA())</f>
        <v>#N/A</v>
      </c>
      <c r="AE27" s="104" t="e">
        <f ca="true">+IF(AND(ISNUMBER(OFFSET('Sanitation Data'!$D$13,0,10*ROW('Sanitation Data'!D21))),'Data Summary'!CT27="Yes"),OFFSET('Sanitation Data'!$D$13,0,10*ROW('Sanitation Data'!D21)),NA())</f>
        <v>#N/A</v>
      </c>
      <c r="AF27" s="104" t="e">
        <f ca="true">+IF(AND(ISNUMBER(OFFSET('Sanitation Data'!$E$5,0,10*ROW('Sanitation Data'!E21))),'Data Summary'!CU27="Yes"),100-OFFSET('Sanitation Data'!$E$5,0,10*ROW('Sanitation Data'!E21)),NA())</f>
        <v>#N/A</v>
      </c>
      <c r="AG27" s="104" t="e">
        <f ca="true">+IF(AND(ISNUMBER(OFFSET('Sanitation Data'!$E$7,0,10*ROW('Sanitation Data'!E21))),'Data Summary'!CV27="Yes"),OFFSET('Sanitation Data'!$E$7,0,10*ROW('Sanitation Data'!E21)),NA())</f>
        <v>#N/A</v>
      </c>
      <c r="AH27" s="104" t="e">
        <f ca="true">+IF(AND(ISNUMBER(OFFSET('Sanitation Data'!$E$11,0,10*ROW('Sanitation Data'!E21))),'Data Summary'!CW27="Yes"),OFFSET('Sanitation Data'!$E$11,0,10*ROW('Sanitation Data'!E21)),NA())</f>
        <v>#N/A</v>
      </c>
      <c r="AI27" s="104" t="e">
        <f ca="true">+IF(AND(ISNUMBER(OFFSET('Sanitation Data'!$E$12,0,10*ROW('Sanitation Data'!E21))),'Data Summary'!CX27="Yes"),OFFSET('Sanitation Data'!$E$12,0,10*ROW('Sanitation Data'!E21)),NA())</f>
        <v>#N/A</v>
      </c>
      <c r="AJ27" s="104" t="e">
        <f ca="true">+IF(AND(ISNUMBER(OFFSET('Sanitation Data'!$E$13,0,10*ROW('Sanitation Data'!E21))),'Data Summary'!CY27="Yes"),OFFSET('Sanitation Data'!$E$13,0,10*ROW('Sanitation Data'!E21)),NA())</f>
        <v>#N/A</v>
      </c>
      <c r="AK27" s="104" t="e">
        <f ca="true">+IF(AND(ISNUMBER(OFFSET('Sanitation Data'!$F$5,0,10*ROW('Sanitation Data'!F21))),'Data Summary'!CZ27="Yes"),100-OFFSET('Sanitation Data'!$F$5,0,10*ROW('Sanitation Data'!F21)),NA())</f>
        <v>#N/A</v>
      </c>
      <c r="AL27" s="104" t="e">
        <f ca="true">+IF(AND(ISNUMBER(OFFSET('Sanitation Data'!$F$7,0,10*ROW('Sanitation Data'!F21))),'Data Summary'!DA27="Yes"),OFFSET('Sanitation Data'!$F$7,0,10*ROW('Sanitation Data'!F21)),NA())</f>
        <v>#N/A</v>
      </c>
      <c r="AM27" s="104" t="e">
        <f ca="true">+IF(AND(ISNUMBER(OFFSET('Sanitation Data'!$F$11,0,10*ROW('Sanitation Data'!F21))),'Data Summary'!DB27="Yes"),OFFSET('Sanitation Data'!$F$11,0,10*ROW('Sanitation Data'!F21)),NA())</f>
        <v>#N/A</v>
      </c>
      <c r="AN27" s="104" t="e">
        <f ca="true">+IF(AND(ISNUMBER(OFFSET('Sanitation Data'!$F$12,0,10*ROW('Sanitation Data'!F21))),'Data Summary'!DC27="Yes"),OFFSET('Sanitation Data'!$F$12,0,10*ROW('Sanitation Data'!F21)),NA())</f>
        <v>#N/A</v>
      </c>
      <c r="AO27" s="104" t="e">
        <f ca="true">+IF(AND(ISNUMBER(OFFSET('Sanitation Data'!$F$13,0,10*ROW('Sanitation Data'!F21))),'Data Summary'!DD27="Yes"),OFFSET('Sanitation Data'!$F$13,0,10*ROW('Sanitation Data'!F21)),NA())</f>
        <v>#N/A</v>
      </c>
      <c r="AP27" s="104" t="e">
        <f ca="true">+IF(AND(ISNUMBER(OFFSET('Sanitation Data'!$G$5,0,10*ROW('Sanitation Data'!G21))),'Data Summary'!DE27="Yes"),100-OFFSET('Sanitation Data'!$G$5,0,10*ROW('Sanitation Data'!G21)),NA())</f>
        <v>#N/A</v>
      </c>
      <c r="AQ27" s="104" t="e">
        <f ca="true">+IF(AND(ISNUMBER(OFFSET('Sanitation Data'!$G$7,0,10*ROW('Sanitation Data'!G21))),'Data Summary'!DF27="Yes"),OFFSET('Sanitation Data'!$G$7,0,10*ROW('Sanitation Data'!G21)),NA())</f>
        <v>#N/A</v>
      </c>
      <c r="AR27" s="104" t="e">
        <f ca="true">+IF(AND(ISNUMBER(OFFSET('Sanitation Data'!$G$11,0,10*ROW('Sanitation Data'!G21))),'Data Summary'!DG27="Yes"),OFFSET('Sanitation Data'!$G$11,0,10*ROW('Sanitation Data'!G21)),NA())</f>
        <v>#N/A</v>
      </c>
      <c r="AS27" s="104" t="e">
        <f ca="true">+IF(AND(ISNUMBER(OFFSET('Sanitation Data'!$G$12,0,10*ROW('Sanitation Data'!G21))),'Data Summary'!DH27="Yes"),OFFSET('Sanitation Data'!$G$12,0,10*ROW('Sanitation Data'!G21)),NA())</f>
        <v>#N/A</v>
      </c>
      <c r="AT27" s="104" t="e">
        <f ca="true">+IF(AND(ISNUMBER(OFFSET('Sanitation Data'!$G$13,0,10*ROW('Sanitation Data'!G21))),'Data Summary'!DI27="Yes"),OFFSET('Sanitation Data'!$G$13,0,10*ROW('Sanitation Data'!G21)),NA())</f>
        <v>#N/A</v>
      </c>
      <c r="AU27" s="104" t="e">
        <f ca="true">+IF(AND(ISNUMBER(OFFSET('Sanitation Data'!$H$5,0,10*ROW('Sanitation Data'!H21))),'Data Summary'!DJ27="Yes"),100-OFFSET('Sanitation Data'!$H$5,0,10*ROW('Sanitation Data'!H21)),NA())</f>
        <v>#N/A</v>
      </c>
      <c r="AV27" s="104" t="e">
        <f ca="true">+IF(AND(ISNUMBER(OFFSET('Sanitation Data'!$H$7,0,10*ROW('Sanitation Data'!H21))),'Data Summary'!DK27="Yes"),OFFSET('Sanitation Data'!$H$7,0,10*ROW('Sanitation Data'!H21)),NA())</f>
        <v>#N/A</v>
      </c>
      <c r="AW27" s="104" t="e">
        <f ca="true">+IF(AND(ISNUMBER(OFFSET('Sanitation Data'!$H$11,0,10*ROW('Sanitation Data'!H21))),'Data Summary'!DL27="Yes"),OFFSET('Sanitation Data'!$H$11,0,10*ROW('Sanitation Data'!H21)),NA())</f>
        <v>#N/A</v>
      </c>
      <c r="AX27" s="104" t="e">
        <f ca="true">+IF(AND(ISNUMBER(OFFSET('Sanitation Data'!$H$12,0,10*ROW('Sanitation Data'!H21))),'Data Summary'!DM27="Yes"),OFFSET('Sanitation Data'!$H$12,0,10*ROW('Sanitation Data'!H21)),NA())</f>
        <v>#N/A</v>
      </c>
      <c r="AY27" s="104" t="e">
        <f ca="true">+IF(AND(ISNUMBER(OFFSET('Sanitation Data'!$H$13,0,10*ROW('Sanitation Data'!H21))),'Data Summary'!DN27="Yes"),OFFSET('Sanitation Data'!$H$13,0,10*ROW('Sanitation Data'!H21)),NA())</f>
        <v>#N/A</v>
      </c>
      <c r="AZ27" s="109" t="e">
        <f ca="true">+IF(AND(ISNUMBER(OFFSET('Hygiene Data'!$C$6,0,10*ROW('Hygiene Data'!C21))),'Data Summary'!DO27="Yes"),OFFSET('Hygiene Data'!$C$6,0,10*ROW('Hygiene Data'!C21)),NA())</f>
        <v>#N/A</v>
      </c>
      <c r="BA27" s="109" t="e">
        <f ca="true">+IF(AND(ISNUMBER(OFFSET('Hygiene Data'!$C$8,0,10*ROW('Hygiene Data'!C21))),'Data Summary'!DP27="Yes"),OFFSET('Hygiene Data'!$C$8,0,10*ROW('Hygiene Data'!C21)),NA())</f>
        <v>#N/A</v>
      </c>
      <c r="BB27" s="109" t="e">
        <f ca="true">+IF(AND(ISNUMBER(OFFSET('Hygiene Data'!$C$10,0,10*ROW('Hygiene Data'!C21))),'Data Summary'!DQ27="Yes"),OFFSET('Hygiene Data'!$C$10,0,10*ROW('Hygiene Data'!C21)),NA())</f>
        <v>#N/A</v>
      </c>
      <c r="BC27" s="109" t="e">
        <f ca="true">+IF(AND(ISNUMBER(OFFSET('Hygiene Data'!$D$6,0,10*ROW('Hygiene Data'!D21))),'Data Summary'!DR27="Yes"),OFFSET('Hygiene Data'!$D$6,0,10*ROW('Hygiene Data'!D21)),NA())</f>
        <v>#N/A</v>
      </c>
      <c r="BD27" s="109" t="e">
        <f ca="true">+IF(AND(ISNUMBER(OFFSET('Hygiene Data'!$D$8,0,10*ROW('Hygiene Data'!D21))),'Data Summary'!DS27="Yes"),OFFSET('Hygiene Data'!$D$8,0,10*ROW('Hygiene Data'!D21)),NA())</f>
        <v>#N/A</v>
      </c>
      <c r="BE27" s="109" t="e">
        <f ca="true">+IF(AND(ISNUMBER(OFFSET('Hygiene Data'!$D$10,0,10*ROW('Hygiene Data'!D21))),'Data Summary'!DT27="Yes"),OFFSET('Hygiene Data'!$D$10,0,10*ROW('Hygiene Data'!D21)),NA())</f>
        <v>#N/A</v>
      </c>
      <c r="BF27" s="109" t="e">
        <f ca="true">+IF(AND(ISNUMBER(OFFSET('Hygiene Data'!$E$6,0,10*ROW('Hygiene Data'!E21))),'Data Summary'!DU27="Yes"),OFFSET('Hygiene Data'!$E$6,0,10*ROW('Hygiene Data'!E21)),NA())</f>
        <v>#N/A</v>
      </c>
      <c r="BG27" s="109" t="e">
        <f ca="true">+IF(AND(ISNUMBER(OFFSET('Hygiene Data'!$E$8,0,10*ROW('Hygiene Data'!E21))),'Data Summary'!DV27="Yes"),OFFSET('Hygiene Data'!$E$8,0,10*ROW('Hygiene Data'!E21)),NA())</f>
        <v>#N/A</v>
      </c>
      <c r="BH27" s="109" t="e">
        <f ca="true">+IF(AND(ISNUMBER(OFFSET('Hygiene Data'!$E$10,0,10*ROW('Hygiene Data'!E21))),'Data Summary'!DW27="Yes"),OFFSET('Hygiene Data'!$E$10,0,10*ROW('Hygiene Data'!E21)),NA())</f>
        <v>#N/A</v>
      </c>
      <c r="BI27" s="109" t="e">
        <f ca="true">+IF(AND(ISNUMBER(OFFSET('Hygiene Data'!$F$6,0,10*ROW('Hygiene Data'!F21))),'Data Summary'!DX27="Yes"),OFFSET('Hygiene Data'!$F$6,0,10*ROW('Hygiene Data'!F21)),NA())</f>
        <v>#N/A</v>
      </c>
      <c r="BJ27" s="109" t="e">
        <f ca="true">+IF(AND(ISNUMBER(OFFSET('Hygiene Data'!$F$8,0,10*ROW('Hygiene Data'!F21))),'Data Summary'!DY27="Yes"),OFFSET('Hygiene Data'!$F$8,0,10*ROW('Hygiene Data'!F21)),NA())</f>
        <v>#N/A</v>
      </c>
      <c r="BK27" s="109" t="e">
        <f ca="true">+IF(AND(ISNUMBER(OFFSET('Hygiene Data'!$F$10,0,10*ROW('Hygiene Data'!F21))),'Data Summary'!DZ27="Yes"),OFFSET('Hygiene Data'!$F$10,0,10*ROW('Hygiene Data'!F21)),NA())</f>
        <v>#N/A</v>
      </c>
      <c r="BL27" s="109" t="e">
        <f ca="true">+IF(AND(ISNUMBER(OFFSET('Hygiene Data'!$G$6,0,10*ROW('Hygiene Data'!G21))),'Data Summary'!EA27="Yes"),OFFSET('Hygiene Data'!$G$6,0,10*ROW('Hygiene Data'!G21)),NA())</f>
        <v>#N/A</v>
      </c>
      <c r="BM27" s="109" t="e">
        <f ca="true">+IF(AND(ISNUMBER(OFFSET('Hygiene Data'!$G$8,0,10*ROW('Hygiene Data'!G21))),'Data Summary'!EB27="Yes"),OFFSET('Hygiene Data'!$G$8,0,10*ROW('Hygiene Data'!G21)),NA())</f>
        <v>#N/A</v>
      </c>
      <c r="BN27" s="109" t="e">
        <f ca="true">+IF(AND(ISNUMBER(OFFSET('Hygiene Data'!$G$10,0,10*ROW('Hygiene Data'!G21))),'Data Summary'!EC27="Yes"),OFFSET('Hygiene Data'!$G$10,0,10*ROW('Hygiene Data'!G21)),NA())</f>
        <v>#N/A</v>
      </c>
      <c r="BO27" s="109" t="e">
        <f ca="true">+IF(AND(ISNUMBER(OFFSET('Hygiene Data'!$H$6,0,10*ROW('Hygiene Data'!H21))),'Data Summary'!ED27="Yes"),OFFSET('Hygiene Data'!$H$6,0,10*ROW('Hygiene Data'!H21)),NA())</f>
        <v>#N/A</v>
      </c>
      <c r="BP27" s="109" t="e">
        <f ca="true">+IF(AND(ISNUMBER(OFFSET('Hygiene Data'!$H$8,0,10*ROW('Hygiene Data'!H21))),'Data Summary'!EE27="Yes"),OFFSET('Hygiene Data'!$H$8,0,10*ROW('Hygiene Data'!H21)),NA())</f>
        <v>#N/A</v>
      </c>
      <c r="BQ27" s="109" t="e">
        <f ca="true">+IF(AND(ISNUMBER(OFFSET('Hygiene Data'!$H$10,0,10*ROW('Hygiene Data'!H21))),'Data Summary'!EF27="Yes"),OFFSET('Hygiene Data'!$H$10,0,10*ROW('Hygiene Data'!H21)),NA())</f>
        <v>#N/A</v>
      </c>
    </row>
    <row r="28" x14ac:dyDescent="0.2">
      <c r="A28" s="57" t="e">
        <f ca="true">+IF(OFFSET('Water Data'!$B$1,0,10*ROW('Water Data'!B22))="",NA(),OFFSET('Water Data'!$B$1,0,10*ROW('Water Data'!B22)))</f>
        <v>#N/A</v>
      </c>
      <c r="B28" s="57" t="e">
        <f ca="true">+IF(OFFSET('Water Data'!$A$3,0,10*ROW('Water Data'!A22))="",NA(),OFFSET('Water Data'!$A$3,0,10*ROW('Water Data'!A22)))</f>
        <v>#N/A</v>
      </c>
      <c r="C28" s="57" t="e">
        <f ca="true">+IF(OFFSET('Water Data'!$C$3,0,10*ROW('Water Data'!C22))="",NA(),OFFSET('Water Data'!$C$3,0,10*ROW('Water Data'!C22)))</f>
        <v>#N/A</v>
      </c>
      <c r="D28" s="58" t="e">
        <f ca="true">+IF(AND(ISNUMBER(OFFSET('Water Data'!$C$5,0,10*ROW('Water Data'!C22))),'Data Summary'!BS28="Yes"),100-OFFSET('Water Data'!$C$5,0,10*ROW('Water Data'!C22)),NA())</f>
        <v>#N/A</v>
      </c>
      <c r="E28" s="58" t="e">
        <f ca="true">+IF(AND(ISNUMBER(OFFSET('Water Data'!$C$7,0,10*ROW('Water Data'!C22))),'Data Summary'!BT28="Yes"),OFFSET('Water Data'!$C$7,0,10*ROW('Water Data'!C22)),NA())</f>
        <v>#N/A</v>
      </c>
      <c r="F28" s="58" t="e">
        <f ca="true">+IF(AND(ISNUMBER(OFFSET('Water Data'!$C$10,0,10*ROW('Water Data'!C22))),'Data Summary'!BU28="Yes"),OFFSET('Water Data'!$C$10,0,10*ROW('Water Data'!C22)),NA())</f>
        <v>#N/A</v>
      </c>
      <c r="G28" s="58" t="e">
        <f ca="true">+IF(AND(ISNUMBER(OFFSET('Water Data'!$D$5,0,10*ROW('Water Data'!D22))),'Data Summary'!BV28="Yes"),100-OFFSET('Water Data'!$D$5,0,10*ROW('Water Data'!D22)),NA())</f>
        <v>#N/A</v>
      </c>
      <c r="H28" s="58" t="e">
        <f ca="true">+IF(AND(ISNUMBER(OFFSET('Water Data'!$D$7,0,10*ROW('Water Data'!D22))),'Data Summary'!BW28="Yes"),OFFSET('Water Data'!$D$7,0,10*ROW('Water Data'!D22)),NA())</f>
        <v>#N/A</v>
      </c>
      <c r="I28" s="58" t="e">
        <f ca="true">+IF(AND(ISNUMBER(OFFSET('Water Data'!$D$10,0,10*ROW('Water Data'!D22))),'Data Summary'!BX28="Yes"),OFFSET('Water Data'!$D$10,0,10*ROW('Water Data'!D22)),NA())</f>
        <v>#N/A</v>
      </c>
      <c r="J28" s="58" t="e">
        <f ca="true">+IF(AND(ISNUMBER(OFFSET('Water Data'!$E$5,0,10*ROW('Water Data'!E22))),'Data Summary'!BY28="Yes"),100-OFFSET('Water Data'!$E$5,0,10*ROW('Water Data'!E22)),NA())</f>
        <v>#N/A</v>
      </c>
      <c r="K28" s="58" t="e">
        <f ca="true">+IF(AND(ISNUMBER(OFFSET('Water Data'!$E$7,0,10*ROW('Water Data'!E22))),'Data Summary'!BZ28="Yes"),OFFSET('Water Data'!$E$7,0,10*ROW('Water Data'!E22)),NA())</f>
        <v>#N/A</v>
      </c>
      <c r="L28" s="58" t="e">
        <f ca="true">+IF(AND(ISNUMBER(OFFSET('Water Data'!$E$10,0,10*ROW('Water Data'!E22))),'Data Summary'!CA28="Yes"),OFFSET('Water Data'!$E$10,0,10*ROW('Water Data'!E22)),NA())</f>
        <v>#N/A</v>
      </c>
      <c r="M28" s="58" t="e">
        <f ca="true">+IF(AND(ISNUMBER(OFFSET('Water Data'!$F$5,0,10*ROW('Water Data'!F22))),'Data Summary'!CB28="Yes"),100-OFFSET('Water Data'!$F$5,0,10*ROW('Water Data'!F22)),NA())</f>
        <v>#N/A</v>
      </c>
      <c r="N28" s="58" t="e">
        <f ca="true">+IF(AND(ISNUMBER(OFFSET('Water Data'!$F$7,0,10*ROW('Water Data'!F22))),'Data Summary'!CC28="Yes"),OFFSET('Water Data'!$F$7,0,10*ROW('Water Data'!F22)),NA())</f>
        <v>#N/A</v>
      </c>
      <c r="O28" s="58" t="e">
        <f ca="true">+IF(AND(ISNUMBER(OFFSET('Water Data'!$F$10,0,10*ROW('Water Data'!F22))),'Data Summary'!CD28="Yes"),OFFSET('Water Data'!$F$10,0,10*ROW('Water Data'!F22)),NA())</f>
        <v>#N/A</v>
      </c>
      <c r="P28" s="58" t="e">
        <f ca="true">+IF(AND(ISNUMBER(OFFSET('Water Data'!$G$5,0,10*ROW('Water Data'!G22))),'Data Summary'!CE28="Yes"),100-OFFSET('Water Data'!$G$5,0,10*ROW('Water Data'!G22)),NA())</f>
        <v>#N/A</v>
      </c>
      <c r="Q28" s="58" t="e">
        <f ca="true">+IF(AND(ISNUMBER(OFFSET('Water Data'!$G$7,0,10*ROW('Water Data'!G22))),'Data Summary'!CF28="Yes"),OFFSET('Water Data'!$G$7,0,10*ROW('Water Data'!G22)),NA())</f>
        <v>#N/A</v>
      </c>
      <c r="R28" s="58" t="e">
        <f ca="true">+IF(AND(ISNUMBER(OFFSET('Water Data'!$G$10,0,10*ROW('Water Data'!G22))),'Data Summary'!CG28="Yes"),OFFSET('Water Data'!$G$10,0,10*ROW('Water Data'!G22)),NA())</f>
        <v>#N/A</v>
      </c>
      <c r="S28" s="58" t="e">
        <f ca="true">+IF(AND(ISNUMBER(OFFSET('Water Data'!$H$5,0,10*ROW('Water Data'!H22))),'Data Summary'!CH28="Yes"),100-OFFSET('Water Data'!$H$5,0,10*ROW('Water Data'!H22)),NA())</f>
        <v>#N/A</v>
      </c>
      <c r="T28" s="58" t="e">
        <f ca="true">+IF(AND(ISNUMBER(OFFSET('Water Data'!$H$7,0,10*ROW('Water Data'!H22))),'Data Summary'!CI28="Yes"),OFFSET('Water Data'!$H$7,0,10*ROW('Water Data'!H22)),NA())</f>
        <v>#N/A</v>
      </c>
      <c r="U28" s="58" t="e">
        <f ca="true">+IF(AND(ISNUMBER(OFFSET('Water Data'!$H$10,0,10*ROW('Water Data'!H22))),'Data Summary'!CJ28="Yes"),OFFSET('Water Data'!$H$10,0,10*ROW('Water Data'!H22)),NA())</f>
        <v>#N/A</v>
      </c>
      <c r="V28" s="104" t="e">
        <f ca="true">+IF(AND(ISNUMBER(OFFSET('Sanitation Data'!$C$5,0,10*ROW('Sanitation Data'!C22))),'Data Summary'!CK28="Yes"),100-OFFSET('Sanitation Data'!$C$5,0,10*ROW('Sanitation Data'!C22)),NA())</f>
        <v>#N/A</v>
      </c>
      <c r="W28" s="104" t="e">
        <f ca="true">+IF(AND(ISNUMBER(OFFSET('Sanitation Data'!$C$7,0,10*ROW('Sanitation Data'!C22))),'Data Summary'!CL28="Yes"),OFFSET('Sanitation Data'!$C$7,0,10*ROW('Sanitation Data'!C22)),NA())</f>
        <v>#N/A</v>
      </c>
      <c r="X28" s="104" t="e">
        <f ca="true">+IF(AND(ISNUMBER(OFFSET('Sanitation Data'!$C$11,0,10*ROW('Sanitation Data'!C22))),'Data Summary'!CM28="Yes"),OFFSET('Sanitation Data'!$C$11,0,10*ROW('Sanitation Data'!C22)),NA())</f>
        <v>#N/A</v>
      </c>
      <c r="Y28" s="104" t="e">
        <f ca="true">+IF(AND(ISNUMBER(OFFSET('Sanitation Data'!$C$12,0,10*ROW('Sanitation Data'!C22))),'Data Summary'!CN28="Yes"),OFFSET('Sanitation Data'!$C$12,0,10*ROW('Sanitation Data'!C22)),NA())</f>
        <v>#N/A</v>
      </c>
      <c r="Z28" s="104" t="e">
        <f ca="true">+IF(AND(ISNUMBER(OFFSET('Sanitation Data'!$C$13,0,10*ROW('Sanitation Data'!C22))),'Data Summary'!CO28="Yes"),OFFSET('Sanitation Data'!$C$13,0,10*ROW('Sanitation Data'!C22)),NA())</f>
        <v>#N/A</v>
      </c>
      <c r="AA28" s="104" t="e">
        <f ca="true">+IF(AND(ISNUMBER(OFFSET('Sanitation Data'!$D$5,0,10*ROW('Sanitation Data'!D22))),'Data Summary'!CP28="Yes"),100-OFFSET('Sanitation Data'!$D$5,0,10*ROW('Sanitation Data'!D22)),NA())</f>
        <v>#N/A</v>
      </c>
      <c r="AB28" s="104" t="e">
        <f ca="true">+IF(AND(ISNUMBER(OFFSET('Sanitation Data'!$D$7,0,10*ROW('Sanitation Data'!D22))),'Data Summary'!CQ28="Yes"),OFFSET('Sanitation Data'!$D$7,0,10*ROW('Sanitation Data'!D22)),NA())</f>
        <v>#N/A</v>
      </c>
      <c r="AC28" s="104" t="e">
        <f ca="true">+IF(AND(ISNUMBER(OFFSET('Sanitation Data'!$D$11,0,10*ROW('Sanitation Data'!D22))),'Data Summary'!CR28="Yes"),OFFSET('Sanitation Data'!$D$11,0,10*ROW('Sanitation Data'!D22)),NA())</f>
        <v>#N/A</v>
      </c>
      <c r="AD28" s="104" t="e">
        <f ca="true">+IF(AND(ISNUMBER(OFFSET('Sanitation Data'!$D$12,0,10*ROW('Sanitation Data'!D22))),'Data Summary'!CS28="Yes"),OFFSET('Sanitation Data'!$D$12,0,10*ROW('Sanitation Data'!D22)),NA())</f>
        <v>#N/A</v>
      </c>
      <c r="AE28" s="104" t="e">
        <f ca="true">+IF(AND(ISNUMBER(OFFSET('Sanitation Data'!$D$13,0,10*ROW('Sanitation Data'!D22))),'Data Summary'!CT28="Yes"),OFFSET('Sanitation Data'!$D$13,0,10*ROW('Sanitation Data'!D22)),NA())</f>
        <v>#N/A</v>
      </c>
      <c r="AF28" s="104" t="e">
        <f ca="true">+IF(AND(ISNUMBER(OFFSET('Sanitation Data'!$E$5,0,10*ROW('Sanitation Data'!E22))),'Data Summary'!CU28="Yes"),100-OFFSET('Sanitation Data'!$E$5,0,10*ROW('Sanitation Data'!E22)),NA())</f>
        <v>#N/A</v>
      </c>
      <c r="AG28" s="104" t="e">
        <f ca="true">+IF(AND(ISNUMBER(OFFSET('Sanitation Data'!$E$7,0,10*ROW('Sanitation Data'!E22))),'Data Summary'!CV28="Yes"),OFFSET('Sanitation Data'!$E$7,0,10*ROW('Sanitation Data'!E22)),NA())</f>
        <v>#N/A</v>
      </c>
      <c r="AH28" s="104" t="e">
        <f ca="true">+IF(AND(ISNUMBER(OFFSET('Sanitation Data'!$E$11,0,10*ROW('Sanitation Data'!E22))),'Data Summary'!CW28="Yes"),OFFSET('Sanitation Data'!$E$11,0,10*ROW('Sanitation Data'!E22)),NA())</f>
        <v>#N/A</v>
      </c>
      <c r="AI28" s="104" t="e">
        <f ca="true">+IF(AND(ISNUMBER(OFFSET('Sanitation Data'!$E$12,0,10*ROW('Sanitation Data'!E22))),'Data Summary'!CX28="Yes"),OFFSET('Sanitation Data'!$E$12,0,10*ROW('Sanitation Data'!E22)),NA())</f>
        <v>#N/A</v>
      </c>
      <c r="AJ28" s="104" t="e">
        <f ca="true">+IF(AND(ISNUMBER(OFFSET('Sanitation Data'!$E$13,0,10*ROW('Sanitation Data'!E22))),'Data Summary'!CY28="Yes"),OFFSET('Sanitation Data'!$E$13,0,10*ROW('Sanitation Data'!E22)),NA())</f>
        <v>#N/A</v>
      </c>
      <c r="AK28" s="104" t="e">
        <f ca="true">+IF(AND(ISNUMBER(OFFSET('Sanitation Data'!$F$5,0,10*ROW('Sanitation Data'!F22))),'Data Summary'!CZ28="Yes"),100-OFFSET('Sanitation Data'!$F$5,0,10*ROW('Sanitation Data'!F22)),NA())</f>
        <v>#N/A</v>
      </c>
      <c r="AL28" s="104" t="e">
        <f ca="true">+IF(AND(ISNUMBER(OFFSET('Sanitation Data'!$F$7,0,10*ROW('Sanitation Data'!F22))),'Data Summary'!DA28="Yes"),OFFSET('Sanitation Data'!$F$7,0,10*ROW('Sanitation Data'!F22)),NA())</f>
        <v>#N/A</v>
      </c>
      <c r="AM28" s="104" t="e">
        <f ca="true">+IF(AND(ISNUMBER(OFFSET('Sanitation Data'!$F$11,0,10*ROW('Sanitation Data'!F22))),'Data Summary'!DB28="Yes"),OFFSET('Sanitation Data'!$F$11,0,10*ROW('Sanitation Data'!F22)),NA())</f>
        <v>#N/A</v>
      </c>
      <c r="AN28" s="104" t="e">
        <f ca="true">+IF(AND(ISNUMBER(OFFSET('Sanitation Data'!$F$12,0,10*ROW('Sanitation Data'!F22))),'Data Summary'!DC28="Yes"),OFFSET('Sanitation Data'!$F$12,0,10*ROW('Sanitation Data'!F22)),NA())</f>
        <v>#N/A</v>
      </c>
      <c r="AO28" s="104" t="e">
        <f ca="true">+IF(AND(ISNUMBER(OFFSET('Sanitation Data'!$F$13,0,10*ROW('Sanitation Data'!F22))),'Data Summary'!DD28="Yes"),OFFSET('Sanitation Data'!$F$13,0,10*ROW('Sanitation Data'!F22)),NA())</f>
        <v>#N/A</v>
      </c>
      <c r="AP28" s="104" t="e">
        <f ca="true">+IF(AND(ISNUMBER(OFFSET('Sanitation Data'!$G$5,0,10*ROW('Sanitation Data'!G22))),'Data Summary'!DE28="Yes"),100-OFFSET('Sanitation Data'!$G$5,0,10*ROW('Sanitation Data'!G22)),NA())</f>
        <v>#N/A</v>
      </c>
      <c r="AQ28" s="104" t="e">
        <f ca="true">+IF(AND(ISNUMBER(OFFSET('Sanitation Data'!$G$7,0,10*ROW('Sanitation Data'!G22))),'Data Summary'!DF28="Yes"),OFFSET('Sanitation Data'!$G$7,0,10*ROW('Sanitation Data'!G22)),NA())</f>
        <v>#N/A</v>
      </c>
      <c r="AR28" s="104" t="e">
        <f ca="true">+IF(AND(ISNUMBER(OFFSET('Sanitation Data'!$G$11,0,10*ROW('Sanitation Data'!G22))),'Data Summary'!DG28="Yes"),OFFSET('Sanitation Data'!$G$11,0,10*ROW('Sanitation Data'!G22)),NA())</f>
        <v>#N/A</v>
      </c>
      <c r="AS28" s="104" t="e">
        <f ca="true">+IF(AND(ISNUMBER(OFFSET('Sanitation Data'!$G$12,0,10*ROW('Sanitation Data'!G22))),'Data Summary'!DH28="Yes"),OFFSET('Sanitation Data'!$G$12,0,10*ROW('Sanitation Data'!G22)),NA())</f>
        <v>#N/A</v>
      </c>
      <c r="AT28" s="104" t="e">
        <f ca="true">+IF(AND(ISNUMBER(OFFSET('Sanitation Data'!$G$13,0,10*ROW('Sanitation Data'!G22))),'Data Summary'!DI28="Yes"),OFFSET('Sanitation Data'!$G$13,0,10*ROW('Sanitation Data'!G22)),NA())</f>
        <v>#N/A</v>
      </c>
      <c r="AU28" s="104" t="e">
        <f ca="true">+IF(AND(ISNUMBER(OFFSET('Sanitation Data'!$H$5,0,10*ROW('Sanitation Data'!H22))),'Data Summary'!DJ28="Yes"),100-OFFSET('Sanitation Data'!$H$5,0,10*ROW('Sanitation Data'!H22)),NA())</f>
        <v>#N/A</v>
      </c>
      <c r="AV28" s="104" t="e">
        <f ca="true">+IF(AND(ISNUMBER(OFFSET('Sanitation Data'!$H$7,0,10*ROW('Sanitation Data'!H22))),'Data Summary'!DK28="Yes"),OFFSET('Sanitation Data'!$H$7,0,10*ROW('Sanitation Data'!H22)),NA())</f>
        <v>#N/A</v>
      </c>
      <c r="AW28" s="104" t="e">
        <f ca="true">+IF(AND(ISNUMBER(OFFSET('Sanitation Data'!$H$11,0,10*ROW('Sanitation Data'!H22))),'Data Summary'!DL28="Yes"),OFFSET('Sanitation Data'!$H$11,0,10*ROW('Sanitation Data'!H22)),NA())</f>
        <v>#N/A</v>
      </c>
      <c r="AX28" s="104" t="e">
        <f ca="true">+IF(AND(ISNUMBER(OFFSET('Sanitation Data'!$H$12,0,10*ROW('Sanitation Data'!H22))),'Data Summary'!DM28="Yes"),OFFSET('Sanitation Data'!$H$12,0,10*ROW('Sanitation Data'!H22)),NA())</f>
        <v>#N/A</v>
      </c>
      <c r="AY28" s="104" t="e">
        <f ca="true">+IF(AND(ISNUMBER(OFFSET('Sanitation Data'!$H$13,0,10*ROW('Sanitation Data'!H22))),'Data Summary'!DN28="Yes"),OFFSET('Sanitation Data'!$H$13,0,10*ROW('Sanitation Data'!H22)),NA())</f>
        <v>#N/A</v>
      </c>
      <c r="AZ28" s="109" t="e">
        <f ca="true">+IF(AND(ISNUMBER(OFFSET('Hygiene Data'!$C$6,0,10*ROW('Hygiene Data'!C22))),'Data Summary'!DO28="Yes"),OFFSET('Hygiene Data'!$C$6,0,10*ROW('Hygiene Data'!C22)),NA())</f>
        <v>#N/A</v>
      </c>
      <c r="BA28" s="109" t="e">
        <f ca="true">+IF(AND(ISNUMBER(OFFSET('Hygiene Data'!$C$8,0,10*ROW('Hygiene Data'!C22))),'Data Summary'!DP28="Yes"),OFFSET('Hygiene Data'!$C$8,0,10*ROW('Hygiene Data'!C22)),NA())</f>
        <v>#N/A</v>
      </c>
      <c r="BB28" s="109" t="e">
        <f ca="true">+IF(AND(ISNUMBER(OFFSET('Hygiene Data'!$C$10,0,10*ROW('Hygiene Data'!C22))),'Data Summary'!DQ28="Yes"),OFFSET('Hygiene Data'!$C$10,0,10*ROW('Hygiene Data'!C22)),NA())</f>
        <v>#N/A</v>
      </c>
      <c r="BC28" s="109" t="e">
        <f ca="true">+IF(AND(ISNUMBER(OFFSET('Hygiene Data'!$D$6,0,10*ROW('Hygiene Data'!D22))),'Data Summary'!DR28="Yes"),OFFSET('Hygiene Data'!$D$6,0,10*ROW('Hygiene Data'!D22)),NA())</f>
        <v>#N/A</v>
      </c>
      <c r="BD28" s="109" t="e">
        <f ca="true">+IF(AND(ISNUMBER(OFFSET('Hygiene Data'!$D$8,0,10*ROW('Hygiene Data'!D22))),'Data Summary'!DS28="Yes"),OFFSET('Hygiene Data'!$D$8,0,10*ROW('Hygiene Data'!D22)),NA())</f>
        <v>#N/A</v>
      </c>
      <c r="BE28" s="109" t="e">
        <f ca="true">+IF(AND(ISNUMBER(OFFSET('Hygiene Data'!$D$10,0,10*ROW('Hygiene Data'!D22))),'Data Summary'!DT28="Yes"),OFFSET('Hygiene Data'!$D$10,0,10*ROW('Hygiene Data'!D22)),NA())</f>
        <v>#N/A</v>
      </c>
      <c r="BF28" s="109" t="e">
        <f ca="true">+IF(AND(ISNUMBER(OFFSET('Hygiene Data'!$E$6,0,10*ROW('Hygiene Data'!E22))),'Data Summary'!DU28="Yes"),OFFSET('Hygiene Data'!$E$6,0,10*ROW('Hygiene Data'!E22)),NA())</f>
        <v>#N/A</v>
      </c>
      <c r="BG28" s="109" t="e">
        <f ca="true">+IF(AND(ISNUMBER(OFFSET('Hygiene Data'!$E$8,0,10*ROW('Hygiene Data'!E22))),'Data Summary'!DV28="Yes"),OFFSET('Hygiene Data'!$E$8,0,10*ROW('Hygiene Data'!E22)),NA())</f>
        <v>#N/A</v>
      </c>
      <c r="BH28" s="109" t="e">
        <f ca="true">+IF(AND(ISNUMBER(OFFSET('Hygiene Data'!$E$10,0,10*ROW('Hygiene Data'!E22))),'Data Summary'!DW28="Yes"),OFFSET('Hygiene Data'!$E$10,0,10*ROW('Hygiene Data'!E22)),NA())</f>
        <v>#N/A</v>
      </c>
      <c r="BI28" s="109" t="e">
        <f ca="true">+IF(AND(ISNUMBER(OFFSET('Hygiene Data'!$F$6,0,10*ROW('Hygiene Data'!F22))),'Data Summary'!DX28="Yes"),OFFSET('Hygiene Data'!$F$6,0,10*ROW('Hygiene Data'!F22)),NA())</f>
        <v>#N/A</v>
      </c>
      <c r="BJ28" s="109" t="e">
        <f ca="true">+IF(AND(ISNUMBER(OFFSET('Hygiene Data'!$F$8,0,10*ROW('Hygiene Data'!F22))),'Data Summary'!DY28="Yes"),OFFSET('Hygiene Data'!$F$8,0,10*ROW('Hygiene Data'!F22)),NA())</f>
        <v>#N/A</v>
      </c>
      <c r="BK28" s="109" t="e">
        <f ca="true">+IF(AND(ISNUMBER(OFFSET('Hygiene Data'!$F$10,0,10*ROW('Hygiene Data'!F22))),'Data Summary'!DZ28="Yes"),OFFSET('Hygiene Data'!$F$10,0,10*ROW('Hygiene Data'!F22)),NA())</f>
        <v>#N/A</v>
      </c>
      <c r="BL28" s="109" t="e">
        <f ca="true">+IF(AND(ISNUMBER(OFFSET('Hygiene Data'!$G$6,0,10*ROW('Hygiene Data'!G22))),'Data Summary'!EA28="Yes"),OFFSET('Hygiene Data'!$G$6,0,10*ROW('Hygiene Data'!G22)),NA())</f>
        <v>#N/A</v>
      </c>
      <c r="BM28" s="109" t="e">
        <f ca="true">+IF(AND(ISNUMBER(OFFSET('Hygiene Data'!$G$8,0,10*ROW('Hygiene Data'!G22))),'Data Summary'!EB28="Yes"),OFFSET('Hygiene Data'!$G$8,0,10*ROW('Hygiene Data'!G22)),NA())</f>
        <v>#N/A</v>
      </c>
      <c r="BN28" s="109" t="e">
        <f ca="true">+IF(AND(ISNUMBER(OFFSET('Hygiene Data'!$G$10,0,10*ROW('Hygiene Data'!G22))),'Data Summary'!EC28="Yes"),OFFSET('Hygiene Data'!$G$10,0,10*ROW('Hygiene Data'!G22)),NA())</f>
        <v>#N/A</v>
      </c>
      <c r="BO28" s="109" t="e">
        <f ca="true">+IF(AND(ISNUMBER(OFFSET('Hygiene Data'!$H$6,0,10*ROW('Hygiene Data'!H22))),'Data Summary'!ED28="Yes"),OFFSET('Hygiene Data'!$H$6,0,10*ROW('Hygiene Data'!H22)),NA())</f>
        <v>#N/A</v>
      </c>
      <c r="BP28" s="109" t="e">
        <f ca="true">+IF(AND(ISNUMBER(OFFSET('Hygiene Data'!$H$8,0,10*ROW('Hygiene Data'!H22))),'Data Summary'!EE28="Yes"),OFFSET('Hygiene Data'!$H$8,0,10*ROW('Hygiene Data'!H22)),NA())</f>
        <v>#N/A</v>
      </c>
      <c r="BQ28" s="109" t="e">
        <f ca="true">+IF(AND(ISNUMBER(OFFSET('Hygiene Data'!$H$10,0,10*ROW('Hygiene Data'!H22))),'Data Summary'!EF28="Yes"),OFFSET('Hygiene Data'!$H$10,0,10*ROW('Hygiene Data'!H22)),NA())</f>
        <v>#N/A</v>
      </c>
    </row>
    <row r="29" x14ac:dyDescent="0.2">
      <c r="A29" s="57" t="e">
        <f ca="true">+IF(OFFSET('Water Data'!$B$1,0,10*ROW('Water Data'!B23))="",NA(),OFFSET('Water Data'!$B$1,0,10*ROW('Water Data'!B23)))</f>
        <v>#N/A</v>
      </c>
      <c r="B29" s="57" t="e">
        <f ca="true">+IF(OFFSET('Water Data'!$A$3,0,10*ROW('Water Data'!A23))="",NA(),OFFSET('Water Data'!$A$3,0,10*ROW('Water Data'!A23)))</f>
        <v>#N/A</v>
      </c>
      <c r="C29" s="57" t="e">
        <f ca="true">+IF(OFFSET('Water Data'!$C$3,0,10*ROW('Water Data'!C23))="",NA(),OFFSET('Water Data'!$C$3,0,10*ROW('Water Data'!C23)))</f>
        <v>#N/A</v>
      </c>
      <c r="D29" s="58" t="e">
        <f ca="true">+IF(AND(ISNUMBER(OFFSET('Water Data'!$C$5,0,10*ROW('Water Data'!C23))),'Data Summary'!BS29="Yes"),100-OFFSET('Water Data'!$C$5,0,10*ROW('Water Data'!C23)),NA())</f>
        <v>#N/A</v>
      </c>
      <c r="E29" s="58" t="e">
        <f ca="true">+IF(AND(ISNUMBER(OFFSET('Water Data'!$C$7,0,10*ROW('Water Data'!C23))),'Data Summary'!BT29="Yes"),OFFSET('Water Data'!$C$7,0,10*ROW('Water Data'!C23)),NA())</f>
        <v>#N/A</v>
      </c>
      <c r="F29" s="58" t="e">
        <f ca="true">+IF(AND(ISNUMBER(OFFSET('Water Data'!$C$10,0,10*ROW('Water Data'!C23))),'Data Summary'!BU29="Yes"),OFFSET('Water Data'!$C$10,0,10*ROW('Water Data'!C23)),NA())</f>
        <v>#N/A</v>
      </c>
      <c r="G29" s="58" t="e">
        <f ca="true">+IF(AND(ISNUMBER(OFFSET('Water Data'!$D$5,0,10*ROW('Water Data'!D23))),'Data Summary'!BV29="Yes"),100-OFFSET('Water Data'!$D$5,0,10*ROW('Water Data'!D23)),NA())</f>
        <v>#N/A</v>
      </c>
      <c r="H29" s="58" t="e">
        <f ca="true">+IF(AND(ISNUMBER(OFFSET('Water Data'!$D$7,0,10*ROW('Water Data'!D23))),'Data Summary'!BW29="Yes"),OFFSET('Water Data'!$D$7,0,10*ROW('Water Data'!D23)),NA())</f>
        <v>#N/A</v>
      </c>
      <c r="I29" s="58" t="e">
        <f ca="true">+IF(AND(ISNUMBER(OFFSET('Water Data'!$D$10,0,10*ROW('Water Data'!D23))),'Data Summary'!BX29="Yes"),OFFSET('Water Data'!$D$10,0,10*ROW('Water Data'!D23)),NA())</f>
        <v>#N/A</v>
      </c>
      <c r="J29" s="58" t="e">
        <f ca="true">+IF(AND(ISNUMBER(OFFSET('Water Data'!$E$5,0,10*ROW('Water Data'!E23))),'Data Summary'!BY29="Yes"),100-OFFSET('Water Data'!$E$5,0,10*ROW('Water Data'!E23)),NA())</f>
        <v>#N/A</v>
      </c>
      <c r="K29" s="58" t="e">
        <f ca="true">+IF(AND(ISNUMBER(OFFSET('Water Data'!$E$7,0,10*ROW('Water Data'!E23))),'Data Summary'!BZ29="Yes"),OFFSET('Water Data'!$E$7,0,10*ROW('Water Data'!E23)),NA())</f>
        <v>#N/A</v>
      </c>
      <c r="L29" s="58" t="e">
        <f ca="true">+IF(AND(ISNUMBER(OFFSET('Water Data'!$E$10,0,10*ROW('Water Data'!E23))),'Data Summary'!CA29="Yes"),OFFSET('Water Data'!$E$10,0,10*ROW('Water Data'!E23)),NA())</f>
        <v>#N/A</v>
      </c>
      <c r="M29" s="58" t="e">
        <f ca="true">+IF(AND(ISNUMBER(OFFSET('Water Data'!$F$5,0,10*ROW('Water Data'!F23))),'Data Summary'!CB29="Yes"),100-OFFSET('Water Data'!$F$5,0,10*ROW('Water Data'!F23)),NA())</f>
        <v>#N/A</v>
      </c>
      <c r="N29" s="58" t="e">
        <f ca="true">+IF(AND(ISNUMBER(OFFSET('Water Data'!$F$7,0,10*ROW('Water Data'!F23))),'Data Summary'!CC29="Yes"),OFFSET('Water Data'!$F$7,0,10*ROW('Water Data'!F23)),NA())</f>
        <v>#N/A</v>
      </c>
      <c r="O29" s="58" t="e">
        <f ca="true">+IF(AND(ISNUMBER(OFFSET('Water Data'!$F$10,0,10*ROW('Water Data'!F23))),'Data Summary'!CD29="Yes"),OFFSET('Water Data'!$F$10,0,10*ROW('Water Data'!F23)),NA())</f>
        <v>#N/A</v>
      </c>
      <c r="P29" s="58" t="e">
        <f ca="true">+IF(AND(ISNUMBER(OFFSET('Water Data'!$G$5,0,10*ROW('Water Data'!G23))),'Data Summary'!CE29="Yes"),100-OFFSET('Water Data'!$G$5,0,10*ROW('Water Data'!G23)),NA())</f>
        <v>#N/A</v>
      </c>
      <c r="Q29" s="58" t="e">
        <f ca="true">+IF(AND(ISNUMBER(OFFSET('Water Data'!$G$7,0,10*ROW('Water Data'!G23))),'Data Summary'!CF29="Yes"),OFFSET('Water Data'!$G$7,0,10*ROW('Water Data'!G23)),NA())</f>
        <v>#N/A</v>
      </c>
      <c r="R29" s="58" t="e">
        <f ca="true">+IF(AND(ISNUMBER(OFFSET('Water Data'!$G$10,0,10*ROW('Water Data'!G23))),'Data Summary'!CG29="Yes"),OFFSET('Water Data'!$G$10,0,10*ROW('Water Data'!G23)),NA())</f>
        <v>#N/A</v>
      </c>
      <c r="S29" s="58" t="e">
        <f ca="true">+IF(AND(ISNUMBER(OFFSET('Water Data'!$H$5,0,10*ROW('Water Data'!H23))),'Data Summary'!CH29="Yes"),100-OFFSET('Water Data'!$H$5,0,10*ROW('Water Data'!H23)),NA())</f>
        <v>#N/A</v>
      </c>
      <c r="T29" s="58" t="e">
        <f ca="true">+IF(AND(ISNUMBER(OFFSET('Water Data'!$H$7,0,10*ROW('Water Data'!H23))),'Data Summary'!CI29="Yes"),OFFSET('Water Data'!$H$7,0,10*ROW('Water Data'!H23)),NA())</f>
        <v>#N/A</v>
      </c>
      <c r="U29" s="58" t="e">
        <f ca="true">+IF(AND(ISNUMBER(OFFSET('Water Data'!$H$10,0,10*ROW('Water Data'!H23))),'Data Summary'!CJ29="Yes"),OFFSET('Water Data'!$H$10,0,10*ROW('Water Data'!H23)),NA())</f>
        <v>#N/A</v>
      </c>
      <c r="V29" s="104" t="e">
        <f ca="true">+IF(AND(ISNUMBER(OFFSET('Sanitation Data'!$C$5,0,10*ROW('Sanitation Data'!C23))),'Data Summary'!CK29="Yes"),100-OFFSET('Sanitation Data'!$C$5,0,10*ROW('Sanitation Data'!C23)),NA())</f>
        <v>#N/A</v>
      </c>
      <c r="W29" s="104" t="e">
        <f ca="true">+IF(AND(ISNUMBER(OFFSET('Sanitation Data'!$C$7,0,10*ROW('Sanitation Data'!C23))),'Data Summary'!CL29="Yes"),OFFSET('Sanitation Data'!$C$7,0,10*ROW('Sanitation Data'!C23)),NA())</f>
        <v>#N/A</v>
      </c>
      <c r="X29" s="104" t="e">
        <f ca="true">+IF(AND(ISNUMBER(OFFSET('Sanitation Data'!$C$11,0,10*ROW('Sanitation Data'!C23))),'Data Summary'!CM29="Yes"),OFFSET('Sanitation Data'!$C$11,0,10*ROW('Sanitation Data'!C23)),NA())</f>
        <v>#N/A</v>
      </c>
      <c r="Y29" s="104" t="e">
        <f ca="true">+IF(AND(ISNUMBER(OFFSET('Sanitation Data'!$C$12,0,10*ROW('Sanitation Data'!C23))),'Data Summary'!CN29="Yes"),OFFSET('Sanitation Data'!$C$12,0,10*ROW('Sanitation Data'!C23)),NA())</f>
        <v>#N/A</v>
      </c>
      <c r="Z29" s="104" t="e">
        <f ca="true">+IF(AND(ISNUMBER(OFFSET('Sanitation Data'!$C$13,0,10*ROW('Sanitation Data'!C23))),'Data Summary'!CO29="Yes"),OFFSET('Sanitation Data'!$C$13,0,10*ROW('Sanitation Data'!C23)),NA())</f>
        <v>#N/A</v>
      </c>
      <c r="AA29" s="104" t="e">
        <f ca="true">+IF(AND(ISNUMBER(OFFSET('Sanitation Data'!$D$5,0,10*ROW('Sanitation Data'!D23))),'Data Summary'!CP29="Yes"),100-OFFSET('Sanitation Data'!$D$5,0,10*ROW('Sanitation Data'!D23)),NA())</f>
        <v>#N/A</v>
      </c>
      <c r="AB29" s="104" t="e">
        <f ca="true">+IF(AND(ISNUMBER(OFFSET('Sanitation Data'!$D$7,0,10*ROW('Sanitation Data'!D23))),'Data Summary'!CQ29="Yes"),OFFSET('Sanitation Data'!$D$7,0,10*ROW('Sanitation Data'!D23)),NA())</f>
        <v>#N/A</v>
      </c>
      <c r="AC29" s="104" t="e">
        <f ca="true">+IF(AND(ISNUMBER(OFFSET('Sanitation Data'!$D$11,0,10*ROW('Sanitation Data'!D23))),'Data Summary'!CR29="Yes"),OFFSET('Sanitation Data'!$D$11,0,10*ROW('Sanitation Data'!D23)),NA())</f>
        <v>#N/A</v>
      </c>
      <c r="AD29" s="104" t="e">
        <f ca="true">+IF(AND(ISNUMBER(OFFSET('Sanitation Data'!$D$12,0,10*ROW('Sanitation Data'!D23))),'Data Summary'!CS29="Yes"),OFFSET('Sanitation Data'!$D$12,0,10*ROW('Sanitation Data'!D23)),NA())</f>
        <v>#N/A</v>
      </c>
      <c r="AE29" s="104" t="e">
        <f ca="true">+IF(AND(ISNUMBER(OFFSET('Sanitation Data'!$D$13,0,10*ROW('Sanitation Data'!D23))),'Data Summary'!CT29="Yes"),OFFSET('Sanitation Data'!$D$13,0,10*ROW('Sanitation Data'!D23)),NA())</f>
        <v>#N/A</v>
      </c>
      <c r="AF29" s="104" t="e">
        <f ca="true">+IF(AND(ISNUMBER(OFFSET('Sanitation Data'!$E$5,0,10*ROW('Sanitation Data'!E23))),'Data Summary'!CU29="Yes"),100-OFFSET('Sanitation Data'!$E$5,0,10*ROW('Sanitation Data'!E23)),NA())</f>
        <v>#N/A</v>
      </c>
      <c r="AG29" s="104" t="e">
        <f ca="true">+IF(AND(ISNUMBER(OFFSET('Sanitation Data'!$E$7,0,10*ROW('Sanitation Data'!E23))),'Data Summary'!CV29="Yes"),OFFSET('Sanitation Data'!$E$7,0,10*ROW('Sanitation Data'!E23)),NA())</f>
        <v>#N/A</v>
      </c>
      <c r="AH29" s="104" t="e">
        <f ca="true">+IF(AND(ISNUMBER(OFFSET('Sanitation Data'!$E$11,0,10*ROW('Sanitation Data'!E23))),'Data Summary'!CW29="Yes"),OFFSET('Sanitation Data'!$E$11,0,10*ROW('Sanitation Data'!E23)),NA())</f>
        <v>#N/A</v>
      </c>
      <c r="AI29" s="104" t="e">
        <f ca="true">+IF(AND(ISNUMBER(OFFSET('Sanitation Data'!$E$12,0,10*ROW('Sanitation Data'!E23))),'Data Summary'!CX29="Yes"),OFFSET('Sanitation Data'!$E$12,0,10*ROW('Sanitation Data'!E23)),NA())</f>
        <v>#N/A</v>
      </c>
      <c r="AJ29" s="104" t="e">
        <f ca="true">+IF(AND(ISNUMBER(OFFSET('Sanitation Data'!$E$13,0,10*ROW('Sanitation Data'!E23))),'Data Summary'!CY29="Yes"),OFFSET('Sanitation Data'!$E$13,0,10*ROW('Sanitation Data'!E23)),NA())</f>
        <v>#N/A</v>
      </c>
      <c r="AK29" s="104" t="e">
        <f ca="true">+IF(AND(ISNUMBER(OFFSET('Sanitation Data'!$F$5,0,10*ROW('Sanitation Data'!F23))),'Data Summary'!CZ29="Yes"),100-OFFSET('Sanitation Data'!$F$5,0,10*ROW('Sanitation Data'!F23)),NA())</f>
        <v>#N/A</v>
      </c>
      <c r="AL29" s="104" t="e">
        <f ca="true">+IF(AND(ISNUMBER(OFFSET('Sanitation Data'!$F$7,0,10*ROW('Sanitation Data'!F23))),'Data Summary'!DA29="Yes"),OFFSET('Sanitation Data'!$F$7,0,10*ROW('Sanitation Data'!F23)),NA())</f>
        <v>#N/A</v>
      </c>
      <c r="AM29" s="104" t="e">
        <f ca="true">+IF(AND(ISNUMBER(OFFSET('Sanitation Data'!$F$11,0,10*ROW('Sanitation Data'!F23))),'Data Summary'!DB29="Yes"),OFFSET('Sanitation Data'!$F$11,0,10*ROW('Sanitation Data'!F23)),NA())</f>
        <v>#N/A</v>
      </c>
      <c r="AN29" s="104" t="e">
        <f ca="true">+IF(AND(ISNUMBER(OFFSET('Sanitation Data'!$F$12,0,10*ROW('Sanitation Data'!F23))),'Data Summary'!DC29="Yes"),OFFSET('Sanitation Data'!$F$12,0,10*ROW('Sanitation Data'!F23)),NA())</f>
        <v>#N/A</v>
      </c>
      <c r="AO29" s="104" t="e">
        <f ca="true">+IF(AND(ISNUMBER(OFFSET('Sanitation Data'!$F$13,0,10*ROW('Sanitation Data'!F23))),'Data Summary'!DD29="Yes"),OFFSET('Sanitation Data'!$F$13,0,10*ROW('Sanitation Data'!F23)),NA())</f>
        <v>#N/A</v>
      </c>
      <c r="AP29" s="104" t="e">
        <f ca="true">+IF(AND(ISNUMBER(OFFSET('Sanitation Data'!$G$5,0,10*ROW('Sanitation Data'!G23))),'Data Summary'!DE29="Yes"),100-OFFSET('Sanitation Data'!$G$5,0,10*ROW('Sanitation Data'!G23)),NA())</f>
        <v>#N/A</v>
      </c>
      <c r="AQ29" s="104" t="e">
        <f ca="true">+IF(AND(ISNUMBER(OFFSET('Sanitation Data'!$G$7,0,10*ROW('Sanitation Data'!G23))),'Data Summary'!DF29="Yes"),OFFSET('Sanitation Data'!$G$7,0,10*ROW('Sanitation Data'!G23)),NA())</f>
        <v>#N/A</v>
      </c>
      <c r="AR29" s="104" t="e">
        <f ca="true">+IF(AND(ISNUMBER(OFFSET('Sanitation Data'!$G$11,0,10*ROW('Sanitation Data'!G23))),'Data Summary'!DG29="Yes"),OFFSET('Sanitation Data'!$G$11,0,10*ROW('Sanitation Data'!G23)),NA())</f>
        <v>#N/A</v>
      </c>
      <c r="AS29" s="104" t="e">
        <f ca="true">+IF(AND(ISNUMBER(OFFSET('Sanitation Data'!$G$12,0,10*ROW('Sanitation Data'!G23))),'Data Summary'!DH29="Yes"),OFFSET('Sanitation Data'!$G$12,0,10*ROW('Sanitation Data'!G23)),NA())</f>
        <v>#N/A</v>
      </c>
      <c r="AT29" s="104" t="e">
        <f ca="true">+IF(AND(ISNUMBER(OFFSET('Sanitation Data'!$G$13,0,10*ROW('Sanitation Data'!G23))),'Data Summary'!DI29="Yes"),OFFSET('Sanitation Data'!$G$13,0,10*ROW('Sanitation Data'!G23)),NA())</f>
        <v>#N/A</v>
      </c>
      <c r="AU29" s="104" t="e">
        <f ca="true">+IF(AND(ISNUMBER(OFFSET('Sanitation Data'!$H$5,0,10*ROW('Sanitation Data'!H23))),'Data Summary'!DJ29="Yes"),100-OFFSET('Sanitation Data'!$H$5,0,10*ROW('Sanitation Data'!H23)),NA())</f>
        <v>#N/A</v>
      </c>
      <c r="AV29" s="104" t="e">
        <f ca="true">+IF(AND(ISNUMBER(OFFSET('Sanitation Data'!$H$7,0,10*ROW('Sanitation Data'!H23))),'Data Summary'!DK29="Yes"),OFFSET('Sanitation Data'!$H$7,0,10*ROW('Sanitation Data'!H23)),NA())</f>
        <v>#N/A</v>
      </c>
      <c r="AW29" s="104" t="e">
        <f ca="true">+IF(AND(ISNUMBER(OFFSET('Sanitation Data'!$H$11,0,10*ROW('Sanitation Data'!H23))),'Data Summary'!DL29="Yes"),OFFSET('Sanitation Data'!$H$11,0,10*ROW('Sanitation Data'!H23)),NA())</f>
        <v>#N/A</v>
      </c>
      <c r="AX29" s="104" t="e">
        <f ca="true">+IF(AND(ISNUMBER(OFFSET('Sanitation Data'!$H$12,0,10*ROW('Sanitation Data'!H23))),'Data Summary'!DM29="Yes"),OFFSET('Sanitation Data'!$H$12,0,10*ROW('Sanitation Data'!H23)),NA())</f>
        <v>#N/A</v>
      </c>
      <c r="AY29" s="104" t="e">
        <f ca="true">+IF(AND(ISNUMBER(OFFSET('Sanitation Data'!$H$13,0,10*ROW('Sanitation Data'!H23))),'Data Summary'!DN29="Yes"),OFFSET('Sanitation Data'!$H$13,0,10*ROW('Sanitation Data'!H23)),NA())</f>
        <v>#N/A</v>
      </c>
      <c r="AZ29" s="109" t="e">
        <f ca="true">+IF(AND(ISNUMBER(OFFSET('Hygiene Data'!$C$6,0,10*ROW('Hygiene Data'!C23))),'Data Summary'!DO29="Yes"),OFFSET('Hygiene Data'!$C$6,0,10*ROW('Hygiene Data'!C23)),NA())</f>
        <v>#N/A</v>
      </c>
      <c r="BA29" s="109" t="e">
        <f ca="true">+IF(AND(ISNUMBER(OFFSET('Hygiene Data'!$C$8,0,10*ROW('Hygiene Data'!C23))),'Data Summary'!DP29="Yes"),OFFSET('Hygiene Data'!$C$8,0,10*ROW('Hygiene Data'!C23)),NA())</f>
        <v>#N/A</v>
      </c>
      <c r="BB29" s="109" t="e">
        <f ca="true">+IF(AND(ISNUMBER(OFFSET('Hygiene Data'!$C$10,0,10*ROW('Hygiene Data'!C23))),'Data Summary'!DQ29="Yes"),OFFSET('Hygiene Data'!$C$10,0,10*ROW('Hygiene Data'!C23)),NA())</f>
        <v>#N/A</v>
      </c>
      <c r="BC29" s="109" t="e">
        <f ca="true">+IF(AND(ISNUMBER(OFFSET('Hygiene Data'!$D$6,0,10*ROW('Hygiene Data'!D23))),'Data Summary'!DR29="Yes"),OFFSET('Hygiene Data'!$D$6,0,10*ROW('Hygiene Data'!D23)),NA())</f>
        <v>#N/A</v>
      </c>
      <c r="BD29" s="109" t="e">
        <f ca="true">+IF(AND(ISNUMBER(OFFSET('Hygiene Data'!$D$8,0,10*ROW('Hygiene Data'!D23))),'Data Summary'!DS29="Yes"),OFFSET('Hygiene Data'!$D$8,0,10*ROW('Hygiene Data'!D23)),NA())</f>
        <v>#N/A</v>
      </c>
      <c r="BE29" s="109" t="e">
        <f ca="true">+IF(AND(ISNUMBER(OFFSET('Hygiene Data'!$D$10,0,10*ROW('Hygiene Data'!D23))),'Data Summary'!DT29="Yes"),OFFSET('Hygiene Data'!$D$10,0,10*ROW('Hygiene Data'!D23)),NA())</f>
        <v>#N/A</v>
      </c>
      <c r="BF29" s="109" t="e">
        <f ca="true">+IF(AND(ISNUMBER(OFFSET('Hygiene Data'!$E$6,0,10*ROW('Hygiene Data'!E23))),'Data Summary'!DU29="Yes"),OFFSET('Hygiene Data'!$E$6,0,10*ROW('Hygiene Data'!E23)),NA())</f>
        <v>#N/A</v>
      </c>
      <c r="BG29" s="109" t="e">
        <f ca="true">+IF(AND(ISNUMBER(OFFSET('Hygiene Data'!$E$8,0,10*ROW('Hygiene Data'!E23))),'Data Summary'!DV29="Yes"),OFFSET('Hygiene Data'!$E$8,0,10*ROW('Hygiene Data'!E23)),NA())</f>
        <v>#N/A</v>
      </c>
      <c r="BH29" s="109" t="e">
        <f ca="true">+IF(AND(ISNUMBER(OFFSET('Hygiene Data'!$E$10,0,10*ROW('Hygiene Data'!E23))),'Data Summary'!DW29="Yes"),OFFSET('Hygiene Data'!$E$10,0,10*ROW('Hygiene Data'!E23)),NA())</f>
        <v>#N/A</v>
      </c>
      <c r="BI29" s="109" t="e">
        <f ca="true">+IF(AND(ISNUMBER(OFFSET('Hygiene Data'!$F$6,0,10*ROW('Hygiene Data'!F23))),'Data Summary'!DX29="Yes"),OFFSET('Hygiene Data'!$F$6,0,10*ROW('Hygiene Data'!F23)),NA())</f>
        <v>#N/A</v>
      </c>
      <c r="BJ29" s="109" t="e">
        <f ca="true">+IF(AND(ISNUMBER(OFFSET('Hygiene Data'!$F$8,0,10*ROW('Hygiene Data'!F23))),'Data Summary'!DY29="Yes"),OFFSET('Hygiene Data'!$F$8,0,10*ROW('Hygiene Data'!F23)),NA())</f>
        <v>#N/A</v>
      </c>
      <c r="BK29" s="109" t="e">
        <f ca="true">+IF(AND(ISNUMBER(OFFSET('Hygiene Data'!$F$10,0,10*ROW('Hygiene Data'!F23))),'Data Summary'!DZ29="Yes"),OFFSET('Hygiene Data'!$F$10,0,10*ROW('Hygiene Data'!F23)),NA())</f>
        <v>#N/A</v>
      </c>
      <c r="BL29" s="109" t="e">
        <f ca="true">+IF(AND(ISNUMBER(OFFSET('Hygiene Data'!$G$6,0,10*ROW('Hygiene Data'!G23))),'Data Summary'!EA29="Yes"),OFFSET('Hygiene Data'!$G$6,0,10*ROW('Hygiene Data'!G23)),NA())</f>
        <v>#N/A</v>
      </c>
      <c r="BM29" s="109" t="e">
        <f ca="true">+IF(AND(ISNUMBER(OFFSET('Hygiene Data'!$G$8,0,10*ROW('Hygiene Data'!G23))),'Data Summary'!EB29="Yes"),OFFSET('Hygiene Data'!$G$8,0,10*ROW('Hygiene Data'!G23)),NA())</f>
        <v>#N/A</v>
      </c>
      <c r="BN29" s="109" t="e">
        <f ca="true">+IF(AND(ISNUMBER(OFFSET('Hygiene Data'!$G$10,0,10*ROW('Hygiene Data'!G23))),'Data Summary'!EC29="Yes"),OFFSET('Hygiene Data'!$G$10,0,10*ROW('Hygiene Data'!G23)),NA())</f>
        <v>#N/A</v>
      </c>
      <c r="BO29" s="109" t="e">
        <f ca="true">+IF(AND(ISNUMBER(OFFSET('Hygiene Data'!$H$6,0,10*ROW('Hygiene Data'!H23))),'Data Summary'!ED29="Yes"),OFFSET('Hygiene Data'!$H$6,0,10*ROW('Hygiene Data'!H23)),NA())</f>
        <v>#N/A</v>
      </c>
      <c r="BP29" s="109" t="e">
        <f ca="true">+IF(AND(ISNUMBER(OFFSET('Hygiene Data'!$H$8,0,10*ROW('Hygiene Data'!H23))),'Data Summary'!EE29="Yes"),OFFSET('Hygiene Data'!$H$8,0,10*ROW('Hygiene Data'!H23)),NA())</f>
        <v>#N/A</v>
      </c>
      <c r="BQ29" s="109" t="e">
        <f ca="true">+IF(AND(ISNUMBER(OFFSET('Hygiene Data'!$H$10,0,10*ROW('Hygiene Data'!H23))),'Data Summary'!EF29="Yes"),OFFSET('Hygiene Data'!$H$10,0,10*ROW('Hygiene Data'!H23)),NA())</f>
        <v>#N/A</v>
      </c>
    </row>
    <row r="30" x14ac:dyDescent="0.2">
      <c r="A30" s="57" t="e">
        <f ca="true">+IF(OFFSET('Water Data'!$B$1,0,10*ROW('Water Data'!B24))="",NA(),OFFSET('Water Data'!$B$1,0,10*ROW('Water Data'!B24)))</f>
        <v>#N/A</v>
      </c>
      <c r="B30" s="57" t="e">
        <f ca="true">+IF(OFFSET('Water Data'!$A$3,0,10*ROW('Water Data'!A24))="",NA(),OFFSET('Water Data'!$A$3,0,10*ROW('Water Data'!A24)))</f>
        <v>#N/A</v>
      </c>
      <c r="C30" s="57" t="e">
        <f ca="true">+IF(OFFSET('Water Data'!$C$3,0,10*ROW('Water Data'!C24))="",NA(),OFFSET('Water Data'!$C$3,0,10*ROW('Water Data'!C24)))</f>
        <v>#N/A</v>
      </c>
      <c r="D30" s="58" t="e">
        <f ca="true">+IF(AND(ISNUMBER(OFFSET('Water Data'!$C$5,0,10*ROW('Water Data'!C24))),'Data Summary'!BS30="Yes"),100-OFFSET('Water Data'!$C$5,0,10*ROW('Water Data'!C24)),NA())</f>
        <v>#N/A</v>
      </c>
      <c r="E30" s="58" t="e">
        <f ca="true">+IF(AND(ISNUMBER(OFFSET('Water Data'!$C$7,0,10*ROW('Water Data'!C24))),'Data Summary'!BT30="Yes"),OFFSET('Water Data'!$C$7,0,10*ROW('Water Data'!C24)),NA())</f>
        <v>#N/A</v>
      </c>
      <c r="F30" s="58" t="e">
        <f ca="true">+IF(AND(ISNUMBER(OFFSET('Water Data'!$C$10,0,10*ROW('Water Data'!C24))),'Data Summary'!BU30="Yes"),OFFSET('Water Data'!$C$10,0,10*ROW('Water Data'!C24)),NA())</f>
        <v>#N/A</v>
      </c>
      <c r="G30" s="58" t="e">
        <f ca="true">+IF(AND(ISNUMBER(OFFSET('Water Data'!$D$5,0,10*ROW('Water Data'!D24))),'Data Summary'!BV30="Yes"),100-OFFSET('Water Data'!$D$5,0,10*ROW('Water Data'!D24)),NA())</f>
        <v>#N/A</v>
      </c>
      <c r="H30" s="58" t="e">
        <f ca="true">+IF(AND(ISNUMBER(OFFSET('Water Data'!$D$7,0,10*ROW('Water Data'!D24))),'Data Summary'!BW30="Yes"),OFFSET('Water Data'!$D$7,0,10*ROW('Water Data'!D24)),NA())</f>
        <v>#N/A</v>
      </c>
      <c r="I30" s="58" t="e">
        <f ca="true">+IF(AND(ISNUMBER(OFFSET('Water Data'!$D$10,0,10*ROW('Water Data'!D24))),'Data Summary'!BX30="Yes"),OFFSET('Water Data'!$D$10,0,10*ROW('Water Data'!D24)),NA())</f>
        <v>#N/A</v>
      </c>
      <c r="J30" s="58" t="e">
        <f ca="true">+IF(AND(ISNUMBER(OFFSET('Water Data'!$E$5,0,10*ROW('Water Data'!E24))),'Data Summary'!BY30="Yes"),100-OFFSET('Water Data'!$E$5,0,10*ROW('Water Data'!E24)),NA())</f>
        <v>#N/A</v>
      </c>
      <c r="K30" s="58" t="e">
        <f ca="true">+IF(AND(ISNUMBER(OFFSET('Water Data'!$E$7,0,10*ROW('Water Data'!E24))),'Data Summary'!BZ30="Yes"),OFFSET('Water Data'!$E$7,0,10*ROW('Water Data'!E24)),NA())</f>
        <v>#N/A</v>
      </c>
      <c r="L30" s="58" t="e">
        <f ca="true">+IF(AND(ISNUMBER(OFFSET('Water Data'!$E$10,0,10*ROW('Water Data'!E24))),'Data Summary'!CA30="Yes"),OFFSET('Water Data'!$E$10,0,10*ROW('Water Data'!E24)),NA())</f>
        <v>#N/A</v>
      </c>
      <c r="M30" s="58" t="e">
        <f ca="true">+IF(AND(ISNUMBER(OFFSET('Water Data'!$F$5,0,10*ROW('Water Data'!F24))),'Data Summary'!CB30="Yes"),100-OFFSET('Water Data'!$F$5,0,10*ROW('Water Data'!F24)),NA())</f>
        <v>#N/A</v>
      </c>
      <c r="N30" s="58" t="e">
        <f ca="true">+IF(AND(ISNUMBER(OFFSET('Water Data'!$F$7,0,10*ROW('Water Data'!F24))),'Data Summary'!CC30="Yes"),OFFSET('Water Data'!$F$7,0,10*ROW('Water Data'!F24)),NA())</f>
        <v>#N/A</v>
      </c>
      <c r="O30" s="58" t="e">
        <f ca="true">+IF(AND(ISNUMBER(OFFSET('Water Data'!$F$10,0,10*ROW('Water Data'!F24))),'Data Summary'!CD30="Yes"),OFFSET('Water Data'!$F$10,0,10*ROW('Water Data'!F24)),NA())</f>
        <v>#N/A</v>
      </c>
      <c r="P30" s="58" t="e">
        <f ca="true">+IF(AND(ISNUMBER(OFFSET('Water Data'!$G$5,0,10*ROW('Water Data'!G24))),'Data Summary'!CE30="Yes"),100-OFFSET('Water Data'!$G$5,0,10*ROW('Water Data'!G24)),NA())</f>
        <v>#N/A</v>
      </c>
      <c r="Q30" s="58" t="e">
        <f ca="true">+IF(AND(ISNUMBER(OFFSET('Water Data'!$G$7,0,10*ROW('Water Data'!G24))),'Data Summary'!CF30="Yes"),OFFSET('Water Data'!$G$7,0,10*ROW('Water Data'!G24)),NA())</f>
        <v>#N/A</v>
      </c>
      <c r="R30" s="58" t="e">
        <f ca="true">+IF(AND(ISNUMBER(OFFSET('Water Data'!$G$10,0,10*ROW('Water Data'!G24))),'Data Summary'!CG30="Yes"),OFFSET('Water Data'!$G$10,0,10*ROW('Water Data'!G24)),NA())</f>
        <v>#N/A</v>
      </c>
      <c r="S30" s="58" t="e">
        <f ca="true">+IF(AND(ISNUMBER(OFFSET('Water Data'!$H$5,0,10*ROW('Water Data'!H24))),'Data Summary'!CH30="Yes"),100-OFFSET('Water Data'!$H$5,0,10*ROW('Water Data'!H24)),NA())</f>
        <v>#N/A</v>
      </c>
      <c r="T30" s="58" t="e">
        <f ca="true">+IF(AND(ISNUMBER(OFFSET('Water Data'!$H$7,0,10*ROW('Water Data'!H24))),'Data Summary'!CI30="Yes"),OFFSET('Water Data'!$H$7,0,10*ROW('Water Data'!H24)),NA())</f>
        <v>#N/A</v>
      </c>
      <c r="U30" s="58" t="e">
        <f ca="true">+IF(AND(ISNUMBER(OFFSET('Water Data'!$H$10,0,10*ROW('Water Data'!H24))),'Data Summary'!CJ30="Yes"),OFFSET('Water Data'!$H$10,0,10*ROW('Water Data'!H24)),NA())</f>
        <v>#N/A</v>
      </c>
      <c r="V30" s="104" t="e">
        <f ca="true">+IF(AND(ISNUMBER(OFFSET('Sanitation Data'!$C$5,0,10*ROW('Sanitation Data'!C24))),'Data Summary'!CK30="Yes"),100-OFFSET('Sanitation Data'!$C$5,0,10*ROW('Sanitation Data'!C24)),NA())</f>
        <v>#N/A</v>
      </c>
      <c r="W30" s="104" t="e">
        <f ca="true">+IF(AND(ISNUMBER(OFFSET('Sanitation Data'!$C$7,0,10*ROW('Sanitation Data'!C24))),'Data Summary'!CL30="Yes"),OFFSET('Sanitation Data'!$C$7,0,10*ROW('Sanitation Data'!C24)),NA())</f>
        <v>#N/A</v>
      </c>
      <c r="X30" s="104" t="e">
        <f ca="true">+IF(AND(ISNUMBER(OFFSET('Sanitation Data'!$C$11,0,10*ROW('Sanitation Data'!C24))),'Data Summary'!CM30="Yes"),OFFSET('Sanitation Data'!$C$11,0,10*ROW('Sanitation Data'!C24)),NA())</f>
        <v>#N/A</v>
      </c>
      <c r="Y30" s="104" t="e">
        <f ca="true">+IF(AND(ISNUMBER(OFFSET('Sanitation Data'!$C$12,0,10*ROW('Sanitation Data'!C24))),'Data Summary'!CN30="Yes"),OFFSET('Sanitation Data'!$C$12,0,10*ROW('Sanitation Data'!C24)),NA())</f>
        <v>#N/A</v>
      </c>
      <c r="Z30" s="104" t="e">
        <f ca="true">+IF(AND(ISNUMBER(OFFSET('Sanitation Data'!$C$13,0,10*ROW('Sanitation Data'!C24))),'Data Summary'!CO30="Yes"),OFFSET('Sanitation Data'!$C$13,0,10*ROW('Sanitation Data'!C24)),NA())</f>
        <v>#N/A</v>
      </c>
      <c r="AA30" s="104" t="e">
        <f ca="true">+IF(AND(ISNUMBER(OFFSET('Sanitation Data'!$D$5,0,10*ROW('Sanitation Data'!D24))),'Data Summary'!CP30="Yes"),100-OFFSET('Sanitation Data'!$D$5,0,10*ROW('Sanitation Data'!D24)),NA())</f>
        <v>#N/A</v>
      </c>
      <c r="AB30" s="104" t="e">
        <f ca="true">+IF(AND(ISNUMBER(OFFSET('Sanitation Data'!$D$7,0,10*ROW('Sanitation Data'!D24))),'Data Summary'!CQ30="Yes"),OFFSET('Sanitation Data'!$D$7,0,10*ROW('Sanitation Data'!D24)),NA())</f>
        <v>#N/A</v>
      </c>
      <c r="AC30" s="104" t="e">
        <f ca="true">+IF(AND(ISNUMBER(OFFSET('Sanitation Data'!$D$11,0,10*ROW('Sanitation Data'!D24))),'Data Summary'!CR30="Yes"),OFFSET('Sanitation Data'!$D$11,0,10*ROW('Sanitation Data'!D24)),NA())</f>
        <v>#N/A</v>
      </c>
      <c r="AD30" s="104" t="e">
        <f ca="true">+IF(AND(ISNUMBER(OFFSET('Sanitation Data'!$D$12,0,10*ROW('Sanitation Data'!D24))),'Data Summary'!CS30="Yes"),OFFSET('Sanitation Data'!$D$12,0,10*ROW('Sanitation Data'!D24)),NA())</f>
        <v>#N/A</v>
      </c>
      <c r="AE30" s="104" t="e">
        <f ca="true">+IF(AND(ISNUMBER(OFFSET('Sanitation Data'!$D$13,0,10*ROW('Sanitation Data'!D24))),'Data Summary'!CT30="Yes"),OFFSET('Sanitation Data'!$D$13,0,10*ROW('Sanitation Data'!D24)),NA())</f>
        <v>#N/A</v>
      </c>
      <c r="AF30" s="104" t="e">
        <f ca="true">+IF(AND(ISNUMBER(OFFSET('Sanitation Data'!$E$5,0,10*ROW('Sanitation Data'!E24))),'Data Summary'!CU30="Yes"),100-OFFSET('Sanitation Data'!$E$5,0,10*ROW('Sanitation Data'!E24)),NA())</f>
        <v>#N/A</v>
      </c>
      <c r="AG30" s="104" t="e">
        <f ca="true">+IF(AND(ISNUMBER(OFFSET('Sanitation Data'!$E$7,0,10*ROW('Sanitation Data'!E24))),'Data Summary'!CV30="Yes"),OFFSET('Sanitation Data'!$E$7,0,10*ROW('Sanitation Data'!E24)),NA())</f>
        <v>#N/A</v>
      </c>
      <c r="AH30" s="104" t="e">
        <f ca="true">+IF(AND(ISNUMBER(OFFSET('Sanitation Data'!$E$11,0,10*ROW('Sanitation Data'!E24))),'Data Summary'!CW30="Yes"),OFFSET('Sanitation Data'!$E$11,0,10*ROW('Sanitation Data'!E24)),NA())</f>
        <v>#N/A</v>
      </c>
      <c r="AI30" s="104" t="e">
        <f ca="true">+IF(AND(ISNUMBER(OFFSET('Sanitation Data'!$E$12,0,10*ROW('Sanitation Data'!E24))),'Data Summary'!CX30="Yes"),OFFSET('Sanitation Data'!$E$12,0,10*ROW('Sanitation Data'!E24)),NA())</f>
        <v>#N/A</v>
      </c>
      <c r="AJ30" s="104" t="e">
        <f ca="true">+IF(AND(ISNUMBER(OFFSET('Sanitation Data'!$E$13,0,10*ROW('Sanitation Data'!E24))),'Data Summary'!CY30="Yes"),OFFSET('Sanitation Data'!$E$13,0,10*ROW('Sanitation Data'!E24)),NA())</f>
        <v>#N/A</v>
      </c>
      <c r="AK30" s="104" t="e">
        <f ca="true">+IF(AND(ISNUMBER(OFFSET('Sanitation Data'!$F$5,0,10*ROW('Sanitation Data'!F24))),'Data Summary'!CZ30="Yes"),100-OFFSET('Sanitation Data'!$F$5,0,10*ROW('Sanitation Data'!F24)),NA())</f>
        <v>#N/A</v>
      </c>
      <c r="AL30" s="104" t="e">
        <f ca="true">+IF(AND(ISNUMBER(OFFSET('Sanitation Data'!$F$7,0,10*ROW('Sanitation Data'!F24))),'Data Summary'!DA30="Yes"),OFFSET('Sanitation Data'!$F$7,0,10*ROW('Sanitation Data'!F24)),NA())</f>
        <v>#N/A</v>
      </c>
      <c r="AM30" s="104" t="e">
        <f ca="true">+IF(AND(ISNUMBER(OFFSET('Sanitation Data'!$F$11,0,10*ROW('Sanitation Data'!F24))),'Data Summary'!DB30="Yes"),OFFSET('Sanitation Data'!$F$11,0,10*ROW('Sanitation Data'!F24)),NA())</f>
        <v>#N/A</v>
      </c>
      <c r="AN30" s="104" t="e">
        <f ca="true">+IF(AND(ISNUMBER(OFFSET('Sanitation Data'!$F$12,0,10*ROW('Sanitation Data'!F24))),'Data Summary'!DC30="Yes"),OFFSET('Sanitation Data'!$F$12,0,10*ROW('Sanitation Data'!F24)),NA())</f>
        <v>#N/A</v>
      </c>
      <c r="AO30" s="104" t="e">
        <f ca="true">+IF(AND(ISNUMBER(OFFSET('Sanitation Data'!$F$13,0,10*ROW('Sanitation Data'!F24))),'Data Summary'!DD30="Yes"),OFFSET('Sanitation Data'!$F$13,0,10*ROW('Sanitation Data'!F24)),NA())</f>
        <v>#N/A</v>
      </c>
      <c r="AP30" s="104" t="e">
        <f ca="true">+IF(AND(ISNUMBER(OFFSET('Sanitation Data'!$G$5,0,10*ROW('Sanitation Data'!G24))),'Data Summary'!DE30="Yes"),100-OFFSET('Sanitation Data'!$G$5,0,10*ROW('Sanitation Data'!G24)),NA())</f>
        <v>#N/A</v>
      </c>
      <c r="AQ30" s="104" t="e">
        <f ca="true">+IF(AND(ISNUMBER(OFFSET('Sanitation Data'!$G$7,0,10*ROW('Sanitation Data'!G24))),'Data Summary'!DF30="Yes"),OFFSET('Sanitation Data'!$G$7,0,10*ROW('Sanitation Data'!G24)),NA())</f>
        <v>#N/A</v>
      </c>
      <c r="AR30" s="104" t="e">
        <f ca="true">+IF(AND(ISNUMBER(OFFSET('Sanitation Data'!$G$11,0,10*ROW('Sanitation Data'!G24))),'Data Summary'!DG30="Yes"),OFFSET('Sanitation Data'!$G$11,0,10*ROW('Sanitation Data'!G24)),NA())</f>
        <v>#N/A</v>
      </c>
      <c r="AS30" s="104" t="e">
        <f ca="true">+IF(AND(ISNUMBER(OFFSET('Sanitation Data'!$G$12,0,10*ROW('Sanitation Data'!G24))),'Data Summary'!DH30="Yes"),OFFSET('Sanitation Data'!$G$12,0,10*ROW('Sanitation Data'!G24)),NA())</f>
        <v>#N/A</v>
      </c>
      <c r="AT30" s="104" t="e">
        <f ca="true">+IF(AND(ISNUMBER(OFFSET('Sanitation Data'!$G$13,0,10*ROW('Sanitation Data'!G24))),'Data Summary'!DI30="Yes"),OFFSET('Sanitation Data'!$G$13,0,10*ROW('Sanitation Data'!G24)),NA())</f>
        <v>#N/A</v>
      </c>
      <c r="AU30" s="104" t="e">
        <f ca="true">+IF(AND(ISNUMBER(OFFSET('Sanitation Data'!$H$5,0,10*ROW('Sanitation Data'!H24))),'Data Summary'!DJ30="Yes"),100-OFFSET('Sanitation Data'!$H$5,0,10*ROW('Sanitation Data'!H24)),NA())</f>
        <v>#N/A</v>
      </c>
      <c r="AV30" s="104" t="e">
        <f ca="true">+IF(AND(ISNUMBER(OFFSET('Sanitation Data'!$H$7,0,10*ROW('Sanitation Data'!H24))),'Data Summary'!DK30="Yes"),OFFSET('Sanitation Data'!$H$7,0,10*ROW('Sanitation Data'!H24)),NA())</f>
        <v>#N/A</v>
      </c>
      <c r="AW30" s="104" t="e">
        <f ca="true">+IF(AND(ISNUMBER(OFFSET('Sanitation Data'!$H$11,0,10*ROW('Sanitation Data'!H24))),'Data Summary'!DL30="Yes"),OFFSET('Sanitation Data'!$H$11,0,10*ROW('Sanitation Data'!H24)),NA())</f>
        <v>#N/A</v>
      </c>
      <c r="AX30" s="104" t="e">
        <f ca="true">+IF(AND(ISNUMBER(OFFSET('Sanitation Data'!$H$12,0,10*ROW('Sanitation Data'!H24))),'Data Summary'!DM30="Yes"),OFFSET('Sanitation Data'!$H$12,0,10*ROW('Sanitation Data'!H24)),NA())</f>
        <v>#N/A</v>
      </c>
      <c r="AY30" s="104" t="e">
        <f ca="true">+IF(AND(ISNUMBER(OFFSET('Sanitation Data'!$H$13,0,10*ROW('Sanitation Data'!H24))),'Data Summary'!DN30="Yes"),OFFSET('Sanitation Data'!$H$13,0,10*ROW('Sanitation Data'!H24)),NA())</f>
        <v>#N/A</v>
      </c>
      <c r="AZ30" s="109" t="e">
        <f ca="true">+IF(AND(ISNUMBER(OFFSET('Hygiene Data'!$C$6,0,10*ROW('Hygiene Data'!C24))),'Data Summary'!DO30="Yes"),OFFSET('Hygiene Data'!$C$6,0,10*ROW('Hygiene Data'!C24)),NA())</f>
        <v>#N/A</v>
      </c>
      <c r="BA30" s="109" t="e">
        <f ca="true">+IF(AND(ISNUMBER(OFFSET('Hygiene Data'!$C$8,0,10*ROW('Hygiene Data'!C24))),'Data Summary'!DP30="Yes"),OFFSET('Hygiene Data'!$C$8,0,10*ROW('Hygiene Data'!C24)),NA())</f>
        <v>#N/A</v>
      </c>
      <c r="BB30" s="109" t="e">
        <f ca="true">+IF(AND(ISNUMBER(OFFSET('Hygiene Data'!$C$10,0,10*ROW('Hygiene Data'!C24))),'Data Summary'!DQ30="Yes"),OFFSET('Hygiene Data'!$C$10,0,10*ROW('Hygiene Data'!C24)),NA())</f>
        <v>#N/A</v>
      </c>
      <c r="BC30" s="109" t="e">
        <f ca="true">+IF(AND(ISNUMBER(OFFSET('Hygiene Data'!$D$6,0,10*ROW('Hygiene Data'!D24))),'Data Summary'!DR30="Yes"),OFFSET('Hygiene Data'!$D$6,0,10*ROW('Hygiene Data'!D24)),NA())</f>
        <v>#N/A</v>
      </c>
      <c r="BD30" s="109" t="e">
        <f ca="true">+IF(AND(ISNUMBER(OFFSET('Hygiene Data'!$D$8,0,10*ROW('Hygiene Data'!D24))),'Data Summary'!DS30="Yes"),OFFSET('Hygiene Data'!$D$8,0,10*ROW('Hygiene Data'!D24)),NA())</f>
        <v>#N/A</v>
      </c>
      <c r="BE30" s="109" t="e">
        <f ca="true">+IF(AND(ISNUMBER(OFFSET('Hygiene Data'!$D$10,0,10*ROW('Hygiene Data'!D24))),'Data Summary'!DT30="Yes"),OFFSET('Hygiene Data'!$D$10,0,10*ROW('Hygiene Data'!D24)),NA())</f>
        <v>#N/A</v>
      </c>
      <c r="BF30" s="109" t="e">
        <f ca="true">+IF(AND(ISNUMBER(OFFSET('Hygiene Data'!$E$6,0,10*ROW('Hygiene Data'!E24))),'Data Summary'!DU30="Yes"),OFFSET('Hygiene Data'!$E$6,0,10*ROW('Hygiene Data'!E24)),NA())</f>
        <v>#N/A</v>
      </c>
      <c r="BG30" s="109" t="e">
        <f ca="true">+IF(AND(ISNUMBER(OFFSET('Hygiene Data'!$E$8,0,10*ROW('Hygiene Data'!E24))),'Data Summary'!DV30="Yes"),OFFSET('Hygiene Data'!$E$8,0,10*ROW('Hygiene Data'!E24)),NA())</f>
        <v>#N/A</v>
      </c>
      <c r="BH30" s="109" t="e">
        <f ca="true">+IF(AND(ISNUMBER(OFFSET('Hygiene Data'!$E$10,0,10*ROW('Hygiene Data'!E24))),'Data Summary'!DW30="Yes"),OFFSET('Hygiene Data'!$E$10,0,10*ROW('Hygiene Data'!E24)),NA())</f>
        <v>#N/A</v>
      </c>
      <c r="BI30" s="109" t="e">
        <f ca="true">+IF(AND(ISNUMBER(OFFSET('Hygiene Data'!$F$6,0,10*ROW('Hygiene Data'!F24))),'Data Summary'!DX30="Yes"),OFFSET('Hygiene Data'!$F$6,0,10*ROW('Hygiene Data'!F24)),NA())</f>
        <v>#N/A</v>
      </c>
      <c r="BJ30" s="109" t="e">
        <f ca="true">+IF(AND(ISNUMBER(OFFSET('Hygiene Data'!$F$8,0,10*ROW('Hygiene Data'!F24))),'Data Summary'!DY30="Yes"),OFFSET('Hygiene Data'!$F$8,0,10*ROW('Hygiene Data'!F24)),NA())</f>
        <v>#N/A</v>
      </c>
      <c r="BK30" s="109" t="e">
        <f ca="true">+IF(AND(ISNUMBER(OFFSET('Hygiene Data'!$F$10,0,10*ROW('Hygiene Data'!F24))),'Data Summary'!DZ30="Yes"),OFFSET('Hygiene Data'!$F$10,0,10*ROW('Hygiene Data'!F24)),NA())</f>
        <v>#N/A</v>
      </c>
      <c r="BL30" s="109" t="e">
        <f ca="true">+IF(AND(ISNUMBER(OFFSET('Hygiene Data'!$G$6,0,10*ROW('Hygiene Data'!G24))),'Data Summary'!EA30="Yes"),OFFSET('Hygiene Data'!$G$6,0,10*ROW('Hygiene Data'!G24)),NA())</f>
        <v>#N/A</v>
      </c>
      <c r="BM30" s="109" t="e">
        <f ca="true">+IF(AND(ISNUMBER(OFFSET('Hygiene Data'!$G$8,0,10*ROW('Hygiene Data'!G24))),'Data Summary'!EB30="Yes"),OFFSET('Hygiene Data'!$G$8,0,10*ROW('Hygiene Data'!G24)),NA())</f>
        <v>#N/A</v>
      </c>
      <c r="BN30" s="109" t="e">
        <f ca="true">+IF(AND(ISNUMBER(OFFSET('Hygiene Data'!$G$10,0,10*ROW('Hygiene Data'!G24))),'Data Summary'!EC30="Yes"),OFFSET('Hygiene Data'!$G$10,0,10*ROW('Hygiene Data'!G24)),NA())</f>
        <v>#N/A</v>
      </c>
      <c r="BO30" s="109" t="e">
        <f ca="true">+IF(AND(ISNUMBER(OFFSET('Hygiene Data'!$H$6,0,10*ROW('Hygiene Data'!H24))),'Data Summary'!ED30="Yes"),OFFSET('Hygiene Data'!$H$6,0,10*ROW('Hygiene Data'!H24)),NA())</f>
        <v>#N/A</v>
      </c>
      <c r="BP30" s="109" t="e">
        <f ca="true">+IF(AND(ISNUMBER(OFFSET('Hygiene Data'!$H$8,0,10*ROW('Hygiene Data'!H24))),'Data Summary'!EE30="Yes"),OFFSET('Hygiene Data'!$H$8,0,10*ROW('Hygiene Data'!H24)),NA())</f>
        <v>#N/A</v>
      </c>
      <c r="BQ30" s="109" t="e">
        <f ca="true">+IF(AND(ISNUMBER(OFFSET('Hygiene Data'!$H$10,0,10*ROW('Hygiene Data'!H24))),'Data Summary'!EF30="Yes"),OFFSET('Hygiene Data'!$H$10,0,10*ROW('Hygiene Data'!H24)),NA())</f>
        <v>#N/A</v>
      </c>
    </row>
    <row r="31" x14ac:dyDescent="0.2">
      <c r="A31" s="57" t="e">
        <f ca="true">+IF(OFFSET('Water Data'!$B$1,0,10*ROW('Water Data'!B25))="",NA(),OFFSET('Water Data'!$B$1,0,10*ROW('Water Data'!B25)))</f>
        <v>#N/A</v>
      </c>
      <c r="B31" s="57" t="e">
        <f ca="true">+IF(OFFSET('Water Data'!$A$3,0,10*ROW('Water Data'!A27))="",NA(),OFFSET('Water Data'!$A$3,0,10*ROW('Water Data'!A27)))</f>
        <v>#N/A</v>
      </c>
      <c r="C31" s="57" t="e">
        <f ca="true">+IF(OFFSET('Water Data'!$C$3,0,10*ROW('Water Data'!C27))="",NA(),OFFSET('Water Data'!$C$3,0,10*ROW('Water Data'!C27)))</f>
        <v>#N/A</v>
      </c>
      <c r="D31" s="58" t="e">
        <f ca="true">+IF(AND(ISNUMBER(OFFSET('Water Data'!$C$5,0,10*ROW('Water Data'!C25))),'Data Summary'!BS31="Yes"),100-OFFSET('Water Data'!$C$5,0,10*ROW('Water Data'!C25)),NA())</f>
        <v>#N/A</v>
      </c>
      <c r="E31" s="58" t="e">
        <f ca="true">+IF(AND(ISNUMBER(OFFSET('Water Data'!$C$7,0,10*ROW('Water Data'!C25))),'Data Summary'!BT31="Yes"),OFFSET('Water Data'!$C$7,0,10*ROW('Water Data'!C25)),NA())</f>
        <v>#N/A</v>
      </c>
      <c r="F31" s="58" t="e">
        <f ca="true">+IF(AND(ISNUMBER(OFFSET('Water Data'!$C$10,0,10*ROW('Water Data'!C25))),'Data Summary'!BU31="Yes"),OFFSET('Water Data'!$C$10,0,10*ROW('Water Data'!C25)),NA())</f>
        <v>#N/A</v>
      </c>
      <c r="G31" s="58" t="e">
        <f ca="true">+IF(AND(ISNUMBER(OFFSET('Water Data'!$D$5,0,10*ROW('Water Data'!D25))),'Data Summary'!BV31="Yes"),100-OFFSET('Water Data'!$D$5,0,10*ROW('Water Data'!D25)),NA())</f>
        <v>#N/A</v>
      </c>
      <c r="H31" s="58" t="e">
        <f ca="true">+IF(AND(ISNUMBER(OFFSET('Water Data'!$D$7,0,10*ROW('Water Data'!D25))),'Data Summary'!BW31="Yes"),OFFSET('Water Data'!$D$7,0,10*ROW('Water Data'!D25)),NA())</f>
        <v>#N/A</v>
      </c>
      <c r="I31" s="58" t="e">
        <f ca="true">+IF(AND(ISNUMBER(OFFSET('Water Data'!$D$10,0,10*ROW('Water Data'!D25))),'Data Summary'!BX31="Yes"),OFFSET('Water Data'!$D$10,0,10*ROW('Water Data'!D25)),NA())</f>
        <v>#N/A</v>
      </c>
      <c r="J31" s="58" t="e">
        <f ca="true">+IF(AND(ISNUMBER(OFFSET('Water Data'!$E$5,0,10*ROW('Water Data'!E25))),'Data Summary'!BY31="Yes"),100-OFFSET('Water Data'!$E$5,0,10*ROW('Water Data'!E25)),NA())</f>
        <v>#N/A</v>
      </c>
      <c r="K31" s="58" t="e">
        <f ca="true">+IF(AND(ISNUMBER(OFFSET('Water Data'!$E$7,0,10*ROW('Water Data'!E25))),'Data Summary'!BZ31="Yes"),OFFSET('Water Data'!$E$7,0,10*ROW('Water Data'!E25)),NA())</f>
        <v>#N/A</v>
      </c>
      <c r="L31" s="58" t="e">
        <f ca="true">+IF(AND(ISNUMBER(OFFSET('Water Data'!$E$10,0,10*ROW('Water Data'!E25))),'Data Summary'!CA31="Yes"),OFFSET('Water Data'!$E$10,0,10*ROW('Water Data'!E25)),NA())</f>
        <v>#N/A</v>
      </c>
      <c r="M31" s="58" t="e">
        <f ca="true">+IF(AND(ISNUMBER(OFFSET('Water Data'!$F$5,0,10*ROW('Water Data'!F25))),'Data Summary'!CB31="Yes"),100-OFFSET('Water Data'!$F$5,0,10*ROW('Water Data'!F25)),NA())</f>
        <v>#N/A</v>
      </c>
      <c r="N31" s="58" t="e">
        <f ca="true">+IF(AND(ISNUMBER(OFFSET('Water Data'!$F$7,0,10*ROW('Water Data'!F25))),'Data Summary'!CC31="Yes"),OFFSET('Water Data'!$F$7,0,10*ROW('Water Data'!F25)),NA())</f>
        <v>#N/A</v>
      </c>
      <c r="O31" s="58" t="e">
        <f ca="true">+IF(AND(ISNUMBER(OFFSET('Water Data'!$F$10,0,10*ROW('Water Data'!F25))),'Data Summary'!CD31="Yes"),OFFSET('Water Data'!$F$10,0,10*ROW('Water Data'!F25)),NA())</f>
        <v>#N/A</v>
      </c>
      <c r="P31" s="58" t="e">
        <f ca="true">+IF(AND(ISNUMBER(OFFSET('Water Data'!$G$5,0,10*ROW('Water Data'!G25))),'Data Summary'!CE31="Yes"),100-OFFSET('Water Data'!$G$5,0,10*ROW('Water Data'!G25)),NA())</f>
        <v>#N/A</v>
      </c>
      <c r="Q31" s="58" t="e">
        <f ca="true">+IF(AND(ISNUMBER(OFFSET('Water Data'!$G$7,0,10*ROW('Water Data'!G25))),'Data Summary'!CF31="Yes"),OFFSET('Water Data'!$G$7,0,10*ROW('Water Data'!G25)),NA())</f>
        <v>#N/A</v>
      </c>
      <c r="R31" s="58" t="e">
        <f ca="true">+IF(AND(ISNUMBER(OFFSET('Water Data'!$G$10,0,10*ROW('Water Data'!G25))),'Data Summary'!CG31="Yes"),OFFSET('Water Data'!$G$10,0,10*ROW('Water Data'!G25)),NA())</f>
        <v>#N/A</v>
      </c>
      <c r="S31" s="58" t="e">
        <f ca="true">+IF(AND(ISNUMBER(OFFSET('Water Data'!$H$5,0,10*ROW('Water Data'!H25))),'Data Summary'!CH31="Yes"),100-OFFSET('Water Data'!$H$5,0,10*ROW('Water Data'!H25)),NA())</f>
        <v>#N/A</v>
      </c>
      <c r="T31" s="58" t="e">
        <f ca="true">+IF(AND(ISNUMBER(OFFSET('Water Data'!$H$7,0,10*ROW('Water Data'!H25))),'Data Summary'!CI31="Yes"),OFFSET('Water Data'!$H$7,0,10*ROW('Water Data'!H25)),NA())</f>
        <v>#N/A</v>
      </c>
      <c r="U31" s="58" t="e">
        <f ca="true">+IF(AND(ISNUMBER(OFFSET('Water Data'!$H$10,0,10*ROW('Water Data'!H25))),'Data Summary'!CJ31="Yes"),OFFSET('Water Data'!$H$10,0,10*ROW('Water Data'!H25)),NA())</f>
        <v>#N/A</v>
      </c>
      <c r="V31" s="104" t="e">
        <f ca="true">+IF(AND(ISNUMBER(OFFSET('Sanitation Data'!$C$5,0,10*ROW('Sanitation Data'!C25))),'Data Summary'!CK31="Yes"),100-OFFSET('Sanitation Data'!$C$5,0,10*ROW('Sanitation Data'!C25)),NA())</f>
        <v>#N/A</v>
      </c>
      <c r="W31" s="104" t="e">
        <f ca="true">+IF(AND(ISNUMBER(OFFSET('Sanitation Data'!$C$7,0,10*ROW('Sanitation Data'!C25))),'Data Summary'!CL31="Yes"),OFFSET('Sanitation Data'!$C$7,0,10*ROW('Sanitation Data'!C25)),NA())</f>
        <v>#N/A</v>
      </c>
      <c r="X31" s="104" t="e">
        <f ca="true">+IF(AND(ISNUMBER(OFFSET('Sanitation Data'!$C$11,0,10*ROW('Sanitation Data'!C25))),'Data Summary'!CM31="Yes"),OFFSET('Sanitation Data'!$C$11,0,10*ROW('Sanitation Data'!C25)),NA())</f>
        <v>#N/A</v>
      </c>
      <c r="Y31" s="104" t="e">
        <f ca="true">+IF(AND(ISNUMBER(OFFSET('Sanitation Data'!$C$12,0,10*ROW('Sanitation Data'!C25))),'Data Summary'!CN31="Yes"),OFFSET('Sanitation Data'!$C$12,0,10*ROW('Sanitation Data'!C25)),NA())</f>
        <v>#N/A</v>
      </c>
      <c r="Z31" s="104" t="e">
        <f ca="true">+IF(AND(ISNUMBER(OFFSET('Sanitation Data'!$C$13,0,10*ROW('Sanitation Data'!C25))),'Data Summary'!CO31="Yes"),OFFSET('Sanitation Data'!$C$13,0,10*ROW('Sanitation Data'!C25)),NA())</f>
        <v>#N/A</v>
      </c>
      <c r="AA31" s="104" t="e">
        <f ca="true">+IF(AND(ISNUMBER(OFFSET('Sanitation Data'!$D$5,0,10*ROW('Sanitation Data'!D25))),'Data Summary'!CP31="Yes"),100-OFFSET('Sanitation Data'!$D$5,0,10*ROW('Sanitation Data'!D25)),NA())</f>
        <v>#N/A</v>
      </c>
      <c r="AB31" s="104" t="e">
        <f ca="true">+IF(AND(ISNUMBER(OFFSET('Sanitation Data'!$D$7,0,10*ROW('Sanitation Data'!D25))),'Data Summary'!CQ31="Yes"),OFFSET('Sanitation Data'!$D$7,0,10*ROW('Sanitation Data'!D25)),NA())</f>
        <v>#N/A</v>
      </c>
      <c r="AC31" s="104" t="e">
        <f ca="true">+IF(AND(ISNUMBER(OFFSET('Sanitation Data'!$D$11,0,10*ROW('Sanitation Data'!D25))),'Data Summary'!CR31="Yes"),OFFSET('Sanitation Data'!$D$11,0,10*ROW('Sanitation Data'!D25)),NA())</f>
        <v>#N/A</v>
      </c>
      <c r="AD31" s="104" t="e">
        <f ca="true">+IF(AND(ISNUMBER(OFFSET('Sanitation Data'!$D$12,0,10*ROW('Sanitation Data'!D25))),'Data Summary'!CS31="Yes"),OFFSET('Sanitation Data'!$D$12,0,10*ROW('Sanitation Data'!D25)),NA())</f>
        <v>#N/A</v>
      </c>
      <c r="AE31" s="104" t="e">
        <f ca="true">+IF(AND(ISNUMBER(OFFSET('Sanitation Data'!$D$13,0,10*ROW('Sanitation Data'!D25))),'Data Summary'!CT31="Yes"),OFFSET('Sanitation Data'!$D$13,0,10*ROW('Sanitation Data'!D25)),NA())</f>
        <v>#N/A</v>
      </c>
      <c r="AF31" s="104" t="e">
        <f ca="true">+IF(AND(ISNUMBER(OFFSET('Sanitation Data'!$E$5,0,10*ROW('Sanitation Data'!E25))),'Data Summary'!CU31="Yes"),100-OFFSET('Sanitation Data'!$E$5,0,10*ROW('Sanitation Data'!E25)),NA())</f>
        <v>#N/A</v>
      </c>
      <c r="AG31" s="104" t="e">
        <f ca="true">+IF(AND(ISNUMBER(OFFSET('Sanitation Data'!$E$7,0,10*ROW('Sanitation Data'!E25))),'Data Summary'!CV31="Yes"),OFFSET('Sanitation Data'!$E$7,0,10*ROW('Sanitation Data'!E25)),NA())</f>
        <v>#N/A</v>
      </c>
      <c r="AH31" s="104" t="e">
        <f ca="true">+IF(AND(ISNUMBER(OFFSET('Sanitation Data'!$E$11,0,10*ROW('Sanitation Data'!E25))),'Data Summary'!CW31="Yes"),OFFSET('Sanitation Data'!$E$11,0,10*ROW('Sanitation Data'!E25)),NA())</f>
        <v>#N/A</v>
      </c>
      <c r="AI31" s="104" t="e">
        <f ca="true">+IF(AND(ISNUMBER(OFFSET('Sanitation Data'!$E$12,0,10*ROW('Sanitation Data'!E25))),'Data Summary'!CX31="Yes"),OFFSET('Sanitation Data'!$E$12,0,10*ROW('Sanitation Data'!E25)),NA())</f>
        <v>#N/A</v>
      </c>
      <c r="AJ31" s="104" t="e">
        <f ca="true">+IF(AND(ISNUMBER(OFFSET('Sanitation Data'!$E$13,0,10*ROW('Sanitation Data'!E25))),'Data Summary'!CY31="Yes"),OFFSET('Sanitation Data'!$E$13,0,10*ROW('Sanitation Data'!E25)),NA())</f>
        <v>#N/A</v>
      </c>
      <c r="AK31" s="104" t="e">
        <f ca="true">+IF(AND(ISNUMBER(OFFSET('Sanitation Data'!$F$5,0,10*ROW('Sanitation Data'!F25))),'Data Summary'!CZ31="Yes"),100-OFFSET('Sanitation Data'!$F$5,0,10*ROW('Sanitation Data'!F25)),NA())</f>
        <v>#N/A</v>
      </c>
      <c r="AL31" s="104" t="e">
        <f ca="true">+IF(AND(ISNUMBER(OFFSET('Sanitation Data'!$F$7,0,10*ROW('Sanitation Data'!F25))),'Data Summary'!DA31="Yes"),OFFSET('Sanitation Data'!$F$7,0,10*ROW('Sanitation Data'!F25)),NA())</f>
        <v>#N/A</v>
      </c>
      <c r="AM31" s="104" t="e">
        <f ca="true">+IF(AND(ISNUMBER(OFFSET('Sanitation Data'!$F$11,0,10*ROW('Sanitation Data'!F25))),'Data Summary'!DB31="Yes"),OFFSET('Sanitation Data'!$F$11,0,10*ROW('Sanitation Data'!F25)),NA())</f>
        <v>#N/A</v>
      </c>
      <c r="AN31" s="104" t="e">
        <f ca="true">+IF(AND(ISNUMBER(OFFSET('Sanitation Data'!$F$12,0,10*ROW('Sanitation Data'!F25))),'Data Summary'!DC31="Yes"),OFFSET('Sanitation Data'!$F$12,0,10*ROW('Sanitation Data'!F25)),NA())</f>
        <v>#N/A</v>
      </c>
      <c r="AO31" s="104" t="e">
        <f ca="true">+IF(AND(ISNUMBER(OFFSET('Sanitation Data'!$F$13,0,10*ROW('Sanitation Data'!F25))),'Data Summary'!DD31="Yes"),OFFSET('Sanitation Data'!$F$13,0,10*ROW('Sanitation Data'!F25)),NA())</f>
        <v>#N/A</v>
      </c>
      <c r="AP31" s="104" t="e">
        <f ca="true">+IF(AND(ISNUMBER(OFFSET('Sanitation Data'!$G$5,0,10*ROW('Sanitation Data'!G25))),'Data Summary'!DE31="Yes"),100-OFFSET('Sanitation Data'!$G$5,0,10*ROW('Sanitation Data'!G25)),NA())</f>
        <v>#N/A</v>
      </c>
      <c r="AQ31" s="104" t="e">
        <f ca="true">+IF(AND(ISNUMBER(OFFSET('Sanitation Data'!$G$7,0,10*ROW('Sanitation Data'!G25))),'Data Summary'!DF31="Yes"),OFFSET('Sanitation Data'!$G$7,0,10*ROW('Sanitation Data'!G25)),NA())</f>
        <v>#N/A</v>
      </c>
      <c r="AR31" s="104" t="e">
        <f ca="true">+IF(AND(ISNUMBER(OFFSET('Sanitation Data'!$G$11,0,10*ROW('Sanitation Data'!G25))),'Data Summary'!DG31="Yes"),OFFSET('Sanitation Data'!$G$11,0,10*ROW('Sanitation Data'!G25)),NA())</f>
        <v>#N/A</v>
      </c>
      <c r="AS31" s="104" t="e">
        <f ca="true">+IF(AND(ISNUMBER(OFFSET('Sanitation Data'!$G$12,0,10*ROW('Sanitation Data'!G25))),'Data Summary'!DH31="Yes"),OFFSET('Sanitation Data'!$G$12,0,10*ROW('Sanitation Data'!G25)),NA())</f>
        <v>#N/A</v>
      </c>
      <c r="AT31" s="104" t="e">
        <f ca="true">+IF(AND(ISNUMBER(OFFSET('Sanitation Data'!$G$13,0,10*ROW('Sanitation Data'!G25))),'Data Summary'!DI31="Yes"),OFFSET('Sanitation Data'!$G$13,0,10*ROW('Sanitation Data'!G25)),NA())</f>
        <v>#N/A</v>
      </c>
      <c r="AU31" s="104" t="e">
        <f ca="true">+IF(AND(ISNUMBER(OFFSET('Sanitation Data'!$H$5,0,10*ROW('Sanitation Data'!H25))),'Data Summary'!DJ31="Yes"),100-OFFSET('Sanitation Data'!$H$5,0,10*ROW('Sanitation Data'!H25)),NA())</f>
        <v>#N/A</v>
      </c>
      <c r="AV31" s="104" t="e">
        <f ca="true">+IF(AND(ISNUMBER(OFFSET('Sanitation Data'!$H$7,0,10*ROW('Sanitation Data'!H25))),'Data Summary'!DK31="Yes"),OFFSET('Sanitation Data'!$H$7,0,10*ROW('Sanitation Data'!H25)),NA())</f>
        <v>#N/A</v>
      </c>
      <c r="AW31" s="104" t="e">
        <f ca="true">+IF(AND(ISNUMBER(OFFSET('Sanitation Data'!$H$11,0,10*ROW('Sanitation Data'!H25))),'Data Summary'!DL31="Yes"),OFFSET('Sanitation Data'!$H$11,0,10*ROW('Sanitation Data'!H25)),NA())</f>
        <v>#N/A</v>
      </c>
      <c r="AX31" s="104" t="e">
        <f ca="true">+IF(AND(ISNUMBER(OFFSET('Sanitation Data'!$H$12,0,10*ROW('Sanitation Data'!H25))),'Data Summary'!DM31="Yes"),OFFSET('Sanitation Data'!$H$12,0,10*ROW('Sanitation Data'!H25)),NA())</f>
        <v>#N/A</v>
      </c>
      <c r="AY31" s="104" t="e">
        <f ca="true">+IF(AND(ISNUMBER(OFFSET('Sanitation Data'!$H$13,0,10*ROW('Sanitation Data'!H25))),'Data Summary'!DN31="Yes"),OFFSET('Sanitation Data'!$H$13,0,10*ROW('Sanitation Data'!H25)),NA())</f>
        <v>#N/A</v>
      </c>
      <c r="AZ31" s="109" t="e">
        <f ca="true">+IF(AND(ISNUMBER(OFFSET('Hygiene Data'!$C$6,0,10*ROW('Hygiene Data'!C25))),'Data Summary'!DO31="Yes"),OFFSET('Hygiene Data'!$C$6,0,10*ROW('Hygiene Data'!C25)),NA())</f>
        <v>#N/A</v>
      </c>
      <c r="BA31" s="109" t="e">
        <f ca="true">+IF(AND(ISNUMBER(OFFSET('Hygiene Data'!$C$8,0,10*ROW('Hygiene Data'!C25))),'Data Summary'!DP31="Yes"),OFFSET('Hygiene Data'!$C$8,0,10*ROW('Hygiene Data'!C25)),NA())</f>
        <v>#N/A</v>
      </c>
      <c r="BB31" s="109" t="e">
        <f ca="true">+IF(AND(ISNUMBER(OFFSET('Hygiene Data'!$C$10,0,10*ROW('Hygiene Data'!C25))),'Data Summary'!DQ31="Yes"),OFFSET('Hygiene Data'!$C$10,0,10*ROW('Hygiene Data'!C25)),NA())</f>
        <v>#N/A</v>
      </c>
      <c r="BC31" s="109" t="e">
        <f ca="true">+IF(AND(ISNUMBER(OFFSET('Hygiene Data'!$D$6,0,10*ROW('Hygiene Data'!D25))),'Data Summary'!DR31="Yes"),OFFSET('Hygiene Data'!$D$6,0,10*ROW('Hygiene Data'!D25)),NA())</f>
        <v>#N/A</v>
      </c>
      <c r="BD31" s="109" t="e">
        <f ca="true">+IF(AND(ISNUMBER(OFFSET('Hygiene Data'!$D$8,0,10*ROW('Hygiene Data'!D25))),'Data Summary'!DS31="Yes"),OFFSET('Hygiene Data'!$D$8,0,10*ROW('Hygiene Data'!D25)),NA())</f>
        <v>#N/A</v>
      </c>
      <c r="BE31" s="109" t="e">
        <f ca="true">+IF(AND(ISNUMBER(OFFSET('Hygiene Data'!$D$10,0,10*ROW('Hygiene Data'!D25))),'Data Summary'!DT31="Yes"),OFFSET('Hygiene Data'!$D$10,0,10*ROW('Hygiene Data'!D25)),NA())</f>
        <v>#N/A</v>
      </c>
      <c r="BF31" s="109" t="e">
        <f ca="true">+IF(AND(ISNUMBER(OFFSET('Hygiene Data'!$E$6,0,10*ROW('Hygiene Data'!E25))),'Data Summary'!DU31="Yes"),OFFSET('Hygiene Data'!$E$6,0,10*ROW('Hygiene Data'!E25)),NA())</f>
        <v>#N/A</v>
      </c>
      <c r="BG31" s="109" t="e">
        <f ca="true">+IF(AND(ISNUMBER(OFFSET('Hygiene Data'!$E$8,0,10*ROW('Hygiene Data'!E25))),'Data Summary'!DV31="Yes"),OFFSET('Hygiene Data'!$E$8,0,10*ROW('Hygiene Data'!E25)),NA())</f>
        <v>#N/A</v>
      </c>
      <c r="BH31" s="109" t="e">
        <f ca="true">+IF(AND(ISNUMBER(OFFSET('Hygiene Data'!$E$10,0,10*ROW('Hygiene Data'!E25))),'Data Summary'!DW31="Yes"),OFFSET('Hygiene Data'!$E$10,0,10*ROW('Hygiene Data'!E25)),NA())</f>
        <v>#N/A</v>
      </c>
      <c r="BI31" s="109" t="e">
        <f ca="true">+IF(AND(ISNUMBER(OFFSET('Hygiene Data'!$F$6,0,10*ROW('Hygiene Data'!F25))),'Data Summary'!DX31="Yes"),OFFSET('Hygiene Data'!$F$6,0,10*ROW('Hygiene Data'!F25)),NA())</f>
        <v>#N/A</v>
      </c>
      <c r="BJ31" s="109" t="e">
        <f ca="true">+IF(AND(ISNUMBER(OFFSET('Hygiene Data'!$F$8,0,10*ROW('Hygiene Data'!F25))),'Data Summary'!DY31="Yes"),OFFSET('Hygiene Data'!$F$8,0,10*ROW('Hygiene Data'!F25)),NA())</f>
        <v>#N/A</v>
      </c>
      <c r="BK31" s="109" t="e">
        <f ca="true">+IF(AND(ISNUMBER(OFFSET('Hygiene Data'!$F$10,0,10*ROW('Hygiene Data'!F25))),'Data Summary'!DZ31="Yes"),OFFSET('Hygiene Data'!$F$10,0,10*ROW('Hygiene Data'!F25)),NA())</f>
        <v>#N/A</v>
      </c>
      <c r="BL31" s="109" t="e">
        <f ca="true">+IF(AND(ISNUMBER(OFFSET('Hygiene Data'!$G$6,0,10*ROW('Hygiene Data'!G25))),'Data Summary'!EA31="Yes"),OFFSET('Hygiene Data'!$G$6,0,10*ROW('Hygiene Data'!G25)),NA())</f>
        <v>#N/A</v>
      </c>
      <c r="BM31" s="109" t="e">
        <f ca="true">+IF(AND(ISNUMBER(OFFSET('Hygiene Data'!$G$8,0,10*ROW('Hygiene Data'!G25))),'Data Summary'!EB31="Yes"),OFFSET('Hygiene Data'!$G$8,0,10*ROW('Hygiene Data'!G25)),NA())</f>
        <v>#N/A</v>
      </c>
      <c r="BN31" s="109" t="e">
        <f ca="true">+IF(AND(ISNUMBER(OFFSET('Hygiene Data'!$G$10,0,10*ROW('Hygiene Data'!G25))),'Data Summary'!EC31="Yes"),OFFSET('Hygiene Data'!$G$10,0,10*ROW('Hygiene Data'!G25)),NA())</f>
        <v>#N/A</v>
      </c>
      <c r="BO31" s="109" t="e">
        <f ca="true">+IF(AND(ISNUMBER(OFFSET('Hygiene Data'!$H$6,0,10*ROW('Hygiene Data'!H25))),'Data Summary'!ED31="Yes"),OFFSET('Hygiene Data'!$H$6,0,10*ROW('Hygiene Data'!H25)),NA())</f>
        <v>#N/A</v>
      </c>
      <c r="BP31" s="109" t="e">
        <f ca="true">+IF(AND(ISNUMBER(OFFSET('Hygiene Data'!$H$8,0,10*ROW('Hygiene Data'!H25))),'Data Summary'!EE31="Yes"),OFFSET('Hygiene Data'!$H$8,0,10*ROW('Hygiene Data'!H25)),NA())</f>
        <v>#N/A</v>
      </c>
      <c r="BQ31" s="109" t="e">
        <f ca="true">+IF(AND(ISNUMBER(OFFSET('Hygiene Data'!$H$10,0,10*ROW('Hygiene Data'!H25))),'Data Summary'!EF31="Yes"),OFFSET('Hygiene Data'!$H$10,0,10*ROW('Hygiene Data'!H25)),NA())</f>
        <v>#N/A</v>
      </c>
    </row>
    <row r="32" x14ac:dyDescent="0.2">
      <c r="A32" s="57" t="e">
        <f ca="true">+IF(OFFSET('Water Data'!$B$1,0,10*ROW('Water Data'!B26))="",NA(),OFFSET('Water Data'!$B$1,0,10*ROW('Water Data'!B26)))</f>
        <v>#N/A</v>
      </c>
      <c r="B32" s="57" t="e">
        <f ca="true">+IF(OFFSET('Water Data'!$A$3,0,10*ROW('Water Data'!A29))="",NA(),OFFSET('Water Data'!$A$3,0,10*ROW('Water Data'!A29)))</f>
        <v>#N/A</v>
      </c>
      <c r="C32" s="57" t="e">
        <f ca="true">+IF(OFFSET('Water Data'!$C$3,0,10*ROW('Water Data'!C29))="",NA(),OFFSET('Water Data'!$C$3,0,10*ROW('Water Data'!C29)))</f>
        <v>#N/A</v>
      </c>
      <c r="D32" s="58" t="e">
        <f ca="true">+IF(AND(ISNUMBER(OFFSET('Water Data'!$C$5,0,10*ROW('Water Data'!C26))),'Data Summary'!BS32="Yes"),100-OFFSET('Water Data'!$C$5,0,10*ROW('Water Data'!C26)),NA())</f>
        <v>#N/A</v>
      </c>
      <c r="E32" s="58" t="e">
        <f ca="true">+IF(AND(ISNUMBER(OFFSET('Water Data'!$C$7,0,10*ROW('Water Data'!C26))),'Data Summary'!BT32="Yes"),OFFSET('Water Data'!$C$7,0,10*ROW('Water Data'!C26)),NA())</f>
        <v>#N/A</v>
      </c>
      <c r="F32" s="58" t="e">
        <f ca="true">+IF(AND(ISNUMBER(OFFSET('Water Data'!$C$10,0,10*ROW('Water Data'!C26))),'Data Summary'!BU32="Yes"),OFFSET('Water Data'!$C$10,0,10*ROW('Water Data'!C26)),NA())</f>
        <v>#N/A</v>
      </c>
      <c r="G32" s="58" t="e">
        <f ca="true">+IF(AND(ISNUMBER(OFFSET('Water Data'!$D$5,0,10*ROW('Water Data'!D26))),'Data Summary'!BV32="Yes"),100-OFFSET('Water Data'!$D$5,0,10*ROW('Water Data'!D26)),NA())</f>
        <v>#N/A</v>
      </c>
      <c r="H32" s="58" t="e">
        <f ca="true">+IF(AND(ISNUMBER(OFFSET('Water Data'!$D$7,0,10*ROW('Water Data'!D26))),'Data Summary'!BW32="Yes"),OFFSET('Water Data'!$D$7,0,10*ROW('Water Data'!D26)),NA())</f>
        <v>#N/A</v>
      </c>
      <c r="I32" s="58" t="e">
        <f ca="true">+IF(AND(ISNUMBER(OFFSET('Water Data'!$D$10,0,10*ROW('Water Data'!D26))),'Data Summary'!BX32="Yes"),OFFSET('Water Data'!$D$10,0,10*ROW('Water Data'!D26)),NA())</f>
        <v>#N/A</v>
      </c>
      <c r="J32" s="58" t="e">
        <f ca="true">+IF(AND(ISNUMBER(OFFSET('Water Data'!$E$5,0,10*ROW('Water Data'!E26))),'Data Summary'!BY32="Yes"),100-OFFSET('Water Data'!$E$5,0,10*ROW('Water Data'!E26)),NA())</f>
        <v>#N/A</v>
      </c>
      <c r="K32" s="58" t="e">
        <f ca="true">+IF(AND(ISNUMBER(OFFSET('Water Data'!$E$7,0,10*ROW('Water Data'!E26))),'Data Summary'!BZ32="Yes"),OFFSET('Water Data'!$E$7,0,10*ROW('Water Data'!E26)),NA())</f>
        <v>#N/A</v>
      </c>
      <c r="L32" s="58" t="e">
        <f ca="true">+IF(AND(ISNUMBER(OFFSET('Water Data'!$E$10,0,10*ROW('Water Data'!E26))),'Data Summary'!CA32="Yes"),OFFSET('Water Data'!$E$10,0,10*ROW('Water Data'!E26)),NA())</f>
        <v>#N/A</v>
      </c>
      <c r="M32" s="58" t="e">
        <f ca="true">+IF(AND(ISNUMBER(OFFSET('Water Data'!$F$5,0,10*ROW('Water Data'!F26))),'Data Summary'!CB32="Yes"),100-OFFSET('Water Data'!$F$5,0,10*ROW('Water Data'!F26)),NA())</f>
        <v>#N/A</v>
      </c>
      <c r="N32" s="58" t="e">
        <f ca="true">+IF(AND(ISNUMBER(OFFSET('Water Data'!$F$7,0,10*ROW('Water Data'!F26))),'Data Summary'!CC32="Yes"),OFFSET('Water Data'!$F$7,0,10*ROW('Water Data'!F26)),NA())</f>
        <v>#N/A</v>
      </c>
      <c r="O32" s="58" t="e">
        <f ca="true">+IF(AND(ISNUMBER(OFFSET('Water Data'!$F$10,0,10*ROW('Water Data'!F26))),'Data Summary'!CD32="Yes"),OFFSET('Water Data'!$F$10,0,10*ROW('Water Data'!F26)),NA())</f>
        <v>#N/A</v>
      </c>
      <c r="P32" s="58" t="e">
        <f ca="true">+IF(AND(ISNUMBER(OFFSET('Water Data'!$G$5,0,10*ROW('Water Data'!G26))),'Data Summary'!CE32="Yes"),100-OFFSET('Water Data'!$G$5,0,10*ROW('Water Data'!G26)),NA())</f>
        <v>#N/A</v>
      </c>
      <c r="Q32" s="58" t="e">
        <f ca="true">+IF(AND(ISNUMBER(OFFSET('Water Data'!$G$7,0,10*ROW('Water Data'!G26))),'Data Summary'!CF32="Yes"),OFFSET('Water Data'!$G$7,0,10*ROW('Water Data'!G26)),NA())</f>
        <v>#N/A</v>
      </c>
      <c r="R32" s="58" t="e">
        <f ca="true">+IF(AND(ISNUMBER(OFFSET('Water Data'!$G$10,0,10*ROW('Water Data'!G26))),'Data Summary'!CG32="Yes"),OFFSET('Water Data'!$G$10,0,10*ROW('Water Data'!G26)),NA())</f>
        <v>#N/A</v>
      </c>
      <c r="S32" s="58" t="e">
        <f ca="true">+IF(AND(ISNUMBER(OFFSET('Water Data'!$H$5,0,10*ROW('Water Data'!H26))),'Data Summary'!CH32="Yes"),100-OFFSET('Water Data'!$H$5,0,10*ROW('Water Data'!H26)),NA())</f>
        <v>#N/A</v>
      </c>
      <c r="T32" s="58" t="e">
        <f ca="true">+IF(AND(ISNUMBER(OFFSET('Water Data'!$H$7,0,10*ROW('Water Data'!H26))),'Data Summary'!CI32="Yes"),OFFSET('Water Data'!$H$7,0,10*ROW('Water Data'!H26)),NA())</f>
        <v>#N/A</v>
      </c>
      <c r="U32" s="58" t="e">
        <f ca="true">+IF(AND(ISNUMBER(OFFSET('Water Data'!$H$10,0,10*ROW('Water Data'!H26))),'Data Summary'!CJ32="Yes"),OFFSET('Water Data'!$H$10,0,10*ROW('Water Data'!H26)),NA())</f>
        <v>#N/A</v>
      </c>
      <c r="V32" s="104" t="e">
        <f ca="true">+IF(AND(ISNUMBER(OFFSET('Sanitation Data'!$C$5,0,10*ROW('Sanitation Data'!C26))),'Data Summary'!CK32="Yes"),100-OFFSET('Sanitation Data'!$C$5,0,10*ROW('Sanitation Data'!C26)),NA())</f>
        <v>#N/A</v>
      </c>
      <c r="W32" s="104" t="e">
        <f ca="true">+IF(AND(ISNUMBER(OFFSET('Sanitation Data'!$C$7,0,10*ROW('Sanitation Data'!C26))),'Data Summary'!CL32="Yes"),OFFSET('Sanitation Data'!$C$7,0,10*ROW('Sanitation Data'!C26)),NA())</f>
        <v>#N/A</v>
      </c>
      <c r="X32" s="104" t="e">
        <f ca="true">+IF(AND(ISNUMBER(OFFSET('Sanitation Data'!$C$11,0,10*ROW('Sanitation Data'!C26))),'Data Summary'!CM32="Yes"),OFFSET('Sanitation Data'!$C$11,0,10*ROW('Sanitation Data'!C26)),NA())</f>
        <v>#N/A</v>
      </c>
      <c r="Y32" s="104" t="e">
        <f ca="true">+IF(AND(ISNUMBER(OFFSET('Sanitation Data'!$C$12,0,10*ROW('Sanitation Data'!C26))),'Data Summary'!CN32="Yes"),OFFSET('Sanitation Data'!$C$12,0,10*ROW('Sanitation Data'!C26)),NA())</f>
        <v>#N/A</v>
      </c>
      <c r="Z32" s="104" t="e">
        <f ca="true">+IF(AND(ISNUMBER(OFFSET('Sanitation Data'!$C$13,0,10*ROW('Sanitation Data'!C26))),'Data Summary'!CO32="Yes"),OFFSET('Sanitation Data'!$C$13,0,10*ROW('Sanitation Data'!C26)),NA())</f>
        <v>#N/A</v>
      </c>
      <c r="AA32" s="104" t="e">
        <f ca="true">+IF(AND(ISNUMBER(OFFSET('Sanitation Data'!$D$5,0,10*ROW('Sanitation Data'!D26))),'Data Summary'!CP32="Yes"),100-OFFSET('Sanitation Data'!$D$5,0,10*ROW('Sanitation Data'!D26)),NA())</f>
        <v>#N/A</v>
      </c>
      <c r="AB32" s="104" t="e">
        <f ca="true">+IF(AND(ISNUMBER(OFFSET('Sanitation Data'!$D$7,0,10*ROW('Sanitation Data'!D26))),'Data Summary'!CQ32="Yes"),OFFSET('Sanitation Data'!$D$7,0,10*ROW('Sanitation Data'!D26)),NA())</f>
        <v>#N/A</v>
      </c>
      <c r="AC32" s="104" t="e">
        <f ca="true">+IF(AND(ISNUMBER(OFFSET('Sanitation Data'!$D$11,0,10*ROW('Sanitation Data'!D26))),'Data Summary'!CR32="Yes"),OFFSET('Sanitation Data'!$D$11,0,10*ROW('Sanitation Data'!D26)),NA())</f>
        <v>#N/A</v>
      </c>
      <c r="AD32" s="104" t="e">
        <f ca="true">+IF(AND(ISNUMBER(OFFSET('Sanitation Data'!$D$12,0,10*ROW('Sanitation Data'!D26))),'Data Summary'!CS32="Yes"),OFFSET('Sanitation Data'!$D$12,0,10*ROW('Sanitation Data'!D26)),NA())</f>
        <v>#N/A</v>
      </c>
      <c r="AE32" s="104" t="e">
        <f ca="true">+IF(AND(ISNUMBER(OFFSET('Sanitation Data'!$D$13,0,10*ROW('Sanitation Data'!D26))),'Data Summary'!CT32="Yes"),OFFSET('Sanitation Data'!$D$13,0,10*ROW('Sanitation Data'!D26)),NA())</f>
        <v>#N/A</v>
      </c>
      <c r="AF32" s="104" t="e">
        <f ca="true">+IF(AND(ISNUMBER(OFFSET('Sanitation Data'!$E$5,0,10*ROW('Sanitation Data'!E26))),'Data Summary'!CU32="Yes"),100-OFFSET('Sanitation Data'!$E$5,0,10*ROW('Sanitation Data'!E26)),NA())</f>
        <v>#N/A</v>
      </c>
      <c r="AG32" s="104" t="e">
        <f ca="true">+IF(AND(ISNUMBER(OFFSET('Sanitation Data'!$E$7,0,10*ROW('Sanitation Data'!E26))),'Data Summary'!CV32="Yes"),OFFSET('Sanitation Data'!$E$7,0,10*ROW('Sanitation Data'!E26)),NA())</f>
        <v>#N/A</v>
      </c>
      <c r="AH32" s="104" t="e">
        <f ca="true">+IF(AND(ISNUMBER(OFFSET('Sanitation Data'!$E$11,0,10*ROW('Sanitation Data'!E26))),'Data Summary'!CW32="Yes"),OFFSET('Sanitation Data'!$E$11,0,10*ROW('Sanitation Data'!E26)),NA())</f>
        <v>#N/A</v>
      </c>
      <c r="AI32" s="104" t="e">
        <f ca="true">+IF(AND(ISNUMBER(OFFSET('Sanitation Data'!$E$12,0,10*ROW('Sanitation Data'!E26))),'Data Summary'!CX32="Yes"),OFFSET('Sanitation Data'!$E$12,0,10*ROW('Sanitation Data'!E26)),NA())</f>
        <v>#N/A</v>
      </c>
      <c r="AJ32" s="104" t="e">
        <f ca="true">+IF(AND(ISNUMBER(OFFSET('Sanitation Data'!$E$13,0,10*ROW('Sanitation Data'!E26))),'Data Summary'!CY32="Yes"),OFFSET('Sanitation Data'!$E$13,0,10*ROW('Sanitation Data'!E26)),NA())</f>
        <v>#N/A</v>
      </c>
      <c r="AK32" s="104" t="e">
        <f ca="true">+IF(AND(ISNUMBER(OFFSET('Sanitation Data'!$F$5,0,10*ROW('Sanitation Data'!F26))),'Data Summary'!CZ32="Yes"),100-OFFSET('Sanitation Data'!$F$5,0,10*ROW('Sanitation Data'!F26)),NA())</f>
        <v>#N/A</v>
      </c>
      <c r="AL32" s="104" t="e">
        <f ca="true">+IF(AND(ISNUMBER(OFFSET('Sanitation Data'!$F$7,0,10*ROW('Sanitation Data'!F26))),'Data Summary'!DA32="Yes"),OFFSET('Sanitation Data'!$F$7,0,10*ROW('Sanitation Data'!F26)),NA())</f>
        <v>#N/A</v>
      </c>
      <c r="AM32" s="104" t="e">
        <f ca="true">+IF(AND(ISNUMBER(OFFSET('Sanitation Data'!$F$11,0,10*ROW('Sanitation Data'!F26))),'Data Summary'!DB32="Yes"),OFFSET('Sanitation Data'!$F$11,0,10*ROW('Sanitation Data'!F26)),NA())</f>
        <v>#N/A</v>
      </c>
      <c r="AN32" s="104" t="e">
        <f ca="true">+IF(AND(ISNUMBER(OFFSET('Sanitation Data'!$F$12,0,10*ROW('Sanitation Data'!F26))),'Data Summary'!DC32="Yes"),OFFSET('Sanitation Data'!$F$12,0,10*ROW('Sanitation Data'!F26)),NA())</f>
        <v>#N/A</v>
      </c>
      <c r="AO32" s="104" t="e">
        <f ca="true">+IF(AND(ISNUMBER(OFFSET('Sanitation Data'!$F$13,0,10*ROW('Sanitation Data'!F26))),'Data Summary'!DD32="Yes"),OFFSET('Sanitation Data'!$F$13,0,10*ROW('Sanitation Data'!F26)),NA())</f>
        <v>#N/A</v>
      </c>
      <c r="AP32" s="104" t="e">
        <f ca="true">+IF(AND(ISNUMBER(OFFSET('Sanitation Data'!$G$5,0,10*ROW('Sanitation Data'!G26))),'Data Summary'!DE32="Yes"),100-OFFSET('Sanitation Data'!$G$5,0,10*ROW('Sanitation Data'!G26)),NA())</f>
        <v>#N/A</v>
      </c>
      <c r="AQ32" s="104" t="e">
        <f ca="true">+IF(AND(ISNUMBER(OFFSET('Sanitation Data'!$G$7,0,10*ROW('Sanitation Data'!G26))),'Data Summary'!DF32="Yes"),OFFSET('Sanitation Data'!$G$7,0,10*ROW('Sanitation Data'!G26)),NA())</f>
        <v>#N/A</v>
      </c>
      <c r="AR32" s="104" t="e">
        <f ca="true">+IF(AND(ISNUMBER(OFFSET('Sanitation Data'!$G$11,0,10*ROW('Sanitation Data'!G26))),'Data Summary'!DG32="Yes"),OFFSET('Sanitation Data'!$G$11,0,10*ROW('Sanitation Data'!G26)),NA())</f>
        <v>#N/A</v>
      </c>
      <c r="AS32" s="104" t="e">
        <f ca="true">+IF(AND(ISNUMBER(OFFSET('Sanitation Data'!$G$12,0,10*ROW('Sanitation Data'!G26))),'Data Summary'!DH32="Yes"),OFFSET('Sanitation Data'!$G$12,0,10*ROW('Sanitation Data'!G26)),NA())</f>
        <v>#N/A</v>
      </c>
      <c r="AT32" s="104" t="e">
        <f ca="true">+IF(AND(ISNUMBER(OFFSET('Sanitation Data'!$G$13,0,10*ROW('Sanitation Data'!G26))),'Data Summary'!DI32="Yes"),OFFSET('Sanitation Data'!$G$13,0,10*ROW('Sanitation Data'!G26)),NA())</f>
        <v>#N/A</v>
      </c>
      <c r="AU32" s="104" t="e">
        <f ca="true">+IF(AND(ISNUMBER(OFFSET('Sanitation Data'!$H$5,0,10*ROW('Sanitation Data'!H26))),'Data Summary'!DJ32="Yes"),100-OFFSET('Sanitation Data'!$H$5,0,10*ROW('Sanitation Data'!H26)),NA())</f>
        <v>#N/A</v>
      </c>
      <c r="AV32" s="104" t="e">
        <f ca="true">+IF(AND(ISNUMBER(OFFSET('Sanitation Data'!$H$7,0,10*ROW('Sanitation Data'!H26))),'Data Summary'!DK32="Yes"),OFFSET('Sanitation Data'!$H$7,0,10*ROW('Sanitation Data'!H26)),NA())</f>
        <v>#N/A</v>
      </c>
      <c r="AW32" s="104" t="e">
        <f ca="true">+IF(AND(ISNUMBER(OFFSET('Sanitation Data'!$H$11,0,10*ROW('Sanitation Data'!H26))),'Data Summary'!DL32="Yes"),OFFSET('Sanitation Data'!$H$11,0,10*ROW('Sanitation Data'!H26)),NA())</f>
        <v>#N/A</v>
      </c>
      <c r="AX32" s="104" t="e">
        <f ca="true">+IF(AND(ISNUMBER(OFFSET('Sanitation Data'!$H$12,0,10*ROW('Sanitation Data'!H26))),'Data Summary'!DM32="Yes"),OFFSET('Sanitation Data'!$H$12,0,10*ROW('Sanitation Data'!H26)),NA())</f>
        <v>#N/A</v>
      </c>
      <c r="AY32" s="104" t="e">
        <f ca="true">+IF(AND(ISNUMBER(OFFSET('Sanitation Data'!$H$13,0,10*ROW('Sanitation Data'!H26))),'Data Summary'!DN32="Yes"),OFFSET('Sanitation Data'!$H$13,0,10*ROW('Sanitation Data'!H26)),NA())</f>
        <v>#N/A</v>
      </c>
      <c r="AZ32" s="109" t="e">
        <f ca="true">+IF(AND(ISNUMBER(OFFSET('Hygiene Data'!$C$6,0,10*ROW('Hygiene Data'!C26))),'Data Summary'!DO32="Yes"),OFFSET('Hygiene Data'!$C$6,0,10*ROW('Hygiene Data'!C26)),NA())</f>
        <v>#N/A</v>
      </c>
      <c r="BA32" s="109" t="e">
        <f ca="true">+IF(AND(ISNUMBER(OFFSET('Hygiene Data'!$C$8,0,10*ROW('Hygiene Data'!C26))),'Data Summary'!DP32="Yes"),OFFSET('Hygiene Data'!$C$8,0,10*ROW('Hygiene Data'!C26)),NA())</f>
        <v>#N/A</v>
      </c>
      <c r="BB32" s="109" t="e">
        <f ca="true">+IF(AND(ISNUMBER(OFFSET('Hygiene Data'!$C$10,0,10*ROW('Hygiene Data'!C26))),'Data Summary'!DQ32="Yes"),OFFSET('Hygiene Data'!$C$10,0,10*ROW('Hygiene Data'!C26)),NA())</f>
        <v>#N/A</v>
      </c>
      <c r="BC32" s="109" t="e">
        <f ca="true">+IF(AND(ISNUMBER(OFFSET('Hygiene Data'!$D$6,0,10*ROW('Hygiene Data'!D26))),'Data Summary'!DR32="Yes"),OFFSET('Hygiene Data'!$D$6,0,10*ROW('Hygiene Data'!D26)),NA())</f>
        <v>#N/A</v>
      </c>
      <c r="BD32" s="109" t="e">
        <f ca="true">+IF(AND(ISNUMBER(OFFSET('Hygiene Data'!$D$8,0,10*ROW('Hygiene Data'!D26))),'Data Summary'!DS32="Yes"),OFFSET('Hygiene Data'!$D$8,0,10*ROW('Hygiene Data'!D26)),NA())</f>
        <v>#N/A</v>
      </c>
      <c r="BE32" s="109" t="e">
        <f ca="true">+IF(AND(ISNUMBER(OFFSET('Hygiene Data'!$D$10,0,10*ROW('Hygiene Data'!D26))),'Data Summary'!DT32="Yes"),OFFSET('Hygiene Data'!$D$10,0,10*ROW('Hygiene Data'!D26)),NA())</f>
        <v>#N/A</v>
      </c>
      <c r="BF32" s="109" t="e">
        <f ca="true">+IF(AND(ISNUMBER(OFFSET('Hygiene Data'!$E$6,0,10*ROW('Hygiene Data'!E26))),'Data Summary'!DU32="Yes"),OFFSET('Hygiene Data'!$E$6,0,10*ROW('Hygiene Data'!E26)),NA())</f>
        <v>#N/A</v>
      </c>
      <c r="BG32" s="109" t="e">
        <f ca="true">+IF(AND(ISNUMBER(OFFSET('Hygiene Data'!$E$8,0,10*ROW('Hygiene Data'!E26))),'Data Summary'!DV32="Yes"),OFFSET('Hygiene Data'!$E$8,0,10*ROW('Hygiene Data'!E26)),NA())</f>
        <v>#N/A</v>
      </c>
      <c r="BH32" s="109" t="e">
        <f ca="true">+IF(AND(ISNUMBER(OFFSET('Hygiene Data'!$E$10,0,10*ROW('Hygiene Data'!E26))),'Data Summary'!DW32="Yes"),OFFSET('Hygiene Data'!$E$10,0,10*ROW('Hygiene Data'!E26)),NA())</f>
        <v>#N/A</v>
      </c>
      <c r="BI32" s="109" t="e">
        <f ca="true">+IF(AND(ISNUMBER(OFFSET('Hygiene Data'!$F$6,0,10*ROW('Hygiene Data'!F26))),'Data Summary'!DX32="Yes"),OFFSET('Hygiene Data'!$F$6,0,10*ROW('Hygiene Data'!F26)),NA())</f>
        <v>#N/A</v>
      </c>
      <c r="BJ32" s="109" t="e">
        <f ca="true">+IF(AND(ISNUMBER(OFFSET('Hygiene Data'!$F$8,0,10*ROW('Hygiene Data'!F26))),'Data Summary'!DY32="Yes"),OFFSET('Hygiene Data'!$F$8,0,10*ROW('Hygiene Data'!F26)),NA())</f>
        <v>#N/A</v>
      </c>
      <c r="BK32" s="109" t="e">
        <f ca="true">+IF(AND(ISNUMBER(OFFSET('Hygiene Data'!$F$10,0,10*ROW('Hygiene Data'!F26))),'Data Summary'!DZ32="Yes"),OFFSET('Hygiene Data'!$F$10,0,10*ROW('Hygiene Data'!F26)),NA())</f>
        <v>#N/A</v>
      </c>
      <c r="BL32" s="109" t="e">
        <f ca="true">+IF(AND(ISNUMBER(OFFSET('Hygiene Data'!$G$6,0,10*ROW('Hygiene Data'!G26))),'Data Summary'!EA32="Yes"),OFFSET('Hygiene Data'!$G$6,0,10*ROW('Hygiene Data'!G26)),NA())</f>
        <v>#N/A</v>
      </c>
      <c r="BM32" s="109" t="e">
        <f ca="true">+IF(AND(ISNUMBER(OFFSET('Hygiene Data'!$G$8,0,10*ROW('Hygiene Data'!G26))),'Data Summary'!EB32="Yes"),OFFSET('Hygiene Data'!$G$8,0,10*ROW('Hygiene Data'!G26)),NA())</f>
        <v>#N/A</v>
      </c>
      <c r="BN32" s="109" t="e">
        <f ca="true">+IF(AND(ISNUMBER(OFFSET('Hygiene Data'!$G$10,0,10*ROW('Hygiene Data'!G26))),'Data Summary'!EC32="Yes"),OFFSET('Hygiene Data'!$G$10,0,10*ROW('Hygiene Data'!G26)),NA())</f>
        <v>#N/A</v>
      </c>
      <c r="BO32" s="109" t="e">
        <f ca="true">+IF(AND(ISNUMBER(OFFSET('Hygiene Data'!$H$6,0,10*ROW('Hygiene Data'!H26))),'Data Summary'!ED32="Yes"),OFFSET('Hygiene Data'!$H$6,0,10*ROW('Hygiene Data'!H26)),NA())</f>
        <v>#N/A</v>
      </c>
      <c r="BP32" s="109" t="e">
        <f ca="true">+IF(AND(ISNUMBER(OFFSET('Hygiene Data'!$H$8,0,10*ROW('Hygiene Data'!H26))),'Data Summary'!EE32="Yes"),OFFSET('Hygiene Data'!$H$8,0,10*ROW('Hygiene Data'!H26)),NA())</f>
        <v>#N/A</v>
      </c>
      <c r="BQ32" s="109" t="e">
        <f ca="true">+IF(AND(ISNUMBER(OFFSET('Hygiene Data'!$H$10,0,10*ROW('Hygiene Data'!H26))),'Data Summary'!EF32="Yes"),OFFSET('Hygiene Data'!$H$10,0,10*ROW('Hygiene Data'!H26)),NA())</f>
        <v>#N/A</v>
      </c>
    </row>
    <row r="33" x14ac:dyDescent="0.2">
      <c r="A33" s="57" t="e">
        <f ca="true">+IF(OFFSET('Water Data'!$B$1,0,10*ROW('Water Data'!B27))="",NA(),OFFSET('Water Data'!$B$1,0,10*ROW('Water Data'!B27)))</f>
        <v>#N/A</v>
      </c>
      <c r="B33" s="57" t="e">
        <f ca="true">+IF(OFFSET('Water Data'!$A$3,0,10*ROW('Water Data'!A30))="",NA(),OFFSET('Water Data'!$A$3,0,10*ROW('Water Data'!A30)))</f>
        <v>#N/A</v>
      </c>
      <c r="C33" s="57" t="e">
        <f ca="true">+IF(OFFSET('Water Data'!$C$3,0,10*ROW('Water Data'!C30))="",NA(),OFFSET('Water Data'!$C$3,0,10*ROW('Water Data'!C30)))</f>
        <v>#N/A</v>
      </c>
      <c r="D33" s="58" t="e">
        <f ca="true">+IF(AND(ISNUMBER(OFFSET('Water Data'!$C$5,0,10*ROW('Water Data'!C27))),'Data Summary'!BS33="Yes"),100-OFFSET('Water Data'!$C$5,0,10*ROW('Water Data'!C27)),NA())</f>
        <v>#N/A</v>
      </c>
      <c r="E33" s="58" t="e">
        <f ca="true">+IF(AND(ISNUMBER(OFFSET('Water Data'!$C$7,0,10*ROW('Water Data'!C27))),'Data Summary'!BT33="Yes"),OFFSET('Water Data'!$C$7,0,10*ROW('Water Data'!C27)),NA())</f>
        <v>#N/A</v>
      </c>
      <c r="F33" s="58" t="e">
        <f ca="true">+IF(AND(ISNUMBER(OFFSET('Water Data'!$C$10,0,10*ROW('Water Data'!C27))),'Data Summary'!BU33="Yes"),OFFSET('Water Data'!$C$10,0,10*ROW('Water Data'!C27)),NA())</f>
        <v>#N/A</v>
      </c>
      <c r="G33" s="58" t="e">
        <f ca="true">+IF(AND(ISNUMBER(OFFSET('Water Data'!$D$5,0,10*ROW('Water Data'!D27))),'Data Summary'!BV33="Yes"),100-OFFSET('Water Data'!$D$5,0,10*ROW('Water Data'!D27)),NA())</f>
        <v>#N/A</v>
      </c>
      <c r="H33" s="58" t="e">
        <f ca="true">+IF(AND(ISNUMBER(OFFSET('Water Data'!$D$7,0,10*ROW('Water Data'!D27))),'Data Summary'!BW33="Yes"),OFFSET('Water Data'!$D$7,0,10*ROW('Water Data'!D27)),NA())</f>
        <v>#N/A</v>
      </c>
      <c r="I33" s="58" t="e">
        <f ca="true">+IF(AND(ISNUMBER(OFFSET('Water Data'!$D$10,0,10*ROW('Water Data'!D27))),'Data Summary'!BX33="Yes"),OFFSET('Water Data'!$D$10,0,10*ROW('Water Data'!D27)),NA())</f>
        <v>#N/A</v>
      </c>
      <c r="J33" s="58" t="e">
        <f ca="true">+IF(AND(ISNUMBER(OFFSET('Water Data'!$E$5,0,10*ROW('Water Data'!E27))),'Data Summary'!BY33="Yes"),100-OFFSET('Water Data'!$E$5,0,10*ROW('Water Data'!E27)),NA())</f>
        <v>#N/A</v>
      </c>
      <c r="K33" s="58" t="e">
        <f ca="true">+IF(AND(ISNUMBER(OFFSET('Water Data'!$E$7,0,10*ROW('Water Data'!E27))),'Data Summary'!BZ33="Yes"),OFFSET('Water Data'!$E$7,0,10*ROW('Water Data'!E27)),NA())</f>
        <v>#N/A</v>
      </c>
      <c r="L33" s="58" t="e">
        <f ca="true">+IF(AND(ISNUMBER(OFFSET('Water Data'!$E$10,0,10*ROW('Water Data'!E27))),'Data Summary'!CA33="Yes"),OFFSET('Water Data'!$E$10,0,10*ROW('Water Data'!E27)),NA())</f>
        <v>#N/A</v>
      </c>
      <c r="M33" s="58" t="e">
        <f ca="true">+IF(AND(ISNUMBER(OFFSET('Water Data'!$F$5,0,10*ROW('Water Data'!F27))),'Data Summary'!CB33="Yes"),100-OFFSET('Water Data'!$F$5,0,10*ROW('Water Data'!F27)),NA())</f>
        <v>#N/A</v>
      </c>
      <c r="N33" s="58" t="e">
        <f ca="true">+IF(AND(ISNUMBER(OFFSET('Water Data'!$F$7,0,10*ROW('Water Data'!F27))),'Data Summary'!CC33="Yes"),OFFSET('Water Data'!$F$7,0,10*ROW('Water Data'!F27)),NA())</f>
        <v>#N/A</v>
      </c>
      <c r="O33" s="58" t="e">
        <f ca="true">+IF(AND(ISNUMBER(OFFSET('Water Data'!$F$10,0,10*ROW('Water Data'!F27))),'Data Summary'!CD33="Yes"),OFFSET('Water Data'!$F$10,0,10*ROW('Water Data'!F27)),NA())</f>
        <v>#N/A</v>
      </c>
      <c r="P33" s="58" t="e">
        <f ca="true">+IF(AND(ISNUMBER(OFFSET('Water Data'!$G$5,0,10*ROW('Water Data'!G27))),'Data Summary'!CE33="Yes"),100-OFFSET('Water Data'!$G$5,0,10*ROW('Water Data'!G27)),NA())</f>
        <v>#N/A</v>
      </c>
      <c r="Q33" s="58" t="e">
        <f ca="true">+IF(AND(ISNUMBER(OFFSET('Water Data'!$G$7,0,10*ROW('Water Data'!G27))),'Data Summary'!CF33="Yes"),OFFSET('Water Data'!$G$7,0,10*ROW('Water Data'!G27)),NA())</f>
        <v>#N/A</v>
      </c>
      <c r="R33" s="58" t="e">
        <f ca="true">+IF(AND(ISNUMBER(OFFSET('Water Data'!$G$10,0,10*ROW('Water Data'!G27))),'Data Summary'!CG33="Yes"),OFFSET('Water Data'!$G$10,0,10*ROW('Water Data'!G27)),NA())</f>
        <v>#N/A</v>
      </c>
      <c r="S33" s="58" t="e">
        <f ca="true">+IF(AND(ISNUMBER(OFFSET('Water Data'!$H$5,0,10*ROW('Water Data'!H27))),'Data Summary'!CH33="Yes"),100-OFFSET('Water Data'!$H$5,0,10*ROW('Water Data'!H27)),NA())</f>
        <v>#N/A</v>
      </c>
      <c r="T33" s="58" t="e">
        <f ca="true">+IF(AND(ISNUMBER(OFFSET('Water Data'!$H$7,0,10*ROW('Water Data'!H27))),'Data Summary'!CI33="Yes"),OFFSET('Water Data'!$H$7,0,10*ROW('Water Data'!H27)),NA())</f>
        <v>#N/A</v>
      </c>
      <c r="U33" s="58" t="e">
        <f ca="true">+IF(AND(ISNUMBER(OFFSET('Water Data'!$H$10,0,10*ROW('Water Data'!H27))),'Data Summary'!CJ33="Yes"),OFFSET('Water Data'!$H$10,0,10*ROW('Water Data'!H27)),NA())</f>
        <v>#N/A</v>
      </c>
      <c r="V33" s="104" t="e">
        <f ca="true">+IF(AND(ISNUMBER(OFFSET('Sanitation Data'!$C$5,0,10*ROW('Sanitation Data'!C27))),'Data Summary'!CK33="Yes"),100-OFFSET('Sanitation Data'!$C$5,0,10*ROW('Sanitation Data'!C27)),NA())</f>
        <v>#N/A</v>
      </c>
      <c r="W33" s="104" t="e">
        <f ca="true">+IF(AND(ISNUMBER(OFFSET('Sanitation Data'!$C$7,0,10*ROW('Sanitation Data'!C27))),'Data Summary'!CL33="Yes"),OFFSET('Sanitation Data'!$C$7,0,10*ROW('Sanitation Data'!C27)),NA())</f>
        <v>#N/A</v>
      </c>
      <c r="X33" s="104" t="e">
        <f ca="true">+IF(AND(ISNUMBER(OFFSET('Sanitation Data'!$C$11,0,10*ROW('Sanitation Data'!C27))),'Data Summary'!CM33="Yes"),OFFSET('Sanitation Data'!$C$11,0,10*ROW('Sanitation Data'!C27)),NA())</f>
        <v>#N/A</v>
      </c>
      <c r="Y33" s="104" t="e">
        <f ca="true">+IF(AND(ISNUMBER(OFFSET('Sanitation Data'!$C$12,0,10*ROW('Sanitation Data'!C27))),'Data Summary'!CN33="Yes"),OFFSET('Sanitation Data'!$C$12,0,10*ROW('Sanitation Data'!C27)),NA())</f>
        <v>#N/A</v>
      </c>
      <c r="Z33" s="104" t="e">
        <f ca="true">+IF(AND(ISNUMBER(OFFSET('Sanitation Data'!$C$13,0,10*ROW('Sanitation Data'!C27))),'Data Summary'!CO33="Yes"),OFFSET('Sanitation Data'!$C$13,0,10*ROW('Sanitation Data'!C27)),NA())</f>
        <v>#N/A</v>
      </c>
      <c r="AA33" s="104" t="e">
        <f ca="true">+IF(AND(ISNUMBER(OFFSET('Sanitation Data'!$D$5,0,10*ROW('Sanitation Data'!D27))),'Data Summary'!CP33="Yes"),100-OFFSET('Sanitation Data'!$D$5,0,10*ROW('Sanitation Data'!D27)),NA())</f>
        <v>#N/A</v>
      </c>
      <c r="AB33" s="104" t="e">
        <f ca="true">+IF(AND(ISNUMBER(OFFSET('Sanitation Data'!$D$7,0,10*ROW('Sanitation Data'!D27))),'Data Summary'!CQ33="Yes"),OFFSET('Sanitation Data'!$D$7,0,10*ROW('Sanitation Data'!D27)),NA())</f>
        <v>#N/A</v>
      </c>
      <c r="AC33" s="104" t="e">
        <f ca="true">+IF(AND(ISNUMBER(OFFSET('Sanitation Data'!$D$11,0,10*ROW('Sanitation Data'!D27))),'Data Summary'!CR33="Yes"),OFFSET('Sanitation Data'!$D$11,0,10*ROW('Sanitation Data'!D27)),NA())</f>
        <v>#N/A</v>
      </c>
      <c r="AD33" s="104" t="e">
        <f ca="true">+IF(AND(ISNUMBER(OFFSET('Sanitation Data'!$D$12,0,10*ROW('Sanitation Data'!D27))),'Data Summary'!CS33="Yes"),OFFSET('Sanitation Data'!$D$12,0,10*ROW('Sanitation Data'!D27)),NA())</f>
        <v>#N/A</v>
      </c>
      <c r="AE33" s="104" t="e">
        <f ca="true">+IF(AND(ISNUMBER(OFFSET('Sanitation Data'!$D$13,0,10*ROW('Sanitation Data'!D27))),'Data Summary'!CT33="Yes"),OFFSET('Sanitation Data'!$D$13,0,10*ROW('Sanitation Data'!D27)),NA())</f>
        <v>#N/A</v>
      </c>
      <c r="AF33" s="104" t="e">
        <f ca="true">+IF(AND(ISNUMBER(OFFSET('Sanitation Data'!$E$5,0,10*ROW('Sanitation Data'!E27))),'Data Summary'!CU33="Yes"),100-OFFSET('Sanitation Data'!$E$5,0,10*ROW('Sanitation Data'!E27)),NA())</f>
        <v>#N/A</v>
      </c>
      <c r="AG33" s="104" t="e">
        <f ca="true">+IF(AND(ISNUMBER(OFFSET('Sanitation Data'!$E$7,0,10*ROW('Sanitation Data'!E27))),'Data Summary'!CV33="Yes"),OFFSET('Sanitation Data'!$E$7,0,10*ROW('Sanitation Data'!E27)),NA())</f>
        <v>#N/A</v>
      </c>
      <c r="AH33" s="104" t="e">
        <f ca="true">+IF(AND(ISNUMBER(OFFSET('Sanitation Data'!$E$11,0,10*ROW('Sanitation Data'!E27))),'Data Summary'!CW33="Yes"),OFFSET('Sanitation Data'!$E$11,0,10*ROW('Sanitation Data'!E27)),NA())</f>
        <v>#N/A</v>
      </c>
      <c r="AI33" s="104" t="e">
        <f ca="true">+IF(AND(ISNUMBER(OFFSET('Sanitation Data'!$E$12,0,10*ROW('Sanitation Data'!E27))),'Data Summary'!CX33="Yes"),OFFSET('Sanitation Data'!$E$12,0,10*ROW('Sanitation Data'!E27)),NA())</f>
        <v>#N/A</v>
      </c>
      <c r="AJ33" s="104" t="e">
        <f ca="true">+IF(AND(ISNUMBER(OFFSET('Sanitation Data'!$E$13,0,10*ROW('Sanitation Data'!E27))),'Data Summary'!CY33="Yes"),OFFSET('Sanitation Data'!$E$13,0,10*ROW('Sanitation Data'!E27)),NA())</f>
        <v>#N/A</v>
      </c>
      <c r="AK33" s="104" t="e">
        <f ca="true">+IF(AND(ISNUMBER(OFFSET('Sanitation Data'!$F$5,0,10*ROW('Sanitation Data'!F27))),'Data Summary'!CZ33="Yes"),100-OFFSET('Sanitation Data'!$F$5,0,10*ROW('Sanitation Data'!F27)),NA())</f>
        <v>#N/A</v>
      </c>
      <c r="AL33" s="104" t="e">
        <f ca="true">+IF(AND(ISNUMBER(OFFSET('Sanitation Data'!$F$7,0,10*ROW('Sanitation Data'!F27))),'Data Summary'!DA33="Yes"),OFFSET('Sanitation Data'!$F$7,0,10*ROW('Sanitation Data'!F27)),NA())</f>
        <v>#N/A</v>
      </c>
      <c r="AM33" s="104" t="e">
        <f ca="true">+IF(AND(ISNUMBER(OFFSET('Sanitation Data'!$F$11,0,10*ROW('Sanitation Data'!F27))),'Data Summary'!DB33="Yes"),OFFSET('Sanitation Data'!$F$11,0,10*ROW('Sanitation Data'!F27)),NA())</f>
        <v>#N/A</v>
      </c>
      <c r="AN33" s="104" t="e">
        <f ca="true">+IF(AND(ISNUMBER(OFFSET('Sanitation Data'!$F$12,0,10*ROW('Sanitation Data'!F27))),'Data Summary'!DC33="Yes"),OFFSET('Sanitation Data'!$F$12,0,10*ROW('Sanitation Data'!F27)),NA())</f>
        <v>#N/A</v>
      </c>
      <c r="AO33" s="104" t="e">
        <f ca="true">+IF(AND(ISNUMBER(OFFSET('Sanitation Data'!$F$13,0,10*ROW('Sanitation Data'!F27))),'Data Summary'!DD33="Yes"),OFFSET('Sanitation Data'!$F$13,0,10*ROW('Sanitation Data'!F27)),NA())</f>
        <v>#N/A</v>
      </c>
      <c r="AP33" s="104" t="e">
        <f ca="true">+IF(AND(ISNUMBER(OFFSET('Sanitation Data'!$G$5,0,10*ROW('Sanitation Data'!G27))),'Data Summary'!DE33="Yes"),100-OFFSET('Sanitation Data'!$G$5,0,10*ROW('Sanitation Data'!G27)),NA())</f>
        <v>#N/A</v>
      </c>
      <c r="AQ33" s="104" t="e">
        <f ca="true">+IF(AND(ISNUMBER(OFFSET('Sanitation Data'!$G$7,0,10*ROW('Sanitation Data'!G27))),'Data Summary'!DF33="Yes"),OFFSET('Sanitation Data'!$G$7,0,10*ROW('Sanitation Data'!G27)),NA())</f>
        <v>#N/A</v>
      </c>
      <c r="AR33" s="104" t="e">
        <f ca="true">+IF(AND(ISNUMBER(OFFSET('Sanitation Data'!$G$11,0,10*ROW('Sanitation Data'!G27))),'Data Summary'!DG33="Yes"),OFFSET('Sanitation Data'!$G$11,0,10*ROW('Sanitation Data'!G27)),NA())</f>
        <v>#N/A</v>
      </c>
      <c r="AS33" s="104" t="e">
        <f ca="true">+IF(AND(ISNUMBER(OFFSET('Sanitation Data'!$G$12,0,10*ROW('Sanitation Data'!G27))),'Data Summary'!DH33="Yes"),OFFSET('Sanitation Data'!$G$12,0,10*ROW('Sanitation Data'!G27)),NA())</f>
        <v>#N/A</v>
      </c>
      <c r="AT33" s="104" t="e">
        <f ca="true">+IF(AND(ISNUMBER(OFFSET('Sanitation Data'!$G$13,0,10*ROW('Sanitation Data'!G27))),'Data Summary'!DI33="Yes"),OFFSET('Sanitation Data'!$G$13,0,10*ROW('Sanitation Data'!G27)),NA())</f>
        <v>#N/A</v>
      </c>
      <c r="AU33" s="104" t="e">
        <f ca="true">+IF(AND(ISNUMBER(OFFSET('Sanitation Data'!$H$5,0,10*ROW('Sanitation Data'!H27))),'Data Summary'!DJ33="Yes"),100-OFFSET('Sanitation Data'!$H$5,0,10*ROW('Sanitation Data'!H27)),NA())</f>
        <v>#N/A</v>
      </c>
      <c r="AV33" s="104" t="e">
        <f ca="true">+IF(AND(ISNUMBER(OFFSET('Sanitation Data'!$H$7,0,10*ROW('Sanitation Data'!H27))),'Data Summary'!DK33="Yes"),OFFSET('Sanitation Data'!$H$7,0,10*ROW('Sanitation Data'!H27)),NA())</f>
        <v>#N/A</v>
      </c>
      <c r="AW33" s="104" t="e">
        <f ca="true">+IF(AND(ISNUMBER(OFFSET('Sanitation Data'!$H$11,0,10*ROW('Sanitation Data'!H27))),'Data Summary'!DL33="Yes"),OFFSET('Sanitation Data'!$H$11,0,10*ROW('Sanitation Data'!H27)),NA())</f>
        <v>#N/A</v>
      </c>
      <c r="AX33" s="104" t="e">
        <f ca="true">+IF(AND(ISNUMBER(OFFSET('Sanitation Data'!$H$12,0,10*ROW('Sanitation Data'!H27))),'Data Summary'!DM33="Yes"),OFFSET('Sanitation Data'!$H$12,0,10*ROW('Sanitation Data'!H27)),NA())</f>
        <v>#N/A</v>
      </c>
      <c r="AY33" s="104" t="e">
        <f ca="true">+IF(AND(ISNUMBER(OFFSET('Sanitation Data'!$H$13,0,10*ROW('Sanitation Data'!H27))),'Data Summary'!DN33="Yes"),OFFSET('Sanitation Data'!$H$13,0,10*ROW('Sanitation Data'!H27)),NA())</f>
        <v>#N/A</v>
      </c>
      <c r="AZ33" s="109" t="e">
        <f ca="true">+IF(AND(ISNUMBER(OFFSET('Hygiene Data'!$C$6,0,10*ROW('Hygiene Data'!C27))),'Data Summary'!DO33="Yes"),OFFSET('Hygiene Data'!$C$6,0,10*ROW('Hygiene Data'!C27)),NA())</f>
        <v>#N/A</v>
      </c>
      <c r="BA33" s="109" t="e">
        <f ca="true">+IF(AND(ISNUMBER(OFFSET('Hygiene Data'!$C$8,0,10*ROW('Hygiene Data'!C27))),'Data Summary'!DP33="Yes"),OFFSET('Hygiene Data'!$C$8,0,10*ROW('Hygiene Data'!C27)),NA())</f>
        <v>#N/A</v>
      </c>
      <c r="BB33" s="109" t="e">
        <f ca="true">+IF(AND(ISNUMBER(OFFSET('Hygiene Data'!$C$10,0,10*ROW('Hygiene Data'!C27))),'Data Summary'!DQ33="Yes"),OFFSET('Hygiene Data'!$C$10,0,10*ROW('Hygiene Data'!C27)),NA())</f>
        <v>#N/A</v>
      </c>
      <c r="BC33" s="109" t="e">
        <f ca="true">+IF(AND(ISNUMBER(OFFSET('Hygiene Data'!$D$6,0,10*ROW('Hygiene Data'!D27))),'Data Summary'!DR33="Yes"),OFFSET('Hygiene Data'!$D$6,0,10*ROW('Hygiene Data'!D27)),NA())</f>
        <v>#N/A</v>
      </c>
      <c r="BD33" s="109" t="e">
        <f ca="true">+IF(AND(ISNUMBER(OFFSET('Hygiene Data'!$D$8,0,10*ROW('Hygiene Data'!D27))),'Data Summary'!DS33="Yes"),OFFSET('Hygiene Data'!$D$8,0,10*ROW('Hygiene Data'!D27)),NA())</f>
        <v>#N/A</v>
      </c>
      <c r="BE33" s="109" t="e">
        <f ca="true">+IF(AND(ISNUMBER(OFFSET('Hygiene Data'!$D$10,0,10*ROW('Hygiene Data'!D27))),'Data Summary'!DT33="Yes"),OFFSET('Hygiene Data'!$D$10,0,10*ROW('Hygiene Data'!D27)),NA())</f>
        <v>#N/A</v>
      </c>
      <c r="BF33" s="109" t="e">
        <f ca="true">+IF(AND(ISNUMBER(OFFSET('Hygiene Data'!$E$6,0,10*ROW('Hygiene Data'!E27))),'Data Summary'!DU33="Yes"),OFFSET('Hygiene Data'!$E$6,0,10*ROW('Hygiene Data'!E27)),NA())</f>
        <v>#N/A</v>
      </c>
      <c r="BG33" s="109" t="e">
        <f ca="true">+IF(AND(ISNUMBER(OFFSET('Hygiene Data'!$E$8,0,10*ROW('Hygiene Data'!E27))),'Data Summary'!DV33="Yes"),OFFSET('Hygiene Data'!$E$8,0,10*ROW('Hygiene Data'!E27)),NA())</f>
        <v>#N/A</v>
      </c>
      <c r="BH33" s="109" t="e">
        <f ca="true">+IF(AND(ISNUMBER(OFFSET('Hygiene Data'!$E$10,0,10*ROW('Hygiene Data'!E27))),'Data Summary'!DW33="Yes"),OFFSET('Hygiene Data'!$E$10,0,10*ROW('Hygiene Data'!E27)),NA())</f>
        <v>#N/A</v>
      </c>
      <c r="BI33" s="109" t="e">
        <f ca="true">+IF(AND(ISNUMBER(OFFSET('Hygiene Data'!$F$6,0,10*ROW('Hygiene Data'!F27))),'Data Summary'!DX33="Yes"),OFFSET('Hygiene Data'!$F$6,0,10*ROW('Hygiene Data'!F27)),NA())</f>
        <v>#N/A</v>
      </c>
      <c r="BJ33" s="109" t="e">
        <f ca="true">+IF(AND(ISNUMBER(OFFSET('Hygiene Data'!$F$8,0,10*ROW('Hygiene Data'!F27))),'Data Summary'!DY33="Yes"),OFFSET('Hygiene Data'!$F$8,0,10*ROW('Hygiene Data'!F27)),NA())</f>
        <v>#N/A</v>
      </c>
      <c r="BK33" s="109" t="e">
        <f ca="true">+IF(AND(ISNUMBER(OFFSET('Hygiene Data'!$F$10,0,10*ROW('Hygiene Data'!F27))),'Data Summary'!DZ33="Yes"),OFFSET('Hygiene Data'!$F$10,0,10*ROW('Hygiene Data'!F27)),NA())</f>
        <v>#N/A</v>
      </c>
      <c r="BL33" s="109" t="e">
        <f ca="true">+IF(AND(ISNUMBER(OFFSET('Hygiene Data'!$G$6,0,10*ROW('Hygiene Data'!G27))),'Data Summary'!EA33="Yes"),OFFSET('Hygiene Data'!$G$6,0,10*ROW('Hygiene Data'!G27)),NA())</f>
        <v>#N/A</v>
      </c>
      <c r="BM33" s="109" t="e">
        <f ca="true">+IF(AND(ISNUMBER(OFFSET('Hygiene Data'!$G$8,0,10*ROW('Hygiene Data'!G27))),'Data Summary'!EB33="Yes"),OFFSET('Hygiene Data'!$G$8,0,10*ROW('Hygiene Data'!G27)),NA())</f>
        <v>#N/A</v>
      </c>
      <c r="BN33" s="109" t="e">
        <f ca="true">+IF(AND(ISNUMBER(OFFSET('Hygiene Data'!$G$10,0,10*ROW('Hygiene Data'!G27))),'Data Summary'!EC33="Yes"),OFFSET('Hygiene Data'!$G$10,0,10*ROW('Hygiene Data'!G27)),NA())</f>
        <v>#N/A</v>
      </c>
      <c r="BO33" s="109" t="e">
        <f ca="true">+IF(AND(ISNUMBER(OFFSET('Hygiene Data'!$H$6,0,10*ROW('Hygiene Data'!H27))),'Data Summary'!ED33="Yes"),OFFSET('Hygiene Data'!$H$6,0,10*ROW('Hygiene Data'!H27)),NA())</f>
        <v>#N/A</v>
      </c>
      <c r="BP33" s="109" t="e">
        <f ca="true">+IF(AND(ISNUMBER(OFFSET('Hygiene Data'!$H$8,0,10*ROW('Hygiene Data'!H27))),'Data Summary'!EE33="Yes"),OFFSET('Hygiene Data'!$H$8,0,10*ROW('Hygiene Data'!H27)),NA())</f>
        <v>#N/A</v>
      </c>
      <c r="BQ33" s="109" t="e">
        <f ca="true">+IF(AND(ISNUMBER(OFFSET('Hygiene Data'!$H$10,0,10*ROW('Hygiene Data'!H27))),'Data Summary'!EF33="Yes"),OFFSET('Hygiene Data'!$H$10,0,10*ROW('Hygiene Data'!H27)),NA())</f>
        <v>#N/A</v>
      </c>
    </row>
    <row r="34" x14ac:dyDescent="0.2">
      <c r="A34" s="57" t="e">
        <f ca="true">+IF(OFFSET('Water Data'!$B$1,0,10*ROW('Water Data'!B28))="",NA(),OFFSET('Water Data'!$B$1,0,10*ROW('Water Data'!B28)))</f>
        <v>#N/A</v>
      </c>
      <c r="B34" s="57" t="e">
        <f ca="true">+IF(OFFSET('Water Data'!$A$3,0,10*ROW('Water Data'!A31))="",NA(),OFFSET('Water Data'!$A$3,0,10*ROW('Water Data'!A31)))</f>
        <v>#N/A</v>
      </c>
      <c r="C34" s="57" t="e">
        <f ca="true">+IF(OFFSET('Water Data'!$C$3,0,10*ROW('Water Data'!C31))="",NA(),OFFSET('Water Data'!$C$3,0,10*ROW('Water Data'!C31)))</f>
        <v>#N/A</v>
      </c>
      <c r="D34" s="58" t="e">
        <f ca="true">+IF(AND(ISNUMBER(OFFSET('Water Data'!$C$5,0,10*ROW('Water Data'!C28))),'Data Summary'!BS34="Yes"),100-OFFSET('Water Data'!$C$5,0,10*ROW('Water Data'!C28)),NA())</f>
        <v>#N/A</v>
      </c>
      <c r="E34" s="58" t="e">
        <f ca="true">+IF(AND(ISNUMBER(OFFSET('Water Data'!$C$7,0,10*ROW('Water Data'!C28))),'Data Summary'!BT34="Yes"),OFFSET('Water Data'!$C$7,0,10*ROW('Water Data'!C28)),NA())</f>
        <v>#N/A</v>
      </c>
      <c r="F34" s="58" t="e">
        <f ca="true">+IF(AND(ISNUMBER(OFFSET('Water Data'!$C$10,0,10*ROW('Water Data'!C28))),'Data Summary'!BU34="Yes"),OFFSET('Water Data'!$C$10,0,10*ROW('Water Data'!C28)),NA())</f>
        <v>#N/A</v>
      </c>
      <c r="G34" s="58" t="e">
        <f ca="true">+IF(AND(ISNUMBER(OFFSET('Water Data'!$D$5,0,10*ROW('Water Data'!D28))),'Data Summary'!BV34="Yes"),100-OFFSET('Water Data'!$D$5,0,10*ROW('Water Data'!D28)),NA())</f>
        <v>#N/A</v>
      </c>
      <c r="H34" s="58" t="e">
        <f ca="true">+IF(AND(ISNUMBER(OFFSET('Water Data'!$D$7,0,10*ROW('Water Data'!D28))),'Data Summary'!BW34="Yes"),OFFSET('Water Data'!$D$7,0,10*ROW('Water Data'!D28)),NA())</f>
        <v>#N/A</v>
      </c>
      <c r="I34" s="58" t="e">
        <f ca="true">+IF(AND(ISNUMBER(OFFSET('Water Data'!$D$10,0,10*ROW('Water Data'!D28))),'Data Summary'!BX34="Yes"),OFFSET('Water Data'!$D$10,0,10*ROW('Water Data'!D28)),NA())</f>
        <v>#N/A</v>
      </c>
      <c r="J34" s="58" t="e">
        <f ca="true">+IF(AND(ISNUMBER(OFFSET('Water Data'!$E$5,0,10*ROW('Water Data'!E28))),'Data Summary'!BY34="Yes"),100-OFFSET('Water Data'!$E$5,0,10*ROW('Water Data'!E28)),NA())</f>
        <v>#N/A</v>
      </c>
      <c r="K34" s="58" t="e">
        <f ca="true">+IF(AND(ISNUMBER(OFFSET('Water Data'!$E$7,0,10*ROW('Water Data'!E28))),'Data Summary'!BZ34="Yes"),OFFSET('Water Data'!$E$7,0,10*ROW('Water Data'!E28)),NA())</f>
        <v>#N/A</v>
      </c>
      <c r="L34" s="58" t="e">
        <f ca="true">+IF(AND(ISNUMBER(OFFSET('Water Data'!$E$10,0,10*ROW('Water Data'!E28))),'Data Summary'!CA34="Yes"),OFFSET('Water Data'!$E$10,0,10*ROW('Water Data'!E28)),NA())</f>
        <v>#N/A</v>
      </c>
      <c r="M34" s="58" t="e">
        <f ca="true">+IF(AND(ISNUMBER(OFFSET('Water Data'!$F$5,0,10*ROW('Water Data'!F28))),'Data Summary'!CB34="Yes"),100-OFFSET('Water Data'!$F$5,0,10*ROW('Water Data'!F28)),NA())</f>
        <v>#N/A</v>
      </c>
      <c r="N34" s="58" t="e">
        <f ca="true">+IF(AND(ISNUMBER(OFFSET('Water Data'!$F$7,0,10*ROW('Water Data'!F28))),'Data Summary'!CC34="Yes"),OFFSET('Water Data'!$F$7,0,10*ROW('Water Data'!F28)),NA())</f>
        <v>#N/A</v>
      </c>
      <c r="O34" s="58" t="e">
        <f ca="true">+IF(AND(ISNUMBER(OFFSET('Water Data'!$F$10,0,10*ROW('Water Data'!F28))),'Data Summary'!CD34="Yes"),OFFSET('Water Data'!$F$10,0,10*ROW('Water Data'!F28)),NA())</f>
        <v>#N/A</v>
      </c>
      <c r="P34" s="58" t="e">
        <f ca="true">+IF(AND(ISNUMBER(OFFSET('Water Data'!$G$5,0,10*ROW('Water Data'!G28))),'Data Summary'!CE34="Yes"),100-OFFSET('Water Data'!$G$5,0,10*ROW('Water Data'!G28)),NA())</f>
        <v>#N/A</v>
      </c>
      <c r="Q34" s="58" t="e">
        <f ca="true">+IF(AND(ISNUMBER(OFFSET('Water Data'!$G$7,0,10*ROW('Water Data'!G28))),'Data Summary'!CF34="Yes"),OFFSET('Water Data'!$G$7,0,10*ROW('Water Data'!G28)),NA())</f>
        <v>#N/A</v>
      </c>
      <c r="R34" s="58" t="e">
        <f ca="true">+IF(AND(ISNUMBER(OFFSET('Water Data'!$G$10,0,10*ROW('Water Data'!G28))),'Data Summary'!CG34="Yes"),OFFSET('Water Data'!$G$10,0,10*ROW('Water Data'!G28)),NA())</f>
        <v>#N/A</v>
      </c>
      <c r="S34" s="58" t="e">
        <f ca="true">+IF(AND(ISNUMBER(OFFSET('Water Data'!$H$5,0,10*ROW('Water Data'!H28))),'Data Summary'!CH34="Yes"),100-OFFSET('Water Data'!$H$5,0,10*ROW('Water Data'!H28)),NA())</f>
        <v>#N/A</v>
      </c>
      <c r="T34" s="58" t="e">
        <f ca="true">+IF(AND(ISNUMBER(OFFSET('Water Data'!$H$7,0,10*ROW('Water Data'!H28))),'Data Summary'!CI34="Yes"),OFFSET('Water Data'!$H$7,0,10*ROW('Water Data'!H28)),NA())</f>
        <v>#N/A</v>
      </c>
      <c r="U34" s="58" t="e">
        <f ca="true">+IF(AND(ISNUMBER(OFFSET('Water Data'!$H$10,0,10*ROW('Water Data'!H28))),'Data Summary'!CJ34="Yes"),OFFSET('Water Data'!$H$10,0,10*ROW('Water Data'!H28)),NA())</f>
        <v>#N/A</v>
      </c>
      <c r="V34" s="104" t="e">
        <f ca="true">+IF(AND(ISNUMBER(OFFSET('Sanitation Data'!$C$5,0,10*ROW('Sanitation Data'!C28))),'Data Summary'!CK34="Yes"),100-OFFSET('Sanitation Data'!$C$5,0,10*ROW('Sanitation Data'!C28)),NA())</f>
        <v>#N/A</v>
      </c>
      <c r="W34" s="104" t="e">
        <f ca="true">+IF(AND(ISNUMBER(OFFSET('Sanitation Data'!$C$7,0,10*ROW('Sanitation Data'!C28))),'Data Summary'!CL34="Yes"),OFFSET('Sanitation Data'!$C$7,0,10*ROW('Sanitation Data'!C28)),NA())</f>
        <v>#N/A</v>
      </c>
      <c r="X34" s="104" t="e">
        <f ca="true">+IF(AND(ISNUMBER(OFFSET('Sanitation Data'!$C$11,0,10*ROW('Sanitation Data'!C28))),'Data Summary'!CM34="Yes"),OFFSET('Sanitation Data'!$C$11,0,10*ROW('Sanitation Data'!C28)),NA())</f>
        <v>#N/A</v>
      </c>
      <c r="Y34" s="104" t="e">
        <f ca="true">+IF(AND(ISNUMBER(OFFSET('Sanitation Data'!$C$12,0,10*ROW('Sanitation Data'!C28))),'Data Summary'!CN34="Yes"),OFFSET('Sanitation Data'!$C$12,0,10*ROW('Sanitation Data'!C28)),NA())</f>
        <v>#N/A</v>
      </c>
      <c r="Z34" s="104" t="e">
        <f ca="true">+IF(AND(ISNUMBER(OFFSET('Sanitation Data'!$C$13,0,10*ROW('Sanitation Data'!C28))),'Data Summary'!CO34="Yes"),OFFSET('Sanitation Data'!$C$13,0,10*ROW('Sanitation Data'!C28)),NA())</f>
        <v>#N/A</v>
      </c>
      <c r="AA34" s="104" t="e">
        <f ca="true">+IF(AND(ISNUMBER(OFFSET('Sanitation Data'!$D$5,0,10*ROW('Sanitation Data'!D28))),'Data Summary'!CP34="Yes"),100-OFFSET('Sanitation Data'!$D$5,0,10*ROW('Sanitation Data'!D28)),NA())</f>
        <v>#N/A</v>
      </c>
      <c r="AB34" s="104" t="e">
        <f ca="true">+IF(AND(ISNUMBER(OFFSET('Sanitation Data'!$D$7,0,10*ROW('Sanitation Data'!D28))),'Data Summary'!CQ34="Yes"),OFFSET('Sanitation Data'!$D$7,0,10*ROW('Sanitation Data'!D28)),NA())</f>
        <v>#N/A</v>
      </c>
      <c r="AC34" s="104" t="e">
        <f ca="true">+IF(AND(ISNUMBER(OFFSET('Sanitation Data'!$D$11,0,10*ROW('Sanitation Data'!D28))),'Data Summary'!CR34="Yes"),OFFSET('Sanitation Data'!$D$11,0,10*ROW('Sanitation Data'!D28)),NA())</f>
        <v>#N/A</v>
      </c>
      <c r="AD34" s="104" t="e">
        <f ca="true">+IF(AND(ISNUMBER(OFFSET('Sanitation Data'!$D$12,0,10*ROW('Sanitation Data'!D28))),'Data Summary'!CS34="Yes"),OFFSET('Sanitation Data'!$D$12,0,10*ROW('Sanitation Data'!D28)),NA())</f>
        <v>#N/A</v>
      </c>
      <c r="AE34" s="104" t="e">
        <f ca="true">+IF(AND(ISNUMBER(OFFSET('Sanitation Data'!$D$13,0,10*ROW('Sanitation Data'!D28))),'Data Summary'!CT34="Yes"),OFFSET('Sanitation Data'!$D$13,0,10*ROW('Sanitation Data'!D28)),NA())</f>
        <v>#N/A</v>
      </c>
      <c r="AF34" s="104" t="e">
        <f ca="true">+IF(AND(ISNUMBER(OFFSET('Sanitation Data'!$E$5,0,10*ROW('Sanitation Data'!E28))),'Data Summary'!CU34="Yes"),100-OFFSET('Sanitation Data'!$E$5,0,10*ROW('Sanitation Data'!E28)),NA())</f>
        <v>#N/A</v>
      </c>
      <c r="AG34" s="104" t="e">
        <f ca="true">+IF(AND(ISNUMBER(OFFSET('Sanitation Data'!$E$7,0,10*ROW('Sanitation Data'!E28))),'Data Summary'!CV34="Yes"),OFFSET('Sanitation Data'!$E$7,0,10*ROW('Sanitation Data'!E28)),NA())</f>
        <v>#N/A</v>
      </c>
      <c r="AH34" s="104" t="e">
        <f ca="true">+IF(AND(ISNUMBER(OFFSET('Sanitation Data'!$E$11,0,10*ROW('Sanitation Data'!E28))),'Data Summary'!CW34="Yes"),OFFSET('Sanitation Data'!$E$11,0,10*ROW('Sanitation Data'!E28)),NA())</f>
        <v>#N/A</v>
      </c>
      <c r="AI34" s="104" t="e">
        <f ca="true">+IF(AND(ISNUMBER(OFFSET('Sanitation Data'!$E$12,0,10*ROW('Sanitation Data'!E28))),'Data Summary'!CX34="Yes"),OFFSET('Sanitation Data'!$E$12,0,10*ROW('Sanitation Data'!E28)),NA())</f>
        <v>#N/A</v>
      </c>
      <c r="AJ34" s="104" t="e">
        <f ca="true">+IF(AND(ISNUMBER(OFFSET('Sanitation Data'!$E$13,0,10*ROW('Sanitation Data'!E28))),'Data Summary'!CY34="Yes"),OFFSET('Sanitation Data'!$E$13,0,10*ROW('Sanitation Data'!E28)),NA())</f>
        <v>#N/A</v>
      </c>
      <c r="AK34" s="104" t="e">
        <f ca="true">+IF(AND(ISNUMBER(OFFSET('Sanitation Data'!$F$5,0,10*ROW('Sanitation Data'!F28))),'Data Summary'!CZ34="Yes"),100-OFFSET('Sanitation Data'!$F$5,0,10*ROW('Sanitation Data'!F28)),NA())</f>
        <v>#N/A</v>
      </c>
      <c r="AL34" s="104" t="e">
        <f ca="true">+IF(AND(ISNUMBER(OFFSET('Sanitation Data'!$F$7,0,10*ROW('Sanitation Data'!F28))),'Data Summary'!DA34="Yes"),OFFSET('Sanitation Data'!$F$7,0,10*ROW('Sanitation Data'!F28)),NA())</f>
        <v>#N/A</v>
      </c>
      <c r="AM34" s="104" t="e">
        <f ca="true">+IF(AND(ISNUMBER(OFFSET('Sanitation Data'!$F$11,0,10*ROW('Sanitation Data'!F28))),'Data Summary'!DB34="Yes"),OFFSET('Sanitation Data'!$F$11,0,10*ROW('Sanitation Data'!F28)),NA())</f>
        <v>#N/A</v>
      </c>
      <c r="AN34" s="104" t="e">
        <f ca="true">+IF(AND(ISNUMBER(OFFSET('Sanitation Data'!$F$12,0,10*ROW('Sanitation Data'!F28))),'Data Summary'!DC34="Yes"),OFFSET('Sanitation Data'!$F$12,0,10*ROW('Sanitation Data'!F28)),NA())</f>
        <v>#N/A</v>
      </c>
      <c r="AO34" s="104" t="e">
        <f ca="true">+IF(AND(ISNUMBER(OFFSET('Sanitation Data'!$F$13,0,10*ROW('Sanitation Data'!F28))),'Data Summary'!DD34="Yes"),OFFSET('Sanitation Data'!$F$13,0,10*ROW('Sanitation Data'!F28)),NA())</f>
        <v>#N/A</v>
      </c>
      <c r="AP34" s="104" t="e">
        <f ca="true">+IF(AND(ISNUMBER(OFFSET('Sanitation Data'!$G$5,0,10*ROW('Sanitation Data'!G28))),'Data Summary'!DE34="Yes"),100-OFFSET('Sanitation Data'!$G$5,0,10*ROW('Sanitation Data'!G28)),NA())</f>
        <v>#N/A</v>
      </c>
      <c r="AQ34" s="104" t="e">
        <f ca="true">+IF(AND(ISNUMBER(OFFSET('Sanitation Data'!$G$7,0,10*ROW('Sanitation Data'!G28))),'Data Summary'!DF34="Yes"),OFFSET('Sanitation Data'!$G$7,0,10*ROW('Sanitation Data'!G28)),NA())</f>
        <v>#N/A</v>
      </c>
      <c r="AR34" s="104" t="e">
        <f ca="true">+IF(AND(ISNUMBER(OFFSET('Sanitation Data'!$G$11,0,10*ROW('Sanitation Data'!G28))),'Data Summary'!DG34="Yes"),OFFSET('Sanitation Data'!$G$11,0,10*ROW('Sanitation Data'!G28)),NA())</f>
        <v>#N/A</v>
      </c>
      <c r="AS34" s="104" t="e">
        <f ca="true">+IF(AND(ISNUMBER(OFFSET('Sanitation Data'!$G$12,0,10*ROW('Sanitation Data'!G28))),'Data Summary'!DH34="Yes"),OFFSET('Sanitation Data'!$G$12,0,10*ROW('Sanitation Data'!G28)),NA())</f>
        <v>#N/A</v>
      </c>
      <c r="AT34" s="104" t="e">
        <f ca="true">+IF(AND(ISNUMBER(OFFSET('Sanitation Data'!$G$13,0,10*ROW('Sanitation Data'!G28))),'Data Summary'!DI34="Yes"),OFFSET('Sanitation Data'!$G$13,0,10*ROW('Sanitation Data'!G28)),NA())</f>
        <v>#N/A</v>
      </c>
      <c r="AU34" s="104" t="e">
        <f ca="true">+IF(AND(ISNUMBER(OFFSET('Sanitation Data'!$H$5,0,10*ROW('Sanitation Data'!H28))),'Data Summary'!DJ34="Yes"),100-OFFSET('Sanitation Data'!$H$5,0,10*ROW('Sanitation Data'!H28)),NA())</f>
        <v>#N/A</v>
      </c>
      <c r="AV34" s="104" t="e">
        <f ca="true">+IF(AND(ISNUMBER(OFFSET('Sanitation Data'!$H$7,0,10*ROW('Sanitation Data'!H28))),'Data Summary'!DK34="Yes"),OFFSET('Sanitation Data'!$H$7,0,10*ROW('Sanitation Data'!H28)),NA())</f>
        <v>#N/A</v>
      </c>
      <c r="AW34" s="104" t="e">
        <f ca="true">+IF(AND(ISNUMBER(OFFSET('Sanitation Data'!$H$11,0,10*ROW('Sanitation Data'!H28))),'Data Summary'!DL34="Yes"),OFFSET('Sanitation Data'!$H$11,0,10*ROW('Sanitation Data'!H28)),NA())</f>
        <v>#N/A</v>
      </c>
      <c r="AX34" s="104" t="e">
        <f ca="true">+IF(AND(ISNUMBER(OFFSET('Sanitation Data'!$H$12,0,10*ROW('Sanitation Data'!H28))),'Data Summary'!DM34="Yes"),OFFSET('Sanitation Data'!$H$12,0,10*ROW('Sanitation Data'!H28)),NA())</f>
        <v>#N/A</v>
      </c>
      <c r="AY34" s="104" t="e">
        <f ca="true">+IF(AND(ISNUMBER(OFFSET('Sanitation Data'!$H$13,0,10*ROW('Sanitation Data'!H28))),'Data Summary'!DN34="Yes"),OFFSET('Sanitation Data'!$H$13,0,10*ROW('Sanitation Data'!H28)),NA())</f>
        <v>#N/A</v>
      </c>
      <c r="AZ34" s="109" t="e">
        <f ca="true">+IF(AND(ISNUMBER(OFFSET('Hygiene Data'!$C$6,0,10*ROW('Hygiene Data'!C28))),'Data Summary'!DO34="Yes"),OFFSET('Hygiene Data'!$C$6,0,10*ROW('Hygiene Data'!C28)),NA())</f>
        <v>#N/A</v>
      </c>
      <c r="BA34" s="109" t="e">
        <f ca="true">+IF(AND(ISNUMBER(OFFSET('Hygiene Data'!$C$8,0,10*ROW('Hygiene Data'!C28))),'Data Summary'!DP34="Yes"),OFFSET('Hygiene Data'!$C$8,0,10*ROW('Hygiene Data'!C28)),NA())</f>
        <v>#N/A</v>
      </c>
      <c r="BB34" s="109" t="e">
        <f ca="true">+IF(AND(ISNUMBER(OFFSET('Hygiene Data'!$C$10,0,10*ROW('Hygiene Data'!C28))),'Data Summary'!DQ34="Yes"),OFFSET('Hygiene Data'!$C$10,0,10*ROW('Hygiene Data'!C28)),NA())</f>
        <v>#N/A</v>
      </c>
      <c r="BC34" s="109" t="e">
        <f ca="true">+IF(AND(ISNUMBER(OFFSET('Hygiene Data'!$D$6,0,10*ROW('Hygiene Data'!D28))),'Data Summary'!DR34="Yes"),OFFSET('Hygiene Data'!$D$6,0,10*ROW('Hygiene Data'!D28)),NA())</f>
        <v>#N/A</v>
      </c>
      <c r="BD34" s="109" t="e">
        <f ca="true">+IF(AND(ISNUMBER(OFFSET('Hygiene Data'!$D$8,0,10*ROW('Hygiene Data'!D28))),'Data Summary'!DS34="Yes"),OFFSET('Hygiene Data'!$D$8,0,10*ROW('Hygiene Data'!D28)),NA())</f>
        <v>#N/A</v>
      </c>
      <c r="BE34" s="109" t="e">
        <f ca="true">+IF(AND(ISNUMBER(OFFSET('Hygiene Data'!$D$10,0,10*ROW('Hygiene Data'!D28))),'Data Summary'!DT34="Yes"),OFFSET('Hygiene Data'!$D$10,0,10*ROW('Hygiene Data'!D28)),NA())</f>
        <v>#N/A</v>
      </c>
      <c r="BF34" s="109" t="e">
        <f ca="true">+IF(AND(ISNUMBER(OFFSET('Hygiene Data'!$E$6,0,10*ROW('Hygiene Data'!E28))),'Data Summary'!DU34="Yes"),OFFSET('Hygiene Data'!$E$6,0,10*ROW('Hygiene Data'!E28)),NA())</f>
        <v>#N/A</v>
      </c>
      <c r="BG34" s="109" t="e">
        <f ca="true">+IF(AND(ISNUMBER(OFFSET('Hygiene Data'!$E$8,0,10*ROW('Hygiene Data'!E28))),'Data Summary'!DV34="Yes"),OFFSET('Hygiene Data'!$E$8,0,10*ROW('Hygiene Data'!E28)),NA())</f>
        <v>#N/A</v>
      </c>
      <c r="BH34" s="109" t="e">
        <f ca="true">+IF(AND(ISNUMBER(OFFSET('Hygiene Data'!$E$10,0,10*ROW('Hygiene Data'!E28))),'Data Summary'!DW34="Yes"),OFFSET('Hygiene Data'!$E$10,0,10*ROW('Hygiene Data'!E28)),NA())</f>
        <v>#N/A</v>
      </c>
      <c r="BI34" s="109" t="e">
        <f ca="true">+IF(AND(ISNUMBER(OFFSET('Hygiene Data'!$F$6,0,10*ROW('Hygiene Data'!F28))),'Data Summary'!DX34="Yes"),OFFSET('Hygiene Data'!$F$6,0,10*ROW('Hygiene Data'!F28)),NA())</f>
        <v>#N/A</v>
      </c>
      <c r="BJ34" s="109" t="e">
        <f ca="true">+IF(AND(ISNUMBER(OFFSET('Hygiene Data'!$F$8,0,10*ROW('Hygiene Data'!F28))),'Data Summary'!DY34="Yes"),OFFSET('Hygiene Data'!$F$8,0,10*ROW('Hygiene Data'!F28)),NA())</f>
        <v>#N/A</v>
      </c>
      <c r="BK34" s="109" t="e">
        <f ca="true">+IF(AND(ISNUMBER(OFFSET('Hygiene Data'!$F$10,0,10*ROW('Hygiene Data'!F28))),'Data Summary'!DZ34="Yes"),OFFSET('Hygiene Data'!$F$10,0,10*ROW('Hygiene Data'!F28)),NA())</f>
        <v>#N/A</v>
      </c>
      <c r="BL34" s="109" t="e">
        <f ca="true">+IF(AND(ISNUMBER(OFFSET('Hygiene Data'!$G$6,0,10*ROW('Hygiene Data'!G28))),'Data Summary'!EA34="Yes"),OFFSET('Hygiene Data'!$G$6,0,10*ROW('Hygiene Data'!G28)),NA())</f>
        <v>#N/A</v>
      </c>
      <c r="BM34" s="109" t="e">
        <f ca="true">+IF(AND(ISNUMBER(OFFSET('Hygiene Data'!$G$8,0,10*ROW('Hygiene Data'!G28))),'Data Summary'!EB34="Yes"),OFFSET('Hygiene Data'!$G$8,0,10*ROW('Hygiene Data'!G28)),NA())</f>
        <v>#N/A</v>
      </c>
      <c r="BN34" s="109" t="e">
        <f ca="true">+IF(AND(ISNUMBER(OFFSET('Hygiene Data'!$G$10,0,10*ROW('Hygiene Data'!G28))),'Data Summary'!EC34="Yes"),OFFSET('Hygiene Data'!$G$10,0,10*ROW('Hygiene Data'!G28)),NA())</f>
        <v>#N/A</v>
      </c>
      <c r="BO34" s="109" t="e">
        <f ca="true">+IF(AND(ISNUMBER(OFFSET('Hygiene Data'!$H$6,0,10*ROW('Hygiene Data'!H28))),'Data Summary'!ED34="Yes"),OFFSET('Hygiene Data'!$H$6,0,10*ROW('Hygiene Data'!H28)),NA())</f>
        <v>#N/A</v>
      </c>
      <c r="BP34" s="109" t="e">
        <f ca="true">+IF(AND(ISNUMBER(OFFSET('Hygiene Data'!$H$8,0,10*ROW('Hygiene Data'!H28))),'Data Summary'!EE34="Yes"),OFFSET('Hygiene Data'!$H$8,0,10*ROW('Hygiene Data'!H28)),NA())</f>
        <v>#N/A</v>
      </c>
      <c r="BQ34" s="109" t="e">
        <f ca="true">+IF(AND(ISNUMBER(OFFSET('Hygiene Data'!$H$10,0,10*ROW('Hygiene Data'!H28))),'Data Summary'!EF34="Yes"),OFFSET('Hygiene Data'!$H$10,0,10*ROW('Hygiene Data'!H28)),NA())</f>
        <v>#N/A</v>
      </c>
    </row>
    <row r="35" x14ac:dyDescent="0.2">
      <c r="A35" s="57" t="e">
        <f ca="true">+IF(OFFSET('Water Data'!$B$1,0,10*ROW('Water Data'!B29))="",NA(),OFFSET('Water Data'!$B$1,0,10*ROW('Water Data'!B29)))</f>
        <v>#N/A</v>
      </c>
      <c r="B35" s="57" t="e">
        <f ca="true">+IF(OFFSET('Water Data'!$A$3,0,10*ROW('Water Data'!A32))="",NA(),OFFSET('Water Data'!$A$3,0,10*ROW('Water Data'!A32)))</f>
        <v>#N/A</v>
      </c>
      <c r="C35" s="57" t="e">
        <f ca="true">+IF(OFFSET('Water Data'!$C$3,0,10*ROW('Water Data'!C32))="",NA(),OFFSET('Water Data'!$C$3,0,10*ROW('Water Data'!C32)))</f>
        <v>#N/A</v>
      </c>
      <c r="D35" s="58" t="e">
        <f ca="true">+IF(AND(ISNUMBER(OFFSET('Water Data'!$C$5,0,10*ROW('Water Data'!C29))),'Data Summary'!BS35="Yes"),100-OFFSET('Water Data'!$C$5,0,10*ROW('Water Data'!C29)),NA())</f>
        <v>#N/A</v>
      </c>
      <c r="E35" s="58" t="e">
        <f ca="true">+IF(AND(ISNUMBER(OFFSET('Water Data'!$C$7,0,10*ROW('Water Data'!C29))),'Data Summary'!BT35="Yes"),OFFSET('Water Data'!$C$7,0,10*ROW('Water Data'!C29)),NA())</f>
        <v>#N/A</v>
      </c>
      <c r="F35" s="58" t="e">
        <f ca="true">+IF(AND(ISNUMBER(OFFSET('Water Data'!$C$10,0,10*ROW('Water Data'!C29))),'Data Summary'!BU35="Yes"),OFFSET('Water Data'!$C$10,0,10*ROW('Water Data'!C29)),NA())</f>
        <v>#N/A</v>
      </c>
      <c r="G35" s="58" t="e">
        <f ca="true">+IF(AND(ISNUMBER(OFFSET('Water Data'!$D$5,0,10*ROW('Water Data'!D29))),'Data Summary'!BV35="Yes"),100-OFFSET('Water Data'!$D$5,0,10*ROW('Water Data'!D29)),NA())</f>
        <v>#N/A</v>
      </c>
      <c r="H35" s="58" t="e">
        <f ca="true">+IF(AND(ISNUMBER(OFFSET('Water Data'!$D$7,0,10*ROW('Water Data'!D29))),'Data Summary'!BW35="Yes"),OFFSET('Water Data'!$D$7,0,10*ROW('Water Data'!D29)),NA())</f>
        <v>#N/A</v>
      </c>
      <c r="I35" s="58" t="e">
        <f ca="true">+IF(AND(ISNUMBER(OFFSET('Water Data'!$D$10,0,10*ROW('Water Data'!D29))),'Data Summary'!BX35="Yes"),OFFSET('Water Data'!$D$10,0,10*ROW('Water Data'!D29)),NA())</f>
        <v>#N/A</v>
      </c>
      <c r="J35" s="58" t="e">
        <f ca="true">+IF(AND(ISNUMBER(OFFSET('Water Data'!$E$5,0,10*ROW('Water Data'!E29))),'Data Summary'!BY35="Yes"),100-OFFSET('Water Data'!$E$5,0,10*ROW('Water Data'!E29)),NA())</f>
        <v>#N/A</v>
      </c>
      <c r="K35" s="58" t="e">
        <f ca="true">+IF(AND(ISNUMBER(OFFSET('Water Data'!$E$7,0,10*ROW('Water Data'!E29))),'Data Summary'!BZ35="Yes"),OFFSET('Water Data'!$E$7,0,10*ROW('Water Data'!E29)),NA())</f>
        <v>#N/A</v>
      </c>
      <c r="L35" s="58" t="e">
        <f ca="true">+IF(AND(ISNUMBER(OFFSET('Water Data'!$E$10,0,10*ROW('Water Data'!E29))),'Data Summary'!CA35="Yes"),OFFSET('Water Data'!$E$10,0,10*ROW('Water Data'!E29)),NA())</f>
        <v>#N/A</v>
      </c>
      <c r="M35" s="58" t="e">
        <f ca="true">+IF(AND(ISNUMBER(OFFSET('Water Data'!$F$5,0,10*ROW('Water Data'!F29))),'Data Summary'!CB35="Yes"),100-OFFSET('Water Data'!$F$5,0,10*ROW('Water Data'!F29)),NA())</f>
        <v>#N/A</v>
      </c>
      <c r="N35" s="58" t="e">
        <f ca="true">+IF(AND(ISNUMBER(OFFSET('Water Data'!$F$7,0,10*ROW('Water Data'!F29))),'Data Summary'!CC35="Yes"),OFFSET('Water Data'!$F$7,0,10*ROW('Water Data'!F29)),NA())</f>
        <v>#N/A</v>
      </c>
      <c r="O35" s="58" t="e">
        <f ca="true">+IF(AND(ISNUMBER(OFFSET('Water Data'!$F$10,0,10*ROW('Water Data'!F29))),'Data Summary'!CD35="Yes"),OFFSET('Water Data'!$F$10,0,10*ROW('Water Data'!F29)),NA())</f>
        <v>#N/A</v>
      </c>
      <c r="P35" s="58" t="e">
        <f ca="true">+IF(AND(ISNUMBER(OFFSET('Water Data'!$G$5,0,10*ROW('Water Data'!G29))),'Data Summary'!CE35="Yes"),100-OFFSET('Water Data'!$G$5,0,10*ROW('Water Data'!G29)),NA())</f>
        <v>#N/A</v>
      </c>
      <c r="Q35" s="58" t="e">
        <f ca="true">+IF(AND(ISNUMBER(OFFSET('Water Data'!$G$7,0,10*ROW('Water Data'!G29))),'Data Summary'!CF35="Yes"),OFFSET('Water Data'!$G$7,0,10*ROW('Water Data'!G29)),NA())</f>
        <v>#N/A</v>
      </c>
      <c r="R35" s="58" t="e">
        <f ca="true">+IF(AND(ISNUMBER(OFFSET('Water Data'!$G$10,0,10*ROW('Water Data'!G29))),'Data Summary'!CG35="Yes"),OFFSET('Water Data'!$G$10,0,10*ROW('Water Data'!G29)),NA())</f>
        <v>#N/A</v>
      </c>
      <c r="S35" s="58" t="e">
        <f ca="true">+IF(AND(ISNUMBER(OFFSET('Water Data'!$H$5,0,10*ROW('Water Data'!H29))),'Data Summary'!CH35="Yes"),100-OFFSET('Water Data'!$H$5,0,10*ROW('Water Data'!H29)),NA())</f>
        <v>#N/A</v>
      </c>
      <c r="T35" s="58" t="e">
        <f ca="true">+IF(AND(ISNUMBER(OFFSET('Water Data'!$H$7,0,10*ROW('Water Data'!H29))),'Data Summary'!CI35="Yes"),OFFSET('Water Data'!$H$7,0,10*ROW('Water Data'!H29)),NA())</f>
        <v>#N/A</v>
      </c>
      <c r="U35" s="58" t="e">
        <f ca="true">+IF(AND(ISNUMBER(OFFSET('Water Data'!$H$10,0,10*ROW('Water Data'!H29))),'Data Summary'!CJ35="Yes"),OFFSET('Water Data'!$H$10,0,10*ROW('Water Data'!H29)),NA())</f>
        <v>#N/A</v>
      </c>
      <c r="V35" s="104" t="e">
        <f ca="true">+IF(AND(ISNUMBER(OFFSET('Sanitation Data'!$C$5,0,10*ROW('Sanitation Data'!C29))),'Data Summary'!CK35="Yes"),100-OFFSET('Sanitation Data'!$C$5,0,10*ROW('Sanitation Data'!C29)),NA())</f>
        <v>#N/A</v>
      </c>
      <c r="W35" s="104" t="e">
        <f ca="true">+IF(AND(ISNUMBER(OFFSET('Sanitation Data'!$C$7,0,10*ROW('Sanitation Data'!C29))),'Data Summary'!CL35="Yes"),OFFSET('Sanitation Data'!$C$7,0,10*ROW('Sanitation Data'!C29)),NA())</f>
        <v>#N/A</v>
      </c>
      <c r="X35" s="104" t="e">
        <f ca="true">+IF(AND(ISNUMBER(OFFSET('Sanitation Data'!$C$11,0,10*ROW('Sanitation Data'!C29))),'Data Summary'!CM35="Yes"),OFFSET('Sanitation Data'!$C$11,0,10*ROW('Sanitation Data'!C29)),NA())</f>
        <v>#N/A</v>
      </c>
      <c r="Y35" s="104" t="e">
        <f ca="true">+IF(AND(ISNUMBER(OFFSET('Sanitation Data'!$C$12,0,10*ROW('Sanitation Data'!C29))),'Data Summary'!CN35="Yes"),OFFSET('Sanitation Data'!$C$12,0,10*ROW('Sanitation Data'!C29)),NA())</f>
        <v>#N/A</v>
      </c>
      <c r="Z35" s="104" t="e">
        <f ca="true">+IF(AND(ISNUMBER(OFFSET('Sanitation Data'!$C$13,0,10*ROW('Sanitation Data'!C29))),'Data Summary'!CO35="Yes"),OFFSET('Sanitation Data'!$C$13,0,10*ROW('Sanitation Data'!C29)),NA())</f>
        <v>#N/A</v>
      </c>
      <c r="AA35" s="104" t="e">
        <f ca="true">+IF(AND(ISNUMBER(OFFSET('Sanitation Data'!$D$5,0,10*ROW('Sanitation Data'!D29))),'Data Summary'!CP35="Yes"),100-OFFSET('Sanitation Data'!$D$5,0,10*ROW('Sanitation Data'!D29)),NA())</f>
        <v>#N/A</v>
      </c>
      <c r="AB35" s="104" t="e">
        <f ca="true">+IF(AND(ISNUMBER(OFFSET('Sanitation Data'!$D$7,0,10*ROW('Sanitation Data'!D29))),'Data Summary'!CQ35="Yes"),OFFSET('Sanitation Data'!$D$7,0,10*ROW('Sanitation Data'!D29)),NA())</f>
        <v>#N/A</v>
      </c>
      <c r="AC35" s="104" t="e">
        <f ca="true">+IF(AND(ISNUMBER(OFFSET('Sanitation Data'!$D$11,0,10*ROW('Sanitation Data'!D29))),'Data Summary'!CR35="Yes"),OFFSET('Sanitation Data'!$D$11,0,10*ROW('Sanitation Data'!D29)),NA())</f>
        <v>#N/A</v>
      </c>
      <c r="AD35" s="104" t="e">
        <f ca="true">+IF(AND(ISNUMBER(OFFSET('Sanitation Data'!$D$12,0,10*ROW('Sanitation Data'!D29))),'Data Summary'!CS35="Yes"),OFFSET('Sanitation Data'!$D$12,0,10*ROW('Sanitation Data'!D29)),NA())</f>
        <v>#N/A</v>
      </c>
      <c r="AE35" s="104" t="e">
        <f ca="true">+IF(AND(ISNUMBER(OFFSET('Sanitation Data'!$D$13,0,10*ROW('Sanitation Data'!D29))),'Data Summary'!CT35="Yes"),OFFSET('Sanitation Data'!$D$13,0,10*ROW('Sanitation Data'!D29)),NA())</f>
        <v>#N/A</v>
      </c>
      <c r="AF35" s="104" t="e">
        <f ca="true">+IF(AND(ISNUMBER(OFFSET('Sanitation Data'!$E$5,0,10*ROW('Sanitation Data'!E29))),'Data Summary'!CU35="Yes"),100-OFFSET('Sanitation Data'!$E$5,0,10*ROW('Sanitation Data'!E29)),NA())</f>
        <v>#N/A</v>
      </c>
      <c r="AG35" s="104" t="e">
        <f ca="true">+IF(AND(ISNUMBER(OFFSET('Sanitation Data'!$E$7,0,10*ROW('Sanitation Data'!E29))),'Data Summary'!CV35="Yes"),OFFSET('Sanitation Data'!$E$7,0,10*ROW('Sanitation Data'!E29)),NA())</f>
        <v>#N/A</v>
      </c>
      <c r="AH35" s="104" t="e">
        <f ca="true">+IF(AND(ISNUMBER(OFFSET('Sanitation Data'!$E$11,0,10*ROW('Sanitation Data'!E29))),'Data Summary'!CW35="Yes"),OFFSET('Sanitation Data'!$E$11,0,10*ROW('Sanitation Data'!E29)),NA())</f>
        <v>#N/A</v>
      </c>
      <c r="AI35" s="104" t="e">
        <f ca="true">+IF(AND(ISNUMBER(OFFSET('Sanitation Data'!$E$12,0,10*ROW('Sanitation Data'!E29))),'Data Summary'!CX35="Yes"),OFFSET('Sanitation Data'!$E$12,0,10*ROW('Sanitation Data'!E29)),NA())</f>
        <v>#N/A</v>
      </c>
      <c r="AJ35" s="104" t="e">
        <f ca="true">+IF(AND(ISNUMBER(OFFSET('Sanitation Data'!$E$13,0,10*ROW('Sanitation Data'!E29))),'Data Summary'!CY35="Yes"),OFFSET('Sanitation Data'!$E$13,0,10*ROW('Sanitation Data'!E29)),NA())</f>
        <v>#N/A</v>
      </c>
      <c r="AK35" s="104" t="e">
        <f ca="true">+IF(AND(ISNUMBER(OFFSET('Sanitation Data'!$F$5,0,10*ROW('Sanitation Data'!F29))),'Data Summary'!CZ35="Yes"),100-OFFSET('Sanitation Data'!$F$5,0,10*ROW('Sanitation Data'!F29)),NA())</f>
        <v>#N/A</v>
      </c>
      <c r="AL35" s="104" t="e">
        <f ca="true">+IF(AND(ISNUMBER(OFFSET('Sanitation Data'!$F$7,0,10*ROW('Sanitation Data'!F29))),'Data Summary'!DA35="Yes"),OFFSET('Sanitation Data'!$F$7,0,10*ROW('Sanitation Data'!F29)),NA())</f>
        <v>#N/A</v>
      </c>
      <c r="AM35" s="104" t="e">
        <f ca="true">+IF(AND(ISNUMBER(OFFSET('Sanitation Data'!$F$11,0,10*ROW('Sanitation Data'!F29))),'Data Summary'!DB35="Yes"),OFFSET('Sanitation Data'!$F$11,0,10*ROW('Sanitation Data'!F29)),NA())</f>
        <v>#N/A</v>
      </c>
      <c r="AN35" s="104" t="e">
        <f ca="true">+IF(AND(ISNUMBER(OFFSET('Sanitation Data'!$F$12,0,10*ROW('Sanitation Data'!F29))),'Data Summary'!DC35="Yes"),OFFSET('Sanitation Data'!$F$12,0,10*ROW('Sanitation Data'!F29)),NA())</f>
        <v>#N/A</v>
      </c>
      <c r="AO35" s="104" t="e">
        <f ca="true">+IF(AND(ISNUMBER(OFFSET('Sanitation Data'!$F$13,0,10*ROW('Sanitation Data'!F29))),'Data Summary'!DD35="Yes"),OFFSET('Sanitation Data'!$F$13,0,10*ROW('Sanitation Data'!F29)),NA())</f>
        <v>#N/A</v>
      </c>
      <c r="AP35" s="104" t="e">
        <f ca="true">+IF(AND(ISNUMBER(OFFSET('Sanitation Data'!$G$5,0,10*ROW('Sanitation Data'!G29))),'Data Summary'!DE35="Yes"),100-OFFSET('Sanitation Data'!$G$5,0,10*ROW('Sanitation Data'!G29)),NA())</f>
        <v>#N/A</v>
      </c>
      <c r="AQ35" s="104" t="e">
        <f ca="true">+IF(AND(ISNUMBER(OFFSET('Sanitation Data'!$G$7,0,10*ROW('Sanitation Data'!G29))),'Data Summary'!DF35="Yes"),OFFSET('Sanitation Data'!$G$7,0,10*ROW('Sanitation Data'!G29)),NA())</f>
        <v>#N/A</v>
      </c>
      <c r="AR35" s="104" t="e">
        <f ca="true">+IF(AND(ISNUMBER(OFFSET('Sanitation Data'!$G$11,0,10*ROW('Sanitation Data'!G29))),'Data Summary'!DG35="Yes"),OFFSET('Sanitation Data'!$G$11,0,10*ROW('Sanitation Data'!G29)),NA())</f>
        <v>#N/A</v>
      </c>
      <c r="AS35" s="104" t="e">
        <f ca="true">+IF(AND(ISNUMBER(OFFSET('Sanitation Data'!$G$12,0,10*ROW('Sanitation Data'!G29))),'Data Summary'!DH35="Yes"),OFFSET('Sanitation Data'!$G$12,0,10*ROW('Sanitation Data'!G29)),NA())</f>
        <v>#N/A</v>
      </c>
      <c r="AT35" s="104" t="e">
        <f ca="true">+IF(AND(ISNUMBER(OFFSET('Sanitation Data'!$G$13,0,10*ROW('Sanitation Data'!G29))),'Data Summary'!DI35="Yes"),OFFSET('Sanitation Data'!$G$13,0,10*ROW('Sanitation Data'!G29)),NA())</f>
        <v>#N/A</v>
      </c>
      <c r="AU35" s="104" t="e">
        <f ca="true">+IF(AND(ISNUMBER(OFFSET('Sanitation Data'!$H$5,0,10*ROW('Sanitation Data'!H29))),'Data Summary'!DJ35="Yes"),100-OFFSET('Sanitation Data'!$H$5,0,10*ROW('Sanitation Data'!H29)),NA())</f>
        <v>#N/A</v>
      </c>
      <c r="AV35" s="104" t="e">
        <f ca="true">+IF(AND(ISNUMBER(OFFSET('Sanitation Data'!$H$7,0,10*ROW('Sanitation Data'!H29))),'Data Summary'!DK35="Yes"),OFFSET('Sanitation Data'!$H$7,0,10*ROW('Sanitation Data'!H29)),NA())</f>
        <v>#N/A</v>
      </c>
      <c r="AW35" s="104" t="e">
        <f ca="true">+IF(AND(ISNUMBER(OFFSET('Sanitation Data'!$H$11,0,10*ROW('Sanitation Data'!H29))),'Data Summary'!DL35="Yes"),OFFSET('Sanitation Data'!$H$11,0,10*ROW('Sanitation Data'!H29)),NA())</f>
        <v>#N/A</v>
      </c>
      <c r="AX35" s="104" t="e">
        <f ca="true">+IF(AND(ISNUMBER(OFFSET('Sanitation Data'!$H$12,0,10*ROW('Sanitation Data'!H29))),'Data Summary'!DM35="Yes"),OFFSET('Sanitation Data'!$H$12,0,10*ROW('Sanitation Data'!H29)),NA())</f>
        <v>#N/A</v>
      </c>
      <c r="AY35" s="104" t="e">
        <f ca="true">+IF(AND(ISNUMBER(OFFSET('Sanitation Data'!$H$13,0,10*ROW('Sanitation Data'!H29))),'Data Summary'!DN35="Yes"),OFFSET('Sanitation Data'!$H$13,0,10*ROW('Sanitation Data'!H29)),NA())</f>
        <v>#N/A</v>
      </c>
      <c r="AZ35" s="109" t="e">
        <f ca="true">+IF(AND(ISNUMBER(OFFSET('Hygiene Data'!$C$6,0,10*ROW('Hygiene Data'!C29))),'Data Summary'!DO35="Yes"),OFFSET('Hygiene Data'!$C$6,0,10*ROW('Hygiene Data'!C29)),NA())</f>
        <v>#N/A</v>
      </c>
      <c r="BA35" s="109" t="e">
        <f ca="true">+IF(AND(ISNUMBER(OFFSET('Hygiene Data'!$C$8,0,10*ROW('Hygiene Data'!C29))),'Data Summary'!DP35="Yes"),OFFSET('Hygiene Data'!$C$8,0,10*ROW('Hygiene Data'!C29)),NA())</f>
        <v>#N/A</v>
      </c>
      <c r="BB35" s="109" t="e">
        <f ca="true">+IF(AND(ISNUMBER(OFFSET('Hygiene Data'!$C$10,0,10*ROW('Hygiene Data'!C29))),'Data Summary'!DQ35="Yes"),OFFSET('Hygiene Data'!$C$10,0,10*ROW('Hygiene Data'!C29)),NA())</f>
        <v>#N/A</v>
      </c>
      <c r="BC35" s="109" t="e">
        <f ca="true">+IF(AND(ISNUMBER(OFFSET('Hygiene Data'!$D$6,0,10*ROW('Hygiene Data'!D29))),'Data Summary'!DR35="Yes"),OFFSET('Hygiene Data'!$D$6,0,10*ROW('Hygiene Data'!D29)),NA())</f>
        <v>#N/A</v>
      </c>
      <c r="BD35" s="109" t="e">
        <f ca="true">+IF(AND(ISNUMBER(OFFSET('Hygiene Data'!$D$8,0,10*ROW('Hygiene Data'!D29))),'Data Summary'!DS35="Yes"),OFFSET('Hygiene Data'!$D$8,0,10*ROW('Hygiene Data'!D29)),NA())</f>
        <v>#N/A</v>
      </c>
      <c r="BE35" s="109" t="e">
        <f ca="true">+IF(AND(ISNUMBER(OFFSET('Hygiene Data'!$D$10,0,10*ROW('Hygiene Data'!D29))),'Data Summary'!DT35="Yes"),OFFSET('Hygiene Data'!$D$10,0,10*ROW('Hygiene Data'!D29)),NA())</f>
        <v>#N/A</v>
      </c>
      <c r="BF35" s="109" t="e">
        <f ca="true">+IF(AND(ISNUMBER(OFFSET('Hygiene Data'!$E$6,0,10*ROW('Hygiene Data'!E29))),'Data Summary'!DU35="Yes"),OFFSET('Hygiene Data'!$E$6,0,10*ROW('Hygiene Data'!E29)),NA())</f>
        <v>#N/A</v>
      </c>
      <c r="BG35" s="109" t="e">
        <f ca="true">+IF(AND(ISNUMBER(OFFSET('Hygiene Data'!$E$8,0,10*ROW('Hygiene Data'!E29))),'Data Summary'!DV35="Yes"),OFFSET('Hygiene Data'!$E$8,0,10*ROW('Hygiene Data'!E29)),NA())</f>
        <v>#N/A</v>
      </c>
      <c r="BH35" s="109" t="e">
        <f ca="true">+IF(AND(ISNUMBER(OFFSET('Hygiene Data'!$E$10,0,10*ROW('Hygiene Data'!E29))),'Data Summary'!DW35="Yes"),OFFSET('Hygiene Data'!$E$10,0,10*ROW('Hygiene Data'!E29)),NA())</f>
        <v>#N/A</v>
      </c>
      <c r="BI35" s="109" t="e">
        <f ca="true">+IF(AND(ISNUMBER(OFFSET('Hygiene Data'!$F$6,0,10*ROW('Hygiene Data'!F29))),'Data Summary'!DX35="Yes"),OFFSET('Hygiene Data'!$F$6,0,10*ROW('Hygiene Data'!F29)),NA())</f>
        <v>#N/A</v>
      </c>
      <c r="BJ35" s="109" t="e">
        <f ca="true">+IF(AND(ISNUMBER(OFFSET('Hygiene Data'!$F$8,0,10*ROW('Hygiene Data'!F29))),'Data Summary'!DY35="Yes"),OFFSET('Hygiene Data'!$F$8,0,10*ROW('Hygiene Data'!F29)),NA())</f>
        <v>#N/A</v>
      </c>
      <c r="BK35" s="109" t="e">
        <f ca="true">+IF(AND(ISNUMBER(OFFSET('Hygiene Data'!$F$10,0,10*ROW('Hygiene Data'!F29))),'Data Summary'!DZ35="Yes"),OFFSET('Hygiene Data'!$F$10,0,10*ROW('Hygiene Data'!F29)),NA())</f>
        <v>#N/A</v>
      </c>
      <c r="BL35" s="109" t="e">
        <f ca="true">+IF(AND(ISNUMBER(OFFSET('Hygiene Data'!$G$6,0,10*ROW('Hygiene Data'!G29))),'Data Summary'!EA35="Yes"),OFFSET('Hygiene Data'!$G$6,0,10*ROW('Hygiene Data'!G29)),NA())</f>
        <v>#N/A</v>
      </c>
      <c r="BM35" s="109" t="e">
        <f ca="true">+IF(AND(ISNUMBER(OFFSET('Hygiene Data'!$G$8,0,10*ROW('Hygiene Data'!G29))),'Data Summary'!EB35="Yes"),OFFSET('Hygiene Data'!$G$8,0,10*ROW('Hygiene Data'!G29)),NA())</f>
        <v>#N/A</v>
      </c>
      <c r="BN35" s="109" t="e">
        <f ca="true">+IF(AND(ISNUMBER(OFFSET('Hygiene Data'!$G$10,0,10*ROW('Hygiene Data'!G29))),'Data Summary'!EC35="Yes"),OFFSET('Hygiene Data'!$G$10,0,10*ROW('Hygiene Data'!G29)),NA())</f>
        <v>#N/A</v>
      </c>
      <c r="BO35" s="109" t="e">
        <f ca="true">+IF(AND(ISNUMBER(OFFSET('Hygiene Data'!$H$6,0,10*ROW('Hygiene Data'!H29))),'Data Summary'!ED35="Yes"),OFFSET('Hygiene Data'!$H$6,0,10*ROW('Hygiene Data'!H29)),NA())</f>
        <v>#N/A</v>
      </c>
      <c r="BP35" s="109" t="e">
        <f ca="true">+IF(AND(ISNUMBER(OFFSET('Hygiene Data'!$H$8,0,10*ROW('Hygiene Data'!H29))),'Data Summary'!EE35="Yes"),OFFSET('Hygiene Data'!$H$8,0,10*ROW('Hygiene Data'!H29)),NA())</f>
        <v>#N/A</v>
      </c>
      <c r="BQ35" s="109" t="e">
        <f ca="true">+IF(AND(ISNUMBER(OFFSET('Hygiene Data'!$H$10,0,10*ROW('Hygiene Data'!H29))),'Data Summary'!EF35="Yes"),OFFSET('Hygiene Data'!$H$10,0,10*ROW('Hygiene Data'!H29)),NA())</f>
        <v>#N/A</v>
      </c>
    </row>
    <row r="36" x14ac:dyDescent="0.2">
      <c r="A36" s="57" t="e">
        <f ca="true">+IF(OFFSET('Water Data'!$B$1,0,10*ROW('Water Data'!B30))="",NA(),OFFSET('Water Data'!$B$1,0,10*ROW('Water Data'!B30)))</f>
        <v>#N/A</v>
      </c>
      <c r="B36" s="57" t="e">
        <f ca="true">+IF(OFFSET('Water Data'!$A$3,0,10*ROW('Water Data'!A33))="",NA(),OFFSET('Water Data'!$A$3,0,10*ROW('Water Data'!A33)))</f>
        <v>#N/A</v>
      </c>
      <c r="C36" s="57" t="e">
        <f ca="true">+IF(OFFSET('Water Data'!$C$3,0,10*ROW('Water Data'!C33))="",NA(),OFFSET('Water Data'!$C$3,0,10*ROW('Water Data'!C33)))</f>
        <v>#N/A</v>
      </c>
      <c r="D36" s="58" t="e">
        <f ca="true">+IF(AND(ISNUMBER(OFFSET('Water Data'!$C$5,0,10*ROW('Water Data'!C30))),'Data Summary'!BS36="Yes"),100-OFFSET('Water Data'!$C$5,0,10*ROW('Water Data'!C30)),NA())</f>
        <v>#N/A</v>
      </c>
      <c r="E36" s="58" t="e">
        <f ca="true">+IF(AND(ISNUMBER(OFFSET('Water Data'!$C$7,0,10*ROW('Water Data'!C30))),'Data Summary'!BT36="Yes"),OFFSET('Water Data'!$C$7,0,10*ROW('Water Data'!C30)),NA())</f>
        <v>#N/A</v>
      </c>
      <c r="F36" s="58" t="e">
        <f ca="true">+IF(AND(ISNUMBER(OFFSET('Water Data'!$C$10,0,10*ROW('Water Data'!C30))),'Data Summary'!BU36="Yes"),OFFSET('Water Data'!$C$10,0,10*ROW('Water Data'!C30)),NA())</f>
        <v>#N/A</v>
      </c>
      <c r="G36" s="58" t="e">
        <f ca="true">+IF(AND(ISNUMBER(OFFSET('Water Data'!$D$5,0,10*ROW('Water Data'!D30))),'Data Summary'!BV36="Yes"),100-OFFSET('Water Data'!$D$5,0,10*ROW('Water Data'!D30)),NA())</f>
        <v>#N/A</v>
      </c>
      <c r="H36" s="58" t="e">
        <f ca="true">+IF(AND(ISNUMBER(OFFSET('Water Data'!$D$7,0,10*ROW('Water Data'!D30))),'Data Summary'!BW36="Yes"),OFFSET('Water Data'!$D$7,0,10*ROW('Water Data'!D30)),NA())</f>
        <v>#N/A</v>
      </c>
      <c r="I36" s="58" t="e">
        <f ca="true">+IF(AND(ISNUMBER(OFFSET('Water Data'!$D$10,0,10*ROW('Water Data'!D30))),'Data Summary'!BX36="Yes"),OFFSET('Water Data'!$D$10,0,10*ROW('Water Data'!D30)),NA())</f>
        <v>#N/A</v>
      </c>
      <c r="J36" s="58" t="e">
        <f ca="true">+IF(AND(ISNUMBER(OFFSET('Water Data'!$E$5,0,10*ROW('Water Data'!E30))),'Data Summary'!BY36="Yes"),100-OFFSET('Water Data'!$E$5,0,10*ROW('Water Data'!E30)),NA())</f>
        <v>#N/A</v>
      </c>
      <c r="K36" s="58" t="e">
        <f ca="true">+IF(AND(ISNUMBER(OFFSET('Water Data'!$E$7,0,10*ROW('Water Data'!E30))),'Data Summary'!BZ36="Yes"),OFFSET('Water Data'!$E$7,0,10*ROW('Water Data'!E30)),NA())</f>
        <v>#N/A</v>
      </c>
      <c r="L36" s="58" t="e">
        <f ca="true">+IF(AND(ISNUMBER(OFFSET('Water Data'!$E$10,0,10*ROW('Water Data'!E30))),'Data Summary'!CA36="Yes"),OFFSET('Water Data'!$E$10,0,10*ROW('Water Data'!E30)),NA())</f>
        <v>#N/A</v>
      </c>
      <c r="M36" s="58" t="e">
        <f ca="true">+IF(AND(ISNUMBER(OFFSET('Water Data'!$F$5,0,10*ROW('Water Data'!F30))),'Data Summary'!CB36="Yes"),100-OFFSET('Water Data'!$F$5,0,10*ROW('Water Data'!F30)),NA())</f>
        <v>#N/A</v>
      </c>
      <c r="N36" s="58" t="e">
        <f ca="true">+IF(AND(ISNUMBER(OFFSET('Water Data'!$F$7,0,10*ROW('Water Data'!F30))),'Data Summary'!CC36="Yes"),OFFSET('Water Data'!$F$7,0,10*ROW('Water Data'!F30)),NA())</f>
        <v>#N/A</v>
      </c>
      <c r="O36" s="58" t="e">
        <f ca="true">+IF(AND(ISNUMBER(OFFSET('Water Data'!$F$10,0,10*ROW('Water Data'!F30))),'Data Summary'!CD36="Yes"),OFFSET('Water Data'!$F$10,0,10*ROW('Water Data'!F30)),NA())</f>
        <v>#N/A</v>
      </c>
      <c r="P36" s="58" t="e">
        <f ca="true">+IF(AND(ISNUMBER(OFFSET('Water Data'!$G$5,0,10*ROW('Water Data'!G30))),'Data Summary'!CE36="Yes"),100-OFFSET('Water Data'!$G$5,0,10*ROW('Water Data'!G30)),NA())</f>
        <v>#N/A</v>
      </c>
      <c r="Q36" s="58" t="e">
        <f ca="true">+IF(AND(ISNUMBER(OFFSET('Water Data'!$G$7,0,10*ROW('Water Data'!G30))),'Data Summary'!CF36="Yes"),OFFSET('Water Data'!$G$7,0,10*ROW('Water Data'!G30)),NA())</f>
        <v>#N/A</v>
      </c>
      <c r="R36" s="58" t="e">
        <f ca="true">+IF(AND(ISNUMBER(OFFSET('Water Data'!$G$10,0,10*ROW('Water Data'!G30))),'Data Summary'!CG36="Yes"),OFFSET('Water Data'!$G$10,0,10*ROW('Water Data'!G30)),NA())</f>
        <v>#N/A</v>
      </c>
      <c r="S36" s="58" t="e">
        <f ca="true">+IF(AND(ISNUMBER(OFFSET('Water Data'!$H$5,0,10*ROW('Water Data'!H30))),'Data Summary'!CH36="Yes"),100-OFFSET('Water Data'!$H$5,0,10*ROW('Water Data'!H30)),NA())</f>
        <v>#N/A</v>
      </c>
      <c r="T36" s="58" t="e">
        <f ca="true">+IF(AND(ISNUMBER(OFFSET('Water Data'!$H$7,0,10*ROW('Water Data'!H30))),'Data Summary'!CI36="Yes"),OFFSET('Water Data'!$H$7,0,10*ROW('Water Data'!H30)),NA())</f>
        <v>#N/A</v>
      </c>
      <c r="U36" s="58" t="e">
        <f ca="true">+IF(AND(ISNUMBER(OFFSET('Water Data'!$H$10,0,10*ROW('Water Data'!H30))),'Data Summary'!CJ36="Yes"),OFFSET('Water Data'!$H$10,0,10*ROW('Water Data'!H30)),NA())</f>
        <v>#N/A</v>
      </c>
      <c r="V36" s="104" t="e">
        <f ca="true">+IF(AND(ISNUMBER(OFFSET('Sanitation Data'!$C$5,0,10*ROW('Sanitation Data'!C30))),'Data Summary'!CK36="Yes"),100-OFFSET('Sanitation Data'!$C$5,0,10*ROW('Sanitation Data'!C30)),NA())</f>
        <v>#N/A</v>
      </c>
      <c r="W36" s="104" t="e">
        <f ca="true">+IF(AND(ISNUMBER(OFFSET('Sanitation Data'!$C$7,0,10*ROW('Sanitation Data'!C30))),'Data Summary'!CL36="Yes"),OFFSET('Sanitation Data'!$C$7,0,10*ROW('Sanitation Data'!C30)),NA())</f>
        <v>#N/A</v>
      </c>
      <c r="X36" s="104" t="e">
        <f ca="true">+IF(AND(ISNUMBER(OFFSET('Sanitation Data'!$C$11,0,10*ROW('Sanitation Data'!C30))),'Data Summary'!CM36="Yes"),OFFSET('Sanitation Data'!$C$11,0,10*ROW('Sanitation Data'!C30)),NA())</f>
        <v>#N/A</v>
      </c>
      <c r="Y36" s="104" t="e">
        <f ca="true">+IF(AND(ISNUMBER(OFFSET('Sanitation Data'!$C$12,0,10*ROW('Sanitation Data'!C30))),'Data Summary'!CN36="Yes"),OFFSET('Sanitation Data'!$C$12,0,10*ROW('Sanitation Data'!C30)),NA())</f>
        <v>#N/A</v>
      </c>
      <c r="Z36" s="104" t="e">
        <f ca="true">+IF(AND(ISNUMBER(OFFSET('Sanitation Data'!$C$13,0,10*ROW('Sanitation Data'!C30))),'Data Summary'!CO36="Yes"),OFFSET('Sanitation Data'!$C$13,0,10*ROW('Sanitation Data'!C30)),NA())</f>
        <v>#N/A</v>
      </c>
      <c r="AA36" s="104" t="e">
        <f ca="true">+IF(AND(ISNUMBER(OFFSET('Sanitation Data'!$D$5,0,10*ROW('Sanitation Data'!D30))),'Data Summary'!CP36="Yes"),100-OFFSET('Sanitation Data'!$D$5,0,10*ROW('Sanitation Data'!D30)),NA())</f>
        <v>#N/A</v>
      </c>
      <c r="AB36" s="104" t="e">
        <f ca="true">+IF(AND(ISNUMBER(OFFSET('Sanitation Data'!$D$7,0,10*ROW('Sanitation Data'!D30))),'Data Summary'!CQ36="Yes"),OFFSET('Sanitation Data'!$D$7,0,10*ROW('Sanitation Data'!D30)),NA())</f>
        <v>#N/A</v>
      </c>
      <c r="AC36" s="104" t="e">
        <f ca="true">+IF(AND(ISNUMBER(OFFSET('Sanitation Data'!$D$11,0,10*ROW('Sanitation Data'!D30))),'Data Summary'!CR36="Yes"),OFFSET('Sanitation Data'!$D$11,0,10*ROW('Sanitation Data'!D30)),NA())</f>
        <v>#N/A</v>
      </c>
      <c r="AD36" s="104" t="e">
        <f ca="true">+IF(AND(ISNUMBER(OFFSET('Sanitation Data'!$D$12,0,10*ROW('Sanitation Data'!D30))),'Data Summary'!CS36="Yes"),OFFSET('Sanitation Data'!$D$12,0,10*ROW('Sanitation Data'!D30)),NA())</f>
        <v>#N/A</v>
      </c>
      <c r="AE36" s="104" t="e">
        <f ca="true">+IF(AND(ISNUMBER(OFFSET('Sanitation Data'!$D$13,0,10*ROW('Sanitation Data'!D30))),'Data Summary'!CT36="Yes"),OFFSET('Sanitation Data'!$D$13,0,10*ROW('Sanitation Data'!D30)),NA())</f>
        <v>#N/A</v>
      </c>
      <c r="AF36" s="104" t="e">
        <f ca="true">+IF(AND(ISNUMBER(OFFSET('Sanitation Data'!$E$5,0,10*ROW('Sanitation Data'!E30))),'Data Summary'!CU36="Yes"),100-OFFSET('Sanitation Data'!$E$5,0,10*ROW('Sanitation Data'!E30)),NA())</f>
        <v>#N/A</v>
      </c>
      <c r="AG36" s="104" t="e">
        <f ca="true">+IF(AND(ISNUMBER(OFFSET('Sanitation Data'!$E$7,0,10*ROW('Sanitation Data'!E30))),'Data Summary'!CV36="Yes"),OFFSET('Sanitation Data'!$E$7,0,10*ROW('Sanitation Data'!E30)),NA())</f>
        <v>#N/A</v>
      </c>
      <c r="AH36" s="104" t="e">
        <f ca="true">+IF(AND(ISNUMBER(OFFSET('Sanitation Data'!$E$11,0,10*ROW('Sanitation Data'!E30))),'Data Summary'!CW36="Yes"),OFFSET('Sanitation Data'!$E$11,0,10*ROW('Sanitation Data'!E30)),NA())</f>
        <v>#N/A</v>
      </c>
      <c r="AI36" s="104" t="e">
        <f ca="true">+IF(AND(ISNUMBER(OFFSET('Sanitation Data'!$E$12,0,10*ROW('Sanitation Data'!E30))),'Data Summary'!CX36="Yes"),OFFSET('Sanitation Data'!$E$12,0,10*ROW('Sanitation Data'!E30)),NA())</f>
        <v>#N/A</v>
      </c>
      <c r="AJ36" s="104" t="e">
        <f ca="true">+IF(AND(ISNUMBER(OFFSET('Sanitation Data'!$E$13,0,10*ROW('Sanitation Data'!E30))),'Data Summary'!CY36="Yes"),OFFSET('Sanitation Data'!$E$13,0,10*ROW('Sanitation Data'!E30)),NA())</f>
        <v>#N/A</v>
      </c>
      <c r="AK36" s="104" t="e">
        <f ca="true">+IF(AND(ISNUMBER(OFFSET('Sanitation Data'!$F$5,0,10*ROW('Sanitation Data'!F30))),'Data Summary'!CZ36="Yes"),100-OFFSET('Sanitation Data'!$F$5,0,10*ROW('Sanitation Data'!F30)),NA())</f>
        <v>#N/A</v>
      </c>
      <c r="AL36" s="104" t="e">
        <f ca="true">+IF(AND(ISNUMBER(OFFSET('Sanitation Data'!$F$7,0,10*ROW('Sanitation Data'!F30))),'Data Summary'!DA36="Yes"),OFFSET('Sanitation Data'!$F$7,0,10*ROW('Sanitation Data'!F30)),NA())</f>
        <v>#N/A</v>
      </c>
      <c r="AM36" s="104" t="e">
        <f ca="true">+IF(AND(ISNUMBER(OFFSET('Sanitation Data'!$F$11,0,10*ROW('Sanitation Data'!F30))),'Data Summary'!DB36="Yes"),OFFSET('Sanitation Data'!$F$11,0,10*ROW('Sanitation Data'!F30)),NA())</f>
        <v>#N/A</v>
      </c>
      <c r="AN36" s="104" t="e">
        <f ca="true">+IF(AND(ISNUMBER(OFFSET('Sanitation Data'!$F$12,0,10*ROW('Sanitation Data'!F30))),'Data Summary'!DC36="Yes"),OFFSET('Sanitation Data'!$F$12,0,10*ROW('Sanitation Data'!F30)),NA())</f>
        <v>#N/A</v>
      </c>
      <c r="AO36" s="104" t="e">
        <f ca="true">+IF(AND(ISNUMBER(OFFSET('Sanitation Data'!$F$13,0,10*ROW('Sanitation Data'!F30))),'Data Summary'!DD36="Yes"),OFFSET('Sanitation Data'!$F$13,0,10*ROW('Sanitation Data'!F30)),NA())</f>
        <v>#N/A</v>
      </c>
      <c r="AP36" s="104" t="e">
        <f ca="true">+IF(AND(ISNUMBER(OFFSET('Sanitation Data'!$G$5,0,10*ROW('Sanitation Data'!G30))),'Data Summary'!DE36="Yes"),100-OFFSET('Sanitation Data'!$G$5,0,10*ROW('Sanitation Data'!G30)),NA())</f>
        <v>#N/A</v>
      </c>
      <c r="AQ36" s="104" t="e">
        <f ca="true">+IF(AND(ISNUMBER(OFFSET('Sanitation Data'!$G$7,0,10*ROW('Sanitation Data'!G30))),'Data Summary'!DF36="Yes"),OFFSET('Sanitation Data'!$G$7,0,10*ROW('Sanitation Data'!G30)),NA())</f>
        <v>#N/A</v>
      </c>
      <c r="AR36" s="104" t="e">
        <f ca="true">+IF(AND(ISNUMBER(OFFSET('Sanitation Data'!$G$11,0,10*ROW('Sanitation Data'!G30))),'Data Summary'!DG36="Yes"),OFFSET('Sanitation Data'!$G$11,0,10*ROW('Sanitation Data'!G30)),NA())</f>
        <v>#N/A</v>
      </c>
      <c r="AS36" s="104" t="e">
        <f ca="true">+IF(AND(ISNUMBER(OFFSET('Sanitation Data'!$G$12,0,10*ROW('Sanitation Data'!G30))),'Data Summary'!DH36="Yes"),OFFSET('Sanitation Data'!$G$12,0,10*ROW('Sanitation Data'!G30)),NA())</f>
        <v>#N/A</v>
      </c>
      <c r="AT36" s="104" t="e">
        <f ca="true">+IF(AND(ISNUMBER(OFFSET('Sanitation Data'!$G$13,0,10*ROW('Sanitation Data'!G30))),'Data Summary'!DI36="Yes"),OFFSET('Sanitation Data'!$G$13,0,10*ROW('Sanitation Data'!G30)),NA())</f>
        <v>#N/A</v>
      </c>
      <c r="AU36" s="104" t="e">
        <f ca="true">+IF(AND(ISNUMBER(OFFSET('Sanitation Data'!$H$5,0,10*ROW('Sanitation Data'!H30))),'Data Summary'!DJ36="Yes"),100-OFFSET('Sanitation Data'!$H$5,0,10*ROW('Sanitation Data'!H30)),NA())</f>
        <v>#N/A</v>
      </c>
      <c r="AV36" s="104" t="e">
        <f ca="true">+IF(AND(ISNUMBER(OFFSET('Sanitation Data'!$H$7,0,10*ROW('Sanitation Data'!H30))),'Data Summary'!DK36="Yes"),OFFSET('Sanitation Data'!$H$7,0,10*ROW('Sanitation Data'!H30)),NA())</f>
        <v>#N/A</v>
      </c>
      <c r="AW36" s="104" t="e">
        <f ca="true">+IF(AND(ISNUMBER(OFFSET('Sanitation Data'!$H$11,0,10*ROW('Sanitation Data'!H30))),'Data Summary'!DL36="Yes"),OFFSET('Sanitation Data'!$H$11,0,10*ROW('Sanitation Data'!H30)),NA())</f>
        <v>#N/A</v>
      </c>
      <c r="AX36" s="104" t="e">
        <f ca="true">+IF(AND(ISNUMBER(OFFSET('Sanitation Data'!$H$12,0,10*ROW('Sanitation Data'!H30))),'Data Summary'!DM36="Yes"),OFFSET('Sanitation Data'!$H$12,0,10*ROW('Sanitation Data'!H30)),NA())</f>
        <v>#N/A</v>
      </c>
      <c r="AY36" s="104" t="e">
        <f ca="true">+IF(AND(ISNUMBER(OFFSET('Sanitation Data'!$H$13,0,10*ROW('Sanitation Data'!H30))),'Data Summary'!DN36="Yes"),OFFSET('Sanitation Data'!$H$13,0,10*ROW('Sanitation Data'!H30)),NA())</f>
        <v>#N/A</v>
      </c>
      <c r="AZ36" s="109" t="e">
        <f ca="true">+IF(AND(ISNUMBER(OFFSET('Hygiene Data'!$C$6,0,10*ROW('Hygiene Data'!C30))),'Data Summary'!DO36="Yes"),OFFSET('Hygiene Data'!$C$6,0,10*ROW('Hygiene Data'!C30)),NA())</f>
        <v>#N/A</v>
      </c>
      <c r="BA36" s="109" t="e">
        <f ca="true">+IF(AND(ISNUMBER(OFFSET('Hygiene Data'!$C$8,0,10*ROW('Hygiene Data'!C30))),'Data Summary'!DP36="Yes"),OFFSET('Hygiene Data'!$C$8,0,10*ROW('Hygiene Data'!C30)),NA())</f>
        <v>#N/A</v>
      </c>
      <c r="BB36" s="109" t="e">
        <f ca="true">+IF(AND(ISNUMBER(OFFSET('Hygiene Data'!$C$10,0,10*ROW('Hygiene Data'!C30))),'Data Summary'!DQ36="Yes"),OFFSET('Hygiene Data'!$C$10,0,10*ROW('Hygiene Data'!C30)),NA())</f>
        <v>#N/A</v>
      </c>
      <c r="BC36" s="109" t="e">
        <f ca="true">+IF(AND(ISNUMBER(OFFSET('Hygiene Data'!$D$6,0,10*ROW('Hygiene Data'!D30))),'Data Summary'!DR36="Yes"),OFFSET('Hygiene Data'!$D$6,0,10*ROW('Hygiene Data'!D30)),NA())</f>
        <v>#N/A</v>
      </c>
      <c r="BD36" s="109" t="e">
        <f ca="true">+IF(AND(ISNUMBER(OFFSET('Hygiene Data'!$D$8,0,10*ROW('Hygiene Data'!D30))),'Data Summary'!DS36="Yes"),OFFSET('Hygiene Data'!$D$8,0,10*ROW('Hygiene Data'!D30)),NA())</f>
        <v>#N/A</v>
      </c>
      <c r="BE36" s="109" t="e">
        <f ca="true">+IF(AND(ISNUMBER(OFFSET('Hygiene Data'!$D$10,0,10*ROW('Hygiene Data'!D30))),'Data Summary'!DT36="Yes"),OFFSET('Hygiene Data'!$D$10,0,10*ROW('Hygiene Data'!D30)),NA())</f>
        <v>#N/A</v>
      </c>
      <c r="BF36" s="109" t="e">
        <f ca="true">+IF(AND(ISNUMBER(OFFSET('Hygiene Data'!$E$6,0,10*ROW('Hygiene Data'!E30))),'Data Summary'!DU36="Yes"),OFFSET('Hygiene Data'!$E$6,0,10*ROW('Hygiene Data'!E30)),NA())</f>
        <v>#N/A</v>
      </c>
      <c r="BG36" s="109" t="e">
        <f ca="true">+IF(AND(ISNUMBER(OFFSET('Hygiene Data'!$E$8,0,10*ROW('Hygiene Data'!E30))),'Data Summary'!DV36="Yes"),OFFSET('Hygiene Data'!$E$8,0,10*ROW('Hygiene Data'!E30)),NA())</f>
        <v>#N/A</v>
      </c>
      <c r="BH36" s="109" t="e">
        <f ca="true">+IF(AND(ISNUMBER(OFFSET('Hygiene Data'!$E$10,0,10*ROW('Hygiene Data'!E30))),'Data Summary'!DW36="Yes"),OFFSET('Hygiene Data'!$E$10,0,10*ROW('Hygiene Data'!E30)),NA())</f>
        <v>#N/A</v>
      </c>
      <c r="BI36" s="109" t="e">
        <f ca="true">+IF(AND(ISNUMBER(OFFSET('Hygiene Data'!$F$6,0,10*ROW('Hygiene Data'!F30))),'Data Summary'!DX36="Yes"),OFFSET('Hygiene Data'!$F$6,0,10*ROW('Hygiene Data'!F30)),NA())</f>
        <v>#N/A</v>
      </c>
      <c r="BJ36" s="109" t="e">
        <f ca="true">+IF(AND(ISNUMBER(OFFSET('Hygiene Data'!$F$8,0,10*ROW('Hygiene Data'!F30))),'Data Summary'!DY36="Yes"),OFFSET('Hygiene Data'!$F$8,0,10*ROW('Hygiene Data'!F30)),NA())</f>
        <v>#N/A</v>
      </c>
      <c r="BK36" s="109" t="e">
        <f ca="true">+IF(AND(ISNUMBER(OFFSET('Hygiene Data'!$F$10,0,10*ROW('Hygiene Data'!F30))),'Data Summary'!DZ36="Yes"),OFFSET('Hygiene Data'!$F$10,0,10*ROW('Hygiene Data'!F30)),NA())</f>
        <v>#N/A</v>
      </c>
      <c r="BL36" s="109" t="e">
        <f ca="true">+IF(AND(ISNUMBER(OFFSET('Hygiene Data'!$G$6,0,10*ROW('Hygiene Data'!G30))),'Data Summary'!EA36="Yes"),OFFSET('Hygiene Data'!$G$6,0,10*ROW('Hygiene Data'!G30)),NA())</f>
        <v>#N/A</v>
      </c>
      <c r="BM36" s="109" t="e">
        <f ca="true">+IF(AND(ISNUMBER(OFFSET('Hygiene Data'!$G$8,0,10*ROW('Hygiene Data'!G30))),'Data Summary'!EB36="Yes"),OFFSET('Hygiene Data'!$G$8,0,10*ROW('Hygiene Data'!G30)),NA())</f>
        <v>#N/A</v>
      </c>
      <c r="BN36" s="109" t="e">
        <f ca="true">+IF(AND(ISNUMBER(OFFSET('Hygiene Data'!$G$10,0,10*ROW('Hygiene Data'!G30))),'Data Summary'!EC36="Yes"),OFFSET('Hygiene Data'!$G$10,0,10*ROW('Hygiene Data'!G30)),NA())</f>
        <v>#N/A</v>
      </c>
      <c r="BO36" s="109" t="e">
        <f ca="true">+IF(AND(ISNUMBER(OFFSET('Hygiene Data'!$H$6,0,10*ROW('Hygiene Data'!H30))),'Data Summary'!ED36="Yes"),OFFSET('Hygiene Data'!$H$6,0,10*ROW('Hygiene Data'!H30)),NA())</f>
        <v>#N/A</v>
      </c>
      <c r="BP36" s="109" t="e">
        <f ca="true">+IF(AND(ISNUMBER(OFFSET('Hygiene Data'!$H$8,0,10*ROW('Hygiene Data'!H30))),'Data Summary'!EE36="Yes"),OFFSET('Hygiene Data'!$H$8,0,10*ROW('Hygiene Data'!H30)),NA())</f>
        <v>#N/A</v>
      </c>
      <c r="BQ36" s="109" t="e">
        <f ca="true">+IF(AND(ISNUMBER(OFFSET('Hygiene Data'!$H$10,0,10*ROW('Hygiene Data'!H30))),'Data Summary'!EF36="Yes"),OFFSET('Hygiene Data'!$H$10,0,10*ROW('Hygiene Data'!H30)),NA())</f>
        <v>#N/A</v>
      </c>
    </row>
    <row r="37" x14ac:dyDescent="0.2">
      <c r="A37" s="57" t="e">
        <f ca="true">+IF(OFFSET('Water Data'!$B$1,0,10*ROW('Water Data'!B31))="",NA(),OFFSET('Water Data'!$B$1,0,10*ROW('Water Data'!B31)))</f>
        <v>#N/A</v>
      </c>
      <c r="B37" s="57" t="e">
        <f ca="true">+IF(OFFSET('Water Data'!$A$3,0,10*ROW('Water Data'!A34))="",NA(),OFFSET('Water Data'!$A$3,0,10*ROW('Water Data'!A34)))</f>
        <v>#N/A</v>
      </c>
      <c r="C37" s="57" t="e">
        <f ca="true">+IF(OFFSET('Water Data'!$C$3,0,10*ROW('Water Data'!C34))="",NA(),OFFSET('Water Data'!$C$3,0,10*ROW('Water Data'!C34)))</f>
        <v>#N/A</v>
      </c>
      <c r="D37" s="58" t="e">
        <f ca="true">+IF(AND(ISNUMBER(OFFSET('Water Data'!$C$5,0,10*ROW('Water Data'!C31))),'Data Summary'!BS37="Yes"),100-OFFSET('Water Data'!$C$5,0,10*ROW('Water Data'!C31)),NA())</f>
        <v>#N/A</v>
      </c>
      <c r="E37" s="58" t="e">
        <f ca="true">+IF(AND(ISNUMBER(OFFSET('Water Data'!$C$7,0,10*ROW('Water Data'!C31))),'Data Summary'!BT37="Yes"),OFFSET('Water Data'!$C$7,0,10*ROW('Water Data'!C31)),NA())</f>
        <v>#N/A</v>
      </c>
      <c r="F37" s="58" t="e">
        <f ca="true">+IF(AND(ISNUMBER(OFFSET('Water Data'!$C$10,0,10*ROW('Water Data'!C31))),'Data Summary'!BU37="Yes"),OFFSET('Water Data'!$C$10,0,10*ROW('Water Data'!C31)),NA())</f>
        <v>#N/A</v>
      </c>
      <c r="G37" s="58" t="e">
        <f ca="true">+IF(AND(ISNUMBER(OFFSET('Water Data'!$D$5,0,10*ROW('Water Data'!D31))),'Data Summary'!BV37="Yes"),100-OFFSET('Water Data'!$D$5,0,10*ROW('Water Data'!D31)),NA())</f>
        <v>#N/A</v>
      </c>
      <c r="H37" s="58" t="e">
        <f ca="true">+IF(AND(ISNUMBER(OFFSET('Water Data'!$D$7,0,10*ROW('Water Data'!D31))),'Data Summary'!BW37="Yes"),OFFSET('Water Data'!$D$7,0,10*ROW('Water Data'!D31)),NA())</f>
        <v>#N/A</v>
      </c>
      <c r="I37" s="58" t="e">
        <f ca="true">+IF(AND(ISNUMBER(OFFSET('Water Data'!$D$10,0,10*ROW('Water Data'!D31))),'Data Summary'!BX37="Yes"),OFFSET('Water Data'!$D$10,0,10*ROW('Water Data'!D31)),NA())</f>
        <v>#N/A</v>
      </c>
      <c r="J37" s="58" t="e">
        <f ca="true">+IF(AND(ISNUMBER(OFFSET('Water Data'!$E$5,0,10*ROW('Water Data'!E31))),'Data Summary'!BY37="Yes"),100-OFFSET('Water Data'!$E$5,0,10*ROW('Water Data'!E31)),NA())</f>
        <v>#N/A</v>
      </c>
      <c r="K37" s="58" t="e">
        <f ca="true">+IF(AND(ISNUMBER(OFFSET('Water Data'!$E$7,0,10*ROW('Water Data'!E31))),'Data Summary'!BZ37="Yes"),OFFSET('Water Data'!$E$7,0,10*ROW('Water Data'!E31)),NA())</f>
        <v>#N/A</v>
      </c>
      <c r="L37" s="58" t="e">
        <f ca="true">+IF(AND(ISNUMBER(OFFSET('Water Data'!$E$10,0,10*ROW('Water Data'!E31))),'Data Summary'!CA37="Yes"),OFFSET('Water Data'!$E$10,0,10*ROW('Water Data'!E31)),NA())</f>
        <v>#N/A</v>
      </c>
      <c r="M37" s="58" t="e">
        <f ca="true">+IF(AND(ISNUMBER(OFFSET('Water Data'!$F$5,0,10*ROW('Water Data'!F31))),'Data Summary'!CB37="Yes"),100-OFFSET('Water Data'!$F$5,0,10*ROW('Water Data'!F31)),NA())</f>
        <v>#N/A</v>
      </c>
      <c r="N37" s="58" t="e">
        <f ca="true">+IF(AND(ISNUMBER(OFFSET('Water Data'!$F$7,0,10*ROW('Water Data'!F31))),'Data Summary'!CC37="Yes"),OFFSET('Water Data'!$F$7,0,10*ROW('Water Data'!F31)),NA())</f>
        <v>#N/A</v>
      </c>
      <c r="O37" s="58" t="e">
        <f ca="true">+IF(AND(ISNUMBER(OFFSET('Water Data'!$F$10,0,10*ROW('Water Data'!F31))),'Data Summary'!CD37="Yes"),OFFSET('Water Data'!$F$10,0,10*ROW('Water Data'!F31)),NA())</f>
        <v>#N/A</v>
      </c>
      <c r="P37" s="58" t="e">
        <f ca="true">+IF(AND(ISNUMBER(OFFSET('Water Data'!$G$5,0,10*ROW('Water Data'!G31))),'Data Summary'!CE37="Yes"),100-OFFSET('Water Data'!$G$5,0,10*ROW('Water Data'!G31)),NA())</f>
        <v>#N/A</v>
      </c>
      <c r="Q37" s="58" t="e">
        <f ca="true">+IF(AND(ISNUMBER(OFFSET('Water Data'!$G$7,0,10*ROW('Water Data'!G31))),'Data Summary'!CF37="Yes"),OFFSET('Water Data'!$G$7,0,10*ROW('Water Data'!G31)),NA())</f>
        <v>#N/A</v>
      </c>
      <c r="R37" s="58" t="e">
        <f ca="true">+IF(AND(ISNUMBER(OFFSET('Water Data'!$G$10,0,10*ROW('Water Data'!G31))),'Data Summary'!CG37="Yes"),OFFSET('Water Data'!$G$10,0,10*ROW('Water Data'!G31)),NA())</f>
        <v>#N/A</v>
      </c>
      <c r="S37" s="58" t="e">
        <f ca="true">+IF(AND(ISNUMBER(OFFSET('Water Data'!$H$5,0,10*ROW('Water Data'!H31))),'Data Summary'!CH37="Yes"),100-OFFSET('Water Data'!$H$5,0,10*ROW('Water Data'!H31)),NA())</f>
        <v>#N/A</v>
      </c>
      <c r="T37" s="58" t="e">
        <f ca="true">+IF(AND(ISNUMBER(OFFSET('Water Data'!$H$7,0,10*ROW('Water Data'!H31))),'Data Summary'!CI37="Yes"),OFFSET('Water Data'!$H$7,0,10*ROW('Water Data'!H31)),NA())</f>
        <v>#N/A</v>
      </c>
      <c r="U37" s="58" t="e">
        <f ca="true">+IF(AND(ISNUMBER(OFFSET('Water Data'!$H$10,0,10*ROW('Water Data'!H31))),'Data Summary'!CJ37="Yes"),OFFSET('Water Data'!$H$10,0,10*ROW('Water Data'!H31)),NA())</f>
        <v>#N/A</v>
      </c>
      <c r="V37" s="104" t="e">
        <f ca="true">+IF(AND(ISNUMBER(OFFSET('Sanitation Data'!$C$5,0,10*ROW('Sanitation Data'!C31))),'Data Summary'!CK37="Yes"),100-OFFSET('Sanitation Data'!$C$5,0,10*ROW('Sanitation Data'!C31)),NA())</f>
        <v>#N/A</v>
      </c>
      <c r="W37" s="104" t="e">
        <f ca="true">+IF(AND(ISNUMBER(OFFSET('Sanitation Data'!$C$7,0,10*ROW('Sanitation Data'!C31))),'Data Summary'!CL37="Yes"),OFFSET('Sanitation Data'!$C$7,0,10*ROW('Sanitation Data'!C31)),NA())</f>
        <v>#N/A</v>
      </c>
      <c r="X37" s="104" t="e">
        <f ca="true">+IF(AND(ISNUMBER(OFFSET('Sanitation Data'!$C$11,0,10*ROW('Sanitation Data'!C31))),'Data Summary'!CM37="Yes"),OFFSET('Sanitation Data'!$C$11,0,10*ROW('Sanitation Data'!C31)),NA())</f>
        <v>#N/A</v>
      </c>
      <c r="Y37" s="104" t="e">
        <f ca="true">+IF(AND(ISNUMBER(OFFSET('Sanitation Data'!$C$12,0,10*ROW('Sanitation Data'!C31))),'Data Summary'!CN37="Yes"),OFFSET('Sanitation Data'!$C$12,0,10*ROW('Sanitation Data'!C31)),NA())</f>
        <v>#N/A</v>
      </c>
      <c r="Z37" s="104" t="e">
        <f ca="true">+IF(AND(ISNUMBER(OFFSET('Sanitation Data'!$C$13,0,10*ROW('Sanitation Data'!C31))),'Data Summary'!CO37="Yes"),OFFSET('Sanitation Data'!$C$13,0,10*ROW('Sanitation Data'!C31)),NA())</f>
        <v>#N/A</v>
      </c>
      <c r="AA37" s="104" t="e">
        <f ca="true">+IF(AND(ISNUMBER(OFFSET('Sanitation Data'!$D$5,0,10*ROW('Sanitation Data'!D31))),'Data Summary'!CP37="Yes"),100-OFFSET('Sanitation Data'!$D$5,0,10*ROW('Sanitation Data'!D31)),NA())</f>
        <v>#N/A</v>
      </c>
      <c r="AB37" s="104" t="e">
        <f ca="true">+IF(AND(ISNUMBER(OFFSET('Sanitation Data'!$D$7,0,10*ROW('Sanitation Data'!D31))),'Data Summary'!CQ37="Yes"),OFFSET('Sanitation Data'!$D$7,0,10*ROW('Sanitation Data'!D31)),NA())</f>
        <v>#N/A</v>
      </c>
      <c r="AC37" s="104" t="e">
        <f ca="true">+IF(AND(ISNUMBER(OFFSET('Sanitation Data'!$D$11,0,10*ROW('Sanitation Data'!D31))),'Data Summary'!CR37="Yes"),OFFSET('Sanitation Data'!$D$11,0,10*ROW('Sanitation Data'!D31)),NA())</f>
        <v>#N/A</v>
      </c>
      <c r="AD37" s="104" t="e">
        <f ca="true">+IF(AND(ISNUMBER(OFFSET('Sanitation Data'!$D$12,0,10*ROW('Sanitation Data'!D31))),'Data Summary'!CS37="Yes"),OFFSET('Sanitation Data'!$D$12,0,10*ROW('Sanitation Data'!D31)),NA())</f>
        <v>#N/A</v>
      </c>
      <c r="AE37" s="104" t="e">
        <f ca="true">+IF(AND(ISNUMBER(OFFSET('Sanitation Data'!$D$13,0,10*ROW('Sanitation Data'!D31))),'Data Summary'!CT37="Yes"),OFFSET('Sanitation Data'!$D$13,0,10*ROW('Sanitation Data'!D31)),NA())</f>
        <v>#N/A</v>
      </c>
      <c r="AF37" s="104" t="e">
        <f ca="true">+IF(AND(ISNUMBER(OFFSET('Sanitation Data'!$E$5,0,10*ROW('Sanitation Data'!E31))),'Data Summary'!CU37="Yes"),100-OFFSET('Sanitation Data'!$E$5,0,10*ROW('Sanitation Data'!E31)),NA())</f>
        <v>#N/A</v>
      </c>
      <c r="AG37" s="104" t="e">
        <f ca="true">+IF(AND(ISNUMBER(OFFSET('Sanitation Data'!$E$7,0,10*ROW('Sanitation Data'!E31))),'Data Summary'!CV37="Yes"),OFFSET('Sanitation Data'!$E$7,0,10*ROW('Sanitation Data'!E31)),NA())</f>
        <v>#N/A</v>
      </c>
      <c r="AH37" s="104" t="e">
        <f ca="true">+IF(AND(ISNUMBER(OFFSET('Sanitation Data'!$E$11,0,10*ROW('Sanitation Data'!E31))),'Data Summary'!CW37="Yes"),OFFSET('Sanitation Data'!$E$11,0,10*ROW('Sanitation Data'!E31)),NA())</f>
        <v>#N/A</v>
      </c>
      <c r="AI37" s="104" t="e">
        <f ca="true">+IF(AND(ISNUMBER(OFFSET('Sanitation Data'!$E$12,0,10*ROW('Sanitation Data'!E31))),'Data Summary'!CX37="Yes"),OFFSET('Sanitation Data'!$E$12,0,10*ROW('Sanitation Data'!E31)),NA())</f>
        <v>#N/A</v>
      </c>
      <c r="AJ37" s="104" t="e">
        <f ca="true">+IF(AND(ISNUMBER(OFFSET('Sanitation Data'!$E$13,0,10*ROW('Sanitation Data'!E31))),'Data Summary'!CY37="Yes"),OFFSET('Sanitation Data'!$E$13,0,10*ROW('Sanitation Data'!E31)),NA())</f>
        <v>#N/A</v>
      </c>
      <c r="AK37" s="104" t="e">
        <f ca="true">+IF(AND(ISNUMBER(OFFSET('Sanitation Data'!$F$5,0,10*ROW('Sanitation Data'!F31))),'Data Summary'!CZ37="Yes"),100-OFFSET('Sanitation Data'!$F$5,0,10*ROW('Sanitation Data'!F31)),NA())</f>
        <v>#N/A</v>
      </c>
      <c r="AL37" s="104" t="e">
        <f ca="true">+IF(AND(ISNUMBER(OFFSET('Sanitation Data'!$F$7,0,10*ROW('Sanitation Data'!F31))),'Data Summary'!DA37="Yes"),OFFSET('Sanitation Data'!$F$7,0,10*ROW('Sanitation Data'!F31)),NA())</f>
        <v>#N/A</v>
      </c>
      <c r="AM37" s="104" t="e">
        <f ca="true">+IF(AND(ISNUMBER(OFFSET('Sanitation Data'!$F$11,0,10*ROW('Sanitation Data'!F31))),'Data Summary'!DB37="Yes"),OFFSET('Sanitation Data'!$F$11,0,10*ROW('Sanitation Data'!F31)),NA())</f>
        <v>#N/A</v>
      </c>
      <c r="AN37" s="104" t="e">
        <f ca="true">+IF(AND(ISNUMBER(OFFSET('Sanitation Data'!$F$12,0,10*ROW('Sanitation Data'!F31))),'Data Summary'!DC37="Yes"),OFFSET('Sanitation Data'!$F$12,0,10*ROW('Sanitation Data'!F31)),NA())</f>
        <v>#N/A</v>
      </c>
      <c r="AO37" s="104" t="e">
        <f ca="true">+IF(AND(ISNUMBER(OFFSET('Sanitation Data'!$F$13,0,10*ROW('Sanitation Data'!F31))),'Data Summary'!DD37="Yes"),OFFSET('Sanitation Data'!$F$13,0,10*ROW('Sanitation Data'!F31)),NA())</f>
        <v>#N/A</v>
      </c>
      <c r="AP37" s="104" t="e">
        <f ca="true">+IF(AND(ISNUMBER(OFFSET('Sanitation Data'!$G$5,0,10*ROW('Sanitation Data'!G31))),'Data Summary'!DE37="Yes"),100-OFFSET('Sanitation Data'!$G$5,0,10*ROW('Sanitation Data'!G31)),NA())</f>
        <v>#N/A</v>
      </c>
      <c r="AQ37" s="104" t="e">
        <f ca="true">+IF(AND(ISNUMBER(OFFSET('Sanitation Data'!$G$7,0,10*ROW('Sanitation Data'!G31))),'Data Summary'!DF37="Yes"),OFFSET('Sanitation Data'!$G$7,0,10*ROW('Sanitation Data'!G31)),NA())</f>
        <v>#N/A</v>
      </c>
      <c r="AR37" s="104" t="e">
        <f ca="true">+IF(AND(ISNUMBER(OFFSET('Sanitation Data'!$G$11,0,10*ROW('Sanitation Data'!G31))),'Data Summary'!DG37="Yes"),OFFSET('Sanitation Data'!$G$11,0,10*ROW('Sanitation Data'!G31)),NA())</f>
        <v>#N/A</v>
      </c>
      <c r="AS37" s="104" t="e">
        <f ca="true">+IF(AND(ISNUMBER(OFFSET('Sanitation Data'!$G$12,0,10*ROW('Sanitation Data'!G31))),'Data Summary'!DH37="Yes"),OFFSET('Sanitation Data'!$G$12,0,10*ROW('Sanitation Data'!G31)),NA())</f>
        <v>#N/A</v>
      </c>
      <c r="AT37" s="104" t="e">
        <f ca="true">+IF(AND(ISNUMBER(OFFSET('Sanitation Data'!$G$13,0,10*ROW('Sanitation Data'!G31))),'Data Summary'!DI37="Yes"),OFFSET('Sanitation Data'!$G$13,0,10*ROW('Sanitation Data'!G31)),NA())</f>
        <v>#N/A</v>
      </c>
      <c r="AU37" s="104" t="e">
        <f ca="true">+IF(AND(ISNUMBER(OFFSET('Sanitation Data'!$H$5,0,10*ROW('Sanitation Data'!H31))),'Data Summary'!DJ37="Yes"),100-OFFSET('Sanitation Data'!$H$5,0,10*ROW('Sanitation Data'!H31)),NA())</f>
        <v>#N/A</v>
      </c>
      <c r="AV37" s="104" t="e">
        <f ca="true">+IF(AND(ISNUMBER(OFFSET('Sanitation Data'!$H$7,0,10*ROW('Sanitation Data'!H31))),'Data Summary'!DK37="Yes"),OFFSET('Sanitation Data'!$H$7,0,10*ROW('Sanitation Data'!H31)),NA())</f>
        <v>#N/A</v>
      </c>
      <c r="AW37" s="104" t="e">
        <f ca="true">+IF(AND(ISNUMBER(OFFSET('Sanitation Data'!$H$11,0,10*ROW('Sanitation Data'!H31))),'Data Summary'!DL37="Yes"),OFFSET('Sanitation Data'!$H$11,0,10*ROW('Sanitation Data'!H31)),NA())</f>
        <v>#N/A</v>
      </c>
      <c r="AX37" s="104" t="e">
        <f ca="true">+IF(AND(ISNUMBER(OFFSET('Sanitation Data'!$H$12,0,10*ROW('Sanitation Data'!H31))),'Data Summary'!DM37="Yes"),OFFSET('Sanitation Data'!$H$12,0,10*ROW('Sanitation Data'!H31)),NA())</f>
        <v>#N/A</v>
      </c>
      <c r="AY37" s="104" t="e">
        <f ca="true">+IF(AND(ISNUMBER(OFFSET('Sanitation Data'!$H$13,0,10*ROW('Sanitation Data'!H31))),'Data Summary'!DN37="Yes"),OFFSET('Sanitation Data'!$H$13,0,10*ROW('Sanitation Data'!H31)),NA())</f>
        <v>#N/A</v>
      </c>
      <c r="AZ37" s="109" t="e">
        <f ca="true">+IF(AND(ISNUMBER(OFFSET('Hygiene Data'!$C$6,0,10*ROW('Hygiene Data'!C31))),'Data Summary'!DO37="Yes"),OFFSET('Hygiene Data'!$C$6,0,10*ROW('Hygiene Data'!C31)),NA())</f>
        <v>#N/A</v>
      </c>
      <c r="BA37" s="109" t="e">
        <f ca="true">+IF(AND(ISNUMBER(OFFSET('Hygiene Data'!$C$8,0,10*ROW('Hygiene Data'!C31))),'Data Summary'!DP37="Yes"),OFFSET('Hygiene Data'!$C$8,0,10*ROW('Hygiene Data'!C31)),NA())</f>
        <v>#N/A</v>
      </c>
      <c r="BB37" s="109" t="e">
        <f ca="true">+IF(AND(ISNUMBER(OFFSET('Hygiene Data'!$C$10,0,10*ROW('Hygiene Data'!C31))),'Data Summary'!DQ37="Yes"),OFFSET('Hygiene Data'!$C$10,0,10*ROW('Hygiene Data'!C31)),NA())</f>
        <v>#N/A</v>
      </c>
      <c r="BC37" s="109" t="e">
        <f ca="true">+IF(AND(ISNUMBER(OFFSET('Hygiene Data'!$D$6,0,10*ROW('Hygiene Data'!D31))),'Data Summary'!DR37="Yes"),OFFSET('Hygiene Data'!$D$6,0,10*ROW('Hygiene Data'!D31)),NA())</f>
        <v>#N/A</v>
      </c>
      <c r="BD37" s="109" t="e">
        <f ca="true">+IF(AND(ISNUMBER(OFFSET('Hygiene Data'!$D$8,0,10*ROW('Hygiene Data'!D31))),'Data Summary'!DS37="Yes"),OFFSET('Hygiene Data'!$D$8,0,10*ROW('Hygiene Data'!D31)),NA())</f>
        <v>#N/A</v>
      </c>
      <c r="BE37" s="109" t="e">
        <f ca="true">+IF(AND(ISNUMBER(OFFSET('Hygiene Data'!$D$10,0,10*ROW('Hygiene Data'!D31))),'Data Summary'!DT37="Yes"),OFFSET('Hygiene Data'!$D$10,0,10*ROW('Hygiene Data'!D31)),NA())</f>
        <v>#N/A</v>
      </c>
      <c r="BF37" s="109" t="e">
        <f ca="true">+IF(AND(ISNUMBER(OFFSET('Hygiene Data'!$E$6,0,10*ROW('Hygiene Data'!E31))),'Data Summary'!DU37="Yes"),OFFSET('Hygiene Data'!$E$6,0,10*ROW('Hygiene Data'!E31)),NA())</f>
        <v>#N/A</v>
      </c>
      <c r="BG37" s="109" t="e">
        <f ca="true">+IF(AND(ISNUMBER(OFFSET('Hygiene Data'!$E$8,0,10*ROW('Hygiene Data'!E31))),'Data Summary'!DV37="Yes"),OFFSET('Hygiene Data'!$E$8,0,10*ROW('Hygiene Data'!E31)),NA())</f>
        <v>#N/A</v>
      </c>
      <c r="BH37" s="109" t="e">
        <f ca="true">+IF(AND(ISNUMBER(OFFSET('Hygiene Data'!$E$10,0,10*ROW('Hygiene Data'!E31))),'Data Summary'!DW37="Yes"),OFFSET('Hygiene Data'!$E$10,0,10*ROW('Hygiene Data'!E31)),NA())</f>
        <v>#N/A</v>
      </c>
      <c r="BI37" s="109" t="e">
        <f ca="true">+IF(AND(ISNUMBER(OFFSET('Hygiene Data'!$F$6,0,10*ROW('Hygiene Data'!F31))),'Data Summary'!DX37="Yes"),OFFSET('Hygiene Data'!$F$6,0,10*ROW('Hygiene Data'!F31)),NA())</f>
        <v>#N/A</v>
      </c>
      <c r="BJ37" s="109" t="e">
        <f ca="true">+IF(AND(ISNUMBER(OFFSET('Hygiene Data'!$F$8,0,10*ROW('Hygiene Data'!F31))),'Data Summary'!DY37="Yes"),OFFSET('Hygiene Data'!$F$8,0,10*ROW('Hygiene Data'!F31)),NA())</f>
        <v>#N/A</v>
      </c>
      <c r="BK37" s="109" t="e">
        <f ca="true">+IF(AND(ISNUMBER(OFFSET('Hygiene Data'!$F$10,0,10*ROW('Hygiene Data'!F31))),'Data Summary'!DZ37="Yes"),OFFSET('Hygiene Data'!$F$10,0,10*ROW('Hygiene Data'!F31)),NA())</f>
        <v>#N/A</v>
      </c>
      <c r="BL37" s="109" t="e">
        <f ca="true">+IF(AND(ISNUMBER(OFFSET('Hygiene Data'!$G$6,0,10*ROW('Hygiene Data'!G31))),'Data Summary'!EA37="Yes"),OFFSET('Hygiene Data'!$G$6,0,10*ROW('Hygiene Data'!G31)),NA())</f>
        <v>#N/A</v>
      </c>
      <c r="BM37" s="109" t="e">
        <f ca="true">+IF(AND(ISNUMBER(OFFSET('Hygiene Data'!$G$8,0,10*ROW('Hygiene Data'!G31))),'Data Summary'!EB37="Yes"),OFFSET('Hygiene Data'!$G$8,0,10*ROW('Hygiene Data'!G31)),NA())</f>
        <v>#N/A</v>
      </c>
      <c r="BN37" s="109" t="e">
        <f ca="true">+IF(AND(ISNUMBER(OFFSET('Hygiene Data'!$G$10,0,10*ROW('Hygiene Data'!G31))),'Data Summary'!EC37="Yes"),OFFSET('Hygiene Data'!$G$10,0,10*ROW('Hygiene Data'!G31)),NA())</f>
        <v>#N/A</v>
      </c>
      <c r="BO37" s="109" t="e">
        <f ca="true">+IF(AND(ISNUMBER(OFFSET('Hygiene Data'!$H$6,0,10*ROW('Hygiene Data'!H31))),'Data Summary'!ED37="Yes"),OFFSET('Hygiene Data'!$H$6,0,10*ROW('Hygiene Data'!H31)),NA())</f>
        <v>#N/A</v>
      </c>
      <c r="BP37" s="109" t="e">
        <f ca="true">+IF(AND(ISNUMBER(OFFSET('Hygiene Data'!$H$8,0,10*ROW('Hygiene Data'!H31))),'Data Summary'!EE37="Yes"),OFFSET('Hygiene Data'!$H$8,0,10*ROW('Hygiene Data'!H31)),NA())</f>
        <v>#N/A</v>
      </c>
      <c r="BQ37" s="109" t="e">
        <f ca="true">+IF(AND(ISNUMBER(OFFSET('Hygiene Data'!$H$10,0,10*ROW('Hygiene Data'!H31))),'Data Summary'!EF37="Yes"),OFFSET('Hygiene Data'!$H$10,0,10*ROW('Hygiene Data'!H31)),NA())</f>
        <v>#N/A</v>
      </c>
    </row>
    <row r="38" x14ac:dyDescent="0.2">
      <c r="A38" s="57" t="e">
        <f ca="true">+IF(OFFSET('Water Data'!$B$1,0,10*ROW('Water Data'!B32))="",NA(),OFFSET('Water Data'!$B$1,0,10*ROW('Water Data'!B32)))</f>
        <v>#N/A</v>
      </c>
      <c r="B38" s="57" t="e">
        <f ca="true">+IF(OFFSET('Water Data'!$A$3,0,10*ROW('Water Data'!A35))="",NA(),OFFSET('Water Data'!$A$3,0,10*ROW('Water Data'!A35)))</f>
        <v>#N/A</v>
      </c>
      <c r="C38" s="57" t="e">
        <f ca="true">+IF(OFFSET('Water Data'!$C$3,0,10*ROW('Water Data'!C35))="",NA(),OFFSET('Water Data'!$C$3,0,10*ROW('Water Data'!C35)))</f>
        <v>#N/A</v>
      </c>
      <c r="D38" s="58" t="e">
        <f ca="true">+IF(AND(ISNUMBER(OFFSET('Water Data'!$C$5,0,10*ROW('Water Data'!C32))),'Data Summary'!BS38="Yes"),100-OFFSET('Water Data'!$C$5,0,10*ROW('Water Data'!C32)),NA())</f>
        <v>#N/A</v>
      </c>
      <c r="E38" s="58" t="e">
        <f ca="true">+IF(AND(ISNUMBER(OFFSET('Water Data'!$C$7,0,10*ROW('Water Data'!C32))),'Data Summary'!BT38="Yes"),OFFSET('Water Data'!$C$7,0,10*ROW('Water Data'!C32)),NA())</f>
        <v>#N/A</v>
      </c>
      <c r="F38" s="58" t="e">
        <f ca="true">+IF(AND(ISNUMBER(OFFSET('Water Data'!$C$10,0,10*ROW('Water Data'!C32))),'Data Summary'!BU38="Yes"),OFFSET('Water Data'!$C$10,0,10*ROW('Water Data'!C32)),NA())</f>
        <v>#N/A</v>
      </c>
      <c r="G38" s="58" t="e">
        <f ca="true">+IF(AND(ISNUMBER(OFFSET('Water Data'!$D$5,0,10*ROW('Water Data'!D32))),'Data Summary'!BV38="Yes"),100-OFFSET('Water Data'!$D$5,0,10*ROW('Water Data'!D32)),NA())</f>
        <v>#N/A</v>
      </c>
      <c r="H38" s="58" t="e">
        <f ca="true">+IF(AND(ISNUMBER(OFFSET('Water Data'!$D$7,0,10*ROW('Water Data'!D32))),'Data Summary'!BW38="Yes"),OFFSET('Water Data'!$D$7,0,10*ROW('Water Data'!D32)),NA())</f>
        <v>#N/A</v>
      </c>
      <c r="I38" s="58" t="e">
        <f ca="true">+IF(AND(ISNUMBER(OFFSET('Water Data'!$D$10,0,10*ROW('Water Data'!D32))),'Data Summary'!BX38="Yes"),OFFSET('Water Data'!$D$10,0,10*ROW('Water Data'!D32)),NA())</f>
        <v>#N/A</v>
      </c>
      <c r="J38" s="58" t="e">
        <f ca="true">+IF(AND(ISNUMBER(OFFSET('Water Data'!$E$5,0,10*ROW('Water Data'!E32))),'Data Summary'!BY38="Yes"),100-OFFSET('Water Data'!$E$5,0,10*ROW('Water Data'!E32)),NA())</f>
        <v>#N/A</v>
      </c>
      <c r="K38" s="58" t="e">
        <f ca="true">+IF(AND(ISNUMBER(OFFSET('Water Data'!$E$7,0,10*ROW('Water Data'!E32))),'Data Summary'!BZ38="Yes"),OFFSET('Water Data'!$E$7,0,10*ROW('Water Data'!E32)),NA())</f>
        <v>#N/A</v>
      </c>
      <c r="L38" s="58" t="e">
        <f ca="true">+IF(AND(ISNUMBER(OFFSET('Water Data'!$E$10,0,10*ROW('Water Data'!E32))),'Data Summary'!CA38="Yes"),OFFSET('Water Data'!$E$10,0,10*ROW('Water Data'!E32)),NA())</f>
        <v>#N/A</v>
      </c>
      <c r="M38" s="58" t="e">
        <f ca="true">+IF(AND(ISNUMBER(OFFSET('Water Data'!$F$5,0,10*ROW('Water Data'!F32))),'Data Summary'!CB38="Yes"),100-OFFSET('Water Data'!$F$5,0,10*ROW('Water Data'!F32)),NA())</f>
        <v>#N/A</v>
      </c>
      <c r="N38" s="58" t="e">
        <f ca="true">+IF(AND(ISNUMBER(OFFSET('Water Data'!$F$7,0,10*ROW('Water Data'!F32))),'Data Summary'!CC38="Yes"),OFFSET('Water Data'!$F$7,0,10*ROW('Water Data'!F32)),NA())</f>
        <v>#N/A</v>
      </c>
      <c r="O38" s="58" t="e">
        <f ca="true">+IF(AND(ISNUMBER(OFFSET('Water Data'!$F$10,0,10*ROW('Water Data'!F32))),'Data Summary'!CD38="Yes"),OFFSET('Water Data'!$F$10,0,10*ROW('Water Data'!F32)),NA())</f>
        <v>#N/A</v>
      </c>
      <c r="P38" s="58" t="e">
        <f ca="true">+IF(AND(ISNUMBER(OFFSET('Water Data'!$G$5,0,10*ROW('Water Data'!G32))),'Data Summary'!CE38="Yes"),100-OFFSET('Water Data'!$G$5,0,10*ROW('Water Data'!G32)),NA())</f>
        <v>#N/A</v>
      </c>
      <c r="Q38" s="58" t="e">
        <f ca="true">+IF(AND(ISNUMBER(OFFSET('Water Data'!$G$7,0,10*ROW('Water Data'!G32))),'Data Summary'!CF38="Yes"),OFFSET('Water Data'!$G$7,0,10*ROW('Water Data'!G32)),NA())</f>
        <v>#N/A</v>
      </c>
      <c r="R38" s="58" t="e">
        <f ca="true">+IF(AND(ISNUMBER(OFFSET('Water Data'!$G$10,0,10*ROW('Water Data'!G32))),'Data Summary'!CG38="Yes"),OFFSET('Water Data'!$G$10,0,10*ROW('Water Data'!G32)),NA())</f>
        <v>#N/A</v>
      </c>
      <c r="S38" s="58" t="e">
        <f ca="true">+IF(AND(ISNUMBER(OFFSET('Water Data'!$H$5,0,10*ROW('Water Data'!H32))),'Data Summary'!CH38="Yes"),100-OFFSET('Water Data'!$H$5,0,10*ROW('Water Data'!H32)),NA())</f>
        <v>#N/A</v>
      </c>
      <c r="T38" s="58" t="e">
        <f ca="true">+IF(AND(ISNUMBER(OFFSET('Water Data'!$H$7,0,10*ROW('Water Data'!H32))),'Data Summary'!CI38="Yes"),OFFSET('Water Data'!$H$7,0,10*ROW('Water Data'!H32)),NA())</f>
        <v>#N/A</v>
      </c>
      <c r="U38" s="58" t="e">
        <f ca="true">+IF(AND(ISNUMBER(OFFSET('Water Data'!$H$10,0,10*ROW('Water Data'!H32))),'Data Summary'!CJ38="Yes"),OFFSET('Water Data'!$H$10,0,10*ROW('Water Data'!H32)),NA())</f>
        <v>#N/A</v>
      </c>
      <c r="V38" s="104" t="e">
        <f ca="true">+IF(AND(ISNUMBER(OFFSET('Sanitation Data'!$C$5,0,10*ROW('Sanitation Data'!C32))),'Data Summary'!CK38="Yes"),100-OFFSET('Sanitation Data'!$C$5,0,10*ROW('Sanitation Data'!C32)),NA())</f>
        <v>#N/A</v>
      </c>
      <c r="W38" s="104" t="e">
        <f ca="true">+IF(AND(ISNUMBER(OFFSET('Sanitation Data'!$C$7,0,10*ROW('Sanitation Data'!C32))),'Data Summary'!CL38="Yes"),OFFSET('Sanitation Data'!$C$7,0,10*ROW('Sanitation Data'!C32)),NA())</f>
        <v>#N/A</v>
      </c>
      <c r="X38" s="104" t="e">
        <f ca="true">+IF(AND(ISNUMBER(OFFSET('Sanitation Data'!$C$11,0,10*ROW('Sanitation Data'!C32))),'Data Summary'!CM38="Yes"),OFFSET('Sanitation Data'!$C$11,0,10*ROW('Sanitation Data'!C32)),NA())</f>
        <v>#N/A</v>
      </c>
      <c r="Y38" s="104" t="e">
        <f ca="true">+IF(AND(ISNUMBER(OFFSET('Sanitation Data'!$C$12,0,10*ROW('Sanitation Data'!C32))),'Data Summary'!CN38="Yes"),OFFSET('Sanitation Data'!$C$12,0,10*ROW('Sanitation Data'!C32)),NA())</f>
        <v>#N/A</v>
      </c>
      <c r="Z38" s="104" t="e">
        <f ca="true">+IF(AND(ISNUMBER(OFFSET('Sanitation Data'!$C$13,0,10*ROW('Sanitation Data'!C32))),'Data Summary'!CO38="Yes"),OFFSET('Sanitation Data'!$C$13,0,10*ROW('Sanitation Data'!C32)),NA())</f>
        <v>#N/A</v>
      </c>
      <c r="AA38" s="104" t="e">
        <f ca="true">+IF(AND(ISNUMBER(OFFSET('Sanitation Data'!$D$5,0,10*ROW('Sanitation Data'!D32))),'Data Summary'!CP38="Yes"),100-OFFSET('Sanitation Data'!$D$5,0,10*ROW('Sanitation Data'!D32)),NA())</f>
        <v>#N/A</v>
      </c>
      <c r="AB38" s="104" t="e">
        <f ca="true">+IF(AND(ISNUMBER(OFFSET('Sanitation Data'!$D$7,0,10*ROW('Sanitation Data'!D32))),'Data Summary'!CQ38="Yes"),OFFSET('Sanitation Data'!$D$7,0,10*ROW('Sanitation Data'!D32)),NA())</f>
        <v>#N/A</v>
      </c>
      <c r="AC38" s="104" t="e">
        <f ca="true">+IF(AND(ISNUMBER(OFFSET('Sanitation Data'!$D$11,0,10*ROW('Sanitation Data'!D32))),'Data Summary'!CR38="Yes"),OFFSET('Sanitation Data'!$D$11,0,10*ROW('Sanitation Data'!D32)),NA())</f>
        <v>#N/A</v>
      </c>
      <c r="AD38" s="104" t="e">
        <f ca="true">+IF(AND(ISNUMBER(OFFSET('Sanitation Data'!$D$12,0,10*ROW('Sanitation Data'!D32))),'Data Summary'!CS38="Yes"),OFFSET('Sanitation Data'!$D$12,0,10*ROW('Sanitation Data'!D32)),NA())</f>
        <v>#N/A</v>
      </c>
      <c r="AE38" s="104" t="e">
        <f ca="true">+IF(AND(ISNUMBER(OFFSET('Sanitation Data'!$D$13,0,10*ROW('Sanitation Data'!D32))),'Data Summary'!CT38="Yes"),OFFSET('Sanitation Data'!$D$13,0,10*ROW('Sanitation Data'!D32)),NA())</f>
        <v>#N/A</v>
      </c>
      <c r="AF38" s="104" t="e">
        <f ca="true">+IF(AND(ISNUMBER(OFFSET('Sanitation Data'!$E$5,0,10*ROW('Sanitation Data'!E32))),'Data Summary'!CU38="Yes"),100-OFFSET('Sanitation Data'!$E$5,0,10*ROW('Sanitation Data'!E32)),NA())</f>
        <v>#N/A</v>
      </c>
      <c r="AG38" s="104" t="e">
        <f ca="true">+IF(AND(ISNUMBER(OFFSET('Sanitation Data'!$E$7,0,10*ROW('Sanitation Data'!E32))),'Data Summary'!CV38="Yes"),OFFSET('Sanitation Data'!$E$7,0,10*ROW('Sanitation Data'!E32)),NA())</f>
        <v>#N/A</v>
      </c>
      <c r="AH38" s="104" t="e">
        <f ca="true">+IF(AND(ISNUMBER(OFFSET('Sanitation Data'!$E$11,0,10*ROW('Sanitation Data'!E32))),'Data Summary'!CW38="Yes"),OFFSET('Sanitation Data'!$E$11,0,10*ROW('Sanitation Data'!E32)),NA())</f>
        <v>#N/A</v>
      </c>
      <c r="AI38" s="104" t="e">
        <f ca="true">+IF(AND(ISNUMBER(OFFSET('Sanitation Data'!$E$12,0,10*ROW('Sanitation Data'!E32))),'Data Summary'!CX38="Yes"),OFFSET('Sanitation Data'!$E$12,0,10*ROW('Sanitation Data'!E32)),NA())</f>
        <v>#N/A</v>
      </c>
      <c r="AJ38" s="104" t="e">
        <f ca="true">+IF(AND(ISNUMBER(OFFSET('Sanitation Data'!$E$13,0,10*ROW('Sanitation Data'!E32))),'Data Summary'!CY38="Yes"),OFFSET('Sanitation Data'!$E$13,0,10*ROW('Sanitation Data'!E32)),NA())</f>
        <v>#N/A</v>
      </c>
      <c r="AK38" s="104" t="e">
        <f ca="true">+IF(AND(ISNUMBER(OFFSET('Sanitation Data'!$F$5,0,10*ROW('Sanitation Data'!F32))),'Data Summary'!CZ38="Yes"),100-OFFSET('Sanitation Data'!$F$5,0,10*ROW('Sanitation Data'!F32)),NA())</f>
        <v>#N/A</v>
      </c>
      <c r="AL38" s="104" t="e">
        <f ca="true">+IF(AND(ISNUMBER(OFFSET('Sanitation Data'!$F$7,0,10*ROW('Sanitation Data'!F32))),'Data Summary'!DA38="Yes"),OFFSET('Sanitation Data'!$F$7,0,10*ROW('Sanitation Data'!F32)),NA())</f>
        <v>#N/A</v>
      </c>
      <c r="AM38" s="104" t="e">
        <f ca="true">+IF(AND(ISNUMBER(OFFSET('Sanitation Data'!$F$11,0,10*ROW('Sanitation Data'!F32))),'Data Summary'!DB38="Yes"),OFFSET('Sanitation Data'!$F$11,0,10*ROW('Sanitation Data'!F32)),NA())</f>
        <v>#N/A</v>
      </c>
      <c r="AN38" s="104" t="e">
        <f ca="true">+IF(AND(ISNUMBER(OFFSET('Sanitation Data'!$F$12,0,10*ROW('Sanitation Data'!F32))),'Data Summary'!DC38="Yes"),OFFSET('Sanitation Data'!$F$12,0,10*ROW('Sanitation Data'!F32)),NA())</f>
        <v>#N/A</v>
      </c>
      <c r="AO38" s="104" t="e">
        <f ca="true">+IF(AND(ISNUMBER(OFFSET('Sanitation Data'!$F$13,0,10*ROW('Sanitation Data'!F32))),'Data Summary'!DD38="Yes"),OFFSET('Sanitation Data'!$F$13,0,10*ROW('Sanitation Data'!F32)),NA())</f>
        <v>#N/A</v>
      </c>
      <c r="AP38" s="104" t="e">
        <f ca="true">+IF(AND(ISNUMBER(OFFSET('Sanitation Data'!$G$5,0,10*ROW('Sanitation Data'!G32))),'Data Summary'!DE38="Yes"),100-OFFSET('Sanitation Data'!$G$5,0,10*ROW('Sanitation Data'!G32)),NA())</f>
        <v>#N/A</v>
      </c>
      <c r="AQ38" s="104" t="e">
        <f ca="true">+IF(AND(ISNUMBER(OFFSET('Sanitation Data'!$G$7,0,10*ROW('Sanitation Data'!G32))),'Data Summary'!DF38="Yes"),OFFSET('Sanitation Data'!$G$7,0,10*ROW('Sanitation Data'!G32)),NA())</f>
        <v>#N/A</v>
      </c>
      <c r="AR38" s="104" t="e">
        <f ca="true">+IF(AND(ISNUMBER(OFFSET('Sanitation Data'!$G$11,0,10*ROW('Sanitation Data'!G32))),'Data Summary'!DG38="Yes"),OFFSET('Sanitation Data'!$G$11,0,10*ROW('Sanitation Data'!G32)),NA())</f>
        <v>#N/A</v>
      </c>
      <c r="AS38" s="104" t="e">
        <f ca="true">+IF(AND(ISNUMBER(OFFSET('Sanitation Data'!$G$12,0,10*ROW('Sanitation Data'!G32))),'Data Summary'!DH38="Yes"),OFFSET('Sanitation Data'!$G$12,0,10*ROW('Sanitation Data'!G32)),NA())</f>
        <v>#N/A</v>
      </c>
      <c r="AT38" s="104" t="e">
        <f ca="true">+IF(AND(ISNUMBER(OFFSET('Sanitation Data'!$G$13,0,10*ROW('Sanitation Data'!G32))),'Data Summary'!DI38="Yes"),OFFSET('Sanitation Data'!$G$13,0,10*ROW('Sanitation Data'!G32)),NA())</f>
        <v>#N/A</v>
      </c>
      <c r="AU38" s="104" t="e">
        <f ca="true">+IF(AND(ISNUMBER(OFFSET('Sanitation Data'!$H$5,0,10*ROW('Sanitation Data'!H32))),'Data Summary'!DJ38="Yes"),100-OFFSET('Sanitation Data'!$H$5,0,10*ROW('Sanitation Data'!H32)),NA())</f>
        <v>#N/A</v>
      </c>
      <c r="AV38" s="104" t="e">
        <f ca="true">+IF(AND(ISNUMBER(OFFSET('Sanitation Data'!$H$7,0,10*ROW('Sanitation Data'!H32))),'Data Summary'!DK38="Yes"),OFFSET('Sanitation Data'!$H$7,0,10*ROW('Sanitation Data'!H32)),NA())</f>
        <v>#N/A</v>
      </c>
      <c r="AW38" s="104" t="e">
        <f ca="true">+IF(AND(ISNUMBER(OFFSET('Sanitation Data'!$H$11,0,10*ROW('Sanitation Data'!H32))),'Data Summary'!DL38="Yes"),OFFSET('Sanitation Data'!$H$11,0,10*ROW('Sanitation Data'!H32)),NA())</f>
        <v>#N/A</v>
      </c>
      <c r="AX38" s="104" t="e">
        <f ca="true">+IF(AND(ISNUMBER(OFFSET('Sanitation Data'!$H$12,0,10*ROW('Sanitation Data'!H32))),'Data Summary'!DM38="Yes"),OFFSET('Sanitation Data'!$H$12,0,10*ROW('Sanitation Data'!H32)),NA())</f>
        <v>#N/A</v>
      </c>
      <c r="AY38" s="104" t="e">
        <f ca="true">+IF(AND(ISNUMBER(OFFSET('Sanitation Data'!$H$13,0,10*ROW('Sanitation Data'!H32))),'Data Summary'!DN38="Yes"),OFFSET('Sanitation Data'!$H$13,0,10*ROW('Sanitation Data'!H32)),NA())</f>
        <v>#N/A</v>
      </c>
      <c r="AZ38" s="109" t="e">
        <f ca="true">+IF(AND(ISNUMBER(OFFSET('Hygiene Data'!$C$6,0,10*ROW('Hygiene Data'!C32))),'Data Summary'!DO38="Yes"),OFFSET('Hygiene Data'!$C$6,0,10*ROW('Hygiene Data'!C32)),NA())</f>
        <v>#N/A</v>
      </c>
      <c r="BA38" s="109" t="e">
        <f ca="true">+IF(AND(ISNUMBER(OFFSET('Hygiene Data'!$C$8,0,10*ROW('Hygiene Data'!C32))),'Data Summary'!DP38="Yes"),OFFSET('Hygiene Data'!$C$8,0,10*ROW('Hygiene Data'!C32)),NA())</f>
        <v>#N/A</v>
      </c>
      <c r="BB38" s="109" t="e">
        <f ca="true">+IF(AND(ISNUMBER(OFFSET('Hygiene Data'!$C$10,0,10*ROW('Hygiene Data'!C32))),'Data Summary'!DQ38="Yes"),OFFSET('Hygiene Data'!$C$10,0,10*ROW('Hygiene Data'!C32)),NA())</f>
        <v>#N/A</v>
      </c>
      <c r="BC38" s="109" t="e">
        <f ca="true">+IF(AND(ISNUMBER(OFFSET('Hygiene Data'!$D$6,0,10*ROW('Hygiene Data'!D32))),'Data Summary'!DR38="Yes"),OFFSET('Hygiene Data'!$D$6,0,10*ROW('Hygiene Data'!D32)),NA())</f>
        <v>#N/A</v>
      </c>
      <c r="BD38" s="109" t="e">
        <f ca="true">+IF(AND(ISNUMBER(OFFSET('Hygiene Data'!$D$8,0,10*ROW('Hygiene Data'!D32))),'Data Summary'!DS38="Yes"),OFFSET('Hygiene Data'!$D$8,0,10*ROW('Hygiene Data'!D32)),NA())</f>
        <v>#N/A</v>
      </c>
      <c r="BE38" s="109" t="e">
        <f ca="true">+IF(AND(ISNUMBER(OFFSET('Hygiene Data'!$D$10,0,10*ROW('Hygiene Data'!D32))),'Data Summary'!DT38="Yes"),OFFSET('Hygiene Data'!$D$10,0,10*ROW('Hygiene Data'!D32)),NA())</f>
        <v>#N/A</v>
      </c>
      <c r="BF38" s="109" t="e">
        <f ca="true">+IF(AND(ISNUMBER(OFFSET('Hygiene Data'!$E$6,0,10*ROW('Hygiene Data'!E32))),'Data Summary'!DU38="Yes"),OFFSET('Hygiene Data'!$E$6,0,10*ROW('Hygiene Data'!E32)),NA())</f>
        <v>#N/A</v>
      </c>
      <c r="BG38" s="109" t="e">
        <f ca="true">+IF(AND(ISNUMBER(OFFSET('Hygiene Data'!$E$8,0,10*ROW('Hygiene Data'!E32))),'Data Summary'!DV38="Yes"),OFFSET('Hygiene Data'!$E$8,0,10*ROW('Hygiene Data'!E32)),NA())</f>
        <v>#N/A</v>
      </c>
      <c r="BH38" s="109" t="e">
        <f ca="true">+IF(AND(ISNUMBER(OFFSET('Hygiene Data'!$E$10,0,10*ROW('Hygiene Data'!E32))),'Data Summary'!DW38="Yes"),OFFSET('Hygiene Data'!$E$10,0,10*ROW('Hygiene Data'!E32)),NA())</f>
        <v>#N/A</v>
      </c>
      <c r="BI38" s="109" t="e">
        <f ca="true">+IF(AND(ISNUMBER(OFFSET('Hygiene Data'!$F$6,0,10*ROW('Hygiene Data'!F32))),'Data Summary'!DX38="Yes"),OFFSET('Hygiene Data'!$F$6,0,10*ROW('Hygiene Data'!F32)),NA())</f>
        <v>#N/A</v>
      </c>
      <c r="BJ38" s="109" t="e">
        <f ca="true">+IF(AND(ISNUMBER(OFFSET('Hygiene Data'!$F$8,0,10*ROW('Hygiene Data'!F32))),'Data Summary'!DY38="Yes"),OFFSET('Hygiene Data'!$F$8,0,10*ROW('Hygiene Data'!F32)),NA())</f>
        <v>#N/A</v>
      </c>
      <c r="BK38" s="109" t="e">
        <f ca="true">+IF(AND(ISNUMBER(OFFSET('Hygiene Data'!$F$10,0,10*ROW('Hygiene Data'!F32))),'Data Summary'!DZ38="Yes"),OFFSET('Hygiene Data'!$F$10,0,10*ROW('Hygiene Data'!F32)),NA())</f>
        <v>#N/A</v>
      </c>
      <c r="BL38" s="109" t="e">
        <f ca="true">+IF(AND(ISNUMBER(OFFSET('Hygiene Data'!$G$6,0,10*ROW('Hygiene Data'!G32))),'Data Summary'!EA38="Yes"),OFFSET('Hygiene Data'!$G$6,0,10*ROW('Hygiene Data'!G32)),NA())</f>
        <v>#N/A</v>
      </c>
      <c r="BM38" s="109" t="e">
        <f ca="true">+IF(AND(ISNUMBER(OFFSET('Hygiene Data'!$G$8,0,10*ROW('Hygiene Data'!G32))),'Data Summary'!EB38="Yes"),OFFSET('Hygiene Data'!$G$8,0,10*ROW('Hygiene Data'!G32)),NA())</f>
        <v>#N/A</v>
      </c>
      <c r="BN38" s="109" t="e">
        <f ca="true">+IF(AND(ISNUMBER(OFFSET('Hygiene Data'!$G$10,0,10*ROW('Hygiene Data'!G32))),'Data Summary'!EC38="Yes"),OFFSET('Hygiene Data'!$G$10,0,10*ROW('Hygiene Data'!G32)),NA())</f>
        <v>#N/A</v>
      </c>
      <c r="BO38" s="109" t="e">
        <f ca="true">+IF(AND(ISNUMBER(OFFSET('Hygiene Data'!$H$6,0,10*ROW('Hygiene Data'!H32))),'Data Summary'!ED38="Yes"),OFFSET('Hygiene Data'!$H$6,0,10*ROW('Hygiene Data'!H32)),NA())</f>
        <v>#N/A</v>
      </c>
      <c r="BP38" s="109" t="e">
        <f ca="true">+IF(AND(ISNUMBER(OFFSET('Hygiene Data'!$H$8,0,10*ROW('Hygiene Data'!H32))),'Data Summary'!EE38="Yes"),OFFSET('Hygiene Data'!$H$8,0,10*ROW('Hygiene Data'!H32)),NA())</f>
        <v>#N/A</v>
      </c>
      <c r="BQ38" s="109" t="e">
        <f ca="true">+IF(AND(ISNUMBER(OFFSET('Hygiene Data'!$H$10,0,10*ROW('Hygiene Data'!H32))),'Data Summary'!EF38="Yes"),OFFSET('Hygiene Data'!$H$10,0,10*ROW('Hygiene Data'!H32)),NA())</f>
        <v>#N/A</v>
      </c>
    </row>
    <row r="39" x14ac:dyDescent="0.2">
      <c r="A39" s="57" t="e">
        <f ca="true">+IF(OFFSET('Water Data'!$B$1,0,10*ROW('Water Data'!B33))="",NA(),OFFSET('Water Data'!$B$1,0,10*ROW('Water Data'!B33)))</f>
        <v>#N/A</v>
      </c>
      <c r="B39" s="57" t="e">
        <f ca="true">+IF(OFFSET('Water Data'!$A$3,0,10*ROW('Water Data'!A36))="",NA(),OFFSET('Water Data'!$A$3,0,10*ROW('Water Data'!A36)))</f>
        <v>#N/A</v>
      </c>
      <c r="C39" s="57" t="e">
        <f ca="true">+IF(OFFSET('Water Data'!$C$3,0,10*ROW('Water Data'!C36))="",NA(),OFFSET('Water Data'!$C$3,0,10*ROW('Water Data'!C36)))</f>
        <v>#N/A</v>
      </c>
      <c r="D39" s="58" t="e">
        <f ca="true">+IF(AND(ISNUMBER(OFFSET('Water Data'!$C$5,0,10*ROW('Water Data'!C33))),'Data Summary'!BS39="Yes"),100-OFFSET('Water Data'!$C$5,0,10*ROW('Water Data'!C33)),NA())</f>
        <v>#N/A</v>
      </c>
      <c r="E39" s="58" t="e">
        <f ca="true">+IF(AND(ISNUMBER(OFFSET('Water Data'!$C$7,0,10*ROW('Water Data'!C33))),'Data Summary'!BT39="Yes"),OFFSET('Water Data'!$C$7,0,10*ROW('Water Data'!C33)),NA())</f>
        <v>#N/A</v>
      </c>
      <c r="F39" s="58" t="e">
        <f ca="true">+IF(AND(ISNUMBER(OFFSET('Water Data'!$C$10,0,10*ROW('Water Data'!C33))),'Data Summary'!BU39="Yes"),OFFSET('Water Data'!$C$10,0,10*ROW('Water Data'!C33)),NA())</f>
        <v>#N/A</v>
      </c>
      <c r="G39" s="58" t="e">
        <f ca="true">+IF(AND(ISNUMBER(OFFSET('Water Data'!$D$5,0,10*ROW('Water Data'!D33))),'Data Summary'!BV39="Yes"),100-OFFSET('Water Data'!$D$5,0,10*ROW('Water Data'!D33)),NA())</f>
        <v>#N/A</v>
      </c>
      <c r="H39" s="58" t="e">
        <f ca="true">+IF(AND(ISNUMBER(OFFSET('Water Data'!$D$7,0,10*ROW('Water Data'!D33))),'Data Summary'!BW39="Yes"),OFFSET('Water Data'!$D$7,0,10*ROW('Water Data'!D33)),NA())</f>
        <v>#N/A</v>
      </c>
      <c r="I39" s="58" t="e">
        <f ca="true">+IF(AND(ISNUMBER(OFFSET('Water Data'!$D$10,0,10*ROW('Water Data'!D33))),'Data Summary'!BX39="Yes"),OFFSET('Water Data'!$D$10,0,10*ROW('Water Data'!D33)),NA())</f>
        <v>#N/A</v>
      </c>
      <c r="J39" s="58" t="e">
        <f ca="true">+IF(AND(ISNUMBER(OFFSET('Water Data'!$E$5,0,10*ROW('Water Data'!E33))),'Data Summary'!BY39="Yes"),100-OFFSET('Water Data'!$E$5,0,10*ROW('Water Data'!E33)),NA())</f>
        <v>#N/A</v>
      </c>
      <c r="K39" s="58" t="e">
        <f ca="true">+IF(AND(ISNUMBER(OFFSET('Water Data'!$E$7,0,10*ROW('Water Data'!E33))),'Data Summary'!BZ39="Yes"),OFFSET('Water Data'!$E$7,0,10*ROW('Water Data'!E33)),NA())</f>
        <v>#N/A</v>
      </c>
      <c r="L39" s="58" t="e">
        <f ca="true">+IF(AND(ISNUMBER(OFFSET('Water Data'!$E$10,0,10*ROW('Water Data'!E33))),'Data Summary'!CA39="Yes"),OFFSET('Water Data'!$E$10,0,10*ROW('Water Data'!E33)),NA())</f>
        <v>#N/A</v>
      </c>
      <c r="M39" s="58" t="e">
        <f ca="true">+IF(AND(ISNUMBER(OFFSET('Water Data'!$F$5,0,10*ROW('Water Data'!F33))),'Data Summary'!CB39="Yes"),100-OFFSET('Water Data'!$F$5,0,10*ROW('Water Data'!F33)),NA())</f>
        <v>#N/A</v>
      </c>
      <c r="N39" s="58" t="e">
        <f ca="true">+IF(AND(ISNUMBER(OFFSET('Water Data'!$F$7,0,10*ROW('Water Data'!F33))),'Data Summary'!CC39="Yes"),OFFSET('Water Data'!$F$7,0,10*ROW('Water Data'!F33)),NA())</f>
        <v>#N/A</v>
      </c>
      <c r="O39" s="58" t="e">
        <f ca="true">+IF(AND(ISNUMBER(OFFSET('Water Data'!$F$10,0,10*ROW('Water Data'!F33))),'Data Summary'!CD39="Yes"),OFFSET('Water Data'!$F$10,0,10*ROW('Water Data'!F33)),NA())</f>
        <v>#N/A</v>
      </c>
      <c r="P39" s="58" t="e">
        <f ca="true">+IF(AND(ISNUMBER(OFFSET('Water Data'!$G$5,0,10*ROW('Water Data'!G33))),'Data Summary'!CE39="Yes"),100-OFFSET('Water Data'!$G$5,0,10*ROW('Water Data'!G33)),NA())</f>
        <v>#N/A</v>
      </c>
      <c r="Q39" s="58" t="e">
        <f ca="true">+IF(AND(ISNUMBER(OFFSET('Water Data'!$G$7,0,10*ROW('Water Data'!G33))),'Data Summary'!CF39="Yes"),OFFSET('Water Data'!$G$7,0,10*ROW('Water Data'!G33)),NA())</f>
        <v>#N/A</v>
      </c>
      <c r="R39" s="58" t="e">
        <f ca="true">+IF(AND(ISNUMBER(OFFSET('Water Data'!$G$10,0,10*ROW('Water Data'!G33))),'Data Summary'!CG39="Yes"),OFFSET('Water Data'!$G$10,0,10*ROW('Water Data'!G33)),NA())</f>
        <v>#N/A</v>
      </c>
      <c r="S39" s="58" t="e">
        <f ca="true">+IF(AND(ISNUMBER(OFFSET('Water Data'!$H$5,0,10*ROW('Water Data'!H33))),'Data Summary'!CH39="Yes"),100-OFFSET('Water Data'!$H$5,0,10*ROW('Water Data'!H33)),NA())</f>
        <v>#N/A</v>
      </c>
      <c r="T39" s="58" t="e">
        <f ca="true">+IF(AND(ISNUMBER(OFFSET('Water Data'!$H$7,0,10*ROW('Water Data'!H33))),'Data Summary'!CI39="Yes"),OFFSET('Water Data'!$H$7,0,10*ROW('Water Data'!H33)),NA())</f>
        <v>#N/A</v>
      </c>
      <c r="U39" s="58" t="e">
        <f ca="true">+IF(AND(ISNUMBER(OFFSET('Water Data'!$H$10,0,10*ROW('Water Data'!H33))),'Data Summary'!CJ39="Yes"),OFFSET('Water Data'!$H$10,0,10*ROW('Water Data'!H33)),NA())</f>
        <v>#N/A</v>
      </c>
      <c r="V39" s="104" t="e">
        <f ca="true">+IF(AND(ISNUMBER(OFFSET('Sanitation Data'!$C$5,0,10*ROW('Sanitation Data'!C33))),'Data Summary'!CK39="Yes"),100-OFFSET('Sanitation Data'!$C$5,0,10*ROW('Sanitation Data'!C33)),NA())</f>
        <v>#N/A</v>
      </c>
      <c r="W39" s="104" t="e">
        <f ca="true">+IF(AND(ISNUMBER(OFFSET('Sanitation Data'!$C$7,0,10*ROW('Sanitation Data'!C33))),'Data Summary'!CL39="Yes"),OFFSET('Sanitation Data'!$C$7,0,10*ROW('Sanitation Data'!C33)),NA())</f>
        <v>#N/A</v>
      </c>
      <c r="X39" s="104" t="e">
        <f ca="true">+IF(AND(ISNUMBER(OFFSET('Sanitation Data'!$C$11,0,10*ROW('Sanitation Data'!C33))),'Data Summary'!CM39="Yes"),OFFSET('Sanitation Data'!$C$11,0,10*ROW('Sanitation Data'!C33)),NA())</f>
        <v>#N/A</v>
      </c>
      <c r="Y39" s="104" t="e">
        <f ca="true">+IF(AND(ISNUMBER(OFFSET('Sanitation Data'!$C$12,0,10*ROW('Sanitation Data'!C33))),'Data Summary'!CN39="Yes"),OFFSET('Sanitation Data'!$C$12,0,10*ROW('Sanitation Data'!C33)),NA())</f>
        <v>#N/A</v>
      </c>
      <c r="Z39" s="104" t="e">
        <f ca="true">+IF(AND(ISNUMBER(OFFSET('Sanitation Data'!$C$13,0,10*ROW('Sanitation Data'!C33))),'Data Summary'!CO39="Yes"),OFFSET('Sanitation Data'!$C$13,0,10*ROW('Sanitation Data'!C33)),NA())</f>
        <v>#N/A</v>
      </c>
      <c r="AA39" s="104" t="e">
        <f ca="true">+IF(AND(ISNUMBER(OFFSET('Sanitation Data'!$D$5,0,10*ROW('Sanitation Data'!D33))),'Data Summary'!CP39="Yes"),100-OFFSET('Sanitation Data'!$D$5,0,10*ROW('Sanitation Data'!D33)),NA())</f>
        <v>#N/A</v>
      </c>
      <c r="AB39" s="104" t="e">
        <f ca="true">+IF(AND(ISNUMBER(OFFSET('Sanitation Data'!$D$7,0,10*ROW('Sanitation Data'!D33))),'Data Summary'!CQ39="Yes"),OFFSET('Sanitation Data'!$D$7,0,10*ROW('Sanitation Data'!D33)),NA())</f>
        <v>#N/A</v>
      </c>
      <c r="AC39" s="104" t="e">
        <f ca="true">+IF(AND(ISNUMBER(OFFSET('Sanitation Data'!$D$11,0,10*ROW('Sanitation Data'!D33))),'Data Summary'!CR39="Yes"),OFFSET('Sanitation Data'!$D$11,0,10*ROW('Sanitation Data'!D33)),NA())</f>
        <v>#N/A</v>
      </c>
      <c r="AD39" s="104" t="e">
        <f ca="true">+IF(AND(ISNUMBER(OFFSET('Sanitation Data'!$D$12,0,10*ROW('Sanitation Data'!D33))),'Data Summary'!CS39="Yes"),OFFSET('Sanitation Data'!$D$12,0,10*ROW('Sanitation Data'!D33)),NA())</f>
        <v>#N/A</v>
      </c>
      <c r="AE39" s="104" t="e">
        <f ca="true">+IF(AND(ISNUMBER(OFFSET('Sanitation Data'!$D$13,0,10*ROW('Sanitation Data'!D33))),'Data Summary'!CT39="Yes"),OFFSET('Sanitation Data'!$D$13,0,10*ROW('Sanitation Data'!D33)),NA())</f>
        <v>#N/A</v>
      </c>
      <c r="AF39" s="104" t="e">
        <f ca="true">+IF(AND(ISNUMBER(OFFSET('Sanitation Data'!$E$5,0,10*ROW('Sanitation Data'!E33))),'Data Summary'!CU39="Yes"),100-OFFSET('Sanitation Data'!$E$5,0,10*ROW('Sanitation Data'!E33)),NA())</f>
        <v>#N/A</v>
      </c>
      <c r="AG39" s="104" t="e">
        <f ca="true">+IF(AND(ISNUMBER(OFFSET('Sanitation Data'!$E$7,0,10*ROW('Sanitation Data'!E33))),'Data Summary'!CV39="Yes"),OFFSET('Sanitation Data'!$E$7,0,10*ROW('Sanitation Data'!E33)),NA())</f>
        <v>#N/A</v>
      </c>
      <c r="AH39" s="104" t="e">
        <f ca="true">+IF(AND(ISNUMBER(OFFSET('Sanitation Data'!$E$11,0,10*ROW('Sanitation Data'!E33))),'Data Summary'!CW39="Yes"),OFFSET('Sanitation Data'!$E$11,0,10*ROW('Sanitation Data'!E33)),NA())</f>
        <v>#N/A</v>
      </c>
      <c r="AI39" s="104" t="e">
        <f ca="true">+IF(AND(ISNUMBER(OFFSET('Sanitation Data'!$E$12,0,10*ROW('Sanitation Data'!E33))),'Data Summary'!CX39="Yes"),OFFSET('Sanitation Data'!$E$12,0,10*ROW('Sanitation Data'!E33)),NA())</f>
        <v>#N/A</v>
      </c>
      <c r="AJ39" s="104" t="e">
        <f ca="true">+IF(AND(ISNUMBER(OFFSET('Sanitation Data'!$E$13,0,10*ROW('Sanitation Data'!E33))),'Data Summary'!CY39="Yes"),OFFSET('Sanitation Data'!$E$13,0,10*ROW('Sanitation Data'!E33)),NA())</f>
        <v>#N/A</v>
      </c>
      <c r="AK39" s="104" t="e">
        <f ca="true">+IF(AND(ISNUMBER(OFFSET('Sanitation Data'!$F$5,0,10*ROW('Sanitation Data'!F33))),'Data Summary'!CZ39="Yes"),100-OFFSET('Sanitation Data'!$F$5,0,10*ROW('Sanitation Data'!F33)),NA())</f>
        <v>#N/A</v>
      </c>
      <c r="AL39" s="104" t="e">
        <f ca="true">+IF(AND(ISNUMBER(OFFSET('Sanitation Data'!$F$7,0,10*ROW('Sanitation Data'!F33))),'Data Summary'!DA39="Yes"),OFFSET('Sanitation Data'!$F$7,0,10*ROW('Sanitation Data'!F33)),NA())</f>
        <v>#N/A</v>
      </c>
      <c r="AM39" s="104" t="e">
        <f ca="true">+IF(AND(ISNUMBER(OFFSET('Sanitation Data'!$F$11,0,10*ROW('Sanitation Data'!F33))),'Data Summary'!DB39="Yes"),OFFSET('Sanitation Data'!$F$11,0,10*ROW('Sanitation Data'!F33)),NA())</f>
        <v>#N/A</v>
      </c>
      <c r="AN39" s="104" t="e">
        <f ca="true">+IF(AND(ISNUMBER(OFFSET('Sanitation Data'!$F$12,0,10*ROW('Sanitation Data'!F33))),'Data Summary'!DC39="Yes"),OFFSET('Sanitation Data'!$F$12,0,10*ROW('Sanitation Data'!F33)),NA())</f>
        <v>#N/A</v>
      </c>
      <c r="AO39" s="104" t="e">
        <f ca="true">+IF(AND(ISNUMBER(OFFSET('Sanitation Data'!$F$13,0,10*ROW('Sanitation Data'!F33))),'Data Summary'!DD39="Yes"),OFFSET('Sanitation Data'!$F$13,0,10*ROW('Sanitation Data'!F33)),NA())</f>
        <v>#N/A</v>
      </c>
      <c r="AP39" s="104" t="e">
        <f ca="true">+IF(AND(ISNUMBER(OFFSET('Sanitation Data'!$G$5,0,10*ROW('Sanitation Data'!G33))),'Data Summary'!DE39="Yes"),100-OFFSET('Sanitation Data'!$G$5,0,10*ROW('Sanitation Data'!G33)),NA())</f>
        <v>#N/A</v>
      </c>
      <c r="AQ39" s="104" t="e">
        <f ca="true">+IF(AND(ISNUMBER(OFFSET('Sanitation Data'!$G$7,0,10*ROW('Sanitation Data'!G33))),'Data Summary'!DF39="Yes"),OFFSET('Sanitation Data'!$G$7,0,10*ROW('Sanitation Data'!G33)),NA())</f>
        <v>#N/A</v>
      </c>
      <c r="AR39" s="104" t="e">
        <f ca="true">+IF(AND(ISNUMBER(OFFSET('Sanitation Data'!$G$11,0,10*ROW('Sanitation Data'!G33))),'Data Summary'!DG39="Yes"),OFFSET('Sanitation Data'!$G$11,0,10*ROW('Sanitation Data'!G33)),NA())</f>
        <v>#N/A</v>
      </c>
      <c r="AS39" s="104" t="e">
        <f ca="true">+IF(AND(ISNUMBER(OFFSET('Sanitation Data'!$G$12,0,10*ROW('Sanitation Data'!G33))),'Data Summary'!DH39="Yes"),OFFSET('Sanitation Data'!$G$12,0,10*ROW('Sanitation Data'!G33)),NA())</f>
        <v>#N/A</v>
      </c>
      <c r="AT39" s="104" t="e">
        <f ca="true">+IF(AND(ISNUMBER(OFFSET('Sanitation Data'!$G$13,0,10*ROW('Sanitation Data'!G33))),'Data Summary'!DI39="Yes"),OFFSET('Sanitation Data'!$G$13,0,10*ROW('Sanitation Data'!G33)),NA())</f>
        <v>#N/A</v>
      </c>
      <c r="AU39" s="104" t="e">
        <f ca="true">+IF(AND(ISNUMBER(OFFSET('Sanitation Data'!$H$5,0,10*ROW('Sanitation Data'!H33))),'Data Summary'!DJ39="Yes"),100-OFFSET('Sanitation Data'!$H$5,0,10*ROW('Sanitation Data'!H33)),NA())</f>
        <v>#N/A</v>
      </c>
      <c r="AV39" s="104" t="e">
        <f ca="true">+IF(AND(ISNUMBER(OFFSET('Sanitation Data'!$H$7,0,10*ROW('Sanitation Data'!H33))),'Data Summary'!DK39="Yes"),OFFSET('Sanitation Data'!$H$7,0,10*ROW('Sanitation Data'!H33)),NA())</f>
        <v>#N/A</v>
      </c>
      <c r="AW39" s="104" t="e">
        <f ca="true">+IF(AND(ISNUMBER(OFFSET('Sanitation Data'!$H$11,0,10*ROW('Sanitation Data'!H33))),'Data Summary'!DL39="Yes"),OFFSET('Sanitation Data'!$H$11,0,10*ROW('Sanitation Data'!H33)),NA())</f>
        <v>#N/A</v>
      </c>
      <c r="AX39" s="104" t="e">
        <f ca="true">+IF(AND(ISNUMBER(OFFSET('Sanitation Data'!$H$12,0,10*ROW('Sanitation Data'!H33))),'Data Summary'!DM39="Yes"),OFFSET('Sanitation Data'!$H$12,0,10*ROW('Sanitation Data'!H33)),NA())</f>
        <v>#N/A</v>
      </c>
      <c r="AY39" s="104" t="e">
        <f ca="true">+IF(AND(ISNUMBER(OFFSET('Sanitation Data'!$H$13,0,10*ROW('Sanitation Data'!H33))),'Data Summary'!DN39="Yes"),OFFSET('Sanitation Data'!$H$13,0,10*ROW('Sanitation Data'!H33)),NA())</f>
        <v>#N/A</v>
      </c>
      <c r="AZ39" s="109" t="e">
        <f ca="true">+IF(AND(ISNUMBER(OFFSET('Hygiene Data'!$C$6,0,10*ROW('Hygiene Data'!C33))),'Data Summary'!DO39="Yes"),OFFSET('Hygiene Data'!$C$6,0,10*ROW('Hygiene Data'!C33)),NA())</f>
        <v>#N/A</v>
      </c>
      <c r="BA39" s="109" t="e">
        <f ca="true">+IF(AND(ISNUMBER(OFFSET('Hygiene Data'!$C$8,0,10*ROW('Hygiene Data'!C33))),'Data Summary'!DP39="Yes"),OFFSET('Hygiene Data'!$C$8,0,10*ROW('Hygiene Data'!C33)),NA())</f>
        <v>#N/A</v>
      </c>
      <c r="BB39" s="109" t="e">
        <f ca="true">+IF(AND(ISNUMBER(OFFSET('Hygiene Data'!$C$10,0,10*ROW('Hygiene Data'!C33))),'Data Summary'!DQ39="Yes"),OFFSET('Hygiene Data'!$C$10,0,10*ROW('Hygiene Data'!C33)),NA())</f>
        <v>#N/A</v>
      </c>
      <c r="BC39" s="109" t="e">
        <f ca="true">+IF(AND(ISNUMBER(OFFSET('Hygiene Data'!$D$6,0,10*ROW('Hygiene Data'!D33))),'Data Summary'!DR39="Yes"),OFFSET('Hygiene Data'!$D$6,0,10*ROW('Hygiene Data'!D33)),NA())</f>
        <v>#N/A</v>
      </c>
      <c r="BD39" s="109" t="e">
        <f ca="true">+IF(AND(ISNUMBER(OFFSET('Hygiene Data'!$D$8,0,10*ROW('Hygiene Data'!D33))),'Data Summary'!DS39="Yes"),OFFSET('Hygiene Data'!$D$8,0,10*ROW('Hygiene Data'!D33)),NA())</f>
        <v>#N/A</v>
      </c>
      <c r="BE39" s="109" t="e">
        <f ca="true">+IF(AND(ISNUMBER(OFFSET('Hygiene Data'!$D$10,0,10*ROW('Hygiene Data'!D33))),'Data Summary'!DT39="Yes"),OFFSET('Hygiene Data'!$D$10,0,10*ROW('Hygiene Data'!D33)),NA())</f>
        <v>#N/A</v>
      </c>
      <c r="BF39" s="109" t="e">
        <f ca="true">+IF(AND(ISNUMBER(OFFSET('Hygiene Data'!$E$6,0,10*ROW('Hygiene Data'!E33))),'Data Summary'!DU39="Yes"),OFFSET('Hygiene Data'!$E$6,0,10*ROW('Hygiene Data'!E33)),NA())</f>
        <v>#N/A</v>
      </c>
      <c r="BG39" s="109" t="e">
        <f ca="true">+IF(AND(ISNUMBER(OFFSET('Hygiene Data'!$E$8,0,10*ROW('Hygiene Data'!E33))),'Data Summary'!DV39="Yes"),OFFSET('Hygiene Data'!$E$8,0,10*ROW('Hygiene Data'!E33)),NA())</f>
        <v>#N/A</v>
      </c>
      <c r="BH39" s="109" t="e">
        <f ca="true">+IF(AND(ISNUMBER(OFFSET('Hygiene Data'!$E$10,0,10*ROW('Hygiene Data'!E33))),'Data Summary'!DW39="Yes"),OFFSET('Hygiene Data'!$E$10,0,10*ROW('Hygiene Data'!E33)),NA())</f>
        <v>#N/A</v>
      </c>
      <c r="BI39" s="109" t="e">
        <f ca="true">+IF(AND(ISNUMBER(OFFSET('Hygiene Data'!$F$6,0,10*ROW('Hygiene Data'!F33))),'Data Summary'!DX39="Yes"),OFFSET('Hygiene Data'!$F$6,0,10*ROW('Hygiene Data'!F33)),NA())</f>
        <v>#N/A</v>
      </c>
      <c r="BJ39" s="109" t="e">
        <f ca="true">+IF(AND(ISNUMBER(OFFSET('Hygiene Data'!$F$8,0,10*ROW('Hygiene Data'!F33))),'Data Summary'!DY39="Yes"),OFFSET('Hygiene Data'!$F$8,0,10*ROW('Hygiene Data'!F33)),NA())</f>
        <v>#N/A</v>
      </c>
      <c r="BK39" s="109" t="e">
        <f ca="true">+IF(AND(ISNUMBER(OFFSET('Hygiene Data'!$F$10,0,10*ROW('Hygiene Data'!F33))),'Data Summary'!DZ39="Yes"),OFFSET('Hygiene Data'!$F$10,0,10*ROW('Hygiene Data'!F33)),NA())</f>
        <v>#N/A</v>
      </c>
      <c r="BL39" s="109" t="e">
        <f ca="true">+IF(AND(ISNUMBER(OFFSET('Hygiene Data'!$G$6,0,10*ROW('Hygiene Data'!G33))),'Data Summary'!EA39="Yes"),OFFSET('Hygiene Data'!$G$6,0,10*ROW('Hygiene Data'!G33)),NA())</f>
        <v>#N/A</v>
      </c>
      <c r="BM39" s="109" t="e">
        <f ca="true">+IF(AND(ISNUMBER(OFFSET('Hygiene Data'!$G$8,0,10*ROW('Hygiene Data'!G33))),'Data Summary'!EB39="Yes"),OFFSET('Hygiene Data'!$G$8,0,10*ROW('Hygiene Data'!G33)),NA())</f>
        <v>#N/A</v>
      </c>
      <c r="BN39" s="109" t="e">
        <f ca="true">+IF(AND(ISNUMBER(OFFSET('Hygiene Data'!$G$10,0,10*ROW('Hygiene Data'!G33))),'Data Summary'!EC39="Yes"),OFFSET('Hygiene Data'!$G$10,0,10*ROW('Hygiene Data'!G33)),NA())</f>
        <v>#N/A</v>
      </c>
      <c r="BO39" s="109" t="e">
        <f ca="true">+IF(AND(ISNUMBER(OFFSET('Hygiene Data'!$H$6,0,10*ROW('Hygiene Data'!H33))),'Data Summary'!ED39="Yes"),OFFSET('Hygiene Data'!$H$6,0,10*ROW('Hygiene Data'!H33)),NA())</f>
        <v>#N/A</v>
      </c>
      <c r="BP39" s="109" t="e">
        <f ca="true">+IF(AND(ISNUMBER(OFFSET('Hygiene Data'!$H$8,0,10*ROW('Hygiene Data'!H33))),'Data Summary'!EE39="Yes"),OFFSET('Hygiene Data'!$H$8,0,10*ROW('Hygiene Data'!H33)),NA())</f>
        <v>#N/A</v>
      </c>
      <c r="BQ39" s="109" t="e">
        <f ca="true">+IF(AND(ISNUMBER(OFFSET('Hygiene Data'!$H$10,0,10*ROW('Hygiene Data'!H33))),'Data Summary'!EF39="Yes"),OFFSET('Hygiene Data'!$H$10,0,10*ROW('Hygiene Data'!H33)),NA())</f>
        <v>#N/A</v>
      </c>
    </row>
    <row r="40" x14ac:dyDescent="0.2">
      <c r="A40" s="57" t="e">
        <f ca="true">+IF(OFFSET('Water Data'!$B$1,0,10*ROW('Water Data'!B34))="",NA(),OFFSET('Water Data'!$B$1,0,10*ROW('Water Data'!B34)))</f>
        <v>#N/A</v>
      </c>
      <c r="B40" s="57" t="e">
        <f ca="true">+IF(OFFSET('Water Data'!$A$3,0,10*ROW('Water Data'!A37))="",NA(),OFFSET('Water Data'!$A$3,0,10*ROW('Water Data'!A37)))</f>
        <v>#N/A</v>
      </c>
      <c r="C40" s="57" t="e">
        <f ca="true">+IF(OFFSET('Water Data'!$C$3,0,10*ROW('Water Data'!C37))="",NA(),OFFSET('Water Data'!$C$3,0,10*ROW('Water Data'!C37)))</f>
        <v>#N/A</v>
      </c>
      <c r="D40" s="58" t="e">
        <f ca="true">+IF(AND(ISNUMBER(OFFSET('Water Data'!$C$5,0,10*ROW('Water Data'!C34))),'Data Summary'!BS40="Yes"),100-OFFSET('Water Data'!$C$5,0,10*ROW('Water Data'!C34)),NA())</f>
        <v>#N/A</v>
      </c>
      <c r="E40" s="58" t="e">
        <f ca="true">+IF(AND(ISNUMBER(OFFSET('Water Data'!$C$7,0,10*ROW('Water Data'!C34))),'Data Summary'!BT40="Yes"),OFFSET('Water Data'!$C$7,0,10*ROW('Water Data'!C34)),NA())</f>
        <v>#N/A</v>
      </c>
      <c r="F40" s="58" t="e">
        <f ca="true">+IF(AND(ISNUMBER(OFFSET('Water Data'!$C$10,0,10*ROW('Water Data'!C34))),'Data Summary'!BU40="Yes"),OFFSET('Water Data'!$C$10,0,10*ROW('Water Data'!C34)),NA())</f>
        <v>#N/A</v>
      </c>
      <c r="G40" s="58" t="e">
        <f ca="true">+IF(AND(ISNUMBER(OFFSET('Water Data'!$D$5,0,10*ROW('Water Data'!D34))),'Data Summary'!BV40="Yes"),100-OFFSET('Water Data'!$D$5,0,10*ROW('Water Data'!D34)),NA())</f>
        <v>#N/A</v>
      </c>
      <c r="H40" s="58" t="e">
        <f ca="true">+IF(AND(ISNUMBER(OFFSET('Water Data'!$D$7,0,10*ROW('Water Data'!D34))),'Data Summary'!BW40="Yes"),OFFSET('Water Data'!$D$7,0,10*ROW('Water Data'!D34)),NA())</f>
        <v>#N/A</v>
      </c>
      <c r="I40" s="58" t="e">
        <f ca="true">+IF(AND(ISNUMBER(OFFSET('Water Data'!$D$10,0,10*ROW('Water Data'!D34))),'Data Summary'!BX40="Yes"),OFFSET('Water Data'!$D$10,0,10*ROW('Water Data'!D34)),NA())</f>
        <v>#N/A</v>
      </c>
      <c r="J40" s="58" t="e">
        <f ca="true">+IF(AND(ISNUMBER(OFFSET('Water Data'!$E$5,0,10*ROW('Water Data'!E34))),'Data Summary'!BY40="Yes"),100-OFFSET('Water Data'!$E$5,0,10*ROW('Water Data'!E34)),NA())</f>
        <v>#N/A</v>
      </c>
      <c r="K40" s="58" t="e">
        <f ca="true">+IF(AND(ISNUMBER(OFFSET('Water Data'!$E$7,0,10*ROW('Water Data'!E34))),'Data Summary'!BZ40="Yes"),OFFSET('Water Data'!$E$7,0,10*ROW('Water Data'!E34)),NA())</f>
        <v>#N/A</v>
      </c>
      <c r="L40" s="58" t="e">
        <f ca="true">+IF(AND(ISNUMBER(OFFSET('Water Data'!$E$10,0,10*ROW('Water Data'!E34))),'Data Summary'!CA40="Yes"),OFFSET('Water Data'!$E$10,0,10*ROW('Water Data'!E34)),NA())</f>
        <v>#N/A</v>
      </c>
      <c r="M40" s="58" t="e">
        <f ca="true">+IF(AND(ISNUMBER(OFFSET('Water Data'!$F$5,0,10*ROW('Water Data'!F34))),'Data Summary'!CB40="Yes"),100-OFFSET('Water Data'!$F$5,0,10*ROW('Water Data'!F34)),NA())</f>
        <v>#N/A</v>
      </c>
      <c r="N40" s="58" t="e">
        <f ca="true">+IF(AND(ISNUMBER(OFFSET('Water Data'!$F$7,0,10*ROW('Water Data'!F34))),'Data Summary'!CC40="Yes"),OFFSET('Water Data'!$F$7,0,10*ROW('Water Data'!F34)),NA())</f>
        <v>#N/A</v>
      </c>
      <c r="O40" s="58" t="e">
        <f ca="true">+IF(AND(ISNUMBER(OFFSET('Water Data'!$F$10,0,10*ROW('Water Data'!F34))),'Data Summary'!CD40="Yes"),OFFSET('Water Data'!$F$10,0,10*ROW('Water Data'!F34)),NA())</f>
        <v>#N/A</v>
      </c>
      <c r="P40" s="58" t="e">
        <f ca="true">+IF(AND(ISNUMBER(OFFSET('Water Data'!$G$5,0,10*ROW('Water Data'!G34))),'Data Summary'!CE40="Yes"),100-OFFSET('Water Data'!$G$5,0,10*ROW('Water Data'!G34)),NA())</f>
        <v>#N/A</v>
      </c>
      <c r="Q40" s="58" t="e">
        <f ca="true">+IF(AND(ISNUMBER(OFFSET('Water Data'!$G$7,0,10*ROW('Water Data'!G34))),'Data Summary'!CF40="Yes"),OFFSET('Water Data'!$G$7,0,10*ROW('Water Data'!G34)),NA())</f>
        <v>#N/A</v>
      </c>
      <c r="R40" s="58" t="e">
        <f ca="true">+IF(AND(ISNUMBER(OFFSET('Water Data'!$G$10,0,10*ROW('Water Data'!G34))),'Data Summary'!CG40="Yes"),OFFSET('Water Data'!$G$10,0,10*ROW('Water Data'!G34)),NA())</f>
        <v>#N/A</v>
      </c>
      <c r="S40" s="58" t="e">
        <f ca="true">+IF(AND(ISNUMBER(OFFSET('Water Data'!$H$5,0,10*ROW('Water Data'!H34))),'Data Summary'!CH40="Yes"),100-OFFSET('Water Data'!$H$5,0,10*ROW('Water Data'!H34)),NA())</f>
        <v>#N/A</v>
      </c>
      <c r="T40" s="58" t="e">
        <f ca="true">+IF(AND(ISNUMBER(OFFSET('Water Data'!$H$7,0,10*ROW('Water Data'!H34))),'Data Summary'!CI40="Yes"),OFFSET('Water Data'!$H$7,0,10*ROW('Water Data'!H34)),NA())</f>
        <v>#N/A</v>
      </c>
      <c r="U40" s="58" t="e">
        <f ca="true">+IF(AND(ISNUMBER(OFFSET('Water Data'!$H$10,0,10*ROW('Water Data'!H34))),'Data Summary'!CJ40="Yes"),OFFSET('Water Data'!$H$10,0,10*ROW('Water Data'!H34)),NA())</f>
        <v>#N/A</v>
      </c>
      <c r="V40" s="104" t="e">
        <f ca="true">+IF(AND(ISNUMBER(OFFSET('Sanitation Data'!$C$5,0,10*ROW('Sanitation Data'!C34))),'Data Summary'!CK40="Yes"),100-OFFSET('Sanitation Data'!$C$5,0,10*ROW('Sanitation Data'!C34)),NA())</f>
        <v>#N/A</v>
      </c>
      <c r="W40" s="104" t="e">
        <f ca="true">+IF(AND(ISNUMBER(OFFSET('Sanitation Data'!$C$7,0,10*ROW('Sanitation Data'!C34))),'Data Summary'!CL40="Yes"),OFFSET('Sanitation Data'!$C$7,0,10*ROW('Sanitation Data'!C34)),NA())</f>
        <v>#N/A</v>
      </c>
      <c r="X40" s="104" t="e">
        <f ca="true">+IF(AND(ISNUMBER(OFFSET('Sanitation Data'!$C$11,0,10*ROW('Sanitation Data'!C34))),'Data Summary'!CM40="Yes"),OFFSET('Sanitation Data'!$C$11,0,10*ROW('Sanitation Data'!C34)),NA())</f>
        <v>#N/A</v>
      </c>
      <c r="Y40" s="104" t="e">
        <f ca="true">+IF(AND(ISNUMBER(OFFSET('Sanitation Data'!$C$12,0,10*ROW('Sanitation Data'!C34))),'Data Summary'!CN40="Yes"),OFFSET('Sanitation Data'!$C$12,0,10*ROW('Sanitation Data'!C34)),NA())</f>
        <v>#N/A</v>
      </c>
      <c r="Z40" s="104" t="e">
        <f ca="true">+IF(AND(ISNUMBER(OFFSET('Sanitation Data'!$C$13,0,10*ROW('Sanitation Data'!C34))),'Data Summary'!CO40="Yes"),OFFSET('Sanitation Data'!$C$13,0,10*ROW('Sanitation Data'!C34)),NA())</f>
        <v>#N/A</v>
      </c>
      <c r="AA40" s="104" t="e">
        <f ca="true">+IF(AND(ISNUMBER(OFFSET('Sanitation Data'!$D$5,0,10*ROW('Sanitation Data'!D34))),'Data Summary'!CP40="Yes"),100-OFFSET('Sanitation Data'!$D$5,0,10*ROW('Sanitation Data'!D34)),NA())</f>
        <v>#N/A</v>
      </c>
      <c r="AB40" s="104" t="e">
        <f ca="true">+IF(AND(ISNUMBER(OFFSET('Sanitation Data'!$D$7,0,10*ROW('Sanitation Data'!D34))),'Data Summary'!CQ40="Yes"),OFFSET('Sanitation Data'!$D$7,0,10*ROW('Sanitation Data'!D34)),NA())</f>
        <v>#N/A</v>
      </c>
      <c r="AC40" s="104" t="e">
        <f ca="true">+IF(AND(ISNUMBER(OFFSET('Sanitation Data'!$D$11,0,10*ROW('Sanitation Data'!D34))),'Data Summary'!CR40="Yes"),OFFSET('Sanitation Data'!$D$11,0,10*ROW('Sanitation Data'!D34)),NA())</f>
        <v>#N/A</v>
      </c>
      <c r="AD40" s="104" t="e">
        <f ca="true">+IF(AND(ISNUMBER(OFFSET('Sanitation Data'!$D$12,0,10*ROW('Sanitation Data'!D34))),'Data Summary'!CS40="Yes"),OFFSET('Sanitation Data'!$D$12,0,10*ROW('Sanitation Data'!D34)),NA())</f>
        <v>#N/A</v>
      </c>
      <c r="AE40" s="104" t="e">
        <f ca="true">+IF(AND(ISNUMBER(OFFSET('Sanitation Data'!$D$13,0,10*ROW('Sanitation Data'!D34))),'Data Summary'!CT40="Yes"),OFFSET('Sanitation Data'!$D$13,0,10*ROW('Sanitation Data'!D34)),NA())</f>
        <v>#N/A</v>
      </c>
      <c r="AF40" s="104" t="e">
        <f ca="true">+IF(AND(ISNUMBER(OFFSET('Sanitation Data'!$E$5,0,10*ROW('Sanitation Data'!E34))),'Data Summary'!CU40="Yes"),100-OFFSET('Sanitation Data'!$E$5,0,10*ROW('Sanitation Data'!E34)),NA())</f>
        <v>#N/A</v>
      </c>
      <c r="AG40" s="104" t="e">
        <f ca="true">+IF(AND(ISNUMBER(OFFSET('Sanitation Data'!$E$7,0,10*ROW('Sanitation Data'!E34))),'Data Summary'!CV40="Yes"),OFFSET('Sanitation Data'!$E$7,0,10*ROW('Sanitation Data'!E34)),NA())</f>
        <v>#N/A</v>
      </c>
      <c r="AH40" s="104" t="e">
        <f ca="true">+IF(AND(ISNUMBER(OFFSET('Sanitation Data'!$E$11,0,10*ROW('Sanitation Data'!E34))),'Data Summary'!CW40="Yes"),OFFSET('Sanitation Data'!$E$11,0,10*ROW('Sanitation Data'!E34)),NA())</f>
        <v>#N/A</v>
      </c>
      <c r="AI40" s="104" t="e">
        <f ca="true">+IF(AND(ISNUMBER(OFFSET('Sanitation Data'!$E$12,0,10*ROW('Sanitation Data'!E34))),'Data Summary'!CX40="Yes"),OFFSET('Sanitation Data'!$E$12,0,10*ROW('Sanitation Data'!E34)),NA())</f>
        <v>#N/A</v>
      </c>
      <c r="AJ40" s="104" t="e">
        <f ca="true">+IF(AND(ISNUMBER(OFFSET('Sanitation Data'!$E$13,0,10*ROW('Sanitation Data'!E34))),'Data Summary'!CY40="Yes"),OFFSET('Sanitation Data'!$E$13,0,10*ROW('Sanitation Data'!E34)),NA())</f>
        <v>#N/A</v>
      </c>
      <c r="AK40" s="104" t="e">
        <f ca="true">+IF(AND(ISNUMBER(OFFSET('Sanitation Data'!$F$5,0,10*ROW('Sanitation Data'!F34))),'Data Summary'!CZ40="Yes"),100-OFFSET('Sanitation Data'!$F$5,0,10*ROW('Sanitation Data'!F34)),NA())</f>
        <v>#N/A</v>
      </c>
      <c r="AL40" s="104" t="e">
        <f ca="true">+IF(AND(ISNUMBER(OFFSET('Sanitation Data'!$F$7,0,10*ROW('Sanitation Data'!F34))),'Data Summary'!DA40="Yes"),OFFSET('Sanitation Data'!$F$7,0,10*ROW('Sanitation Data'!F34)),NA())</f>
        <v>#N/A</v>
      </c>
      <c r="AM40" s="104" t="e">
        <f ca="true">+IF(AND(ISNUMBER(OFFSET('Sanitation Data'!$F$11,0,10*ROW('Sanitation Data'!F34))),'Data Summary'!DB40="Yes"),OFFSET('Sanitation Data'!$F$11,0,10*ROW('Sanitation Data'!F34)),NA())</f>
        <v>#N/A</v>
      </c>
      <c r="AN40" s="104" t="e">
        <f ca="true">+IF(AND(ISNUMBER(OFFSET('Sanitation Data'!$F$12,0,10*ROW('Sanitation Data'!F34))),'Data Summary'!DC40="Yes"),OFFSET('Sanitation Data'!$F$12,0,10*ROW('Sanitation Data'!F34)),NA())</f>
        <v>#N/A</v>
      </c>
      <c r="AO40" s="104" t="e">
        <f ca="true">+IF(AND(ISNUMBER(OFFSET('Sanitation Data'!$F$13,0,10*ROW('Sanitation Data'!F34))),'Data Summary'!DD40="Yes"),OFFSET('Sanitation Data'!$F$13,0,10*ROW('Sanitation Data'!F34)),NA())</f>
        <v>#N/A</v>
      </c>
      <c r="AP40" s="104" t="e">
        <f ca="true">+IF(AND(ISNUMBER(OFFSET('Sanitation Data'!$G$5,0,10*ROW('Sanitation Data'!G34))),'Data Summary'!DE40="Yes"),100-OFFSET('Sanitation Data'!$G$5,0,10*ROW('Sanitation Data'!G34)),NA())</f>
        <v>#N/A</v>
      </c>
      <c r="AQ40" s="104" t="e">
        <f ca="true">+IF(AND(ISNUMBER(OFFSET('Sanitation Data'!$G$7,0,10*ROW('Sanitation Data'!G34))),'Data Summary'!DF40="Yes"),OFFSET('Sanitation Data'!$G$7,0,10*ROW('Sanitation Data'!G34)),NA())</f>
        <v>#N/A</v>
      </c>
      <c r="AR40" s="104" t="e">
        <f ca="true">+IF(AND(ISNUMBER(OFFSET('Sanitation Data'!$G$11,0,10*ROW('Sanitation Data'!G34))),'Data Summary'!DG40="Yes"),OFFSET('Sanitation Data'!$G$11,0,10*ROW('Sanitation Data'!G34)),NA())</f>
        <v>#N/A</v>
      </c>
      <c r="AS40" s="104" t="e">
        <f ca="true">+IF(AND(ISNUMBER(OFFSET('Sanitation Data'!$G$12,0,10*ROW('Sanitation Data'!G34))),'Data Summary'!DH40="Yes"),OFFSET('Sanitation Data'!$G$12,0,10*ROW('Sanitation Data'!G34)),NA())</f>
        <v>#N/A</v>
      </c>
      <c r="AT40" s="104" t="e">
        <f ca="true">+IF(AND(ISNUMBER(OFFSET('Sanitation Data'!$G$13,0,10*ROW('Sanitation Data'!G34))),'Data Summary'!DI40="Yes"),OFFSET('Sanitation Data'!$G$13,0,10*ROW('Sanitation Data'!G34)),NA())</f>
        <v>#N/A</v>
      </c>
      <c r="AU40" s="104" t="e">
        <f ca="true">+IF(AND(ISNUMBER(OFFSET('Sanitation Data'!$H$5,0,10*ROW('Sanitation Data'!H34))),'Data Summary'!DJ40="Yes"),100-OFFSET('Sanitation Data'!$H$5,0,10*ROW('Sanitation Data'!H34)),NA())</f>
        <v>#N/A</v>
      </c>
      <c r="AV40" s="104" t="e">
        <f ca="true">+IF(AND(ISNUMBER(OFFSET('Sanitation Data'!$H$7,0,10*ROW('Sanitation Data'!H34))),'Data Summary'!DK40="Yes"),OFFSET('Sanitation Data'!$H$7,0,10*ROW('Sanitation Data'!H34)),NA())</f>
        <v>#N/A</v>
      </c>
      <c r="AW40" s="104" t="e">
        <f ca="true">+IF(AND(ISNUMBER(OFFSET('Sanitation Data'!$H$11,0,10*ROW('Sanitation Data'!H34))),'Data Summary'!DL40="Yes"),OFFSET('Sanitation Data'!$H$11,0,10*ROW('Sanitation Data'!H34)),NA())</f>
        <v>#N/A</v>
      </c>
      <c r="AX40" s="104" t="e">
        <f ca="true">+IF(AND(ISNUMBER(OFFSET('Sanitation Data'!$H$12,0,10*ROW('Sanitation Data'!H34))),'Data Summary'!DM40="Yes"),OFFSET('Sanitation Data'!$H$12,0,10*ROW('Sanitation Data'!H34)),NA())</f>
        <v>#N/A</v>
      </c>
      <c r="AY40" s="104" t="e">
        <f ca="true">+IF(AND(ISNUMBER(OFFSET('Sanitation Data'!$H$13,0,10*ROW('Sanitation Data'!H34))),'Data Summary'!DN40="Yes"),OFFSET('Sanitation Data'!$H$13,0,10*ROW('Sanitation Data'!H34)),NA())</f>
        <v>#N/A</v>
      </c>
      <c r="AZ40" s="109" t="e">
        <f ca="true">+IF(AND(ISNUMBER(OFFSET('Hygiene Data'!$C$6,0,10*ROW('Hygiene Data'!C34))),'Data Summary'!DO40="Yes"),OFFSET('Hygiene Data'!$C$6,0,10*ROW('Hygiene Data'!C34)),NA())</f>
        <v>#N/A</v>
      </c>
      <c r="BA40" s="109" t="e">
        <f ca="true">+IF(AND(ISNUMBER(OFFSET('Hygiene Data'!$C$8,0,10*ROW('Hygiene Data'!C34))),'Data Summary'!DP40="Yes"),OFFSET('Hygiene Data'!$C$8,0,10*ROW('Hygiene Data'!C34)),NA())</f>
        <v>#N/A</v>
      </c>
      <c r="BB40" s="109" t="e">
        <f ca="true">+IF(AND(ISNUMBER(OFFSET('Hygiene Data'!$C$10,0,10*ROW('Hygiene Data'!C34))),'Data Summary'!DQ40="Yes"),OFFSET('Hygiene Data'!$C$10,0,10*ROW('Hygiene Data'!C34)),NA())</f>
        <v>#N/A</v>
      </c>
      <c r="BC40" s="109" t="e">
        <f ca="true">+IF(AND(ISNUMBER(OFFSET('Hygiene Data'!$D$6,0,10*ROW('Hygiene Data'!D34))),'Data Summary'!DR40="Yes"),OFFSET('Hygiene Data'!$D$6,0,10*ROW('Hygiene Data'!D34)),NA())</f>
        <v>#N/A</v>
      </c>
      <c r="BD40" s="109" t="e">
        <f ca="true">+IF(AND(ISNUMBER(OFFSET('Hygiene Data'!$D$8,0,10*ROW('Hygiene Data'!D34))),'Data Summary'!DS40="Yes"),OFFSET('Hygiene Data'!$D$8,0,10*ROW('Hygiene Data'!D34)),NA())</f>
        <v>#N/A</v>
      </c>
      <c r="BE40" s="109" t="e">
        <f ca="true">+IF(AND(ISNUMBER(OFFSET('Hygiene Data'!$D$10,0,10*ROW('Hygiene Data'!D34))),'Data Summary'!DT40="Yes"),OFFSET('Hygiene Data'!$D$10,0,10*ROW('Hygiene Data'!D34)),NA())</f>
        <v>#N/A</v>
      </c>
      <c r="BF40" s="109" t="e">
        <f ca="true">+IF(AND(ISNUMBER(OFFSET('Hygiene Data'!$E$6,0,10*ROW('Hygiene Data'!E34))),'Data Summary'!DU40="Yes"),OFFSET('Hygiene Data'!$E$6,0,10*ROW('Hygiene Data'!E34)),NA())</f>
        <v>#N/A</v>
      </c>
      <c r="BG40" s="109" t="e">
        <f ca="true">+IF(AND(ISNUMBER(OFFSET('Hygiene Data'!$E$8,0,10*ROW('Hygiene Data'!E34))),'Data Summary'!DV40="Yes"),OFFSET('Hygiene Data'!$E$8,0,10*ROW('Hygiene Data'!E34)),NA())</f>
        <v>#N/A</v>
      </c>
      <c r="BH40" s="109" t="e">
        <f ca="true">+IF(AND(ISNUMBER(OFFSET('Hygiene Data'!$E$10,0,10*ROW('Hygiene Data'!E34))),'Data Summary'!DW40="Yes"),OFFSET('Hygiene Data'!$E$10,0,10*ROW('Hygiene Data'!E34)),NA())</f>
        <v>#N/A</v>
      </c>
      <c r="BI40" s="109" t="e">
        <f ca="true">+IF(AND(ISNUMBER(OFFSET('Hygiene Data'!$F$6,0,10*ROW('Hygiene Data'!F34))),'Data Summary'!DX40="Yes"),OFFSET('Hygiene Data'!$F$6,0,10*ROW('Hygiene Data'!F34)),NA())</f>
        <v>#N/A</v>
      </c>
      <c r="BJ40" s="109" t="e">
        <f ca="true">+IF(AND(ISNUMBER(OFFSET('Hygiene Data'!$F$8,0,10*ROW('Hygiene Data'!F34))),'Data Summary'!DY40="Yes"),OFFSET('Hygiene Data'!$F$8,0,10*ROW('Hygiene Data'!F34)),NA())</f>
        <v>#N/A</v>
      </c>
      <c r="BK40" s="109" t="e">
        <f ca="true">+IF(AND(ISNUMBER(OFFSET('Hygiene Data'!$F$10,0,10*ROW('Hygiene Data'!F34))),'Data Summary'!DZ40="Yes"),OFFSET('Hygiene Data'!$F$10,0,10*ROW('Hygiene Data'!F34)),NA())</f>
        <v>#N/A</v>
      </c>
      <c r="BL40" s="109" t="e">
        <f ca="true">+IF(AND(ISNUMBER(OFFSET('Hygiene Data'!$G$6,0,10*ROW('Hygiene Data'!G34))),'Data Summary'!EA40="Yes"),OFFSET('Hygiene Data'!$G$6,0,10*ROW('Hygiene Data'!G34)),NA())</f>
        <v>#N/A</v>
      </c>
      <c r="BM40" s="109" t="e">
        <f ca="true">+IF(AND(ISNUMBER(OFFSET('Hygiene Data'!$G$8,0,10*ROW('Hygiene Data'!G34))),'Data Summary'!EB40="Yes"),OFFSET('Hygiene Data'!$G$8,0,10*ROW('Hygiene Data'!G34)),NA())</f>
        <v>#N/A</v>
      </c>
      <c r="BN40" s="109" t="e">
        <f ca="true">+IF(AND(ISNUMBER(OFFSET('Hygiene Data'!$G$10,0,10*ROW('Hygiene Data'!G34))),'Data Summary'!EC40="Yes"),OFFSET('Hygiene Data'!$G$10,0,10*ROW('Hygiene Data'!G34)),NA())</f>
        <v>#N/A</v>
      </c>
      <c r="BO40" s="109" t="e">
        <f ca="true">+IF(AND(ISNUMBER(OFFSET('Hygiene Data'!$H$6,0,10*ROW('Hygiene Data'!H34))),'Data Summary'!ED40="Yes"),OFFSET('Hygiene Data'!$H$6,0,10*ROW('Hygiene Data'!H34)),NA())</f>
        <v>#N/A</v>
      </c>
      <c r="BP40" s="109" t="e">
        <f ca="true">+IF(AND(ISNUMBER(OFFSET('Hygiene Data'!$H$8,0,10*ROW('Hygiene Data'!H34))),'Data Summary'!EE40="Yes"),OFFSET('Hygiene Data'!$H$8,0,10*ROW('Hygiene Data'!H34)),NA())</f>
        <v>#N/A</v>
      </c>
      <c r="BQ40" s="109" t="e">
        <f ca="true">+IF(AND(ISNUMBER(OFFSET('Hygiene Data'!$H$10,0,10*ROW('Hygiene Data'!H34))),'Data Summary'!EF40="Yes"),OFFSET('Hygiene Data'!$H$10,0,10*ROW('Hygiene Data'!H34)),NA())</f>
        <v>#N/A</v>
      </c>
    </row>
    <row r="41" x14ac:dyDescent="0.2">
      <c r="A41" s="57" t="e">
        <f ca="true">+IF(OFFSET('Water Data'!$B$1,0,10*ROW('Water Data'!B35))="",NA(),OFFSET('Water Data'!$B$1,0,10*ROW('Water Data'!B35)))</f>
        <v>#N/A</v>
      </c>
      <c r="B41" s="57" t="e">
        <f ca="true">+IF(OFFSET('Water Data'!$A$3,0,10*ROW('Water Data'!A38))="",NA(),OFFSET('Water Data'!$A$3,0,10*ROW('Water Data'!A38)))</f>
        <v>#N/A</v>
      </c>
      <c r="C41" s="57" t="e">
        <f ca="true">+IF(OFFSET('Water Data'!$C$3,0,10*ROW('Water Data'!C38))="",NA(),OFFSET('Water Data'!$C$3,0,10*ROW('Water Data'!C38)))</f>
        <v>#N/A</v>
      </c>
      <c r="D41" s="58" t="e">
        <f ca="true">+IF(AND(ISNUMBER(OFFSET('Water Data'!$C$5,0,10*ROW('Water Data'!C35))),'Data Summary'!BS41="Yes"),100-OFFSET('Water Data'!$C$5,0,10*ROW('Water Data'!C35)),NA())</f>
        <v>#N/A</v>
      </c>
      <c r="E41" s="58" t="e">
        <f ca="true">+IF(AND(ISNUMBER(OFFSET('Water Data'!$C$7,0,10*ROW('Water Data'!C35))),'Data Summary'!BT41="Yes"),OFFSET('Water Data'!$C$7,0,10*ROW('Water Data'!C35)),NA())</f>
        <v>#N/A</v>
      </c>
      <c r="F41" s="58" t="e">
        <f ca="true">+IF(AND(ISNUMBER(OFFSET('Water Data'!$C$10,0,10*ROW('Water Data'!C35))),'Data Summary'!BU41="Yes"),OFFSET('Water Data'!$C$10,0,10*ROW('Water Data'!C35)),NA())</f>
        <v>#N/A</v>
      </c>
      <c r="G41" s="58" t="e">
        <f ca="true">+IF(AND(ISNUMBER(OFFSET('Water Data'!$D$5,0,10*ROW('Water Data'!D35))),'Data Summary'!BV41="Yes"),100-OFFSET('Water Data'!$D$5,0,10*ROW('Water Data'!D35)),NA())</f>
        <v>#N/A</v>
      </c>
      <c r="H41" s="58" t="e">
        <f ca="true">+IF(AND(ISNUMBER(OFFSET('Water Data'!$D$7,0,10*ROW('Water Data'!D35))),'Data Summary'!BW41="Yes"),OFFSET('Water Data'!$D$7,0,10*ROW('Water Data'!D35)),NA())</f>
        <v>#N/A</v>
      </c>
      <c r="I41" s="58" t="e">
        <f ca="true">+IF(AND(ISNUMBER(OFFSET('Water Data'!$D$10,0,10*ROW('Water Data'!D35))),'Data Summary'!BX41="Yes"),OFFSET('Water Data'!$D$10,0,10*ROW('Water Data'!D35)),NA())</f>
        <v>#N/A</v>
      </c>
      <c r="J41" s="58" t="e">
        <f ca="true">+IF(AND(ISNUMBER(OFFSET('Water Data'!$E$5,0,10*ROW('Water Data'!E35))),'Data Summary'!BY41="Yes"),100-OFFSET('Water Data'!$E$5,0,10*ROW('Water Data'!E35)),NA())</f>
        <v>#N/A</v>
      </c>
      <c r="K41" s="58" t="e">
        <f ca="true">+IF(AND(ISNUMBER(OFFSET('Water Data'!$E$7,0,10*ROW('Water Data'!E35))),'Data Summary'!BZ41="Yes"),OFFSET('Water Data'!$E$7,0,10*ROW('Water Data'!E35)),NA())</f>
        <v>#N/A</v>
      </c>
      <c r="L41" s="58" t="e">
        <f ca="true">+IF(AND(ISNUMBER(OFFSET('Water Data'!$E$10,0,10*ROW('Water Data'!E35))),'Data Summary'!CA41="Yes"),OFFSET('Water Data'!$E$10,0,10*ROW('Water Data'!E35)),NA())</f>
        <v>#N/A</v>
      </c>
      <c r="M41" s="58" t="e">
        <f ca="true">+IF(AND(ISNUMBER(OFFSET('Water Data'!$F$5,0,10*ROW('Water Data'!F35))),'Data Summary'!CB41="Yes"),100-OFFSET('Water Data'!$F$5,0,10*ROW('Water Data'!F35)),NA())</f>
        <v>#N/A</v>
      </c>
      <c r="N41" s="58" t="e">
        <f ca="true">+IF(AND(ISNUMBER(OFFSET('Water Data'!$F$7,0,10*ROW('Water Data'!F35))),'Data Summary'!CC41="Yes"),OFFSET('Water Data'!$F$7,0,10*ROW('Water Data'!F35)),NA())</f>
        <v>#N/A</v>
      </c>
      <c r="O41" s="58" t="e">
        <f ca="true">+IF(AND(ISNUMBER(OFFSET('Water Data'!$F$10,0,10*ROW('Water Data'!F35))),'Data Summary'!CD41="Yes"),OFFSET('Water Data'!$F$10,0,10*ROW('Water Data'!F35)),NA())</f>
        <v>#N/A</v>
      </c>
      <c r="P41" s="58" t="e">
        <f ca="true">+IF(AND(ISNUMBER(OFFSET('Water Data'!$G$5,0,10*ROW('Water Data'!G35))),'Data Summary'!CE41="Yes"),100-OFFSET('Water Data'!$G$5,0,10*ROW('Water Data'!G35)),NA())</f>
        <v>#N/A</v>
      </c>
      <c r="Q41" s="58" t="e">
        <f ca="true">+IF(AND(ISNUMBER(OFFSET('Water Data'!$G$7,0,10*ROW('Water Data'!G35))),'Data Summary'!CF41="Yes"),OFFSET('Water Data'!$G$7,0,10*ROW('Water Data'!G35)),NA())</f>
        <v>#N/A</v>
      </c>
      <c r="R41" s="58" t="e">
        <f ca="true">+IF(AND(ISNUMBER(OFFSET('Water Data'!$G$10,0,10*ROW('Water Data'!G35))),'Data Summary'!CG41="Yes"),OFFSET('Water Data'!$G$10,0,10*ROW('Water Data'!G35)),NA())</f>
        <v>#N/A</v>
      </c>
      <c r="S41" s="58" t="e">
        <f ca="true">+IF(AND(ISNUMBER(OFFSET('Water Data'!$H$5,0,10*ROW('Water Data'!H35))),'Data Summary'!CH41="Yes"),100-OFFSET('Water Data'!$H$5,0,10*ROW('Water Data'!H35)),NA())</f>
        <v>#N/A</v>
      </c>
      <c r="T41" s="58" t="e">
        <f ca="true">+IF(AND(ISNUMBER(OFFSET('Water Data'!$H$7,0,10*ROW('Water Data'!H35))),'Data Summary'!CI41="Yes"),OFFSET('Water Data'!$H$7,0,10*ROW('Water Data'!H35)),NA())</f>
        <v>#N/A</v>
      </c>
      <c r="U41" s="58" t="e">
        <f ca="true">+IF(AND(ISNUMBER(OFFSET('Water Data'!$H$10,0,10*ROW('Water Data'!H35))),'Data Summary'!CJ41="Yes"),OFFSET('Water Data'!$H$10,0,10*ROW('Water Data'!H35)),NA())</f>
        <v>#N/A</v>
      </c>
      <c r="V41" s="104" t="e">
        <f ca="true">+IF(AND(ISNUMBER(OFFSET('Sanitation Data'!$C$5,0,10*ROW('Sanitation Data'!C35))),'Data Summary'!CK41="Yes"),100-OFFSET('Sanitation Data'!$C$5,0,10*ROW('Sanitation Data'!C35)),NA())</f>
        <v>#N/A</v>
      </c>
      <c r="W41" s="104" t="e">
        <f ca="true">+IF(AND(ISNUMBER(OFFSET('Sanitation Data'!$C$7,0,10*ROW('Sanitation Data'!C35))),'Data Summary'!CL41="Yes"),OFFSET('Sanitation Data'!$C$7,0,10*ROW('Sanitation Data'!C35)),NA())</f>
        <v>#N/A</v>
      </c>
      <c r="X41" s="104" t="e">
        <f ca="true">+IF(AND(ISNUMBER(OFFSET('Sanitation Data'!$C$11,0,10*ROW('Sanitation Data'!C35))),'Data Summary'!CM41="Yes"),OFFSET('Sanitation Data'!$C$11,0,10*ROW('Sanitation Data'!C35)),NA())</f>
        <v>#N/A</v>
      </c>
      <c r="Y41" s="104" t="e">
        <f ca="true">+IF(AND(ISNUMBER(OFFSET('Sanitation Data'!$C$12,0,10*ROW('Sanitation Data'!C35))),'Data Summary'!CN41="Yes"),OFFSET('Sanitation Data'!$C$12,0,10*ROW('Sanitation Data'!C35)),NA())</f>
        <v>#N/A</v>
      </c>
      <c r="Z41" s="104" t="e">
        <f ca="true">+IF(AND(ISNUMBER(OFFSET('Sanitation Data'!$C$13,0,10*ROW('Sanitation Data'!C35))),'Data Summary'!CO41="Yes"),OFFSET('Sanitation Data'!$C$13,0,10*ROW('Sanitation Data'!C35)),NA())</f>
        <v>#N/A</v>
      </c>
      <c r="AA41" s="104" t="e">
        <f ca="true">+IF(AND(ISNUMBER(OFFSET('Sanitation Data'!$D$5,0,10*ROW('Sanitation Data'!D35))),'Data Summary'!CP41="Yes"),100-OFFSET('Sanitation Data'!$D$5,0,10*ROW('Sanitation Data'!D35)),NA())</f>
        <v>#N/A</v>
      </c>
      <c r="AB41" s="104" t="e">
        <f ca="true">+IF(AND(ISNUMBER(OFFSET('Sanitation Data'!$D$7,0,10*ROW('Sanitation Data'!D35))),'Data Summary'!CQ41="Yes"),OFFSET('Sanitation Data'!$D$7,0,10*ROW('Sanitation Data'!D35)),NA())</f>
        <v>#N/A</v>
      </c>
      <c r="AC41" s="104" t="e">
        <f ca="true">+IF(AND(ISNUMBER(OFFSET('Sanitation Data'!$D$11,0,10*ROW('Sanitation Data'!D35))),'Data Summary'!CR41="Yes"),OFFSET('Sanitation Data'!$D$11,0,10*ROW('Sanitation Data'!D35)),NA())</f>
        <v>#N/A</v>
      </c>
      <c r="AD41" s="104" t="e">
        <f ca="true">+IF(AND(ISNUMBER(OFFSET('Sanitation Data'!$D$12,0,10*ROW('Sanitation Data'!D35))),'Data Summary'!CS41="Yes"),OFFSET('Sanitation Data'!$D$12,0,10*ROW('Sanitation Data'!D35)),NA())</f>
        <v>#N/A</v>
      </c>
      <c r="AE41" s="104" t="e">
        <f ca="true">+IF(AND(ISNUMBER(OFFSET('Sanitation Data'!$D$13,0,10*ROW('Sanitation Data'!D35))),'Data Summary'!CT41="Yes"),OFFSET('Sanitation Data'!$D$13,0,10*ROW('Sanitation Data'!D35)),NA())</f>
        <v>#N/A</v>
      </c>
      <c r="AF41" s="104" t="e">
        <f ca="true">+IF(AND(ISNUMBER(OFFSET('Sanitation Data'!$E$5,0,10*ROW('Sanitation Data'!E35))),'Data Summary'!CU41="Yes"),100-OFFSET('Sanitation Data'!$E$5,0,10*ROW('Sanitation Data'!E35)),NA())</f>
        <v>#N/A</v>
      </c>
      <c r="AG41" s="104" t="e">
        <f ca="true">+IF(AND(ISNUMBER(OFFSET('Sanitation Data'!$E$7,0,10*ROW('Sanitation Data'!E35))),'Data Summary'!CV41="Yes"),OFFSET('Sanitation Data'!$E$7,0,10*ROW('Sanitation Data'!E35)),NA())</f>
        <v>#N/A</v>
      </c>
      <c r="AH41" s="104" t="e">
        <f ca="true">+IF(AND(ISNUMBER(OFFSET('Sanitation Data'!$E$11,0,10*ROW('Sanitation Data'!E35))),'Data Summary'!CW41="Yes"),OFFSET('Sanitation Data'!$E$11,0,10*ROW('Sanitation Data'!E35)),NA())</f>
        <v>#N/A</v>
      </c>
      <c r="AI41" s="104" t="e">
        <f ca="true">+IF(AND(ISNUMBER(OFFSET('Sanitation Data'!$E$12,0,10*ROW('Sanitation Data'!E35))),'Data Summary'!CX41="Yes"),OFFSET('Sanitation Data'!$E$12,0,10*ROW('Sanitation Data'!E35)),NA())</f>
        <v>#N/A</v>
      </c>
      <c r="AJ41" s="104" t="e">
        <f ca="true">+IF(AND(ISNUMBER(OFFSET('Sanitation Data'!$E$13,0,10*ROW('Sanitation Data'!E35))),'Data Summary'!CY41="Yes"),OFFSET('Sanitation Data'!$E$13,0,10*ROW('Sanitation Data'!E35)),NA())</f>
        <v>#N/A</v>
      </c>
      <c r="AK41" s="104" t="e">
        <f ca="true">+IF(AND(ISNUMBER(OFFSET('Sanitation Data'!$F$5,0,10*ROW('Sanitation Data'!F35))),'Data Summary'!CZ41="Yes"),100-OFFSET('Sanitation Data'!$F$5,0,10*ROW('Sanitation Data'!F35)),NA())</f>
        <v>#N/A</v>
      </c>
      <c r="AL41" s="104" t="e">
        <f ca="true">+IF(AND(ISNUMBER(OFFSET('Sanitation Data'!$F$7,0,10*ROW('Sanitation Data'!F35))),'Data Summary'!DA41="Yes"),OFFSET('Sanitation Data'!$F$7,0,10*ROW('Sanitation Data'!F35)),NA())</f>
        <v>#N/A</v>
      </c>
      <c r="AM41" s="104" t="e">
        <f ca="true">+IF(AND(ISNUMBER(OFFSET('Sanitation Data'!$F$11,0,10*ROW('Sanitation Data'!F35))),'Data Summary'!DB41="Yes"),OFFSET('Sanitation Data'!$F$11,0,10*ROW('Sanitation Data'!F35)),NA())</f>
        <v>#N/A</v>
      </c>
      <c r="AN41" s="104" t="e">
        <f ca="true">+IF(AND(ISNUMBER(OFFSET('Sanitation Data'!$F$12,0,10*ROW('Sanitation Data'!F35))),'Data Summary'!DC41="Yes"),OFFSET('Sanitation Data'!$F$12,0,10*ROW('Sanitation Data'!F35)),NA())</f>
        <v>#N/A</v>
      </c>
      <c r="AO41" s="104" t="e">
        <f ca="true">+IF(AND(ISNUMBER(OFFSET('Sanitation Data'!$F$13,0,10*ROW('Sanitation Data'!F35))),'Data Summary'!DD41="Yes"),OFFSET('Sanitation Data'!$F$13,0,10*ROW('Sanitation Data'!F35)),NA())</f>
        <v>#N/A</v>
      </c>
      <c r="AP41" s="104" t="e">
        <f ca="true">+IF(AND(ISNUMBER(OFFSET('Sanitation Data'!$G$5,0,10*ROW('Sanitation Data'!G35))),'Data Summary'!DE41="Yes"),100-OFFSET('Sanitation Data'!$G$5,0,10*ROW('Sanitation Data'!G35)),NA())</f>
        <v>#N/A</v>
      </c>
      <c r="AQ41" s="104" t="e">
        <f ca="true">+IF(AND(ISNUMBER(OFFSET('Sanitation Data'!$G$7,0,10*ROW('Sanitation Data'!G35))),'Data Summary'!DF41="Yes"),OFFSET('Sanitation Data'!$G$7,0,10*ROW('Sanitation Data'!G35)),NA())</f>
        <v>#N/A</v>
      </c>
      <c r="AR41" s="104" t="e">
        <f ca="true">+IF(AND(ISNUMBER(OFFSET('Sanitation Data'!$G$11,0,10*ROW('Sanitation Data'!G35))),'Data Summary'!DG41="Yes"),OFFSET('Sanitation Data'!$G$11,0,10*ROW('Sanitation Data'!G35)),NA())</f>
        <v>#N/A</v>
      </c>
      <c r="AS41" s="104" t="e">
        <f ca="true">+IF(AND(ISNUMBER(OFFSET('Sanitation Data'!$G$12,0,10*ROW('Sanitation Data'!G35))),'Data Summary'!DH41="Yes"),OFFSET('Sanitation Data'!$G$12,0,10*ROW('Sanitation Data'!G35)),NA())</f>
        <v>#N/A</v>
      </c>
      <c r="AT41" s="104" t="e">
        <f ca="true">+IF(AND(ISNUMBER(OFFSET('Sanitation Data'!$G$13,0,10*ROW('Sanitation Data'!G35))),'Data Summary'!DI41="Yes"),OFFSET('Sanitation Data'!$G$13,0,10*ROW('Sanitation Data'!G35)),NA())</f>
        <v>#N/A</v>
      </c>
      <c r="AU41" s="104" t="e">
        <f ca="true">+IF(AND(ISNUMBER(OFFSET('Sanitation Data'!$H$5,0,10*ROW('Sanitation Data'!H35))),'Data Summary'!DJ41="Yes"),100-OFFSET('Sanitation Data'!$H$5,0,10*ROW('Sanitation Data'!H35)),NA())</f>
        <v>#N/A</v>
      </c>
      <c r="AV41" s="104" t="e">
        <f ca="true">+IF(AND(ISNUMBER(OFFSET('Sanitation Data'!$H$7,0,10*ROW('Sanitation Data'!H35))),'Data Summary'!DK41="Yes"),OFFSET('Sanitation Data'!$H$7,0,10*ROW('Sanitation Data'!H35)),NA())</f>
        <v>#N/A</v>
      </c>
      <c r="AW41" s="104" t="e">
        <f ca="true">+IF(AND(ISNUMBER(OFFSET('Sanitation Data'!$H$11,0,10*ROW('Sanitation Data'!H35))),'Data Summary'!DL41="Yes"),OFFSET('Sanitation Data'!$H$11,0,10*ROW('Sanitation Data'!H35)),NA())</f>
        <v>#N/A</v>
      </c>
      <c r="AX41" s="104" t="e">
        <f ca="true">+IF(AND(ISNUMBER(OFFSET('Sanitation Data'!$H$12,0,10*ROW('Sanitation Data'!H35))),'Data Summary'!DM41="Yes"),OFFSET('Sanitation Data'!$H$12,0,10*ROW('Sanitation Data'!H35)),NA())</f>
        <v>#N/A</v>
      </c>
      <c r="AY41" s="104" t="e">
        <f ca="true">+IF(AND(ISNUMBER(OFFSET('Sanitation Data'!$H$13,0,10*ROW('Sanitation Data'!H35))),'Data Summary'!DN41="Yes"),OFFSET('Sanitation Data'!$H$13,0,10*ROW('Sanitation Data'!H35)),NA())</f>
        <v>#N/A</v>
      </c>
      <c r="AZ41" s="109" t="e">
        <f ca="true">+IF(AND(ISNUMBER(OFFSET('Hygiene Data'!$C$6,0,10*ROW('Hygiene Data'!C35))),'Data Summary'!DO41="Yes"),OFFSET('Hygiene Data'!$C$6,0,10*ROW('Hygiene Data'!C35)),NA())</f>
        <v>#N/A</v>
      </c>
      <c r="BA41" s="109" t="e">
        <f ca="true">+IF(AND(ISNUMBER(OFFSET('Hygiene Data'!$C$8,0,10*ROW('Hygiene Data'!C35))),'Data Summary'!DP41="Yes"),OFFSET('Hygiene Data'!$C$8,0,10*ROW('Hygiene Data'!C35)),NA())</f>
        <v>#N/A</v>
      </c>
      <c r="BB41" s="109" t="e">
        <f ca="true">+IF(AND(ISNUMBER(OFFSET('Hygiene Data'!$C$10,0,10*ROW('Hygiene Data'!C35))),'Data Summary'!DQ41="Yes"),OFFSET('Hygiene Data'!$C$10,0,10*ROW('Hygiene Data'!C35)),NA())</f>
        <v>#N/A</v>
      </c>
      <c r="BC41" s="109" t="e">
        <f ca="true">+IF(AND(ISNUMBER(OFFSET('Hygiene Data'!$D$6,0,10*ROW('Hygiene Data'!D35))),'Data Summary'!DR41="Yes"),OFFSET('Hygiene Data'!$D$6,0,10*ROW('Hygiene Data'!D35)),NA())</f>
        <v>#N/A</v>
      </c>
      <c r="BD41" s="109" t="e">
        <f ca="true">+IF(AND(ISNUMBER(OFFSET('Hygiene Data'!$D$8,0,10*ROW('Hygiene Data'!D35))),'Data Summary'!DS41="Yes"),OFFSET('Hygiene Data'!$D$8,0,10*ROW('Hygiene Data'!D35)),NA())</f>
        <v>#N/A</v>
      </c>
      <c r="BE41" s="109" t="e">
        <f ca="true">+IF(AND(ISNUMBER(OFFSET('Hygiene Data'!$D$10,0,10*ROW('Hygiene Data'!D35))),'Data Summary'!DT41="Yes"),OFFSET('Hygiene Data'!$D$10,0,10*ROW('Hygiene Data'!D35)),NA())</f>
        <v>#N/A</v>
      </c>
      <c r="BF41" s="109" t="e">
        <f ca="true">+IF(AND(ISNUMBER(OFFSET('Hygiene Data'!$E$6,0,10*ROW('Hygiene Data'!E35))),'Data Summary'!DU41="Yes"),OFFSET('Hygiene Data'!$E$6,0,10*ROW('Hygiene Data'!E35)),NA())</f>
        <v>#N/A</v>
      </c>
      <c r="BG41" s="109" t="e">
        <f ca="true">+IF(AND(ISNUMBER(OFFSET('Hygiene Data'!$E$8,0,10*ROW('Hygiene Data'!E35))),'Data Summary'!DV41="Yes"),OFFSET('Hygiene Data'!$E$8,0,10*ROW('Hygiene Data'!E35)),NA())</f>
        <v>#N/A</v>
      </c>
      <c r="BH41" s="109" t="e">
        <f ca="true">+IF(AND(ISNUMBER(OFFSET('Hygiene Data'!$E$10,0,10*ROW('Hygiene Data'!E35))),'Data Summary'!DW41="Yes"),OFFSET('Hygiene Data'!$E$10,0,10*ROW('Hygiene Data'!E35)),NA())</f>
        <v>#N/A</v>
      </c>
      <c r="BI41" s="109" t="e">
        <f ca="true">+IF(AND(ISNUMBER(OFFSET('Hygiene Data'!$F$6,0,10*ROW('Hygiene Data'!F35))),'Data Summary'!DX41="Yes"),OFFSET('Hygiene Data'!$F$6,0,10*ROW('Hygiene Data'!F35)),NA())</f>
        <v>#N/A</v>
      </c>
      <c r="BJ41" s="109" t="e">
        <f ca="true">+IF(AND(ISNUMBER(OFFSET('Hygiene Data'!$F$8,0,10*ROW('Hygiene Data'!F35))),'Data Summary'!DY41="Yes"),OFFSET('Hygiene Data'!$F$8,0,10*ROW('Hygiene Data'!F35)),NA())</f>
        <v>#N/A</v>
      </c>
      <c r="BK41" s="109" t="e">
        <f ca="true">+IF(AND(ISNUMBER(OFFSET('Hygiene Data'!$F$10,0,10*ROW('Hygiene Data'!F35))),'Data Summary'!DZ41="Yes"),OFFSET('Hygiene Data'!$F$10,0,10*ROW('Hygiene Data'!F35)),NA())</f>
        <v>#N/A</v>
      </c>
      <c r="BL41" s="109" t="e">
        <f ca="true">+IF(AND(ISNUMBER(OFFSET('Hygiene Data'!$G$6,0,10*ROW('Hygiene Data'!G35))),'Data Summary'!EA41="Yes"),OFFSET('Hygiene Data'!$G$6,0,10*ROW('Hygiene Data'!G35)),NA())</f>
        <v>#N/A</v>
      </c>
      <c r="BM41" s="109" t="e">
        <f ca="true">+IF(AND(ISNUMBER(OFFSET('Hygiene Data'!$G$8,0,10*ROW('Hygiene Data'!G35))),'Data Summary'!EB41="Yes"),OFFSET('Hygiene Data'!$G$8,0,10*ROW('Hygiene Data'!G35)),NA())</f>
        <v>#N/A</v>
      </c>
      <c r="BN41" s="109" t="e">
        <f ca="true">+IF(AND(ISNUMBER(OFFSET('Hygiene Data'!$G$10,0,10*ROW('Hygiene Data'!G35))),'Data Summary'!EC41="Yes"),OFFSET('Hygiene Data'!$G$10,0,10*ROW('Hygiene Data'!G35)),NA())</f>
        <v>#N/A</v>
      </c>
      <c r="BO41" s="109" t="e">
        <f ca="true">+IF(AND(ISNUMBER(OFFSET('Hygiene Data'!$H$6,0,10*ROW('Hygiene Data'!H35))),'Data Summary'!ED41="Yes"),OFFSET('Hygiene Data'!$H$6,0,10*ROW('Hygiene Data'!H35)),NA())</f>
        <v>#N/A</v>
      </c>
      <c r="BP41" s="109" t="e">
        <f ca="true">+IF(AND(ISNUMBER(OFFSET('Hygiene Data'!$H$8,0,10*ROW('Hygiene Data'!H35))),'Data Summary'!EE41="Yes"),OFFSET('Hygiene Data'!$H$8,0,10*ROW('Hygiene Data'!H35)),NA())</f>
        <v>#N/A</v>
      </c>
      <c r="BQ41" s="109" t="e">
        <f ca="true">+IF(AND(ISNUMBER(OFFSET('Hygiene Data'!$H$10,0,10*ROW('Hygiene Data'!H35))),'Data Summary'!EF41="Yes"),OFFSET('Hygiene Data'!$H$10,0,10*ROW('Hygiene Data'!H35)),NA())</f>
        <v>#N/A</v>
      </c>
    </row>
    <row r="42" x14ac:dyDescent="0.2">
      <c r="A42" s="57" t="e">
        <f ca="true">+IF(OFFSET('Water Data'!$B$1,0,10*ROW('Water Data'!B36))="",NA(),OFFSET('Water Data'!$B$1,0,10*ROW('Water Data'!B36)))</f>
        <v>#N/A</v>
      </c>
      <c r="B42" s="57" t="e">
        <f ca="true">+IF(OFFSET('Water Data'!$A$3,0,10*ROW('Water Data'!A39))="",NA(),OFFSET('Water Data'!$A$3,0,10*ROW('Water Data'!A39)))</f>
        <v>#N/A</v>
      </c>
      <c r="C42" s="57" t="e">
        <f ca="true">+IF(OFFSET('Water Data'!$C$3,0,10*ROW('Water Data'!C39))="",NA(),OFFSET('Water Data'!$C$3,0,10*ROW('Water Data'!C39)))</f>
        <v>#N/A</v>
      </c>
      <c r="D42" s="58" t="e">
        <f ca="true">+IF(AND(ISNUMBER(OFFSET('Water Data'!$C$5,0,10*ROW('Water Data'!C36))),'Data Summary'!BS42="Yes"),100-OFFSET('Water Data'!$C$5,0,10*ROW('Water Data'!C36)),NA())</f>
        <v>#N/A</v>
      </c>
      <c r="E42" s="58" t="e">
        <f ca="true">+IF(AND(ISNUMBER(OFFSET('Water Data'!$C$7,0,10*ROW('Water Data'!C36))),'Data Summary'!BT42="Yes"),OFFSET('Water Data'!$C$7,0,10*ROW('Water Data'!C36)),NA())</f>
        <v>#N/A</v>
      </c>
      <c r="F42" s="58" t="e">
        <f ca="true">+IF(AND(ISNUMBER(OFFSET('Water Data'!$C$10,0,10*ROW('Water Data'!C36))),'Data Summary'!BU42="Yes"),OFFSET('Water Data'!$C$10,0,10*ROW('Water Data'!C36)),NA())</f>
        <v>#N/A</v>
      </c>
      <c r="G42" s="58" t="e">
        <f ca="true">+IF(AND(ISNUMBER(OFFSET('Water Data'!$D$5,0,10*ROW('Water Data'!D36))),'Data Summary'!BV42="Yes"),100-OFFSET('Water Data'!$D$5,0,10*ROW('Water Data'!D36)),NA())</f>
        <v>#N/A</v>
      </c>
      <c r="H42" s="58" t="e">
        <f ca="true">+IF(AND(ISNUMBER(OFFSET('Water Data'!$D$7,0,10*ROW('Water Data'!D36))),'Data Summary'!BW42="Yes"),OFFSET('Water Data'!$D$7,0,10*ROW('Water Data'!D36)),NA())</f>
        <v>#N/A</v>
      </c>
      <c r="I42" s="58" t="e">
        <f ca="true">+IF(AND(ISNUMBER(OFFSET('Water Data'!$D$10,0,10*ROW('Water Data'!D36))),'Data Summary'!BX42="Yes"),OFFSET('Water Data'!$D$10,0,10*ROW('Water Data'!D36)),NA())</f>
        <v>#N/A</v>
      </c>
      <c r="J42" s="58" t="e">
        <f ca="true">+IF(AND(ISNUMBER(OFFSET('Water Data'!$E$5,0,10*ROW('Water Data'!E36))),'Data Summary'!BY42="Yes"),100-OFFSET('Water Data'!$E$5,0,10*ROW('Water Data'!E36)),NA())</f>
        <v>#N/A</v>
      </c>
      <c r="K42" s="58" t="e">
        <f ca="true">+IF(AND(ISNUMBER(OFFSET('Water Data'!$E$7,0,10*ROW('Water Data'!E36))),'Data Summary'!BZ42="Yes"),OFFSET('Water Data'!$E$7,0,10*ROW('Water Data'!E36)),NA())</f>
        <v>#N/A</v>
      </c>
      <c r="L42" s="58" t="e">
        <f ca="true">+IF(AND(ISNUMBER(OFFSET('Water Data'!$E$10,0,10*ROW('Water Data'!E36))),'Data Summary'!CA42="Yes"),OFFSET('Water Data'!$E$10,0,10*ROW('Water Data'!E36)),NA())</f>
        <v>#N/A</v>
      </c>
      <c r="M42" s="58" t="e">
        <f ca="true">+IF(AND(ISNUMBER(OFFSET('Water Data'!$F$5,0,10*ROW('Water Data'!F36))),'Data Summary'!CB42="Yes"),100-OFFSET('Water Data'!$F$5,0,10*ROW('Water Data'!F36)),NA())</f>
        <v>#N/A</v>
      </c>
      <c r="N42" s="58" t="e">
        <f ca="true">+IF(AND(ISNUMBER(OFFSET('Water Data'!$F$7,0,10*ROW('Water Data'!F36))),'Data Summary'!CC42="Yes"),OFFSET('Water Data'!$F$7,0,10*ROW('Water Data'!F36)),NA())</f>
        <v>#N/A</v>
      </c>
      <c r="O42" s="58" t="e">
        <f ca="true">+IF(AND(ISNUMBER(OFFSET('Water Data'!$F$10,0,10*ROW('Water Data'!F36))),'Data Summary'!CD42="Yes"),OFFSET('Water Data'!$F$10,0,10*ROW('Water Data'!F36)),NA())</f>
        <v>#N/A</v>
      </c>
      <c r="P42" s="58" t="e">
        <f ca="true">+IF(AND(ISNUMBER(OFFSET('Water Data'!$G$5,0,10*ROW('Water Data'!G36))),'Data Summary'!CE42="Yes"),100-OFFSET('Water Data'!$G$5,0,10*ROW('Water Data'!G36)),NA())</f>
        <v>#N/A</v>
      </c>
      <c r="Q42" s="58" t="e">
        <f ca="true">+IF(AND(ISNUMBER(OFFSET('Water Data'!$G$7,0,10*ROW('Water Data'!G36))),'Data Summary'!CF42="Yes"),OFFSET('Water Data'!$G$7,0,10*ROW('Water Data'!G36)),NA())</f>
        <v>#N/A</v>
      </c>
      <c r="R42" s="58" t="e">
        <f ca="true">+IF(AND(ISNUMBER(OFFSET('Water Data'!$G$10,0,10*ROW('Water Data'!G36))),'Data Summary'!CG42="Yes"),OFFSET('Water Data'!$G$10,0,10*ROW('Water Data'!G36)),NA())</f>
        <v>#N/A</v>
      </c>
      <c r="S42" s="58" t="e">
        <f ca="true">+IF(AND(ISNUMBER(OFFSET('Water Data'!$H$5,0,10*ROW('Water Data'!H36))),'Data Summary'!CH42="Yes"),100-OFFSET('Water Data'!$H$5,0,10*ROW('Water Data'!H36)),NA())</f>
        <v>#N/A</v>
      </c>
      <c r="T42" s="58" t="e">
        <f ca="true">+IF(AND(ISNUMBER(OFFSET('Water Data'!$H$7,0,10*ROW('Water Data'!H36))),'Data Summary'!CI42="Yes"),OFFSET('Water Data'!$H$7,0,10*ROW('Water Data'!H36)),NA())</f>
        <v>#N/A</v>
      </c>
      <c r="U42" s="58" t="e">
        <f ca="true">+IF(AND(ISNUMBER(OFFSET('Water Data'!$H$10,0,10*ROW('Water Data'!H36))),'Data Summary'!CJ42="Yes"),OFFSET('Water Data'!$H$10,0,10*ROW('Water Data'!H36)),NA())</f>
        <v>#N/A</v>
      </c>
      <c r="V42" s="104" t="e">
        <f ca="true">+IF(AND(ISNUMBER(OFFSET('Sanitation Data'!$C$5,0,10*ROW('Sanitation Data'!C36))),'Data Summary'!CK42="Yes"),100-OFFSET('Sanitation Data'!$C$5,0,10*ROW('Sanitation Data'!C36)),NA())</f>
        <v>#N/A</v>
      </c>
      <c r="W42" s="104" t="e">
        <f ca="true">+IF(AND(ISNUMBER(OFFSET('Sanitation Data'!$C$7,0,10*ROW('Sanitation Data'!C36))),'Data Summary'!CL42="Yes"),OFFSET('Sanitation Data'!$C$7,0,10*ROW('Sanitation Data'!C36)),NA())</f>
        <v>#N/A</v>
      </c>
      <c r="X42" s="104" t="e">
        <f ca="true">+IF(AND(ISNUMBER(OFFSET('Sanitation Data'!$C$11,0,10*ROW('Sanitation Data'!C36))),'Data Summary'!CM42="Yes"),OFFSET('Sanitation Data'!$C$11,0,10*ROW('Sanitation Data'!C36)),NA())</f>
        <v>#N/A</v>
      </c>
      <c r="Y42" s="104" t="e">
        <f ca="true">+IF(AND(ISNUMBER(OFFSET('Sanitation Data'!$C$12,0,10*ROW('Sanitation Data'!C36))),'Data Summary'!CN42="Yes"),OFFSET('Sanitation Data'!$C$12,0,10*ROW('Sanitation Data'!C36)),NA())</f>
        <v>#N/A</v>
      </c>
      <c r="Z42" s="104" t="e">
        <f ca="true">+IF(AND(ISNUMBER(OFFSET('Sanitation Data'!$C$13,0,10*ROW('Sanitation Data'!C36))),'Data Summary'!CO42="Yes"),OFFSET('Sanitation Data'!$C$13,0,10*ROW('Sanitation Data'!C36)),NA())</f>
        <v>#N/A</v>
      </c>
      <c r="AA42" s="104" t="e">
        <f ca="true">+IF(AND(ISNUMBER(OFFSET('Sanitation Data'!$D$5,0,10*ROW('Sanitation Data'!D36))),'Data Summary'!CP42="Yes"),100-OFFSET('Sanitation Data'!$D$5,0,10*ROW('Sanitation Data'!D36)),NA())</f>
        <v>#N/A</v>
      </c>
      <c r="AB42" s="104" t="e">
        <f ca="true">+IF(AND(ISNUMBER(OFFSET('Sanitation Data'!$D$7,0,10*ROW('Sanitation Data'!D36))),'Data Summary'!CQ42="Yes"),OFFSET('Sanitation Data'!$D$7,0,10*ROW('Sanitation Data'!D36)),NA())</f>
        <v>#N/A</v>
      </c>
      <c r="AC42" s="104" t="e">
        <f ca="true">+IF(AND(ISNUMBER(OFFSET('Sanitation Data'!$D$11,0,10*ROW('Sanitation Data'!D36))),'Data Summary'!CR42="Yes"),OFFSET('Sanitation Data'!$D$11,0,10*ROW('Sanitation Data'!D36)),NA())</f>
        <v>#N/A</v>
      </c>
      <c r="AD42" s="104" t="e">
        <f ca="true">+IF(AND(ISNUMBER(OFFSET('Sanitation Data'!$D$12,0,10*ROW('Sanitation Data'!D36))),'Data Summary'!CS42="Yes"),OFFSET('Sanitation Data'!$D$12,0,10*ROW('Sanitation Data'!D36)),NA())</f>
        <v>#N/A</v>
      </c>
      <c r="AE42" s="104" t="e">
        <f ca="true">+IF(AND(ISNUMBER(OFFSET('Sanitation Data'!$D$13,0,10*ROW('Sanitation Data'!D36))),'Data Summary'!CT42="Yes"),OFFSET('Sanitation Data'!$D$13,0,10*ROW('Sanitation Data'!D36)),NA())</f>
        <v>#N/A</v>
      </c>
      <c r="AF42" s="104" t="e">
        <f ca="true">+IF(AND(ISNUMBER(OFFSET('Sanitation Data'!$E$5,0,10*ROW('Sanitation Data'!E36))),'Data Summary'!CU42="Yes"),100-OFFSET('Sanitation Data'!$E$5,0,10*ROW('Sanitation Data'!E36)),NA())</f>
        <v>#N/A</v>
      </c>
      <c r="AG42" s="104" t="e">
        <f ca="true">+IF(AND(ISNUMBER(OFFSET('Sanitation Data'!$E$7,0,10*ROW('Sanitation Data'!E36))),'Data Summary'!CV42="Yes"),OFFSET('Sanitation Data'!$E$7,0,10*ROW('Sanitation Data'!E36)),NA())</f>
        <v>#N/A</v>
      </c>
      <c r="AH42" s="104" t="e">
        <f ca="true">+IF(AND(ISNUMBER(OFFSET('Sanitation Data'!$E$11,0,10*ROW('Sanitation Data'!E36))),'Data Summary'!CW42="Yes"),OFFSET('Sanitation Data'!$E$11,0,10*ROW('Sanitation Data'!E36)),NA())</f>
        <v>#N/A</v>
      </c>
      <c r="AI42" s="104" t="e">
        <f ca="true">+IF(AND(ISNUMBER(OFFSET('Sanitation Data'!$E$12,0,10*ROW('Sanitation Data'!E36))),'Data Summary'!CX42="Yes"),OFFSET('Sanitation Data'!$E$12,0,10*ROW('Sanitation Data'!E36)),NA())</f>
        <v>#N/A</v>
      </c>
      <c r="AJ42" s="104" t="e">
        <f ca="true">+IF(AND(ISNUMBER(OFFSET('Sanitation Data'!$E$13,0,10*ROW('Sanitation Data'!E36))),'Data Summary'!CY42="Yes"),OFFSET('Sanitation Data'!$E$13,0,10*ROW('Sanitation Data'!E36)),NA())</f>
        <v>#N/A</v>
      </c>
      <c r="AK42" s="104" t="e">
        <f ca="true">+IF(AND(ISNUMBER(OFFSET('Sanitation Data'!$F$5,0,10*ROW('Sanitation Data'!F36))),'Data Summary'!CZ42="Yes"),100-OFFSET('Sanitation Data'!$F$5,0,10*ROW('Sanitation Data'!F36)),NA())</f>
        <v>#N/A</v>
      </c>
      <c r="AL42" s="104" t="e">
        <f ca="true">+IF(AND(ISNUMBER(OFFSET('Sanitation Data'!$F$7,0,10*ROW('Sanitation Data'!F36))),'Data Summary'!DA42="Yes"),OFFSET('Sanitation Data'!$F$7,0,10*ROW('Sanitation Data'!F36)),NA())</f>
        <v>#N/A</v>
      </c>
      <c r="AM42" s="104" t="e">
        <f ca="true">+IF(AND(ISNUMBER(OFFSET('Sanitation Data'!$F$11,0,10*ROW('Sanitation Data'!F36))),'Data Summary'!DB42="Yes"),OFFSET('Sanitation Data'!$F$11,0,10*ROW('Sanitation Data'!F36)),NA())</f>
        <v>#N/A</v>
      </c>
      <c r="AN42" s="104" t="e">
        <f ca="true">+IF(AND(ISNUMBER(OFFSET('Sanitation Data'!$F$12,0,10*ROW('Sanitation Data'!F36))),'Data Summary'!DC42="Yes"),OFFSET('Sanitation Data'!$F$12,0,10*ROW('Sanitation Data'!F36)),NA())</f>
        <v>#N/A</v>
      </c>
      <c r="AO42" s="104" t="e">
        <f ca="true">+IF(AND(ISNUMBER(OFFSET('Sanitation Data'!$F$13,0,10*ROW('Sanitation Data'!F36))),'Data Summary'!DD42="Yes"),OFFSET('Sanitation Data'!$F$13,0,10*ROW('Sanitation Data'!F36)),NA())</f>
        <v>#N/A</v>
      </c>
      <c r="AP42" s="104" t="e">
        <f ca="true">+IF(AND(ISNUMBER(OFFSET('Sanitation Data'!$G$5,0,10*ROW('Sanitation Data'!G36))),'Data Summary'!DE42="Yes"),100-OFFSET('Sanitation Data'!$G$5,0,10*ROW('Sanitation Data'!G36)),NA())</f>
        <v>#N/A</v>
      </c>
      <c r="AQ42" s="104" t="e">
        <f ca="true">+IF(AND(ISNUMBER(OFFSET('Sanitation Data'!$G$7,0,10*ROW('Sanitation Data'!G36))),'Data Summary'!DF42="Yes"),OFFSET('Sanitation Data'!$G$7,0,10*ROW('Sanitation Data'!G36)),NA())</f>
        <v>#N/A</v>
      </c>
      <c r="AR42" s="104" t="e">
        <f ca="true">+IF(AND(ISNUMBER(OFFSET('Sanitation Data'!$G$11,0,10*ROW('Sanitation Data'!G36))),'Data Summary'!DG42="Yes"),OFFSET('Sanitation Data'!$G$11,0,10*ROW('Sanitation Data'!G36)),NA())</f>
        <v>#N/A</v>
      </c>
      <c r="AS42" s="104" t="e">
        <f ca="true">+IF(AND(ISNUMBER(OFFSET('Sanitation Data'!$G$12,0,10*ROW('Sanitation Data'!G36))),'Data Summary'!DH42="Yes"),OFFSET('Sanitation Data'!$G$12,0,10*ROW('Sanitation Data'!G36)),NA())</f>
        <v>#N/A</v>
      </c>
      <c r="AT42" s="104" t="e">
        <f ca="true">+IF(AND(ISNUMBER(OFFSET('Sanitation Data'!$G$13,0,10*ROW('Sanitation Data'!G36))),'Data Summary'!DI42="Yes"),OFFSET('Sanitation Data'!$G$13,0,10*ROW('Sanitation Data'!G36)),NA())</f>
        <v>#N/A</v>
      </c>
      <c r="AU42" s="104" t="e">
        <f ca="true">+IF(AND(ISNUMBER(OFFSET('Sanitation Data'!$H$5,0,10*ROW('Sanitation Data'!H36))),'Data Summary'!DJ42="Yes"),100-OFFSET('Sanitation Data'!$H$5,0,10*ROW('Sanitation Data'!H36)),NA())</f>
        <v>#N/A</v>
      </c>
      <c r="AV42" s="104" t="e">
        <f ca="true">+IF(AND(ISNUMBER(OFFSET('Sanitation Data'!$H$7,0,10*ROW('Sanitation Data'!H36))),'Data Summary'!DK42="Yes"),OFFSET('Sanitation Data'!$H$7,0,10*ROW('Sanitation Data'!H36)),NA())</f>
        <v>#N/A</v>
      </c>
      <c r="AW42" s="104" t="e">
        <f ca="true">+IF(AND(ISNUMBER(OFFSET('Sanitation Data'!$H$11,0,10*ROW('Sanitation Data'!H36))),'Data Summary'!DL42="Yes"),OFFSET('Sanitation Data'!$H$11,0,10*ROW('Sanitation Data'!H36)),NA())</f>
        <v>#N/A</v>
      </c>
      <c r="AX42" s="104" t="e">
        <f ca="true">+IF(AND(ISNUMBER(OFFSET('Sanitation Data'!$H$12,0,10*ROW('Sanitation Data'!H36))),'Data Summary'!DM42="Yes"),OFFSET('Sanitation Data'!$H$12,0,10*ROW('Sanitation Data'!H36)),NA())</f>
        <v>#N/A</v>
      </c>
      <c r="AY42" s="104" t="e">
        <f ca="true">+IF(AND(ISNUMBER(OFFSET('Sanitation Data'!$H$13,0,10*ROW('Sanitation Data'!H36))),'Data Summary'!DN42="Yes"),OFFSET('Sanitation Data'!$H$13,0,10*ROW('Sanitation Data'!H36)),NA())</f>
        <v>#N/A</v>
      </c>
      <c r="AZ42" s="109" t="e">
        <f ca="true">+IF(AND(ISNUMBER(OFFSET('Hygiene Data'!$C$6,0,10*ROW('Hygiene Data'!C36))),'Data Summary'!DO42="Yes"),OFFSET('Hygiene Data'!$C$6,0,10*ROW('Hygiene Data'!C36)),NA())</f>
        <v>#N/A</v>
      </c>
      <c r="BA42" s="109" t="e">
        <f ca="true">+IF(AND(ISNUMBER(OFFSET('Hygiene Data'!$C$8,0,10*ROW('Hygiene Data'!C36))),'Data Summary'!DP42="Yes"),OFFSET('Hygiene Data'!$C$8,0,10*ROW('Hygiene Data'!C36)),NA())</f>
        <v>#N/A</v>
      </c>
      <c r="BB42" s="109" t="e">
        <f ca="true">+IF(AND(ISNUMBER(OFFSET('Hygiene Data'!$C$10,0,10*ROW('Hygiene Data'!C36))),'Data Summary'!DQ42="Yes"),OFFSET('Hygiene Data'!$C$10,0,10*ROW('Hygiene Data'!C36)),NA())</f>
        <v>#N/A</v>
      </c>
      <c r="BC42" s="109" t="e">
        <f ca="true">+IF(AND(ISNUMBER(OFFSET('Hygiene Data'!$D$6,0,10*ROW('Hygiene Data'!D36))),'Data Summary'!DR42="Yes"),OFFSET('Hygiene Data'!$D$6,0,10*ROW('Hygiene Data'!D36)),NA())</f>
        <v>#N/A</v>
      </c>
      <c r="BD42" s="109" t="e">
        <f ca="true">+IF(AND(ISNUMBER(OFFSET('Hygiene Data'!$D$8,0,10*ROW('Hygiene Data'!D36))),'Data Summary'!DS42="Yes"),OFFSET('Hygiene Data'!$D$8,0,10*ROW('Hygiene Data'!D36)),NA())</f>
        <v>#N/A</v>
      </c>
      <c r="BE42" s="109" t="e">
        <f ca="true">+IF(AND(ISNUMBER(OFFSET('Hygiene Data'!$D$10,0,10*ROW('Hygiene Data'!D36))),'Data Summary'!DT42="Yes"),OFFSET('Hygiene Data'!$D$10,0,10*ROW('Hygiene Data'!D36)),NA())</f>
        <v>#N/A</v>
      </c>
      <c r="BF42" s="109" t="e">
        <f ca="true">+IF(AND(ISNUMBER(OFFSET('Hygiene Data'!$E$6,0,10*ROW('Hygiene Data'!E36))),'Data Summary'!DU42="Yes"),OFFSET('Hygiene Data'!$E$6,0,10*ROW('Hygiene Data'!E36)),NA())</f>
        <v>#N/A</v>
      </c>
      <c r="BG42" s="109" t="e">
        <f ca="true">+IF(AND(ISNUMBER(OFFSET('Hygiene Data'!$E$8,0,10*ROW('Hygiene Data'!E36))),'Data Summary'!DV42="Yes"),OFFSET('Hygiene Data'!$E$8,0,10*ROW('Hygiene Data'!E36)),NA())</f>
        <v>#N/A</v>
      </c>
      <c r="BH42" s="109" t="e">
        <f ca="true">+IF(AND(ISNUMBER(OFFSET('Hygiene Data'!$E$10,0,10*ROW('Hygiene Data'!E36))),'Data Summary'!DW42="Yes"),OFFSET('Hygiene Data'!$E$10,0,10*ROW('Hygiene Data'!E36)),NA())</f>
        <v>#N/A</v>
      </c>
      <c r="BI42" s="109" t="e">
        <f ca="true">+IF(AND(ISNUMBER(OFFSET('Hygiene Data'!$F$6,0,10*ROW('Hygiene Data'!F36))),'Data Summary'!DX42="Yes"),OFFSET('Hygiene Data'!$F$6,0,10*ROW('Hygiene Data'!F36)),NA())</f>
        <v>#N/A</v>
      </c>
      <c r="BJ42" s="109" t="e">
        <f ca="true">+IF(AND(ISNUMBER(OFFSET('Hygiene Data'!$F$8,0,10*ROW('Hygiene Data'!F36))),'Data Summary'!DY42="Yes"),OFFSET('Hygiene Data'!$F$8,0,10*ROW('Hygiene Data'!F36)),NA())</f>
        <v>#N/A</v>
      </c>
      <c r="BK42" s="109" t="e">
        <f ca="true">+IF(AND(ISNUMBER(OFFSET('Hygiene Data'!$F$10,0,10*ROW('Hygiene Data'!F36))),'Data Summary'!DZ42="Yes"),OFFSET('Hygiene Data'!$F$10,0,10*ROW('Hygiene Data'!F36)),NA())</f>
        <v>#N/A</v>
      </c>
      <c r="BL42" s="109" t="e">
        <f ca="true">+IF(AND(ISNUMBER(OFFSET('Hygiene Data'!$G$6,0,10*ROW('Hygiene Data'!G36))),'Data Summary'!EA42="Yes"),OFFSET('Hygiene Data'!$G$6,0,10*ROW('Hygiene Data'!G36)),NA())</f>
        <v>#N/A</v>
      </c>
      <c r="BM42" s="109" t="e">
        <f ca="true">+IF(AND(ISNUMBER(OFFSET('Hygiene Data'!$G$8,0,10*ROW('Hygiene Data'!G36))),'Data Summary'!EB42="Yes"),OFFSET('Hygiene Data'!$G$8,0,10*ROW('Hygiene Data'!G36)),NA())</f>
        <v>#N/A</v>
      </c>
      <c r="BN42" s="109" t="e">
        <f ca="true">+IF(AND(ISNUMBER(OFFSET('Hygiene Data'!$G$10,0,10*ROW('Hygiene Data'!G36))),'Data Summary'!EC42="Yes"),OFFSET('Hygiene Data'!$G$10,0,10*ROW('Hygiene Data'!G36)),NA())</f>
        <v>#N/A</v>
      </c>
      <c r="BO42" s="109" t="e">
        <f ca="true">+IF(AND(ISNUMBER(OFFSET('Hygiene Data'!$H$6,0,10*ROW('Hygiene Data'!H36))),'Data Summary'!ED42="Yes"),OFFSET('Hygiene Data'!$H$6,0,10*ROW('Hygiene Data'!H36)),NA())</f>
        <v>#N/A</v>
      </c>
      <c r="BP42" s="109" t="e">
        <f ca="true">+IF(AND(ISNUMBER(OFFSET('Hygiene Data'!$H$8,0,10*ROW('Hygiene Data'!H36))),'Data Summary'!EE42="Yes"),OFFSET('Hygiene Data'!$H$8,0,10*ROW('Hygiene Data'!H36)),NA())</f>
        <v>#N/A</v>
      </c>
      <c r="BQ42" s="109" t="e">
        <f ca="true">+IF(AND(ISNUMBER(OFFSET('Hygiene Data'!$H$10,0,10*ROW('Hygiene Data'!H36))),'Data Summary'!EF42="Yes"),OFFSET('Hygiene Data'!$H$10,0,10*ROW('Hygiene Data'!H36)),NA())</f>
        <v>#N/A</v>
      </c>
    </row>
    <row r="43" x14ac:dyDescent="0.2">
      <c r="A43" s="57" t="e">
        <f ca="true">+IF(OFFSET('Water Data'!$B$1,0,10*ROW('Water Data'!B37))="",NA(),OFFSET('Water Data'!$B$1,0,10*ROW('Water Data'!B37)))</f>
        <v>#N/A</v>
      </c>
      <c r="B43" s="57" t="e">
        <f ca="true">+IF(OFFSET('Water Data'!$A$3,0,10*ROW('Water Data'!A40))="",NA(),OFFSET('Water Data'!$A$3,0,10*ROW('Water Data'!A40)))</f>
        <v>#N/A</v>
      </c>
      <c r="C43" s="57" t="e">
        <f ca="true">+IF(OFFSET('Water Data'!$C$3,0,10*ROW('Water Data'!C40))="",NA(),OFFSET('Water Data'!$C$3,0,10*ROW('Water Data'!C40)))</f>
        <v>#N/A</v>
      </c>
      <c r="D43" s="58" t="e">
        <f ca="true">+IF(AND(ISNUMBER(OFFSET('Water Data'!$C$5,0,10*ROW('Water Data'!C37))),'Data Summary'!BS43="Yes"),100-OFFSET('Water Data'!$C$5,0,10*ROW('Water Data'!C37)),NA())</f>
        <v>#N/A</v>
      </c>
      <c r="E43" s="58" t="e">
        <f ca="true">+IF(AND(ISNUMBER(OFFSET('Water Data'!$C$7,0,10*ROW('Water Data'!C37))),'Data Summary'!BT43="Yes"),OFFSET('Water Data'!$C$7,0,10*ROW('Water Data'!C37)),NA())</f>
        <v>#N/A</v>
      </c>
      <c r="F43" s="58" t="e">
        <f ca="true">+IF(AND(ISNUMBER(OFFSET('Water Data'!$C$10,0,10*ROW('Water Data'!C37))),'Data Summary'!BU43="Yes"),OFFSET('Water Data'!$C$10,0,10*ROW('Water Data'!C37)),NA())</f>
        <v>#N/A</v>
      </c>
      <c r="G43" s="58" t="e">
        <f ca="true">+IF(AND(ISNUMBER(OFFSET('Water Data'!$D$5,0,10*ROW('Water Data'!D37))),'Data Summary'!BV43="Yes"),100-OFFSET('Water Data'!$D$5,0,10*ROW('Water Data'!D37)),NA())</f>
        <v>#N/A</v>
      </c>
      <c r="H43" s="58" t="e">
        <f ca="true">+IF(AND(ISNUMBER(OFFSET('Water Data'!$D$7,0,10*ROW('Water Data'!D37))),'Data Summary'!BW43="Yes"),OFFSET('Water Data'!$D$7,0,10*ROW('Water Data'!D37)),NA())</f>
        <v>#N/A</v>
      </c>
      <c r="I43" s="58" t="e">
        <f ca="true">+IF(AND(ISNUMBER(OFFSET('Water Data'!$D$10,0,10*ROW('Water Data'!D37))),'Data Summary'!BX43="Yes"),OFFSET('Water Data'!$D$10,0,10*ROW('Water Data'!D37)),NA())</f>
        <v>#N/A</v>
      </c>
      <c r="J43" s="58" t="e">
        <f ca="true">+IF(AND(ISNUMBER(OFFSET('Water Data'!$E$5,0,10*ROW('Water Data'!E37))),'Data Summary'!BY43="Yes"),100-OFFSET('Water Data'!$E$5,0,10*ROW('Water Data'!E37)),NA())</f>
        <v>#N/A</v>
      </c>
      <c r="K43" s="58" t="e">
        <f ca="true">+IF(AND(ISNUMBER(OFFSET('Water Data'!$E$7,0,10*ROW('Water Data'!E37))),'Data Summary'!BZ43="Yes"),OFFSET('Water Data'!$E$7,0,10*ROW('Water Data'!E37)),NA())</f>
        <v>#N/A</v>
      </c>
      <c r="L43" s="58" t="e">
        <f ca="true">+IF(AND(ISNUMBER(OFFSET('Water Data'!$E$10,0,10*ROW('Water Data'!E37))),'Data Summary'!CA43="Yes"),OFFSET('Water Data'!$E$10,0,10*ROW('Water Data'!E37)),NA())</f>
        <v>#N/A</v>
      </c>
      <c r="M43" s="58" t="e">
        <f ca="true">+IF(AND(ISNUMBER(OFFSET('Water Data'!$F$5,0,10*ROW('Water Data'!F37))),'Data Summary'!CB43="Yes"),100-OFFSET('Water Data'!$F$5,0,10*ROW('Water Data'!F37)),NA())</f>
        <v>#N/A</v>
      </c>
      <c r="N43" s="58" t="e">
        <f ca="true">+IF(AND(ISNUMBER(OFFSET('Water Data'!$F$7,0,10*ROW('Water Data'!F37))),'Data Summary'!CC43="Yes"),OFFSET('Water Data'!$F$7,0,10*ROW('Water Data'!F37)),NA())</f>
        <v>#N/A</v>
      </c>
      <c r="O43" s="58" t="e">
        <f ca="true">+IF(AND(ISNUMBER(OFFSET('Water Data'!$F$10,0,10*ROW('Water Data'!F37))),'Data Summary'!CD43="Yes"),OFFSET('Water Data'!$F$10,0,10*ROW('Water Data'!F37)),NA())</f>
        <v>#N/A</v>
      </c>
      <c r="P43" s="58" t="e">
        <f ca="true">+IF(AND(ISNUMBER(OFFSET('Water Data'!$G$5,0,10*ROW('Water Data'!G37))),'Data Summary'!CE43="Yes"),100-OFFSET('Water Data'!$G$5,0,10*ROW('Water Data'!G37)),NA())</f>
        <v>#N/A</v>
      </c>
      <c r="Q43" s="58" t="e">
        <f ca="true">+IF(AND(ISNUMBER(OFFSET('Water Data'!$G$7,0,10*ROW('Water Data'!G37))),'Data Summary'!CF43="Yes"),OFFSET('Water Data'!$G$7,0,10*ROW('Water Data'!G37)),NA())</f>
        <v>#N/A</v>
      </c>
      <c r="R43" s="58" t="e">
        <f ca="true">+IF(AND(ISNUMBER(OFFSET('Water Data'!$G$10,0,10*ROW('Water Data'!G37))),'Data Summary'!CG43="Yes"),OFFSET('Water Data'!$G$10,0,10*ROW('Water Data'!G37)),NA())</f>
        <v>#N/A</v>
      </c>
      <c r="S43" s="58" t="e">
        <f ca="true">+IF(AND(ISNUMBER(OFFSET('Water Data'!$H$5,0,10*ROW('Water Data'!H37))),'Data Summary'!CH43="Yes"),100-OFFSET('Water Data'!$H$5,0,10*ROW('Water Data'!H37)),NA())</f>
        <v>#N/A</v>
      </c>
      <c r="T43" s="58" t="e">
        <f ca="true">+IF(AND(ISNUMBER(OFFSET('Water Data'!$H$7,0,10*ROW('Water Data'!H37))),'Data Summary'!CI43="Yes"),OFFSET('Water Data'!$H$7,0,10*ROW('Water Data'!H37)),NA())</f>
        <v>#N/A</v>
      </c>
      <c r="U43" s="58" t="e">
        <f ca="true">+IF(AND(ISNUMBER(OFFSET('Water Data'!$H$10,0,10*ROW('Water Data'!H37))),'Data Summary'!CJ43="Yes"),OFFSET('Water Data'!$H$10,0,10*ROW('Water Data'!H37)),NA())</f>
        <v>#N/A</v>
      </c>
      <c r="V43" s="104" t="e">
        <f ca="true">+IF(AND(ISNUMBER(OFFSET('Sanitation Data'!$C$5,0,10*ROW('Sanitation Data'!C37))),'Data Summary'!CK43="Yes"),100-OFFSET('Sanitation Data'!$C$5,0,10*ROW('Sanitation Data'!C37)),NA())</f>
        <v>#N/A</v>
      </c>
      <c r="W43" s="104" t="e">
        <f ca="true">+IF(AND(ISNUMBER(OFFSET('Sanitation Data'!$C$7,0,10*ROW('Sanitation Data'!C37))),'Data Summary'!CL43="Yes"),OFFSET('Sanitation Data'!$C$7,0,10*ROW('Sanitation Data'!C37)),NA())</f>
        <v>#N/A</v>
      </c>
      <c r="X43" s="104" t="e">
        <f ca="true">+IF(AND(ISNUMBER(OFFSET('Sanitation Data'!$C$11,0,10*ROW('Sanitation Data'!C37))),'Data Summary'!CM43="Yes"),OFFSET('Sanitation Data'!$C$11,0,10*ROW('Sanitation Data'!C37)),NA())</f>
        <v>#N/A</v>
      </c>
      <c r="Y43" s="104" t="e">
        <f ca="true">+IF(AND(ISNUMBER(OFFSET('Sanitation Data'!$C$12,0,10*ROW('Sanitation Data'!C37))),'Data Summary'!CN43="Yes"),OFFSET('Sanitation Data'!$C$12,0,10*ROW('Sanitation Data'!C37)),NA())</f>
        <v>#N/A</v>
      </c>
      <c r="Z43" s="104" t="e">
        <f ca="true">+IF(AND(ISNUMBER(OFFSET('Sanitation Data'!$C$13,0,10*ROW('Sanitation Data'!C37))),'Data Summary'!CO43="Yes"),OFFSET('Sanitation Data'!$C$13,0,10*ROW('Sanitation Data'!C37)),NA())</f>
        <v>#N/A</v>
      </c>
      <c r="AA43" s="104" t="e">
        <f ca="true">+IF(AND(ISNUMBER(OFFSET('Sanitation Data'!$D$5,0,10*ROW('Sanitation Data'!D37))),'Data Summary'!CP43="Yes"),100-OFFSET('Sanitation Data'!$D$5,0,10*ROW('Sanitation Data'!D37)),NA())</f>
        <v>#N/A</v>
      </c>
      <c r="AB43" s="104" t="e">
        <f ca="true">+IF(AND(ISNUMBER(OFFSET('Sanitation Data'!$D$7,0,10*ROW('Sanitation Data'!D37))),'Data Summary'!CQ43="Yes"),OFFSET('Sanitation Data'!$D$7,0,10*ROW('Sanitation Data'!D37)),NA())</f>
        <v>#N/A</v>
      </c>
      <c r="AC43" s="104" t="e">
        <f ca="true">+IF(AND(ISNUMBER(OFFSET('Sanitation Data'!$D$11,0,10*ROW('Sanitation Data'!D37))),'Data Summary'!CR43="Yes"),OFFSET('Sanitation Data'!$D$11,0,10*ROW('Sanitation Data'!D37)),NA())</f>
        <v>#N/A</v>
      </c>
      <c r="AD43" s="104" t="e">
        <f ca="true">+IF(AND(ISNUMBER(OFFSET('Sanitation Data'!$D$12,0,10*ROW('Sanitation Data'!D37))),'Data Summary'!CS43="Yes"),OFFSET('Sanitation Data'!$D$12,0,10*ROW('Sanitation Data'!D37)),NA())</f>
        <v>#N/A</v>
      </c>
      <c r="AE43" s="104" t="e">
        <f ca="true">+IF(AND(ISNUMBER(OFFSET('Sanitation Data'!$D$13,0,10*ROW('Sanitation Data'!D37))),'Data Summary'!CT43="Yes"),OFFSET('Sanitation Data'!$D$13,0,10*ROW('Sanitation Data'!D37)),NA())</f>
        <v>#N/A</v>
      </c>
      <c r="AF43" s="104" t="e">
        <f ca="true">+IF(AND(ISNUMBER(OFFSET('Sanitation Data'!$E$5,0,10*ROW('Sanitation Data'!E37))),'Data Summary'!CU43="Yes"),100-OFFSET('Sanitation Data'!$E$5,0,10*ROW('Sanitation Data'!E37)),NA())</f>
        <v>#N/A</v>
      </c>
      <c r="AG43" s="104" t="e">
        <f ca="true">+IF(AND(ISNUMBER(OFFSET('Sanitation Data'!$E$7,0,10*ROW('Sanitation Data'!E37))),'Data Summary'!CV43="Yes"),OFFSET('Sanitation Data'!$E$7,0,10*ROW('Sanitation Data'!E37)),NA())</f>
        <v>#N/A</v>
      </c>
      <c r="AH43" s="104" t="e">
        <f ca="true">+IF(AND(ISNUMBER(OFFSET('Sanitation Data'!$E$11,0,10*ROW('Sanitation Data'!E37))),'Data Summary'!CW43="Yes"),OFFSET('Sanitation Data'!$E$11,0,10*ROW('Sanitation Data'!E37)),NA())</f>
        <v>#N/A</v>
      </c>
      <c r="AI43" s="104" t="e">
        <f ca="true">+IF(AND(ISNUMBER(OFFSET('Sanitation Data'!$E$12,0,10*ROW('Sanitation Data'!E37))),'Data Summary'!CX43="Yes"),OFFSET('Sanitation Data'!$E$12,0,10*ROW('Sanitation Data'!E37)),NA())</f>
        <v>#N/A</v>
      </c>
      <c r="AJ43" s="104" t="e">
        <f ca="true">+IF(AND(ISNUMBER(OFFSET('Sanitation Data'!$E$13,0,10*ROW('Sanitation Data'!E37))),'Data Summary'!CY43="Yes"),OFFSET('Sanitation Data'!$E$13,0,10*ROW('Sanitation Data'!E37)),NA())</f>
        <v>#N/A</v>
      </c>
      <c r="AK43" s="104" t="e">
        <f ca="true">+IF(AND(ISNUMBER(OFFSET('Sanitation Data'!$F$5,0,10*ROW('Sanitation Data'!F37))),'Data Summary'!CZ43="Yes"),100-OFFSET('Sanitation Data'!$F$5,0,10*ROW('Sanitation Data'!F37)),NA())</f>
        <v>#N/A</v>
      </c>
      <c r="AL43" s="104" t="e">
        <f ca="true">+IF(AND(ISNUMBER(OFFSET('Sanitation Data'!$F$7,0,10*ROW('Sanitation Data'!F37))),'Data Summary'!DA43="Yes"),OFFSET('Sanitation Data'!$F$7,0,10*ROW('Sanitation Data'!F37)),NA())</f>
        <v>#N/A</v>
      </c>
      <c r="AM43" s="104" t="e">
        <f ca="true">+IF(AND(ISNUMBER(OFFSET('Sanitation Data'!$F$11,0,10*ROW('Sanitation Data'!F37))),'Data Summary'!DB43="Yes"),OFFSET('Sanitation Data'!$F$11,0,10*ROW('Sanitation Data'!F37)),NA())</f>
        <v>#N/A</v>
      </c>
      <c r="AN43" s="104" t="e">
        <f ca="true">+IF(AND(ISNUMBER(OFFSET('Sanitation Data'!$F$12,0,10*ROW('Sanitation Data'!F37))),'Data Summary'!DC43="Yes"),OFFSET('Sanitation Data'!$F$12,0,10*ROW('Sanitation Data'!F37)),NA())</f>
        <v>#N/A</v>
      </c>
      <c r="AO43" s="104" t="e">
        <f ca="true">+IF(AND(ISNUMBER(OFFSET('Sanitation Data'!$F$13,0,10*ROW('Sanitation Data'!F37))),'Data Summary'!DD43="Yes"),OFFSET('Sanitation Data'!$F$13,0,10*ROW('Sanitation Data'!F37)),NA())</f>
        <v>#N/A</v>
      </c>
      <c r="AP43" s="104" t="e">
        <f ca="true">+IF(AND(ISNUMBER(OFFSET('Sanitation Data'!$G$5,0,10*ROW('Sanitation Data'!G37))),'Data Summary'!DE43="Yes"),100-OFFSET('Sanitation Data'!$G$5,0,10*ROW('Sanitation Data'!G37)),NA())</f>
        <v>#N/A</v>
      </c>
      <c r="AQ43" s="104" t="e">
        <f ca="true">+IF(AND(ISNUMBER(OFFSET('Sanitation Data'!$G$7,0,10*ROW('Sanitation Data'!G37))),'Data Summary'!DF43="Yes"),OFFSET('Sanitation Data'!$G$7,0,10*ROW('Sanitation Data'!G37)),NA())</f>
        <v>#N/A</v>
      </c>
      <c r="AR43" s="104" t="e">
        <f ca="true">+IF(AND(ISNUMBER(OFFSET('Sanitation Data'!$G$11,0,10*ROW('Sanitation Data'!G37))),'Data Summary'!DG43="Yes"),OFFSET('Sanitation Data'!$G$11,0,10*ROW('Sanitation Data'!G37)),NA())</f>
        <v>#N/A</v>
      </c>
      <c r="AS43" s="104" t="e">
        <f ca="true">+IF(AND(ISNUMBER(OFFSET('Sanitation Data'!$G$12,0,10*ROW('Sanitation Data'!G37))),'Data Summary'!DH43="Yes"),OFFSET('Sanitation Data'!$G$12,0,10*ROW('Sanitation Data'!G37)),NA())</f>
        <v>#N/A</v>
      </c>
      <c r="AT43" s="104" t="e">
        <f ca="true">+IF(AND(ISNUMBER(OFFSET('Sanitation Data'!$G$13,0,10*ROW('Sanitation Data'!G37))),'Data Summary'!DI43="Yes"),OFFSET('Sanitation Data'!$G$13,0,10*ROW('Sanitation Data'!G37)),NA())</f>
        <v>#N/A</v>
      </c>
      <c r="AU43" s="104" t="e">
        <f ca="true">+IF(AND(ISNUMBER(OFFSET('Sanitation Data'!$H$5,0,10*ROW('Sanitation Data'!H37))),'Data Summary'!DJ43="Yes"),100-OFFSET('Sanitation Data'!$H$5,0,10*ROW('Sanitation Data'!H37)),NA())</f>
        <v>#N/A</v>
      </c>
      <c r="AV43" s="104" t="e">
        <f ca="true">+IF(AND(ISNUMBER(OFFSET('Sanitation Data'!$H$7,0,10*ROW('Sanitation Data'!H37))),'Data Summary'!DK43="Yes"),OFFSET('Sanitation Data'!$H$7,0,10*ROW('Sanitation Data'!H37)),NA())</f>
        <v>#N/A</v>
      </c>
      <c r="AW43" s="104" t="e">
        <f ca="true">+IF(AND(ISNUMBER(OFFSET('Sanitation Data'!$H$11,0,10*ROW('Sanitation Data'!H37))),'Data Summary'!DL43="Yes"),OFFSET('Sanitation Data'!$H$11,0,10*ROW('Sanitation Data'!H37)),NA())</f>
        <v>#N/A</v>
      </c>
      <c r="AX43" s="104" t="e">
        <f ca="true">+IF(AND(ISNUMBER(OFFSET('Sanitation Data'!$H$12,0,10*ROW('Sanitation Data'!H37))),'Data Summary'!DM43="Yes"),OFFSET('Sanitation Data'!$H$12,0,10*ROW('Sanitation Data'!H37)),NA())</f>
        <v>#N/A</v>
      </c>
      <c r="AY43" s="104" t="e">
        <f ca="true">+IF(AND(ISNUMBER(OFFSET('Sanitation Data'!$H$13,0,10*ROW('Sanitation Data'!H37))),'Data Summary'!DN43="Yes"),OFFSET('Sanitation Data'!$H$13,0,10*ROW('Sanitation Data'!H37)),NA())</f>
        <v>#N/A</v>
      </c>
      <c r="AZ43" s="109" t="e">
        <f ca="true">+IF(AND(ISNUMBER(OFFSET('Hygiene Data'!$C$6,0,10*ROW('Hygiene Data'!C37))),'Data Summary'!DO43="Yes"),OFFSET('Hygiene Data'!$C$6,0,10*ROW('Hygiene Data'!C37)),NA())</f>
        <v>#N/A</v>
      </c>
      <c r="BA43" s="109" t="e">
        <f ca="true">+IF(AND(ISNUMBER(OFFSET('Hygiene Data'!$C$8,0,10*ROW('Hygiene Data'!C37))),'Data Summary'!DP43="Yes"),OFFSET('Hygiene Data'!$C$8,0,10*ROW('Hygiene Data'!C37)),NA())</f>
        <v>#N/A</v>
      </c>
      <c r="BB43" s="109" t="e">
        <f ca="true">+IF(AND(ISNUMBER(OFFSET('Hygiene Data'!$C$10,0,10*ROW('Hygiene Data'!C37))),'Data Summary'!DQ43="Yes"),OFFSET('Hygiene Data'!$C$10,0,10*ROW('Hygiene Data'!C37)),NA())</f>
        <v>#N/A</v>
      </c>
      <c r="BC43" s="109" t="e">
        <f ca="true">+IF(AND(ISNUMBER(OFFSET('Hygiene Data'!$D$6,0,10*ROW('Hygiene Data'!D37))),'Data Summary'!DR43="Yes"),OFFSET('Hygiene Data'!$D$6,0,10*ROW('Hygiene Data'!D37)),NA())</f>
        <v>#N/A</v>
      </c>
      <c r="BD43" s="109" t="e">
        <f ca="true">+IF(AND(ISNUMBER(OFFSET('Hygiene Data'!$D$8,0,10*ROW('Hygiene Data'!D37))),'Data Summary'!DS43="Yes"),OFFSET('Hygiene Data'!$D$8,0,10*ROW('Hygiene Data'!D37)),NA())</f>
        <v>#N/A</v>
      </c>
      <c r="BE43" s="109" t="e">
        <f ca="true">+IF(AND(ISNUMBER(OFFSET('Hygiene Data'!$D$10,0,10*ROW('Hygiene Data'!D37))),'Data Summary'!DT43="Yes"),OFFSET('Hygiene Data'!$D$10,0,10*ROW('Hygiene Data'!D37)),NA())</f>
        <v>#N/A</v>
      </c>
      <c r="BF43" s="109" t="e">
        <f ca="true">+IF(AND(ISNUMBER(OFFSET('Hygiene Data'!$E$6,0,10*ROW('Hygiene Data'!E37))),'Data Summary'!DU43="Yes"),OFFSET('Hygiene Data'!$E$6,0,10*ROW('Hygiene Data'!E37)),NA())</f>
        <v>#N/A</v>
      </c>
      <c r="BG43" s="109" t="e">
        <f ca="true">+IF(AND(ISNUMBER(OFFSET('Hygiene Data'!$E$8,0,10*ROW('Hygiene Data'!E37))),'Data Summary'!DV43="Yes"),OFFSET('Hygiene Data'!$E$8,0,10*ROW('Hygiene Data'!E37)),NA())</f>
        <v>#N/A</v>
      </c>
      <c r="BH43" s="109" t="e">
        <f ca="true">+IF(AND(ISNUMBER(OFFSET('Hygiene Data'!$E$10,0,10*ROW('Hygiene Data'!E37))),'Data Summary'!DW43="Yes"),OFFSET('Hygiene Data'!$E$10,0,10*ROW('Hygiene Data'!E37)),NA())</f>
        <v>#N/A</v>
      </c>
      <c r="BI43" s="109" t="e">
        <f ca="true">+IF(AND(ISNUMBER(OFFSET('Hygiene Data'!$F$6,0,10*ROW('Hygiene Data'!F37))),'Data Summary'!DX43="Yes"),OFFSET('Hygiene Data'!$F$6,0,10*ROW('Hygiene Data'!F37)),NA())</f>
        <v>#N/A</v>
      </c>
      <c r="BJ43" s="109" t="e">
        <f ca="true">+IF(AND(ISNUMBER(OFFSET('Hygiene Data'!$F$8,0,10*ROW('Hygiene Data'!F37))),'Data Summary'!DY43="Yes"),OFFSET('Hygiene Data'!$F$8,0,10*ROW('Hygiene Data'!F37)),NA())</f>
        <v>#N/A</v>
      </c>
      <c r="BK43" s="109" t="e">
        <f ca="true">+IF(AND(ISNUMBER(OFFSET('Hygiene Data'!$F$10,0,10*ROW('Hygiene Data'!F37))),'Data Summary'!DZ43="Yes"),OFFSET('Hygiene Data'!$F$10,0,10*ROW('Hygiene Data'!F37)),NA())</f>
        <v>#N/A</v>
      </c>
      <c r="BL43" s="109" t="e">
        <f ca="true">+IF(AND(ISNUMBER(OFFSET('Hygiene Data'!$G$6,0,10*ROW('Hygiene Data'!G37))),'Data Summary'!EA43="Yes"),OFFSET('Hygiene Data'!$G$6,0,10*ROW('Hygiene Data'!G37)),NA())</f>
        <v>#N/A</v>
      </c>
      <c r="BM43" s="109" t="e">
        <f ca="true">+IF(AND(ISNUMBER(OFFSET('Hygiene Data'!$G$8,0,10*ROW('Hygiene Data'!G37))),'Data Summary'!EB43="Yes"),OFFSET('Hygiene Data'!$G$8,0,10*ROW('Hygiene Data'!G37)),NA())</f>
        <v>#N/A</v>
      </c>
      <c r="BN43" s="109" t="e">
        <f ca="true">+IF(AND(ISNUMBER(OFFSET('Hygiene Data'!$G$10,0,10*ROW('Hygiene Data'!G37))),'Data Summary'!EC43="Yes"),OFFSET('Hygiene Data'!$G$10,0,10*ROW('Hygiene Data'!G37)),NA())</f>
        <v>#N/A</v>
      </c>
      <c r="BO43" s="109" t="e">
        <f ca="true">+IF(AND(ISNUMBER(OFFSET('Hygiene Data'!$H$6,0,10*ROW('Hygiene Data'!H37))),'Data Summary'!ED43="Yes"),OFFSET('Hygiene Data'!$H$6,0,10*ROW('Hygiene Data'!H37)),NA())</f>
        <v>#N/A</v>
      </c>
      <c r="BP43" s="109" t="e">
        <f ca="true">+IF(AND(ISNUMBER(OFFSET('Hygiene Data'!$H$8,0,10*ROW('Hygiene Data'!H37))),'Data Summary'!EE43="Yes"),OFFSET('Hygiene Data'!$H$8,0,10*ROW('Hygiene Data'!H37)),NA())</f>
        <v>#N/A</v>
      </c>
      <c r="BQ43" s="109" t="e">
        <f ca="true">+IF(AND(ISNUMBER(OFFSET('Hygiene Data'!$H$10,0,10*ROW('Hygiene Data'!H37))),'Data Summary'!EF43="Yes"),OFFSET('Hygiene Data'!$H$10,0,10*ROW('Hygiene Data'!H37)),NA())</f>
        <v>#N/A</v>
      </c>
    </row>
    <row r="44" x14ac:dyDescent="0.2">
      <c r="A44" s="57" t="e">
        <f ca="true">+IF(OFFSET('Water Data'!$B$1,0,10*ROW('Water Data'!B38))="",NA(),OFFSET('Water Data'!$B$1,0,10*ROW('Water Data'!B38)))</f>
        <v>#N/A</v>
      </c>
      <c r="B44" s="57" t="e">
        <f ca="true">+IF(OFFSET('Water Data'!$A$3,0,10*ROW('Water Data'!A41))="",NA(),OFFSET('Water Data'!$A$3,0,10*ROW('Water Data'!A41)))</f>
        <v>#N/A</v>
      </c>
      <c r="C44" s="57" t="e">
        <f ca="true">+IF(OFFSET('Water Data'!$C$3,0,10*ROW('Water Data'!C41))="",NA(),OFFSET('Water Data'!$C$3,0,10*ROW('Water Data'!C41)))</f>
        <v>#N/A</v>
      </c>
      <c r="D44" s="58" t="e">
        <f ca="true">+IF(AND(ISNUMBER(OFFSET('Water Data'!$C$5,0,10*ROW('Water Data'!C38))),'Data Summary'!BS44="Yes"),100-OFFSET('Water Data'!$C$5,0,10*ROW('Water Data'!C38)),NA())</f>
        <v>#N/A</v>
      </c>
      <c r="E44" s="58" t="e">
        <f ca="true">+IF(AND(ISNUMBER(OFFSET('Water Data'!$C$7,0,10*ROW('Water Data'!C38))),'Data Summary'!BT44="Yes"),OFFSET('Water Data'!$C$7,0,10*ROW('Water Data'!C38)),NA())</f>
        <v>#N/A</v>
      </c>
      <c r="F44" s="58" t="e">
        <f ca="true">+IF(AND(ISNUMBER(OFFSET('Water Data'!$C$10,0,10*ROW('Water Data'!C38))),'Data Summary'!BU44="Yes"),OFFSET('Water Data'!$C$10,0,10*ROW('Water Data'!C38)),NA())</f>
        <v>#N/A</v>
      </c>
      <c r="G44" s="58" t="e">
        <f ca="true">+IF(AND(ISNUMBER(OFFSET('Water Data'!$D$5,0,10*ROW('Water Data'!D38))),'Data Summary'!BV44="Yes"),100-OFFSET('Water Data'!$D$5,0,10*ROW('Water Data'!D38)),NA())</f>
        <v>#N/A</v>
      </c>
      <c r="H44" s="58" t="e">
        <f ca="true">+IF(AND(ISNUMBER(OFFSET('Water Data'!$D$7,0,10*ROW('Water Data'!D38))),'Data Summary'!BW44="Yes"),OFFSET('Water Data'!$D$7,0,10*ROW('Water Data'!D38)),NA())</f>
        <v>#N/A</v>
      </c>
      <c r="I44" s="58" t="e">
        <f ca="true">+IF(AND(ISNUMBER(OFFSET('Water Data'!$D$10,0,10*ROW('Water Data'!D38))),'Data Summary'!BX44="Yes"),OFFSET('Water Data'!$D$10,0,10*ROW('Water Data'!D38)),NA())</f>
        <v>#N/A</v>
      </c>
      <c r="J44" s="58" t="e">
        <f ca="true">+IF(AND(ISNUMBER(OFFSET('Water Data'!$E$5,0,10*ROW('Water Data'!E38))),'Data Summary'!BY44="Yes"),100-OFFSET('Water Data'!$E$5,0,10*ROW('Water Data'!E38)),NA())</f>
        <v>#N/A</v>
      </c>
      <c r="K44" s="58" t="e">
        <f ca="true">+IF(AND(ISNUMBER(OFFSET('Water Data'!$E$7,0,10*ROW('Water Data'!E38))),'Data Summary'!BZ44="Yes"),OFFSET('Water Data'!$E$7,0,10*ROW('Water Data'!E38)),NA())</f>
        <v>#N/A</v>
      </c>
      <c r="L44" s="58" t="e">
        <f ca="true">+IF(AND(ISNUMBER(OFFSET('Water Data'!$E$10,0,10*ROW('Water Data'!E38))),'Data Summary'!CA44="Yes"),OFFSET('Water Data'!$E$10,0,10*ROW('Water Data'!E38)),NA())</f>
        <v>#N/A</v>
      </c>
      <c r="M44" s="58" t="e">
        <f ca="true">+IF(AND(ISNUMBER(OFFSET('Water Data'!$F$5,0,10*ROW('Water Data'!F38))),'Data Summary'!CB44="Yes"),100-OFFSET('Water Data'!$F$5,0,10*ROW('Water Data'!F38)),NA())</f>
        <v>#N/A</v>
      </c>
      <c r="N44" s="58" t="e">
        <f ca="true">+IF(AND(ISNUMBER(OFFSET('Water Data'!$F$7,0,10*ROW('Water Data'!F38))),'Data Summary'!CC44="Yes"),OFFSET('Water Data'!$F$7,0,10*ROW('Water Data'!F38)),NA())</f>
        <v>#N/A</v>
      </c>
      <c r="O44" s="58" t="e">
        <f ca="true">+IF(AND(ISNUMBER(OFFSET('Water Data'!$F$10,0,10*ROW('Water Data'!F38))),'Data Summary'!CD44="Yes"),OFFSET('Water Data'!$F$10,0,10*ROW('Water Data'!F38)),NA())</f>
        <v>#N/A</v>
      </c>
      <c r="P44" s="58" t="e">
        <f ca="true">+IF(AND(ISNUMBER(OFFSET('Water Data'!$G$5,0,10*ROW('Water Data'!G38))),'Data Summary'!CE44="Yes"),100-OFFSET('Water Data'!$G$5,0,10*ROW('Water Data'!G38)),NA())</f>
        <v>#N/A</v>
      </c>
      <c r="Q44" s="58" t="e">
        <f ca="true">+IF(AND(ISNUMBER(OFFSET('Water Data'!$G$7,0,10*ROW('Water Data'!G38))),'Data Summary'!CF44="Yes"),OFFSET('Water Data'!$G$7,0,10*ROW('Water Data'!G38)),NA())</f>
        <v>#N/A</v>
      </c>
      <c r="R44" s="58" t="e">
        <f ca="true">+IF(AND(ISNUMBER(OFFSET('Water Data'!$G$10,0,10*ROW('Water Data'!G38))),'Data Summary'!CG44="Yes"),OFFSET('Water Data'!$G$10,0,10*ROW('Water Data'!G38)),NA())</f>
        <v>#N/A</v>
      </c>
      <c r="S44" s="58" t="e">
        <f ca="true">+IF(AND(ISNUMBER(OFFSET('Water Data'!$H$5,0,10*ROW('Water Data'!H38))),'Data Summary'!CH44="Yes"),100-OFFSET('Water Data'!$H$5,0,10*ROW('Water Data'!H38)),NA())</f>
        <v>#N/A</v>
      </c>
      <c r="T44" s="58" t="e">
        <f ca="true">+IF(AND(ISNUMBER(OFFSET('Water Data'!$H$7,0,10*ROW('Water Data'!H38))),'Data Summary'!CI44="Yes"),OFFSET('Water Data'!$H$7,0,10*ROW('Water Data'!H38)),NA())</f>
        <v>#N/A</v>
      </c>
      <c r="U44" s="58" t="e">
        <f ca="true">+IF(AND(ISNUMBER(OFFSET('Water Data'!$H$10,0,10*ROW('Water Data'!H38))),'Data Summary'!CJ44="Yes"),OFFSET('Water Data'!$H$10,0,10*ROW('Water Data'!H38)),NA())</f>
        <v>#N/A</v>
      </c>
      <c r="V44" s="104" t="e">
        <f ca="true">+IF(AND(ISNUMBER(OFFSET('Sanitation Data'!$C$5,0,10*ROW('Sanitation Data'!C38))),'Data Summary'!CK44="Yes"),100-OFFSET('Sanitation Data'!$C$5,0,10*ROW('Sanitation Data'!C38)),NA())</f>
        <v>#N/A</v>
      </c>
      <c r="W44" s="104" t="e">
        <f ca="true">+IF(AND(ISNUMBER(OFFSET('Sanitation Data'!$C$7,0,10*ROW('Sanitation Data'!C38))),'Data Summary'!CL44="Yes"),OFFSET('Sanitation Data'!$C$7,0,10*ROW('Sanitation Data'!C38)),NA())</f>
        <v>#N/A</v>
      </c>
      <c r="X44" s="104" t="e">
        <f ca="true">+IF(AND(ISNUMBER(OFFSET('Sanitation Data'!$C$11,0,10*ROW('Sanitation Data'!C38))),'Data Summary'!CM44="Yes"),OFFSET('Sanitation Data'!$C$11,0,10*ROW('Sanitation Data'!C38)),NA())</f>
        <v>#N/A</v>
      </c>
      <c r="Y44" s="104" t="e">
        <f ca="true">+IF(AND(ISNUMBER(OFFSET('Sanitation Data'!$C$12,0,10*ROW('Sanitation Data'!C38))),'Data Summary'!CN44="Yes"),OFFSET('Sanitation Data'!$C$12,0,10*ROW('Sanitation Data'!C38)),NA())</f>
        <v>#N/A</v>
      </c>
      <c r="Z44" s="104" t="e">
        <f ca="true">+IF(AND(ISNUMBER(OFFSET('Sanitation Data'!$C$13,0,10*ROW('Sanitation Data'!C38))),'Data Summary'!CO44="Yes"),OFFSET('Sanitation Data'!$C$13,0,10*ROW('Sanitation Data'!C38)),NA())</f>
        <v>#N/A</v>
      </c>
      <c r="AA44" s="104" t="e">
        <f ca="true">+IF(AND(ISNUMBER(OFFSET('Sanitation Data'!$D$5,0,10*ROW('Sanitation Data'!D38))),'Data Summary'!CP44="Yes"),100-OFFSET('Sanitation Data'!$D$5,0,10*ROW('Sanitation Data'!D38)),NA())</f>
        <v>#N/A</v>
      </c>
      <c r="AB44" s="104" t="e">
        <f ca="true">+IF(AND(ISNUMBER(OFFSET('Sanitation Data'!$D$7,0,10*ROW('Sanitation Data'!D38))),'Data Summary'!CQ44="Yes"),OFFSET('Sanitation Data'!$D$7,0,10*ROW('Sanitation Data'!D38)),NA())</f>
        <v>#N/A</v>
      </c>
      <c r="AC44" s="104" t="e">
        <f ca="true">+IF(AND(ISNUMBER(OFFSET('Sanitation Data'!$D$11,0,10*ROW('Sanitation Data'!D38))),'Data Summary'!CR44="Yes"),OFFSET('Sanitation Data'!$D$11,0,10*ROW('Sanitation Data'!D38)),NA())</f>
        <v>#N/A</v>
      </c>
      <c r="AD44" s="104" t="e">
        <f ca="true">+IF(AND(ISNUMBER(OFFSET('Sanitation Data'!$D$12,0,10*ROW('Sanitation Data'!D38))),'Data Summary'!CS44="Yes"),OFFSET('Sanitation Data'!$D$12,0,10*ROW('Sanitation Data'!D38)),NA())</f>
        <v>#N/A</v>
      </c>
      <c r="AE44" s="104" t="e">
        <f ca="true">+IF(AND(ISNUMBER(OFFSET('Sanitation Data'!$D$13,0,10*ROW('Sanitation Data'!D38))),'Data Summary'!CT44="Yes"),OFFSET('Sanitation Data'!$D$13,0,10*ROW('Sanitation Data'!D38)),NA())</f>
        <v>#N/A</v>
      </c>
      <c r="AF44" s="104" t="e">
        <f ca="true">+IF(AND(ISNUMBER(OFFSET('Sanitation Data'!$E$5,0,10*ROW('Sanitation Data'!E38))),'Data Summary'!CU44="Yes"),100-OFFSET('Sanitation Data'!$E$5,0,10*ROW('Sanitation Data'!E38)),NA())</f>
        <v>#N/A</v>
      </c>
      <c r="AG44" s="104" t="e">
        <f ca="true">+IF(AND(ISNUMBER(OFFSET('Sanitation Data'!$E$7,0,10*ROW('Sanitation Data'!E38))),'Data Summary'!CV44="Yes"),OFFSET('Sanitation Data'!$E$7,0,10*ROW('Sanitation Data'!E38)),NA())</f>
        <v>#N/A</v>
      </c>
      <c r="AH44" s="104" t="e">
        <f ca="true">+IF(AND(ISNUMBER(OFFSET('Sanitation Data'!$E$11,0,10*ROW('Sanitation Data'!E38))),'Data Summary'!CW44="Yes"),OFFSET('Sanitation Data'!$E$11,0,10*ROW('Sanitation Data'!E38)),NA())</f>
        <v>#N/A</v>
      </c>
      <c r="AI44" s="104" t="e">
        <f ca="true">+IF(AND(ISNUMBER(OFFSET('Sanitation Data'!$E$12,0,10*ROW('Sanitation Data'!E38))),'Data Summary'!CX44="Yes"),OFFSET('Sanitation Data'!$E$12,0,10*ROW('Sanitation Data'!E38)),NA())</f>
        <v>#N/A</v>
      </c>
      <c r="AJ44" s="104" t="e">
        <f ca="true">+IF(AND(ISNUMBER(OFFSET('Sanitation Data'!$E$13,0,10*ROW('Sanitation Data'!E38))),'Data Summary'!CY44="Yes"),OFFSET('Sanitation Data'!$E$13,0,10*ROW('Sanitation Data'!E38)),NA())</f>
        <v>#N/A</v>
      </c>
      <c r="AK44" s="104" t="e">
        <f ca="true">+IF(AND(ISNUMBER(OFFSET('Sanitation Data'!$F$5,0,10*ROW('Sanitation Data'!F38))),'Data Summary'!CZ44="Yes"),100-OFFSET('Sanitation Data'!$F$5,0,10*ROW('Sanitation Data'!F38)),NA())</f>
        <v>#N/A</v>
      </c>
      <c r="AL44" s="104" t="e">
        <f ca="true">+IF(AND(ISNUMBER(OFFSET('Sanitation Data'!$F$7,0,10*ROW('Sanitation Data'!F38))),'Data Summary'!DA44="Yes"),OFFSET('Sanitation Data'!$F$7,0,10*ROW('Sanitation Data'!F38)),NA())</f>
        <v>#N/A</v>
      </c>
      <c r="AM44" s="104" t="e">
        <f ca="true">+IF(AND(ISNUMBER(OFFSET('Sanitation Data'!$F$11,0,10*ROW('Sanitation Data'!F38))),'Data Summary'!DB44="Yes"),OFFSET('Sanitation Data'!$F$11,0,10*ROW('Sanitation Data'!F38)),NA())</f>
        <v>#N/A</v>
      </c>
      <c r="AN44" s="104" t="e">
        <f ca="true">+IF(AND(ISNUMBER(OFFSET('Sanitation Data'!$F$12,0,10*ROW('Sanitation Data'!F38))),'Data Summary'!DC44="Yes"),OFFSET('Sanitation Data'!$F$12,0,10*ROW('Sanitation Data'!F38)),NA())</f>
        <v>#N/A</v>
      </c>
      <c r="AO44" s="104" t="e">
        <f ca="true">+IF(AND(ISNUMBER(OFFSET('Sanitation Data'!$F$13,0,10*ROW('Sanitation Data'!F38))),'Data Summary'!DD44="Yes"),OFFSET('Sanitation Data'!$F$13,0,10*ROW('Sanitation Data'!F38)),NA())</f>
        <v>#N/A</v>
      </c>
      <c r="AP44" s="104" t="e">
        <f ca="true">+IF(AND(ISNUMBER(OFFSET('Sanitation Data'!$G$5,0,10*ROW('Sanitation Data'!G38))),'Data Summary'!DE44="Yes"),100-OFFSET('Sanitation Data'!$G$5,0,10*ROW('Sanitation Data'!G38)),NA())</f>
        <v>#N/A</v>
      </c>
      <c r="AQ44" s="104" t="e">
        <f ca="true">+IF(AND(ISNUMBER(OFFSET('Sanitation Data'!$G$7,0,10*ROW('Sanitation Data'!G38))),'Data Summary'!DF44="Yes"),OFFSET('Sanitation Data'!$G$7,0,10*ROW('Sanitation Data'!G38)),NA())</f>
        <v>#N/A</v>
      </c>
      <c r="AR44" s="104" t="e">
        <f ca="true">+IF(AND(ISNUMBER(OFFSET('Sanitation Data'!$G$11,0,10*ROW('Sanitation Data'!G38))),'Data Summary'!DG44="Yes"),OFFSET('Sanitation Data'!$G$11,0,10*ROW('Sanitation Data'!G38)),NA())</f>
        <v>#N/A</v>
      </c>
      <c r="AS44" s="104" t="e">
        <f ca="true">+IF(AND(ISNUMBER(OFFSET('Sanitation Data'!$G$12,0,10*ROW('Sanitation Data'!G38))),'Data Summary'!DH44="Yes"),OFFSET('Sanitation Data'!$G$12,0,10*ROW('Sanitation Data'!G38)),NA())</f>
        <v>#N/A</v>
      </c>
      <c r="AT44" s="104" t="e">
        <f ca="true">+IF(AND(ISNUMBER(OFFSET('Sanitation Data'!$G$13,0,10*ROW('Sanitation Data'!G38))),'Data Summary'!DI44="Yes"),OFFSET('Sanitation Data'!$G$13,0,10*ROW('Sanitation Data'!G38)),NA())</f>
        <v>#N/A</v>
      </c>
      <c r="AU44" s="104" t="e">
        <f ca="true">+IF(AND(ISNUMBER(OFFSET('Sanitation Data'!$H$5,0,10*ROW('Sanitation Data'!H38))),'Data Summary'!DJ44="Yes"),100-OFFSET('Sanitation Data'!$H$5,0,10*ROW('Sanitation Data'!H38)),NA())</f>
        <v>#N/A</v>
      </c>
      <c r="AV44" s="104" t="e">
        <f ca="true">+IF(AND(ISNUMBER(OFFSET('Sanitation Data'!$H$7,0,10*ROW('Sanitation Data'!H38))),'Data Summary'!DK44="Yes"),OFFSET('Sanitation Data'!$H$7,0,10*ROW('Sanitation Data'!H38)),NA())</f>
        <v>#N/A</v>
      </c>
      <c r="AW44" s="104" t="e">
        <f ca="true">+IF(AND(ISNUMBER(OFFSET('Sanitation Data'!$H$11,0,10*ROW('Sanitation Data'!H38))),'Data Summary'!DL44="Yes"),OFFSET('Sanitation Data'!$H$11,0,10*ROW('Sanitation Data'!H38)),NA())</f>
        <v>#N/A</v>
      </c>
      <c r="AX44" s="104" t="e">
        <f ca="true">+IF(AND(ISNUMBER(OFFSET('Sanitation Data'!$H$12,0,10*ROW('Sanitation Data'!H38))),'Data Summary'!DM44="Yes"),OFFSET('Sanitation Data'!$H$12,0,10*ROW('Sanitation Data'!H38)),NA())</f>
        <v>#N/A</v>
      </c>
      <c r="AY44" s="104" t="e">
        <f ca="true">+IF(AND(ISNUMBER(OFFSET('Sanitation Data'!$H$13,0,10*ROW('Sanitation Data'!H38))),'Data Summary'!DN44="Yes"),OFFSET('Sanitation Data'!$H$13,0,10*ROW('Sanitation Data'!H38)),NA())</f>
        <v>#N/A</v>
      </c>
      <c r="AZ44" s="109" t="e">
        <f ca="true">+IF(AND(ISNUMBER(OFFSET('Hygiene Data'!$C$6,0,10*ROW('Hygiene Data'!C38))),'Data Summary'!DO44="Yes"),OFFSET('Hygiene Data'!$C$6,0,10*ROW('Hygiene Data'!C38)),NA())</f>
        <v>#N/A</v>
      </c>
      <c r="BA44" s="109" t="e">
        <f ca="true">+IF(AND(ISNUMBER(OFFSET('Hygiene Data'!$C$8,0,10*ROW('Hygiene Data'!C38))),'Data Summary'!DP44="Yes"),OFFSET('Hygiene Data'!$C$8,0,10*ROW('Hygiene Data'!C38)),NA())</f>
        <v>#N/A</v>
      </c>
      <c r="BB44" s="109" t="e">
        <f ca="true">+IF(AND(ISNUMBER(OFFSET('Hygiene Data'!$C$10,0,10*ROW('Hygiene Data'!C38))),'Data Summary'!DQ44="Yes"),OFFSET('Hygiene Data'!$C$10,0,10*ROW('Hygiene Data'!C38)),NA())</f>
        <v>#N/A</v>
      </c>
      <c r="BC44" s="109" t="e">
        <f ca="true">+IF(AND(ISNUMBER(OFFSET('Hygiene Data'!$D$6,0,10*ROW('Hygiene Data'!D38))),'Data Summary'!DR44="Yes"),OFFSET('Hygiene Data'!$D$6,0,10*ROW('Hygiene Data'!D38)),NA())</f>
        <v>#N/A</v>
      </c>
      <c r="BD44" s="109" t="e">
        <f ca="true">+IF(AND(ISNUMBER(OFFSET('Hygiene Data'!$D$8,0,10*ROW('Hygiene Data'!D38))),'Data Summary'!DS44="Yes"),OFFSET('Hygiene Data'!$D$8,0,10*ROW('Hygiene Data'!D38)),NA())</f>
        <v>#N/A</v>
      </c>
      <c r="BE44" s="109" t="e">
        <f ca="true">+IF(AND(ISNUMBER(OFFSET('Hygiene Data'!$D$10,0,10*ROW('Hygiene Data'!D38))),'Data Summary'!DT44="Yes"),OFFSET('Hygiene Data'!$D$10,0,10*ROW('Hygiene Data'!D38)),NA())</f>
        <v>#N/A</v>
      </c>
      <c r="BF44" s="109" t="e">
        <f ca="true">+IF(AND(ISNUMBER(OFFSET('Hygiene Data'!$E$6,0,10*ROW('Hygiene Data'!E38))),'Data Summary'!DU44="Yes"),OFFSET('Hygiene Data'!$E$6,0,10*ROW('Hygiene Data'!E38)),NA())</f>
        <v>#N/A</v>
      </c>
      <c r="BG44" s="109" t="e">
        <f ca="true">+IF(AND(ISNUMBER(OFFSET('Hygiene Data'!$E$8,0,10*ROW('Hygiene Data'!E38))),'Data Summary'!DV44="Yes"),OFFSET('Hygiene Data'!$E$8,0,10*ROW('Hygiene Data'!E38)),NA())</f>
        <v>#N/A</v>
      </c>
      <c r="BH44" s="109" t="e">
        <f ca="true">+IF(AND(ISNUMBER(OFFSET('Hygiene Data'!$E$10,0,10*ROW('Hygiene Data'!E38))),'Data Summary'!DW44="Yes"),OFFSET('Hygiene Data'!$E$10,0,10*ROW('Hygiene Data'!E38)),NA())</f>
        <v>#N/A</v>
      </c>
      <c r="BI44" s="109" t="e">
        <f ca="true">+IF(AND(ISNUMBER(OFFSET('Hygiene Data'!$F$6,0,10*ROW('Hygiene Data'!F38))),'Data Summary'!DX44="Yes"),OFFSET('Hygiene Data'!$F$6,0,10*ROW('Hygiene Data'!F38)),NA())</f>
        <v>#N/A</v>
      </c>
      <c r="BJ44" s="109" t="e">
        <f ca="true">+IF(AND(ISNUMBER(OFFSET('Hygiene Data'!$F$8,0,10*ROW('Hygiene Data'!F38))),'Data Summary'!DY44="Yes"),OFFSET('Hygiene Data'!$F$8,0,10*ROW('Hygiene Data'!F38)),NA())</f>
        <v>#N/A</v>
      </c>
      <c r="BK44" s="109" t="e">
        <f ca="true">+IF(AND(ISNUMBER(OFFSET('Hygiene Data'!$F$10,0,10*ROW('Hygiene Data'!F38))),'Data Summary'!DZ44="Yes"),OFFSET('Hygiene Data'!$F$10,0,10*ROW('Hygiene Data'!F38)),NA())</f>
        <v>#N/A</v>
      </c>
      <c r="BL44" s="109" t="e">
        <f ca="true">+IF(AND(ISNUMBER(OFFSET('Hygiene Data'!$G$6,0,10*ROW('Hygiene Data'!G38))),'Data Summary'!EA44="Yes"),OFFSET('Hygiene Data'!$G$6,0,10*ROW('Hygiene Data'!G38)),NA())</f>
        <v>#N/A</v>
      </c>
      <c r="BM44" s="109" t="e">
        <f ca="true">+IF(AND(ISNUMBER(OFFSET('Hygiene Data'!$G$8,0,10*ROW('Hygiene Data'!G38))),'Data Summary'!EB44="Yes"),OFFSET('Hygiene Data'!$G$8,0,10*ROW('Hygiene Data'!G38)),NA())</f>
        <v>#N/A</v>
      </c>
      <c r="BN44" s="109" t="e">
        <f ca="true">+IF(AND(ISNUMBER(OFFSET('Hygiene Data'!$G$10,0,10*ROW('Hygiene Data'!G38))),'Data Summary'!EC44="Yes"),OFFSET('Hygiene Data'!$G$10,0,10*ROW('Hygiene Data'!G38)),NA())</f>
        <v>#N/A</v>
      </c>
      <c r="BO44" s="109" t="e">
        <f ca="true">+IF(AND(ISNUMBER(OFFSET('Hygiene Data'!$H$6,0,10*ROW('Hygiene Data'!H38))),'Data Summary'!ED44="Yes"),OFFSET('Hygiene Data'!$H$6,0,10*ROW('Hygiene Data'!H38)),NA())</f>
        <v>#N/A</v>
      </c>
      <c r="BP44" s="109" t="e">
        <f ca="true">+IF(AND(ISNUMBER(OFFSET('Hygiene Data'!$H$8,0,10*ROW('Hygiene Data'!H38))),'Data Summary'!EE44="Yes"),OFFSET('Hygiene Data'!$H$8,0,10*ROW('Hygiene Data'!H38)),NA())</f>
        <v>#N/A</v>
      </c>
      <c r="BQ44" s="109" t="e">
        <f ca="true">+IF(AND(ISNUMBER(OFFSET('Hygiene Data'!$H$10,0,10*ROW('Hygiene Data'!H38))),'Data Summary'!EF44="Yes"),OFFSET('Hygiene Data'!$H$10,0,10*ROW('Hygiene Data'!H38)),NA())</f>
        <v>#N/A</v>
      </c>
    </row>
    <row r="45" x14ac:dyDescent="0.2">
      <c r="A45" s="57" t="e">
        <f ca="true">+IF(OFFSET('Water Data'!$B$1,0,10*ROW('Water Data'!B39))="",NA(),OFFSET('Water Data'!$B$1,0,10*ROW('Water Data'!B39)))</f>
        <v>#N/A</v>
      </c>
      <c r="B45" s="57" t="e">
        <f ca="true">+IF(OFFSET('Water Data'!$A$3,0,10*ROW('Water Data'!A42))="",NA(),OFFSET('Water Data'!$A$3,0,10*ROW('Water Data'!A42)))</f>
        <v>#N/A</v>
      </c>
      <c r="C45" s="57" t="e">
        <f ca="true">+IF(OFFSET('Water Data'!$C$3,0,10*ROW('Water Data'!C42))="",NA(),OFFSET('Water Data'!$C$3,0,10*ROW('Water Data'!C42)))</f>
        <v>#N/A</v>
      </c>
      <c r="D45" s="58" t="e">
        <f ca="true">+IF(AND(ISNUMBER(OFFSET('Water Data'!$C$5,0,10*ROW('Water Data'!C39))),'Data Summary'!BS45="Yes"),100-OFFSET('Water Data'!$C$5,0,10*ROW('Water Data'!C39)),NA())</f>
        <v>#N/A</v>
      </c>
      <c r="E45" s="58" t="e">
        <f ca="true">+IF(AND(ISNUMBER(OFFSET('Water Data'!$C$7,0,10*ROW('Water Data'!C39))),'Data Summary'!BT45="Yes"),OFFSET('Water Data'!$C$7,0,10*ROW('Water Data'!C39)),NA())</f>
        <v>#N/A</v>
      </c>
      <c r="F45" s="58" t="e">
        <f ca="true">+IF(AND(ISNUMBER(OFFSET('Water Data'!$C$10,0,10*ROW('Water Data'!C39))),'Data Summary'!BU45="Yes"),OFFSET('Water Data'!$C$10,0,10*ROW('Water Data'!C39)),NA())</f>
        <v>#N/A</v>
      </c>
      <c r="G45" s="58" t="e">
        <f ca="true">+IF(AND(ISNUMBER(OFFSET('Water Data'!$D$5,0,10*ROW('Water Data'!D39))),'Data Summary'!BV45="Yes"),100-OFFSET('Water Data'!$D$5,0,10*ROW('Water Data'!D39)),NA())</f>
        <v>#N/A</v>
      </c>
      <c r="H45" s="58" t="e">
        <f ca="true">+IF(AND(ISNUMBER(OFFSET('Water Data'!$D$7,0,10*ROW('Water Data'!D39))),'Data Summary'!BW45="Yes"),OFFSET('Water Data'!$D$7,0,10*ROW('Water Data'!D39)),NA())</f>
        <v>#N/A</v>
      </c>
      <c r="I45" s="58" t="e">
        <f ca="true">+IF(AND(ISNUMBER(OFFSET('Water Data'!$D$10,0,10*ROW('Water Data'!D39))),'Data Summary'!BX45="Yes"),OFFSET('Water Data'!$D$10,0,10*ROW('Water Data'!D39)),NA())</f>
        <v>#N/A</v>
      </c>
      <c r="J45" s="58" t="e">
        <f ca="true">+IF(AND(ISNUMBER(OFFSET('Water Data'!$E$5,0,10*ROW('Water Data'!E39))),'Data Summary'!BY45="Yes"),100-OFFSET('Water Data'!$E$5,0,10*ROW('Water Data'!E39)),NA())</f>
        <v>#N/A</v>
      </c>
      <c r="K45" s="58" t="e">
        <f ca="true">+IF(AND(ISNUMBER(OFFSET('Water Data'!$E$7,0,10*ROW('Water Data'!E39))),'Data Summary'!BZ45="Yes"),OFFSET('Water Data'!$E$7,0,10*ROW('Water Data'!E39)),NA())</f>
        <v>#N/A</v>
      </c>
      <c r="L45" s="58" t="e">
        <f ca="true">+IF(AND(ISNUMBER(OFFSET('Water Data'!$E$10,0,10*ROW('Water Data'!E39))),'Data Summary'!CA45="Yes"),OFFSET('Water Data'!$E$10,0,10*ROW('Water Data'!E39)),NA())</f>
        <v>#N/A</v>
      </c>
      <c r="M45" s="58" t="e">
        <f ca="true">+IF(AND(ISNUMBER(OFFSET('Water Data'!$F$5,0,10*ROW('Water Data'!F39))),'Data Summary'!CB45="Yes"),100-OFFSET('Water Data'!$F$5,0,10*ROW('Water Data'!F39)),NA())</f>
        <v>#N/A</v>
      </c>
      <c r="N45" s="58" t="e">
        <f ca="true">+IF(AND(ISNUMBER(OFFSET('Water Data'!$F$7,0,10*ROW('Water Data'!F39))),'Data Summary'!CC45="Yes"),OFFSET('Water Data'!$F$7,0,10*ROW('Water Data'!F39)),NA())</f>
        <v>#N/A</v>
      </c>
      <c r="O45" s="58" t="e">
        <f ca="true">+IF(AND(ISNUMBER(OFFSET('Water Data'!$F$10,0,10*ROW('Water Data'!F39))),'Data Summary'!CD45="Yes"),OFFSET('Water Data'!$F$10,0,10*ROW('Water Data'!F39)),NA())</f>
        <v>#N/A</v>
      </c>
      <c r="P45" s="58" t="e">
        <f ca="true">+IF(AND(ISNUMBER(OFFSET('Water Data'!$G$5,0,10*ROW('Water Data'!G39))),'Data Summary'!CE45="Yes"),100-OFFSET('Water Data'!$G$5,0,10*ROW('Water Data'!G39)),NA())</f>
        <v>#N/A</v>
      </c>
      <c r="Q45" s="58" t="e">
        <f ca="true">+IF(AND(ISNUMBER(OFFSET('Water Data'!$G$7,0,10*ROW('Water Data'!G39))),'Data Summary'!CF45="Yes"),OFFSET('Water Data'!$G$7,0,10*ROW('Water Data'!G39)),NA())</f>
        <v>#N/A</v>
      </c>
      <c r="R45" s="58" t="e">
        <f ca="true">+IF(AND(ISNUMBER(OFFSET('Water Data'!$G$10,0,10*ROW('Water Data'!G39))),'Data Summary'!CG45="Yes"),OFFSET('Water Data'!$G$10,0,10*ROW('Water Data'!G39)),NA())</f>
        <v>#N/A</v>
      </c>
      <c r="S45" s="58" t="e">
        <f ca="true">+IF(AND(ISNUMBER(OFFSET('Water Data'!$H$5,0,10*ROW('Water Data'!H39))),'Data Summary'!CH45="Yes"),100-OFFSET('Water Data'!$H$5,0,10*ROW('Water Data'!H39)),NA())</f>
        <v>#N/A</v>
      </c>
      <c r="T45" s="58" t="e">
        <f ca="true">+IF(AND(ISNUMBER(OFFSET('Water Data'!$H$7,0,10*ROW('Water Data'!H39))),'Data Summary'!CI45="Yes"),OFFSET('Water Data'!$H$7,0,10*ROW('Water Data'!H39)),NA())</f>
        <v>#N/A</v>
      </c>
      <c r="U45" s="58" t="e">
        <f ca="true">+IF(AND(ISNUMBER(OFFSET('Water Data'!$H$10,0,10*ROW('Water Data'!H39))),'Data Summary'!CJ45="Yes"),OFFSET('Water Data'!$H$10,0,10*ROW('Water Data'!H39)),NA())</f>
        <v>#N/A</v>
      </c>
      <c r="V45" s="104" t="e">
        <f ca="true">+IF(AND(ISNUMBER(OFFSET('Sanitation Data'!$C$5,0,10*ROW('Sanitation Data'!C39))),'Data Summary'!CK45="Yes"),100-OFFSET('Sanitation Data'!$C$5,0,10*ROW('Sanitation Data'!C39)),NA())</f>
        <v>#N/A</v>
      </c>
      <c r="W45" s="104" t="e">
        <f ca="true">+IF(AND(ISNUMBER(OFFSET('Sanitation Data'!$C$7,0,10*ROW('Sanitation Data'!C39))),'Data Summary'!CL45="Yes"),OFFSET('Sanitation Data'!$C$7,0,10*ROW('Sanitation Data'!C39)),NA())</f>
        <v>#N/A</v>
      </c>
      <c r="X45" s="104" t="e">
        <f ca="true">+IF(AND(ISNUMBER(OFFSET('Sanitation Data'!$C$11,0,10*ROW('Sanitation Data'!C39))),'Data Summary'!CM45="Yes"),OFFSET('Sanitation Data'!$C$11,0,10*ROW('Sanitation Data'!C39)),NA())</f>
        <v>#N/A</v>
      </c>
      <c r="Y45" s="104" t="e">
        <f ca="true">+IF(AND(ISNUMBER(OFFSET('Sanitation Data'!$C$12,0,10*ROW('Sanitation Data'!C39))),'Data Summary'!CN45="Yes"),OFFSET('Sanitation Data'!$C$12,0,10*ROW('Sanitation Data'!C39)),NA())</f>
        <v>#N/A</v>
      </c>
      <c r="Z45" s="104" t="e">
        <f ca="true">+IF(AND(ISNUMBER(OFFSET('Sanitation Data'!$C$13,0,10*ROW('Sanitation Data'!C39))),'Data Summary'!CO45="Yes"),OFFSET('Sanitation Data'!$C$13,0,10*ROW('Sanitation Data'!C39)),NA())</f>
        <v>#N/A</v>
      </c>
      <c r="AA45" s="104" t="e">
        <f ca="true">+IF(AND(ISNUMBER(OFFSET('Sanitation Data'!$D$5,0,10*ROW('Sanitation Data'!D39))),'Data Summary'!CP45="Yes"),100-OFFSET('Sanitation Data'!$D$5,0,10*ROW('Sanitation Data'!D39)),NA())</f>
        <v>#N/A</v>
      </c>
      <c r="AB45" s="104" t="e">
        <f ca="true">+IF(AND(ISNUMBER(OFFSET('Sanitation Data'!$D$7,0,10*ROW('Sanitation Data'!D39))),'Data Summary'!CQ45="Yes"),OFFSET('Sanitation Data'!$D$7,0,10*ROW('Sanitation Data'!D39)),NA())</f>
        <v>#N/A</v>
      </c>
      <c r="AC45" s="104" t="e">
        <f ca="true">+IF(AND(ISNUMBER(OFFSET('Sanitation Data'!$D$11,0,10*ROW('Sanitation Data'!D39))),'Data Summary'!CR45="Yes"),OFFSET('Sanitation Data'!$D$11,0,10*ROW('Sanitation Data'!D39)),NA())</f>
        <v>#N/A</v>
      </c>
      <c r="AD45" s="104" t="e">
        <f ca="true">+IF(AND(ISNUMBER(OFFSET('Sanitation Data'!$D$12,0,10*ROW('Sanitation Data'!D39))),'Data Summary'!CS45="Yes"),OFFSET('Sanitation Data'!$D$12,0,10*ROW('Sanitation Data'!D39)),NA())</f>
        <v>#N/A</v>
      </c>
      <c r="AE45" s="104" t="e">
        <f ca="true">+IF(AND(ISNUMBER(OFFSET('Sanitation Data'!$D$13,0,10*ROW('Sanitation Data'!D39))),'Data Summary'!CT45="Yes"),OFFSET('Sanitation Data'!$D$13,0,10*ROW('Sanitation Data'!D39)),NA())</f>
        <v>#N/A</v>
      </c>
      <c r="AF45" s="104" t="e">
        <f ca="true">+IF(AND(ISNUMBER(OFFSET('Sanitation Data'!$E$5,0,10*ROW('Sanitation Data'!E39))),'Data Summary'!CU45="Yes"),100-OFFSET('Sanitation Data'!$E$5,0,10*ROW('Sanitation Data'!E39)),NA())</f>
        <v>#N/A</v>
      </c>
      <c r="AG45" s="104" t="e">
        <f ca="true">+IF(AND(ISNUMBER(OFFSET('Sanitation Data'!$E$7,0,10*ROW('Sanitation Data'!E39))),'Data Summary'!CV45="Yes"),OFFSET('Sanitation Data'!$E$7,0,10*ROW('Sanitation Data'!E39)),NA())</f>
        <v>#N/A</v>
      </c>
      <c r="AH45" s="104" t="e">
        <f ca="true">+IF(AND(ISNUMBER(OFFSET('Sanitation Data'!$E$11,0,10*ROW('Sanitation Data'!E39))),'Data Summary'!CW45="Yes"),OFFSET('Sanitation Data'!$E$11,0,10*ROW('Sanitation Data'!E39)),NA())</f>
        <v>#N/A</v>
      </c>
      <c r="AI45" s="104" t="e">
        <f ca="true">+IF(AND(ISNUMBER(OFFSET('Sanitation Data'!$E$12,0,10*ROW('Sanitation Data'!E39))),'Data Summary'!CX45="Yes"),OFFSET('Sanitation Data'!$E$12,0,10*ROW('Sanitation Data'!E39)),NA())</f>
        <v>#N/A</v>
      </c>
      <c r="AJ45" s="104" t="e">
        <f ca="true">+IF(AND(ISNUMBER(OFFSET('Sanitation Data'!$E$13,0,10*ROW('Sanitation Data'!E39))),'Data Summary'!CY45="Yes"),OFFSET('Sanitation Data'!$E$13,0,10*ROW('Sanitation Data'!E39)),NA())</f>
        <v>#N/A</v>
      </c>
      <c r="AK45" s="104" t="e">
        <f ca="true">+IF(AND(ISNUMBER(OFFSET('Sanitation Data'!$F$5,0,10*ROW('Sanitation Data'!F39))),'Data Summary'!CZ45="Yes"),100-OFFSET('Sanitation Data'!$F$5,0,10*ROW('Sanitation Data'!F39)),NA())</f>
        <v>#N/A</v>
      </c>
      <c r="AL45" s="104" t="e">
        <f ca="true">+IF(AND(ISNUMBER(OFFSET('Sanitation Data'!$F$7,0,10*ROW('Sanitation Data'!F39))),'Data Summary'!DA45="Yes"),OFFSET('Sanitation Data'!$F$7,0,10*ROW('Sanitation Data'!F39)),NA())</f>
        <v>#N/A</v>
      </c>
      <c r="AM45" s="104" t="e">
        <f ca="true">+IF(AND(ISNUMBER(OFFSET('Sanitation Data'!$F$11,0,10*ROW('Sanitation Data'!F39))),'Data Summary'!DB45="Yes"),OFFSET('Sanitation Data'!$F$11,0,10*ROW('Sanitation Data'!F39)),NA())</f>
        <v>#N/A</v>
      </c>
      <c r="AN45" s="104" t="e">
        <f ca="true">+IF(AND(ISNUMBER(OFFSET('Sanitation Data'!$F$12,0,10*ROW('Sanitation Data'!F39))),'Data Summary'!DC45="Yes"),OFFSET('Sanitation Data'!$F$12,0,10*ROW('Sanitation Data'!F39)),NA())</f>
        <v>#N/A</v>
      </c>
      <c r="AO45" s="104" t="e">
        <f ca="true">+IF(AND(ISNUMBER(OFFSET('Sanitation Data'!$F$13,0,10*ROW('Sanitation Data'!F39))),'Data Summary'!DD45="Yes"),OFFSET('Sanitation Data'!$F$13,0,10*ROW('Sanitation Data'!F39)),NA())</f>
        <v>#N/A</v>
      </c>
      <c r="AP45" s="104" t="e">
        <f ca="true">+IF(AND(ISNUMBER(OFFSET('Sanitation Data'!$G$5,0,10*ROW('Sanitation Data'!G39))),'Data Summary'!DE45="Yes"),100-OFFSET('Sanitation Data'!$G$5,0,10*ROW('Sanitation Data'!G39)),NA())</f>
        <v>#N/A</v>
      </c>
      <c r="AQ45" s="104" t="e">
        <f ca="true">+IF(AND(ISNUMBER(OFFSET('Sanitation Data'!$G$7,0,10*ROW('Sanitation Data'!G39))),'Data Summary'!DF45="Yes"),OFFSET('Sanitation Data'!$G$7,0,10*ROW('Sanitation Data'!G39)),NA())</f>
        <v>#N/A</v>
      </c>
      <c r="AR45" s="104" t="e">
        <f ca="true">+IF(AND(ISNUMBER(OFFSET('Sanitation Data'!$G$11,0,10*ROW('Sanitation Data'!G39))),'Data Summary'!DG45="Yes"),OFFSET('Sanitation Data'!$G$11,0,10*ROW('Sanitation Data'!G39)),NA())</f>
        <v>#N/A</v>
      </c>
      <c r="AS45" s="104" t="e">
        <f ca="true">+IF(AND(ISNUMBER(OFFSET('Sanitation Data'!$G$12,0,10*ROW('Sanitation Data'!G39))),'Data Summary'!DH45="Yes"),OFFSET('Sanitation Data'!$G$12,0,10*ROW('Sanitation Data'!G39)),NA())</f>
        <v>#N/A</v>
      </c>
      <c r="AT45" s="104" t="e">
        <f ca="true">+IF(AND(ISNUMBER(OFFSET('Sanitation Data'!$G$13,0,10*ROW('Sanitation Data'!G39))),'Data Summary'!DI45="Yes"),OFFSET('Sanitation Data'!$G$13,0,10*ROW('Sanitation Data'!G39)),NA())</f>
        <v>#N/A</v>
      </c>
      <c r="AU45" s="104" t="e">
        <f ca="true">+IF(AND(ISNUMBER(OFFSET('Sanitation Data'!$H$5,0,10*ROW('Sanitation Data'!H39))),'Data Summary'!DJ45="Yes"),100-OFFSET('Sanitation Data'!$H$5,0,10*ROW('Sanitation Data'!H39)),NA())</f>
        <v>#N/A</v>
      </c>
      <c r="AV45" s="104" t="e">
        <f ca="true">+IF(AND(ISNUMBER(OFFSET('Sanitation Data'!$H$7,0,10*ROW('Sanitation Data'!H39))),'Data Summary'!DK45="Yes"),OFFSET('Sanitation Data'!$H$7,0,10*ROW('Sanitation Data'!H39)),NA())</f>
        <v>#N/A</v>
      </c>
      <c r="AW45" s="104" t="e">
        <f ca="true">+IF(AND(ISNUMBER(OFFSET('Sanitation Data'!$H$11,0,10*ROW('Sanitation Data'!H39))),'Data Summary'!DL45="Yes"),OFFSET('Sanitation Data'!$H$11,0,10*ROW('Sanitation Data'!H39)),NA())</f>
        <v>#N/A</v>
      </c>
      <c r="AX45" s="104" t="e">
        <f ca="true">+IF(AND(ISNUMBER(OFFSET('Sanitation Data'!$H$12,0,10*ROW('Sanitation Data'!H39))),'Data Summary'!DM45="Yes"),OFFSET('Sanitation Data'!$H$12,0,10*ROW('Sanitation Data'!H39)),NA())</f>
        <v>#N/A</v>
      </c>
      <c r="AY45" s="104" t="e">
        <f ca="true">+IF(AND(ISNUMBER(OFFSET('Sanitation Data'!$H$13,0,10*ROW('Sanitation Data'!H39))),'Data Summary'!DN45="Yes"),OFFSET('Sanitation Data'!$H$13,0,10*ROW('Sanitation Data'!H39)),NA())</f>
        <v>#N/A</v>
      </c>
      <c r="AZ45" s="109" t="e">
        <f ca="true">+IF(AND(ISNUMBER(OFFSET('Hygiene Data'!$C$6,0,10*ROW('Hygiene Data'!C39))),'Data Summary'!DO45="Yes"),OFFSET('Hygiene Data'!$C$6,0,10*ROW('Hygiene Data'!C39)),NA())</f>
        <v>#N/A</v>
      </c>
      <c r="BA45" s="109" t="e">
        <f ca="true">+IF(AND(ISNUMBER(OFFSET('Hygiene Data'!$C$8,0,10*ROW('Hygiene Data'!C39))),'Data Summary'!DP45="Yes"),OFFSET('Hygiene Data'!$C$8,0,10*ROW('Hygiene Data'!C39)),NA())</f>
        <v>#N/A</v>
      </c>
      <c r="BB45" s="109" t="e">
        <f ca="true">+IF(AND(ISNUMBER(OFFSET('Hygiene Data'!$C$10,0,10*ROW('Hygiene Data'!C39))),'Data Summary'!DQ45="Yes"),OFFSET('Hygiene Data'!$C$10,0,10*ROW('Hygiene Data'!C39)),NA())</f>
        <v>#N/A</v>
      </c>
      <c r="BC45" s="109" t="e">
        <f ca="true">+IF(AND(ISNUMBER(OFFSET('Hygiene Data'!$D$6,0,10*ROW('Hygiene Data'!D39))),'Data Summary'!DR45="Yes"),OFFSET('Hygiene Data'!$D$6,0,10*ROW('Hygiene Data'!D39)),NA())</f>
        <v>#N/A</v>
      </c>
      <c r="BD45" s="109" t="e">
        <f ca="true">+IF(AND(ISNUMBER(OFFSET('Hygiene Data'!$D$8,0,10*ROW('Hygiene Data'!D39))),'Data Summary'!DS45="Yes"),OFFSET('Hygiene Data'!$D$8,0,10*ROW('Hygiene Data'!D39)),NA())</f>
        <v>#N/A</v>
      </c>
      <c r="BE45" s="109" t="e">
        <f ca="true">+IF(AND(ISNUMBER(OFFSET('Hygiene Data'!$D$10,0,10*ROW('Hygiene Data'!D39))),'Data Summary'!DT45="Yes"),OFFSET('Hygiene Data'!$D$10,0,10*ROW('Hygiene Data'!D39)),NA())</f>
        <v>#N/A</v>
      </c>
      <c r="BF45" s="109" t="e">
        <f ca="true">+IF(AND(ISNUMBER(OFFSET('Hygiene Data'!$E$6,0,10*ROW('Hygiene Data'!E39))),'Data Summary'!DU45="Yes"),OFFSET('Hygiene Data'!$E$6,0,10*ROW('Hygiene Data'!E39)),NA())</f>
        <v>#N/A</v>
      </c>
      <c r="BG45" s="109" t="e">
        <f ca="true">+IF(AND(ISNUMBER(OFFSET('Hygiene Data'!$E$8,0,10*ROW('Hygiene Data'!E39))),'Data Summary'!DV45="Yes"),OFFSET('Hygiene Data'!$E$8,0,10*ROW('Hygiene Data'!E39)),NA())</f>
        <v>#N/A</v>
      </c>
      <c r="BH45" s="109" t="e">
        <f ca="true">+IF(AND(ISNUMBER(OFFSET('Hygiene Data'!$E$10,0,10*ROW('Hygiene Data'!E39))),'Data Summary'!DW45="Yes"),OFFSET('Hygiene Data'!$E$10,0,10*ROW('Hygiene Data'!E39)),NA())</f>
        <v>#N/A</v>
      </c>
      <c r="BI45" s="109" t="e">
        <f ca="true">+IF(AND(ISNUMBER(OFFSET('Hygiene Data'!$F$6,0,10*ROW('Hygiene Data'!F39))),'Data Summary'!DX45="Yes"),OFFSET('Hygiene Data'!$F$6,0,10*ROW('Hygiene Data'!F39)),NA())</f>
        <v>#N/A</v>
      </c>
      <c r="BJ45" s="109" t="e">
        <f ca="true">+IF(AND(ISNUMBER(OFFSET('Hygiene Data'!$F$8,0,10*ROW('Hygiene Data'!F39))),'Data Summary'!DY45="Yes"),OFFSET('Hygiene Data'!$F$8,0,10*ROW('Hygiene Data'!F39)),NA())</f>
        <v>#N/A</v>
      </c>
      <c r="BK45" s="109" t="e">
        <f ca="true">+IF(AND(ISNUMBER(OFFSET('Hygiene Data'!$F$10,0,10*ROW('Hygiene Data'!F39))),'Data Summary'!DZ45="Yes"),OFFSET('Hygiene Data'!$F$10,0,10*ROW('Hygiene Data'!F39)),NA())</f>
        <v>#N/A</v>
      </c>
      <c r="BL45" s="109" t="e">
        <f ca="true">+IF(AND(ISNUMBER(OFFSET('Hygiene Data'!$G$6,0,10*ROW('Hygiene Data'!G39))),'Data Summary'!EA45="Yes"),OFFSET('Hygiene Data'!$G$6,0,10*ROW('Hygiene Data'!G39)),NA())</f>
        <v>#N/A</v>
      </c>
      <c r="BM45" s="109" t="e">
        <f ca="true">+IF(AND(ISNUMBER(OFFSET('Hygiene Data'!$G$8,0,10*ROW('Hygiene Data'!G39))),'Data Summary'!EB45="Yes"),OFFSET('Hygiene Data'!$G$8,0,10*ROW('Hygiene Data'!G39)),NA())</f>
        <v>#N/A</v>
      </c>
      <c r="BN45" s="109" t="e">
        <f ca="true">+IF(AND(ISNUMBER(OFFSET('Hygiene Data'!$G$10,0,10*ROW('Hygiene Data'!G39))),'Data Summary'!EC45="Yes"),OFFSET('Hygiene Data'!$G$10,0,10*ROW('Hygiene Data'!G39)),NA())</f>
        <v>#N/A</v>
      </c>
      <c r="BO45" s="109" t="e">
        <f ca="true">+IF(AND(ISNUMBER(OFFSET('Hygiene Data'!$H$6,0,10*ROW('Hygiene Data'!H39))),'Data Summary'!ED45="Yes"),OFFSET('Hygiene Data'!$H$6,0,10*ROW('Hygiene Data'!H39)),NA())</f>
        <v>#N/A</v>
      </c>
      <c r="BP45" s="109" t="e">
        <f ca="true">+IF(AND(ISNUMBER(OFFSET('Hygiene Data'!$H$8,0,10*ROW('Hygiene Data'!H39))),'Data Summary'!EE45="Yes"),OFFSET('Hygiene Data'!$H$8,0,10*ROW('Hygiene Data'!H39)),NA())</f>
        <v>#N/A</v>
      </c>
      <c r="BQ45" s="109" t="e">
        <f ca="true">+IF(AND(ISNUMBER(OFFSET('Hygiene Data'!$H$10,0,10*ROW('Hygiene Data'!H39))),'Data Summary'!EF45="Yes"),OFFSET('Hygiene Data'!$H$10,0,10*ROW('Hygiene Data'!H39)),NA())</f>
        <v>#N/A</v>
      </c>
    </row>
    <row r="46" x14ac:dyDescent="0.2">
      <c r="A46" s="57" t="e">
        <f ca="true">+IF(OFFSET('Water Data'!$B$1,0,10*ROW('Water Data'!B40))="",NA(),OFFSET('Water Data'!$B$1,0,10*ROW('Water Data'!B40)))</f>
        <v>#N/A</v>
      </c>
      <c r="B46" s="57" t="e">
        <f ca="true">+IF(OFFSET('Water Data'!$A$3,0,10*ROW('Water Data'!A43))="",NA(),OFFSET('Water Data'!$A$3,0,10*ROW('Water Data'!A43)))</f>
        <v>#N/A</v>
      </c>
      <c r="C46" s="57" t="e">
        <f ca="true">+IF(OFFSET('Water Data'!$C$3,0,10*ROW('Water Data'!C43))="",NA(),OFFSET('Water Data'!$C$3,0,10*ROW('Water Data'!C43)))</f>
        <v>#N/A</v>
      </c>
      <c r="D46" s="58" t="e">
        <f ca="true">+IF(AND(ISNUMBER(OFFSET('Water Data'!$C$5,0,10*ROW('Water Data'!C40))),'Data Summary'!BS46="Yes"),100-OFFSET('Water Data'!$C$5,0,10*ROW('Water Data'!C40)),NA())</f>
        <v>#N/A</v>
      </c>
      <c r="E46" s="58" t="e">
        <f ca="true">+IF(AND(ISNUMBER(OFFSET('Water Data'!$C$7,0,10*ROW('Water Data'!C40))),'Data Summary'!BT46="Yes"),OFFSET('Water Data'!$C$7,0,10*ROW('Water Data'!C40)),NA())</f>
        <v>#N/A</v>
      </c>
      <c r="F46" s="58" t="e">
        <f ca="true">+IF(AND(ISNUMBER(OFFSET('Water Data'!$C$10,0,10*ROW('Water Data'!C40))),'Data Summary'!BU46="Yes"),OFFSET('Water Data'!$C$10,0,10*ROW('Water Data'!C40)),NA())</f>
        <v>#N/A</v>
      </c>
      <c r="G46" s="58" t="e">
        <f ca="true">+IF(AND(ISNUMBER(OFFSET('Water Data'!$D$5,0,10*ROW('Water Data'!D40))),'Data Summary'!BV46="Yes"),100-OFFSET('Water Data'!$D$5,0,10*ROW('Water Data'!D40)),NA())</f>
        <v>#N/A</v>
      </c>
      <c r="H46" s="58" t="e">
        <f ca="true">+IF(AND(ISNUMBER(OFFSET('Water Data'!$D$7,0,10*ROW('Water Data'!D40))),'Data Summary'!BW46="Yes"),OFFSET('Water Data'!$D$7,0,10*ROW('Water Data'!D40)),NA())</f>
        <v>#N/A</v>
      </c>
      <c r="I46" s="58" t="e">
        <f ca="true">+IF(AND(ISNUMBER(OFFSET('Water Data'!$D$10,0,10*ROW('Water Data'!D40))),'Data Summary'!BX46="Yes"),OFFSET('Water Data'!$D$10,0,10*ROW('Water Data'!D40)),NA())</f>
        <v>#N/A</v>
      </c>
      <c r="J46" s="58" t="e">
        <f ca="true">+IF(AND(ISNUMBER(OFFSET('Water Data'!$E$5,0,10*ROW('Water Data'!E40))),'Data Summary'!BY46="Yes"),100-OFFSET('Water Data'!$E$5,0,10*ROW('Water Data'!E40)),NA())</f>
        <v>#N/A</v>
      </c>
      <c r="K46" s="58" t="e">
        <f ca="true">+IF(AND(ISNUMBER(OFFSET('Water Data'!$E$7,0,10*ROW('Water Data'!E40))),'Data Summary'!BZ46="Yes"),OFFSET('Water Data'!$E$7,0,10*ROW('Water Data'!E40)),NA())</f>
        <v>#N/A</v>
      </c>
      <c r="L46" s="58" t="e">
        <f ca="true">+IF(AND(ISNUMBER(OFFSET('Water Data'!$E$10,0,10*ROW('Water Data'!E40))),'Data Summary'!CA46="Yes"),OFFSET('Water Data'!$E$10,0,10*ROW('Water Data'!E40)),NA())</f>
        <v>#N/A</v>
      </c>
      <c r="M46" s="58" t="e">
        <f ca="true">+IF(AND(ISNUMBER(OFFSET('Water Data'!$F$5,0,10*ROW('Water Data'!F40))),'Data Summary'!CB46="Yes"),100-OFFSET('Water Data'!$F$5,0,10*ROW('Water Data'!F40)),NA())</f>
        <v>#N/A</v>
      </c>
      <c r="N46" s="58" t="e">
        <f ca="true">+IF(AND(ISNUMBER(OFFSET('Water Data'!$F$7,0,10*ROW('Water Data'!F40))),'Data Summary'!CC46="Yes"),OFFSET('Water Data'!$F$7,0,10*ROW('Water Data'!F40)),NA())</f>
        <v>#N/A</v>
      </c>
      <c r="O46" s="58" t="e">
        <f ca="true">+IF(AND(ISNUMBER(OFFSET('Water Data'!$F$10,0,10*ROW('Water Data'!F40))),'Data Summary'!CD46="Yes"),OFFSET('Water Data'!$F$10,0,10*ROW('Water Data'!F40)),NA())</f>
        <v>#N/A</v>
      </c>
      <c r="P46" s="58" t="e">
        <f ca="true">+IF(AND(ISNUMBER(OFFSET('Water Data'!$G$5,0,10*ROW('Water Data'!G40))),'Data Summary'!CE46="Yes"),100-OFFSET('Water Data'!$G$5,0,10*ROW('Water Data'!G40)),NA())</f>
        <v>#N/A</v>
      </c>
      <c r="Q46" s="58" t="e">
        <f ca="true">+IF(AND(ISNUMBER(OFFSET('Water Data'!$G$7,0,10*ROW('Water Data'!G40))),'Data Summary'!CF46="Yes"),OFFSET('Water Data'!$G$7,0,10*ROW('Water Data'!G40)),NA())</f>
        <v>#N/A</v>
      </c>
      <c r="R46" s="58" t="e">
        <f ca="true">+IF(AND(ISNUMBER(OFFSET('Water Data'!$G$10,0,10*ROW('Water Data'!G40))),'Data Summary'!CG46="Yes"),OFFSET('Water Data'!$G$10,0,10*ROW('Water Data'!G40)),NA())</f>
        <v>#N/A</v>
      </c>
      <c r="S46" s="58" t="e">
        <f ca="true">+IF(AND(ISNUMBER(OFFSET('Water Data'!$H$5,0,10*ROW('Water Data'!H40))),'Data Summary'!CH46="Yes"),100-OFFSET('Water Data'!$H$5,0,10*ROW('Water Data'!H40)),NA())</f>
        <v>#N/A</v>
      </c>
      <c r="T46" s="58" t="e">
        <f ca="true">+IF(AND(ISNUMBER(OFFSET('Water Data'!$H$7,0,10*ROW('Water Data'!H40))),'Data Summary'!CI46="Yes"),OFFSET('Water Data'!$H$7,0,10*ROW('Water Data'!H40)),NA())</f>
        <v>#N/A</v>
      </c>
      <c r="U46" s="58" t="e">
        <f ca="true">+IF(AND(ISNUMBER(OFFSET('Water Data'!$H$10,0,10*ROW('Water Data'!H40))),'Data Summary'!CJ46="Yes"),OFFSET('Water Data'!$H$10,0,10*ROW('Water Data'!H40)),NA())</f>
        <v>#N/A</v>
      </c>
      <c r="V46" s="104" t="e">
        <f ca="true">+IF(AND(ISNUMBER(OFFSET('Sanitation Data'!$C$5,0,10*ROW('Sanitation Data'!C40))),'Data Summary'!CK46="Yes"),100-OFFSET('Sanitation Data'!$C$5,0,10*ROW('Sanitation Data'!C40)),NA())</f>
        <v>#N/A</v>
      </c>
      <c r="W46" s="104" t="e">
        <f ca="true">+IF(AND(ISNUMBER(OFFSET('Sanitation Data'!$C$7,0,10*ROW('Sanitation Data'!C40))),'Data Summary'!CL46="Yes"),OFFSET('Sanitation Data'!$C$7,0,10*ROW('Sanitation Data'!C40)),NA())</f>
        <v>#N/A</v>
      </c>
      <c r="X46" s="104" t="e">
        <f ca="true">+IF(AND(ISNUMBER(OFFSET('Sanitation Data'!$C$11,0,10*ROW('Sanitation Data'!C40))),'Data Summary'!CM46="Yes"),OFFSET('Sanitation Data'!$C$11,0,10*ROW('Sanitation Data'!C40)),NA())</f>
        <v>#N/A</v>
      </c>
      <c r="Y46" s="104" t="e">
        <f ca="true">+IF(AND(ISNUMBER(OFFSET('Sanitation Data'!$C$12,0,10*ROW('Sanitation Data'!C40))),'Data Summary'!CN46="Yes"),OFFSET('Sanitation Data'!$C$12,0,10*ROW('Sanitation Data'!C40)),NA())</f>
        <v>#N/A</v>
      </c>
      <c r="Z46" s="104" t="e">
        <f ca="true">+IF(AND(ISNUMBER(OFFSET('Sanitation Data'!$C$13,0,10*ROW('Sanitation Data'!C40))),'Data Summary'!CO46="Yes"),OFFSET('Sanitation Data'!$C$13,0,10*ROW('Sanitation Data'!C40)),NA())</f>
        <v>#N/A</v>
      </c>
      <c r="AA46" s="104" t="e">
        <f ca="true">+IF(AND(ISNUMBER(OFFSET('Sanitation Data'!$D$5,0,10*ROW('Sanitation Data'!D40))),'Data Summary'!CP46="Yes"),100-OFFSET('Sanitation Data'!$D$5,0,10*ROW('Sanitation Data'!D40)),NA())</f>
        <v>#N/A</v>
      </c>
      <c r="AB46" s="104" t="e">
        <f ca="true">+IF(AND(ISNUMBER(OFFSET('Sanitation Data'!$D$7,0,10*ROW('Sanitation Data'!D40))),'Data Summary'!CQ46="Yes"),OFFSET('Sanitation Data'!$D$7,0,10*ROW('Sanitation Data'!D40)),NA())</f>
        <v>#N/A</v>
      </c>
      <c r="AC46" s="104" t="e">
        <f ca="true">+IF(AND(ISNUMBER(OFFSET('Sanitation Data'!$D$11,0,10*ROW('Sanitation Data'!D40))),'Data Summary'!CR46="Yes"),OFFSET('Sanitation Data'!$D$11,0,10*ROW('Sanitation Data'!D40)),NA())</f>
        <v>#N/A</v>
      </c>
      <c r="AD46" s="104" t="e">
        <f ca="true">+IF(AND(ISNUMBER(OFFSET('Sanitation Data'!$D$12,0,10*ROW('Sanitation Data'!D40))),'Data Summary'!CS46="Yes"),OFFSET('Sanitation Data'!$D$12,0,10*ROW('Sanitation Data'!D40)),NA())</f>
        <v>#N/A</v>
      </c>
      <c r="AE46" s="104" t="e">
        <f ca="true">+IF(AND(ISNUMBER(OFFSET('Sanitation Data'!$D$13,0,10*ROW('Sanitation Data'!D40))),'Data Summary'!CT46="Yes"),OFFSET('Sanitation Data'!$D$13,0,10*ROW('Sanitation Data'!D40)),NA())</f>
        <v>#N/A</v>
      </c>
      <c r="AF46" s="104" t="e">
        <f ca="true">+IF(AND(ISNUMBER(OFFSET('Sanitation Data'!$E$5,0,10*ROW('Sanitation Data'!E40))),'Data Summary'!CU46="Yes"),100-OFFSET('Sanitation Data'!$E$5,0,10*ROW('Sanitation Data'!E40)),NA())</f>
        <v>#N/A</v>
      </c>
      <c r="AG46" s="104" t="e">
        <f ca="true">+IF(AND(ISNUMBER(OFFSET('Sanitation Data'!$E$7,0,10*ROW('Sanitation Data'!E40))),'Data Summary'!CV46="Yes"),OFFSET('Sanitation Data'!$E$7,0,10*ROW('Sanitation Data'!E40)),NA())</f>
        <v>#N/A</v>
      </c>
      <c r="AH46" s="104" t="e">
        <f ca="true">+IF(AND(ISNUMBER(OFFSET('Sanitation Data'!$E$11,0,10*ROW('Sanitation Data'!E40))),'Data Summary'!CW46="Yes"),OFFSET('Sanitation Data'!$E$11,0,10*ROW('Sanitation Data'!E40)),NA())</f>
        <v>#N/A</v>
      </c>
      <c r="AI46" s="104" t="e">
        <f ca="true">+IF(AND(ISNUMBER(OFFSET('Sanitation Data'!$E$12,0,10*ROW('Sanitation Data'!E40))),'Data Summary'!CX46="Yes"),OFFSET('Sanitation Data'!$E$12,0,10*ROW('Sanitation Data'!E40)),NA())</f>
        <v>#N/A</v>
      </c>
      <c r="AJ46" s="104" t="e">
        <f ca="true">+IF(AND(ISNUMBER(OFFSET('Sanitation Data'!$E$13,0,10*ROW('Sanitation Data'!E40))),'Data Summary'!CY46="Yes"),OFFSET('Sanitation Data'!$E$13,0,10*ROW('Sanitation Data'!E40)),NA())</f>
        <v>#N/A</v>
      </c>
      <c r="AK46" s="104" t="e">
        <f ca="true">+IF(AND(ISNUMBER(OFFSET('Sanitation Data'!$F$5,0,10*ROW('Sanitation Data'!F40))),'Data Summary'!CZ46="Yes"),100-OFFSET('Sanitation Data'!$F$5,0,10*ROW('Sanitation Data'!F40)),NA())</f>
        <v>#N/A</v>
      </c>
      <c r="AL46" s="104" t="e">
        <f ca="true">+IF(AND(ISNUMBER(OFFSET('Sanitation Data'!$F$7,0,10*ROW('Sanitation Data'!F40))),'Data Summary'!DA46="Yes"),OFFSET('Sanitation Data'!$F$7,0,10*ROW('Sanitation Data'!F40)),NA())</f>
        <v>#N/A</v>
      </c>
      <c r="AM46" s="104" t="e">
        <f ca="true">+IF(AND(ISNUMBER(OFFSET('Sanitation Data'!$F$11,0,10*ROW('Sanitation Data'!F40))),'Data Summary'!DB46="Yes"),OFFSET('Sanitation Data'!$F$11,0,10*ROW('Sanitation Data'!F40)),NA())</f>
        <v>#N/A</v>
      </c>
      <c r="AN46" s="104" t="e">
        <f ca="true">+IF(AND(ISNUMBER(OFFSET('Sanitation Data'!$F$12,0,10*ROW('Sanitation Data'!F40))),'Data Summary'!DC46="Yes"),OFFSET('Sanitation Data'!$F$12,0,10*ROW('Sanitation Data'!F40)),NA())</f>
        <v>#N/A</v>
      </c>
      <c r="AO46" s="104" t="e">
        <f ca="true">+IF(AND(ISNUMBER(OFFSET('Sanitation Data'!$F$13,0,10*ROW('Sanitation Data'!F40))),'Data Summary'!DD46="Yes"),OFFSET('Sanitation Data'!$F$13,0,10*ROW('Sanitation Data'!F40)),NA())</f>
        <v>#N/A</v>
      </c>
      <c r="AP46" s="104" t="e">
        <f ca="true">+IF(AND(ISNUMBER(OFFSET('Sanitation Data'!$G$5,0,10*ROW('Sanitation Data'!G40))),'Data Summary'!DE46="Yes"),100-OFFSET('Sanitation Data'!$G$5,0,10*ROW('Sanitation Data'!G40)),NA())</f>
        <v>#N/A</v>
      </c>
      <c r="AQ46" s="104" t="e">
        <f ca="true">+IF(AND(ISNUMBER(OFFSET('Sanitation Data'!$G$7,0,10*ROW('Sanitation Data'!G40))),'Data Summary'!DF46="Yes"),OFFSET('Sanitation Data'!$G$7,0,10*ROW('Sanitation Data'!G40)),NA())</f>
        <v>#N/A</v>
      </c>
      <c r="AR46" s="104" t="e">
        <f ca="true">+IF(AND(ISNUMBER(OFFSET('Sanitation Data'!$G$11,0,10*ROW('Sanitation Data'!G40))),'Data Summary'!DG46="Yes"),OFFSET('Sanitation Data'!$G$11,0,10*ROW('Sanitation Data'!G40)),NA())</f>
        <v>#N/A</v>
      </c>
      <c r="AS46" s="104" t="e">
        <f ca="true">+IF(AND(ISNUMBER(OFFSET('Sanitation Data'!$G$12,0,10*ROW('Sanitation Data'!G40))),'Data Summary'!DH46="Yes"),OFFSET('Sanitation Data'!$G$12,0,10*ROW('Sanitation Data'!G40)),NA())</f>
        <v>#N/A</v>
      </c>
      <c r="AT46" s="104" t="e">
        <f ca="true">+IF(AND(ISNUMBER(OFFSET('Sanitation Data'!$G$13,0,10*ROW('Sanitation Data'!G40))),'Data Summary'!DI46="Yes"),OFFSET('Sanitation Data'!$G$13,0,10*ROW('Sanitation Data'!G40)),NA())</f>
        <v>#N/A</v>
      </c>
      <c r="AU46" s="104" t="e">
        <f ca="true">+IF(AND(ISNUMBER(OFFSET('Sanitation Data'!$H$5,0,10*ROW('Sanitation Data'!H40))),'Data Summary'!DJ46="Yes"),100-OFFSET('Sanitation Data'!$H$5,0,10*ROW('Sanitation Data'!H40)),NA())</f>
        <v>#N/A</v>
      </c>
      <c r="AV46" s="104" t="e">
        <f ca="true">+IF(AND(ISNUMBER(OFFSET('Sanitation Data'!$H$7,0,10*ROW('Sanitation Data'!H40))),'Data Summary'!DK46="Yes"),OFFSET('Sanitation Data'!$H$7,0,10*ROW('Sanitation Data'!H40)),NA())</f>
        <v>#N/A</v>
      </c>
      <c r="AW46" s="104" t="e">
        <f ca="true">+IF(AND(ISNUMBER(OFFSET('Sanitation Data'!$H$11,0,10*ROW('Sanitation Data'!H40))),'Data Summary'!DL46="Yes"),OFFSET('Sanitation Data'!$H$11,0,10*ROW('Sanitation Data'!H40)),NA())</f>
        <v>#N/A</v>
      </c>
      <c r="AX46" s="104" t="e">
        <f ca="true">+IF(AND(ISNUMBER(OFFSET('Sanitation Data'!$H$12,0,10*ROW('Sanitation Data'!H40))),'Data Summary'!DM46="Yes"),OFFSET('Sanitation Data'!$H$12,0,10*ROW('Sanitation Data'!H40)),NA())</f>
        <v>#N/A</v>
      </c>
      <c r="AY46" s="104" t="e">
        <f ca="true">+IF(AND(ISNUMBER(OFFSET('Sanitation Data'!$H$13,0,10*ROW('Sanitation Data'!H40))),'Data Summary'!DN46="Yes"),OFFSET('Sanitation Data'!$H$13,0,10*ROW('Sanitation Data'!H40)),NA())</f>
        <v>#N/A</v>
      </c>
      <c r="AZ46" s="109" t="e">
        <f ca="true">+IF(AND(ISNUMBER(OFFSET('Hygiene Data'!$C$6,0,10*ROW('Hygiene Data'!C40))),'Data Summary'!DO46="Yes"),OFFSET('Hygiene Data'!$C$6,0,10*ROW('Hygiene Data'!C40)),NA())</f>
        <v>#N/A</v>
      </c>
      <c r="BA46" s="109" t="e">
        <f ca="true">+IF(AND(ISNUMBER(OFFSET('Hygiene Data'!$C$8,0,10*ROW('Hygiene Data'!C40))),'Data Summary'!DP46="Yes"),OFFSET('Hygiene Data'!$C$8,0,10*ROW('Hygiene Data'!C40)),NA())</f>
        <v>#N/A</v>
      </c>
      <c r="BB46" s="109" t="e">
        <f ca="true">+IF(AND(ISNUMBER(OFFSET('Hygiene Data'!$C$10,0,10*ROW('Hygiene Data'!C40))),'Data Summary'!DQ46="Yes"),OFFSET('Hygiene Data'!$C$10,0,10*ROW('Hygiene Data'!C40)),NA())</f>
        <v>#N/A</v>
      </c>
      <c r="BC46" s="109" t="e">
        <f ca="true">+IF(AND(ISNUMBER(OFFSET('Hygiene Data'!$D$6,0,10*ROW('Hygiene Data'!D40))),'Data Summary'!DR46="Yes"),OFFSET('Hygiene Data'!$D$6,0,10*ROW('Hygiene Data'!D40)),NA())</f>
        <v>#N/A</v>
      </c>
      <c r="BD46" s="109" t="e">
        <f ca="true">+IF(AND(ISNUMBER(OFFSET('Hygiene Data'!$D$8,0,10*ROW('Hygiene Data'!D40))),'Data Summary'!DS46="Yes"),OFFSET('Hygiene Data'!$D$8,0,10*ROW('Hygiene Data'!D40)),NA())</f>
        <v>#N/A</v>
      </c>
      <c r="BE46" s="109" t="e">
        <f ca="true">+IF(AND(ISNUMBER(OFFSET('Hygiene Data'!$D$10,0,10*ROW('Hygiene Data'!D40))),'Data Summary'!DT46="Yes"),OFFSET('Hygiene Data'!$D$10,0,10*ROW('Hygiene Data'!D40)),NA())</f>
        <v>#N/A</v>
      </c>
      <c r="BF46" s="109" t="e">
        <f ca="true">+IF(AND(ISNUMBER(OFFSET('Hygiene Data'!$E$6,0,10*ROW('Hygiene Data'!E40))),'Data Summary'!DU46="Yes"),OFFSET('Hygiene Data'!$E$6,0,10*ROW('Hygiene Data'!E40)),NA())</f>
        <v>#N/A</v>
      </c>
      <c r="BG46" s="109" t="e">
        <f ca="true">+IF(AND(ISNUMBER(OFFSET('Hygiene Data'!$E$8,0,10*ROW('Hygiene Data'!E40))),'Data Summary'!DV46="Yes"),OFFSET('Hygiene Data'!$E$8,0,10*ROW('Hygiene Data'!E40)),NA())</f>
        <v>#N/A</v>
      </c>
      <c r="BH46" s="109" t="e">
        <f ca="true">+IF(AND(ISNUMBER(OFFSET('Hygiene Data'!$E$10,0,10*ROW('Hygiene Data'!E40))),'Data Summary'!DW46="Yes"),OFFSET('Hygiene Data'!$E$10,0,10*ROW('Hygiene Data'!E40)),NA())</f>
        <v>#N/A</v>
      </c>
      <c r="BI46" s="109" t="e">
        <f ca="true">+IF(AND(ISNUMBER(OFFSET('Hygiene Data'!$F$6,0,10*ROW('Hygiene Data'!F40))),'Data Summary'!DX46="Yes"),OFFSET('Hygiene Data'!$F$6,0,10*ROW('Hygiene Data'!F40)),NA())</f>
        <v>#N/A</v>
      </c>
      <c r="BJ46" s="109" t="e">
        <f ca="true">+IF(AND(ISNUMBER(OFFSET('Hygiene Data'!$F$8,0,10*ROW('Hygiene Data'!F40))),'Data Summary'!DY46="Yes"),OFFSET('Hygiene Data'!$F$8,0,10*ROW('Hygiene Data'!F40)),NA())</f>
        <v>#N/A</v>
      </c>
      <c r="BK46" s="109" t="e">
        <f ca="true">+IF(AND(ISNUMBER(OFFSET('Hygiene Data'!$F$10,0,10*ROW('Hygiene Data'!F40))),'Data Summary'!DZ46="Yes"),OFFSET('Hygiene Data'!$F$10,0,10*ROW('Hygiene Data'!F40)),NA())</f>
        <v>#N/A</v>
      </c>
      <c r="BL46" s="109" t="e">
        <f ca="true">+IF(AND(ISNUMBER(OFFSET('Hygiene Data'!$G$6,0,10*ROW('Hygiene Data'!G40))),'Data Summary'!EA46="Yes"),OFFSET('Hygiene Data'!$G$6,0,10*ROW('Hygiene Data'!G40)),NA())</f>
        <v>#N/A</v>
      </c>
      <c r="BM46" s="109" t="e">
        <f ca="true">+IF(AND(ISNUMBER(OFFSET('Hygiene Data'!$G$8,0,10*ROW('Hygiene Data'!G40))),'Data Summary'!EB46="Yes"),OFFSET('Hygiene Data'!$G$8,0,10*ROW('Hygiene Data'!G40)),NA())</f>
        <v>#N/A</v>
      </c>
      <c r="BN46" s="109" t="e">
        <f ca="true">+IF(AND(ISNUMBER(OFFSET('Hygiene Data'!$G$10,0,10*ROW('Hygiene Data'!G40))),'Data Summary'!EC46="Yes"),OFFSET('Hygiene Data'!$G$10,0,10*ROW('Hygiene Data'!G40)),NA())</f>
        <v>#N/A</v>
      </c>
      <c r="BO46" s="109" t="e">
        <f ca="true">+IF(AND(ISNUMBER(OFFSET('Hygiene Data'!$H$6,0,10*ROW('Hygiene Data'!H40))),'Data Summary'!ED46="Yes"),OFFSET('Hygiene Data'!$H$6,0,10*ROW('Hygiene Data'!H40)),NA())</f>
        <v>#N/A</v>
      </c>
      <c r="BP46" s="109" t="e">
        <f ca="true">+IF(AND(ISNUMBER(OFFSET('Hygiene Data'!$H$8,0,10*ROW('Hygiene Data'!H40))),'Data Summary'!EE46="Yes"),OFFSET('Hygiene Data'!$H$8,0,10*ROW('Hygiene Data'!H40)),NA())</f>
        <v>#N/A</v>
      </c>
      <c r="BQ46" s="109" t="e">
        <f ca="true">+IF(AND(ISNUMBER(OFFSET('Hygiene Data'!$H$10,0,10*ROW('Hygiene Data'!H40))),'Data Summary'!EF46="Yes"),OFFSET('Hygiene Data'!$H$10,0,10*ROW('Hygiene Data'!H40)),NA())</f>
        <v>#N/A</v>
      </c>
    </row>
    <row r="47" x14ac:dyDescent="0.2">
      <c r="A47" s="57" t="e">
        <f ca="true">+IF(OFFSET('Water Data'!$B$1,0,10*ROW('Water Data'!B41))="",NA(),OFFSET('Water Data'!$B$1,0,10*ROW('Water Data'!B41)))</f>
        <v>#N/A</v>
      </c>
      <c r="B47" s="57" t="e">
        <f ca="true">+IF(OFFSET('Water Data'!$A$3,0,10*ROW('Water Data'!A44))="",NA(),OFFSET('Water Data'!$A$3,0,10*ROW('Water Data'!A44)))</f>
        <v>#N/A</v>
      </c>
      <c r="C47" s="57" t="e">
        <f ca="true">+IF(OFFSET('Water Data'!$C$3,0,10*ROW('Water Data'!C44))="",NA(),OFFSET('Water Data'!$C$3,0,10*ROW('Water Data'!C44)))</f>
        <v>#N/A</v>
      </c>
      <c r="D47" s="58" t="e">
        <f ca="true">+IF(AND(ISNUMBER(OFFSET('Water Data'!$C$5,0,10*ROW('Water Data'!C41))),'Data Summary'!BS47="Yes"),100-OFFSET('Water Data'!$C$5,0,10*ROW('Water Data'!C41)),NA())</f>
        <v>#N/A</v>
      </c>
      <c r="E47" s="58" t="e">
        <f ca="true">+IF(AND(ISNUMBER(OFFSET('Water Data'!$C$7,0,10*ROW('Water Data'!C41))),'Data Summary'!BT47="Yes"),OFFSET('Water Data'!$C$7,0,10*ROW('Water Data'!C41)),NA())</f>
        <v>#N/A</v>
      </c>
      <c r="F47" s="58" t="e">
        <f ca="true">+IF(AND(ISNUMBER(OFFSET('Water Data'!$C$10,0,10*ROW('Water Data'!C41))),'Data Summary'!BU47="Yes"),OFFSET('Water Data'!$C$10,0,10*ROW('Water Data'!C41)),NA())</f>
        <v>#N/A</v>
      </c>
      <c r="G47" s="58" t="e">
        <f ca="true">+IF(AND(ISNUMBER(OFFSET('Water Data'!$D$5,0,10*ROW('Water Data'!D41))),'Data Summary'!BV47="Yes"),100-OFFSET('Water Data'!$D$5,0,10*ROW('Water Data'!D41)),NA())</f>
        <v>#N/A</v>
      </c>
      <c r="H47" s="58" t="e">
        <f ca="true">+IF(AND(ISNUMBER(OFFSET('Water Data'!$D$7,0,10*ROW('Water Data'!D41))),'Data Summary'!BW47="Yes"),OFFSET('Water Data'!$D$7,0,10*ROW('Water Data'!D41)),NA())</f>
        <v>#N/A</v>
      </c>
      <c r="I47" s="58" t="e">
        <f ca="true">+IF(AND(ISNUMBER(OFFSET('Water Data'!$D$10,0,10*ROW('Water Data'!D41))),'Data Summary'!BX47="Yes"),OFFSET('Water Data'!$D$10,0,10*ROW('Water Data'!D41)),NA())</f>
        <v>#N/A</v>
      </c>
      <c r="J47" s="58" t="e">
        <f ca="true">+IF(AND(ISNUMBER(OFFSET('Water Data'!$E$5,0,10*ROW('Water Data'!E41))),'Data Summary'!BY47="Yes"),100-OFFSET('Water Data'!$E$5,0,10*ROW('Water Data'!E41)),NA())</f>
        <v>#N/A</v>
      </c>
      <c r="K47" s="58" t="e">
        <f ca="true">+IF(AND(ISNUMBER(OFFSET('Water Data'!$E$7,0,10*ROW('Water Data'!E41))),'Data Summary'!BZ47="Yes"),OFFSET('Water Data'!$E$7,0,10*ROW('Water Data'!E41)),NA())</f>
        <v>#N/A</v>
      </c>
      <c r="L47" s="58" t="e">
        <f ca="true">+IF(AND(ISNUMBER(OFFSET('Water Data'!$E$10,0,10*ROW('Water Data'!E41))),'Data Summary'!CA47="Yes"),OFFSET('Water Data'!$E$10,0,10*ROW('Water Data'!E41)),NA())</f>
        <v>#N/A</v>
      </c>
      <c r="M47" s="58" t="e">
        <f ca="true">+IF(AND(ISNUMBER(OFFSET('Water Data'!$F$5,0,10*ROW('Water Data'!F41))),'Data Summary'!CB47="Yes"),100-OFFSET('Water Data'!$F$5,0,10*ROW('Water Data'!F41)),NA())</f>
        <v>#N/A</v>
      </c>
      <c r="N47" s="58" t="e">
        <f ca="true">+IF(AND(ISNUMBER(OFFSET('Water Data'!$F$7,0,10*ROW('Water Data'!F41))),'Data Summary'!CC47="Yes"),OFFSET('Water Data'!$F$7,0,10*ROW('Water Data'!F41)),NA())</f>
        <v>#N/A</v>
      </c>
      <c r="O47" s="58" t="e">
        <f ca="true">+IF(AND(ISNUMBER(OFFSET('Water Data'!$F$10,0,10*ROW('Water Data'!F41))),'Data Summary'!CD47="Yes"),OFFSET('Water Data'!$F$10,0,10*ROW('Water Data'!F41)),NA())</f>
        <v>#N/A</v>
      </c>
      <c r="P47" s="58" t="e">
        <f ca="true">+IF(AND(ISNUMBER(OFFSET('Water Data'!$G$5,0,10*ROW('Water Data'!G41))),'Data Summary'!CE47="Yes"),100-OFFSET('Water Data'!$G$5,0,10*ROW('Water Data'!G41)),NA())</f>
        <v>#N/A</v>
      </c>
      <c r="Q47" s="58" t="e">
        <f ca="true">+IF(AND(ISNUMBER(OFFSET('Water Data'!$G$7,0,10*ROW('Water Data'!G41))),'Data Summary'!CF47="Yes"),OFFSET('Water Data'!$G$7,0,10*ROW('Water Data'!G41)),NA())</f>
        <v>#N/A</v>
      </c>
      <c r="R47" s="58" t="e">
        <f ca="true">+IF(AND(ISNUMBER(OFFSET('Water Data'!$G$10,0,10*ROW('Water Data'!G41))),'Data Summary'!CG47="Yes"),OFFSET('Water Data'!$G$10,0,10*ROW('Water Data'!G41)),NA())</f>
        <v>#N/A</v>
      </c>
      <c r="S47" s="58" t="e">
        <f ca="true">+IF(AND(ISNUMBER(OFFSET('Water Data'!$H$5,0,10*ROW('Water Data'!H41))),'Data Summary'!CH47="Yes"),100-OFFSET('Water Data'!$H$5,0,10*ROW('Water Data'!H41)),NA())</f>
        <v>#N/A</v>
      </c>
      <c r="T47" s="58" t="e">
        <f ca="true">+IF(AND(ISNUMBER(OFFSET('Water Data'!$H$7,0,10*ROW('Water Data'!H41))),'Data Summary'!CI47="Yes"),OFFSET('Water Data'!$H$7,0,10*ROW('Water Data'!H41)),NA())</f>
        <v>#N/A</v>
      </c>
      <c r="U47" s="58" t="e">
        <f ca="true">+IF(AND(ISNUMBER(OFFSET('Water Data'!$H$10,0,10*ROW('Water Data'!H41))),'Data Summary'!CJ47="Yes"),OFFSET('Water Data'!$H$10,0,10*ROW('Water Data'!H41)),NA())</f>
        <v>#N/A</v>
      </c>
      <c r="V47" s="104" t="e">
        <f ca="true">+IF(AND(ISNUMBER(OFFSET('Sanitation Data'!$C$5,0,10*ROW('Sanitation Data'!C41))),'Data Summary'!CK47="Yes"),100-OFFSET('Sanitation Data'!$C$5,0,10*ROW('Sanitation Data'!C41)),NA())</f>
        <v>#N/A</v>
      </c>
      <c r="W47" s="104" t="e">
        <f ca="true">+IF(AND(ISNUMBER(OFFSET('Sanitation Data'!$C$7,0,10*ROW('Sanitation Data'!C41))),'Data Summary'!CL47="Yes"),OFFSET('Sanitation Data'!$C$7,0,10*ROW('Sanitation Data'!C41)),NA())</f>
        <v>#N/A</v>
      </c>
      <c r="X47" s="104" t="e">
        <f ca="true">+IF(AND(ISNUMBER(OFFSET('Sanitation Data'!$C$11,0,10*ROW('Sanitation Data'!C41))),'Data Summary'!CM47="Yes"),OFFSET('Sanitation Data'!$C$11,0,10*ROW('Sanitation Data'!C41)),NA())</f>
        <v>#N/A</v>
      </c>
      <c r="Y47" s="104" t="e">
        <f ca="true">+IF(AND(ISNUMBER(OFFSET('Sanitation Data'!$C$12,0,10*ROW('Sanitation Data'!C41))),'Data Summary'!CN47="Yes"),OFFSET('Sanitation Data'!$C$12,0,10*ROW('Sanitation Data'!C41)),NA())</f>
        <v>#N/A</v>
      </c>
      <c r="Z47" s="104" t="e">
        <f ca="true">+IF(AND(ISNUMBER(OFFSET('Sanitation Data'!$C$13,0,10*ROW('Sanitation Data'!C41))),'Data Summary'!CO47="Yes"),OFFSET('Sanitation Data'!$C$13,0,10*ROW('Sanitation Data'!C41)),NA())</f>
        <v>#N/A</v>
      </c>
      <c r="AA47" s="104" t="e">
        <f ca="true">+IF(AND(ISNUMBER(OFFSET('Sanitation Data'!$D$5,0,10*ROW('Sanitation Data'!D41))),'Data Summary'!CP47="Yes"),100-OFFSET('Sanitation Data'!$D$5,0,10*ROW('Sanitation Data'!D41)),NA())</f>
        <v>#N/A</v>
      </c>
      <c r="AB47" s="104" t="e">
        <f ca="true">+IF(AND(ISNUMBER(OFFSET('Sanitation Data'!$D$7,0,10*ROW('Sanitation Data'!D41))),'Data Summary'!CQ47="Yes"),OFFSET('Sanitation Data'!$D$7,0,10*ROW('Sanitation Data'!D41)),NA())</f>
        <v>#N/A</v>
      </c>
      <c r="AC47" s="104" t="e">
        <f ca="true">+IF(AND(ISNUMBER(OFFSET('Sanitation Data'!$D$11,0,10*ROW('Sanitation Data'!D41))),'Data Summary'!CR47="Yes"),OFFSET('Sanitation Data'!$D$11,0,10*ROW('Sanitation Data'!D41)),NA())</f>
        <v>#N/A</v>
      </c>
      <c r="AD47" s="104" t="e">
        <f ca="true">+IF(AND(ISNUMBER(OFFSET('Sanitation Data'!$D$12,0,10*ROW('Sanitation Data'!D41))),'Data Summary'!CS47="Yes"),OFFSET('Sanitation Data'!$D$12,0,10*ROW('Sanitation Data'!D41)),NA())</f>
        <v>#N/A</v>
      </c>
      <c r="AE47" s="104" t="e">
        <f ca="true">+IF(AND(ISNUMBER(OFFSET('Sanitation Data'!$D$13,0,10*ROW('Sanitation Data'!D41))),'Data Summary'!CT47="Yes"),OFFSET('Sanitation Data'!$D$13,0,10*ROW('Sanitation Data'!D41)),NA())</f>
        <v>#N/A</v>
      </c>
      <c r="AF47" s="104" t="e">
        <f ca="true">+IF(AND(ISNUMBER(OFFSET('Sanitation Data'!$E$5,0,10*ROW('Sanitation Data'!E41))),'Data Summary'!CU47="Yes"),100-OFFSET('Sanitation Data'!$E$5,0,10*ROW('Sanitation Data'!E41)),NA())</f>
        <v>#N/A</v>
      </c>
      <c r="AG47" s="104" t="e">
        <f ca="true">+IF(AND(ISNUMBER(OFFSET('Sanitation Data'!$E$7,0,10*ROW('Sanitation Data'!E41))),'Data Summary'!CV47="Yes"),OFFSET('Sanitation Data'!$E$7,0,10*ROW('Sanitation Data'!E41)),NA())</f>
        <v>#N/A</v>
      </c>
      <c r="AH47" s="104" t="e">
        <f ca="true">+IF(AND(ISNUMBER(OFFSET('Sanitation Data'!$E$11,0,10*ROW('Sanitation Data'!E41))),'Data Summary'!CW47="Yes"),OFFSET('Sanitation Data'!$E$11,0,10*ROW('Sanitation Data'!E41)),NA())</f>
        <v>#N/A</v>
      </c>
      <c r="AI47" s="104" t="e">
        <f ca="true">+IF(AND(ISNUMBER(OFFSET('Sanitation Data'!$E$12,0,10*ROW('Sanitation Data'!E41))),'Data Summary'!CX47="Yes"),OFFSET('Sanitation Data'!$E$12,0,10*ROW('Sanitation Data'!E41)),NA())</f>
        <v>#N/A</v>
      </c>
      <c r="AJ47" s="104" t="e">
        <f ca="true">+IF(AND(ISNUMBER(OFFSET('Sanitation Data'!$E$13,0,10*ROW('Sanitation Data'!E41))),'Data Summary'!CY47="Yes"),OFFSET('Sanitation Data'!$E$13,0,10*ROW('Sanitation Data'!E41)),NA())</f>
        <v>#N/A</v>
      </c>
      <c r="AK47" s="104" t="e">
        <f ca="true">+IF(AND(ISNUMBER(OFFSET('Sanitation Data'!$F$5,0,10*ROW('Sanitation Data'!F41))),'Data Summary'!CZ47="Yes"),100-OFFSET('Sanitation Data'!$F$5,0,10*ROW('Sanitation Data'!F41)),NA())</f>
        <v>#N/A</v>
      </c>
      <c r="AL47" s="104" t="e">
        <f ca="true">+IF(AND(ISNUMBER(OFFSET('Sanitation Data'!$F$7,0,10*ROW('Sanitation Data'!F41))),'Data Summary'!DA47="Yes"),OFFSET('Sanitation Data'!$F$7,0,10*ROW('Sanitation Data'!F41)),NA())</f>
        <v>#N/A</v>
      </c>
      <c r="AM47" s="104" t="e">
        <f ca="true">+IF(AND(ISNUMBER(OFFSET('Sanitation Data'!$F$11,0,10*ROW('Sanitation Data'!F41))),'Data Summary'!DB47="Yes"),OFFSET('Sanitation Data'!$F$11,0,10*ROW('Sanitation Data'!F41)),NA())</f>
        <v>#N/A</v>
      </c>
      <c r="AN47" s="104" t="e">
        <f ca="true">+IF(AND(ISNUMBER(OFFSET('Sanitation Data'!$F$12,0,10*ROW('Sanitation Data'!F41))),'Data Summary'!DC47="Yes"),OFFSET('Sanitation Data'!$F$12,0,10*ROW('Sanitation Data'!F41)),NA())</f>
        <v>#N/A</v>
      </c>
      <c r="AO47" s="104" t="e">
        <f ca="true">+IF(AND(ISNUMBER(OFFSET('Sanitation Data'!$F$13,0,10*ROW('Sanitation Data'!F41))),'Data Summary'!DD47="Yes"),OFFSET('Sanitation Data'!$F$13,0,10*ROW('Sanitation Data'!F41)),NA())</f>
        <v>#N/A</v>
      </c>
      <c r="AP47" s="104" t="e">
        <f ca="true">+IF(AND(ISNUMBER(OFFSET('Sanitation Data'!$G$5,0,10*ROW('Sanitation Data'!G41))),'Data Summary'!DE47="Yes"),100-OFFSET('Sanitation Data'!$G$5,0,10*ROW('Sanitation Data'!G41)),NA())</f>
        <v>#N/A</v>
      </c>
      <c r="AQ47" s="104" t="e">
        <f ca="true">+IF(AND(ISNUMBER(OFFSET('Sanitation Data'!$G$7,0,10*ROW('Sanitation Data'!G41))),'Data Summary'!DF47="Yes"),OFFSET('Sanitation Data'!$G$7,0,10*ROW('Sanitation Data'!G41)),NA())</f>
        <v>#N/A</v>
      </c>
      <c r="AR47" s="104" t="e">
        <f ca="true">+IF(AND(ISNUMBER(OFFSET('Sanitation Data'!$G$11,0,10*ROW('Sanitation Data'!G41))),'Data Summary'!DG47="Yes"),OFFSET('Sanitation Data'!$G$11,0,10*ROW('Sanitation Data'!G41)),NA())</f>
        <v>#N/A</v>
      </c>
      <c r="AS47" s="104" t="e">
        <f ca="true">+IF(AND(ISNUMBER(OFFSET('Sanitation Data'!$G$12,0,10*ROW('Sanitation Data'!G41))),'Data Summary'!DH47="Yes"),OFFSET('Sanitation Data'!$G$12,0,10*ROW('Sanitation Data'!G41)),NA())</f>
        <v>#N/A</v>
      </c>
      <c r="AT47" s="104" t="e">
        <f ca="true">+IF(AND(ISNUMBER(OFFSET('Sanitation Data'!$G$13,0,10*ROW('Sanitation Data'!G41))),'Data Summary'!DI47="Yes"),OFFSET('Sanitation Data'!$G$13,0,10*ROW('Sanitation Data'!G41)),NA())</f>
        <v>#N/A</v>
      </c>
      <c r="AU47" s="104" t="e">
        <f ca="true">+IF(AND(ISNUMBER(OFFSET('Sanitation Data'!$H$5,0,10*ROW('Sanitation Data'!H41))),'Data Summary'!DJ47="Yes"),100-OFFSET('Sanitation Data'!$H$5,0,10*ROW('Sanitation Data'!H41)),NA())</f>
        <v>#N/A</v>
      </c>
      <c r="AV47" s="104" t="e">
        <f ca="true">+IF(AND(ISNUMBER(OFFSET('Sanitation Data'!$H$7,0,10*ROW('Sanitation Data'!H41))),'Data Summary'!DK47="Yes"),OFFSET('Sanitation Data'!$H$7,0,10*ROW('Sanitation Data'!H41)),NA())</f>
        <v>#N/A</v>
      </c>
      <c r="AW47" s="104" t="e">
        <f ca="true">+IF(AND(ISNUMBER(OFFSET('Sanitation Data'!$H$11,0,10*ROW('Sanitation Data'!H41))),'Data Summary'!DL47="Yes"),OFFSET('Sanitation Data'!$H$11,0,10*ROW('Sanitation Data'!H41)),NA())</f>
        <v>#N/A</v>
      </c>
      <c r="AX47" s="104" t="e">
        <f ca="true">+IF(AND(ISNUMBER(OFFSET('Sanitation Data'!$H$12,0,10*ROW('Sanitation Data'!H41))),'Data Summary'!DM47="Yes"),OFFSET('Sanitation Data'!$H$12,0,10*ROW('Sanitation Data'!H41)),NA())</f>
        <v>#N/A</v>
      </c>
      <c r="AY47" s="104" t="e">
        <f ca="true">+IF(AND(ISNUMBER(OFFSET('Sanitation Data'!$H$13,0,10*ROW('Sanitation Data'!H41))),'Data Summary'!DN47="Yes"),OFFSET('Sanitation Data'!$H$13,0,10*ROW('Sanitation Data'!H41)),NA())</f>
        <v>#N/A</v>
      </c>
      <c r="AZ47" s="109" t="e">
        <f ca="true">+IF(AND(ISNUMBER(OFFSET('Hygiene Data'!$C$6,0,10*ROW('Hygiene Data'!C41))),'Data Summary'!DO47="Yes"),OFFSET('Hygiene Data'!$C$6,0,10*ROW('Hygiene Data'!C41)),NA())</f>
        <v>#N/A</v>
      </c>
      <c r="BA47" s="109" t="e">
        <f ca="true">+IF(AND(ISNUMBER(OFFSET('Hygiene Data'!$C$8,0,10*ROW('Hygiene Data'!C41))),'Data Summary'!DP47="Yes"),OFFSET('Hygiene Data'!$C$8,0,10*ROW('Hygiene Data'!C41)),NA())</f>
        <v>#N/A</v>
      </c>
      <c r="BB47" s="109" t="e">
        <f ca="true">+IF(AND(ISNUMBER(OFFSET('Hygiene Data'!$C$10,0,10*ROW('Hygiene Data'!C41))),'Data Summary'!DQ47="Yes"),OFFSET('Hygiene Data'!$C$10,0,10*ROW('Hygiene Data'!C41)),NA())</f>
        <v>#N/A</v>
      </c>
      <c r="BC47" s="109" t="e">
        <f ca="true">+IF(AND(ISNUMBER(OFFSET('Hygiene Data'!$D$6,0,10*ROW('Hygiene Data'!D41))),'Data Summary'!DR47="Yes"),OFFSET('Hygiene Data'!$D$6,0,10*ROW('Hygiene Data'!D41)),NA())</f>
        <v>#N/A</v>
      </c>
      <c r="BD47" s="109" t="e">
        <f ca="true">+IF(AND(ISNUMBER(OFFSET('Hygiene Data'!$D$8,0,10*ROW('Hygiene Data'!D41))),'Data Summary'!DS47="Yes"),OFFSET('Hygiene Data'!$D$8,0,10*ROW('Hygiene Data'!D41)),NA())</f>
        <v>#N/A</v>
      </c>
      <c r="BE47" s="109" t="e">
        <f ca="true">+IF(AND(ISNUMBER(OFFSET('Hygiene Data'!$D$10,0,10*ROW('Hygiene Data'!D41))),'Data Summary'!DT47="Yes"),OFFSET('Hygiene Data'!$D$10,0,10*ROW('Hygiene Data'!D41)),NA())</f>
        <v>#N/A</v>
      </c>
      <c r="BF47" s="109" t="e">
        <f ca="true">+IF(AND(ISNUMBER(OFFSET('Hygiene Data'!$E$6,0,10*ROW('Hygiene Data'!E41))),'Data Summary'!DU47="Yes"),OFFSET('Hygiene Data'!$E$6,0,10*ROW('Hygiene Data'!E41)),NA())</f>
        <v>#N/A</v>
      </c>
      <c r="BG47" s="109" t="e">
        <f ca="true">+IF(AND(ISNUMBER(OFFSET('Hygiene Data'!$E$8,0,10*ROW('Hygiene Data'!E41))),'Data Summary'!DV47="Yes"),OFFSET('Hygiene Data'!$E$8,0,10*ROW('Hygiene Data'!E41)),NA())</f>
        <v>#N/A</v>
      </c>
      <c r="BH47" s="109" t="e">
        <f ca="true">+IF(AND(ISNUMBER(OFFSET('Hygiene Data'!$E$10,0,10*ROW('Hygiene Data'!E41))),'Data Summary'!DW47="Yes"),OFFSET('Hygiene Data'!$E$10,0,10*ROW('Hygiene Data'!E41)),NA())</f>
        <v>#N/A</v>
      </c>
      <c r="BI47" s="109" t="e">
        <f ca="true">+IF(AND(ISNUMBER(OFFSET('Hygiene Data'!$F$6,0,10*ROW('Hygiene Data'!F41))),'Data Summary'!DX47="Yes"),OFFSET('Hygiene Data'!$F$6,0,10*ROW('Hygiene Data'!F41)),NA())</f>
        <v>#N/A</v>
      </c>
      <c r="BJ47" s="109" t="e">
        <f ca="true">+IF(AND(ISNUMBER(OFFSET('Hygiene Data'!$F$8,0,10*ROW('Hygiene Data'!F41))),'Data Summary'!DY47="Yes"),OFFSET('Hygiene Data'!$F$8,0,10*ROW('Hygiene Data'!F41)),NA())</f>
        <v>#N/A</v>
      </c>
      <c r="BK47" s="109" t="e">
        <f ca="true">+IF(AND(ISNUMBER(OFFSET('Hygiene Data'!$F$10,0,10*ROW('Hygiene Data'!F41))),'Data Summary'!DZ47="Yes"),OFFSET('Hygiene Data'!$F$10,0,10*ROW('Hygiene Data'!F41)),NA())</f>
        <v>#N/A</v>
      </c>
      <c r="BL47" s="109" t="e">
        <f ca="true">+IF(AND(ISNUMBER(OFFSET('Hygiene Data'!$G$6,0,10*ROW('Hygiene Data'!G41))),'Data Summary'!EA47="Yes"),OFFSET('Hygiene Data'!$G$6,0,10*ROW('Hygiene Data'!G41)),NA())</f>
        <v>#N/A</v>
      </c>
      <c r="BM47" s="109" t="e">
        <f ca="true">+IF(AND(ISNUMBER(OFFSET('Hygiene Data'!$G$8,0,10*ROW('Hygiene Data'!G41))),'Data Summary'!EB47="Yes"),OFFSET('Hygiene Data'!$G$8,0,10*ROW('Hygiene Data'!G41)),NA())</f>
        <v>#N/A</v>
      </c>
      <c r="BN47" s="109" t="e">
        <f ca="true">+IF(AND(ISNUMBER(OFFSET('Hygiene Data'!$G$10,0,10*ROW('Hygiene Data'!G41))),'Data Summary'!EC47="Yes"),OFFSET('Hygiene Data'!$G$10,0,10*ROW('Hygiene Data'!G41)),NA())</f>
        <v>#N/A</v>
      </c>
      <c r="BO47" s="109" t="e">
        <f ca="true">+IF(AND(ISNUMBER(OFFSET('Hygiene Data'!$H$6,0,10*ROW('Hygiene Data'!H41))),'Data Summary'!ED47="Yes"),OFFSET('Hygiene Data'!$H$6,0,10*ROW('Hygiene Data'!H41)),NA())</f>
        <v>#N/A</v>
      </c>
      <c r="BP47" s="109" t="e">
        <f ca="true">+IF(AND(ISNUMBER(OFFSET('Hygiene Data'!$H$8,0,10*ROW('Hygiene Data'!H41))),'Data Summary'!EE47="Yes"),OFFSET('Hygiene Data'!$H$8,0,10*ROW('Hygiene Data'!H41)),NA())</f>
        <v>#N/A</v>
      </c>
      <c r="BQ47" s="109" t="e">
        <f ca="true">+IF(AND(ISNUMBER(OFFSET('Hygiene Data'!$H$10,0,10*ROW('Hygiene Data'!H41))),'Data Summary'!EF47="Yes"),OFFSET('Hygiene Data'!$H$10,0,10*ROW('Hygiene Data'!H41)),NA())</f>
        <v>#N/A</v>
      </c>
    </row>
    <row r="48" x14ac:dyDescent="0.2">
      <c r="A48" s="57" t="e">
        <f ca="true">+IF(OFFSET('Water Data'!$B$1,0,10*ROW('Water Data'!B42))="",NA(),OFFSET('Water Data'!$B$1,0,10*ROW('Water Data'!B42)))</f>
        <v>#N/A</v>
      </c>
      <c r="B48" s="57" t="e">
        <f ca="true">+IF(OFFSET('Water Data'!$A$3,0,10*ROW('Water Data'!A45))="",NA(),OFFSET('Water Data'!$A$3,0,10*ROW('Water Data'!A45)))</f>
        <v>#N/A</v>
      </c>
      <c r="C48" s="57" t="e">
        <f ca="true">+IF(OFFSET('Water Data'!$C$3,0,10*ROW('Water Data'!C45))="",NA(),OFFSET('Water Data'!$C$3,0,10*ROW('Water Data'!C45)))</f>
        <v>#N/A</v>
      </c>
      <c r="D48" s="58" t="e">
        <f ca="true">+IF(AND(ISNUMBER(OFFSET('Water Data'!$C$5,0,10*ROW('Water Data'!C42))),'Data Summary'!BS48="Yes"),100-OFFSET('Water Data'!$C$5,0,10*ROW('Water Data'!C42)),NA())</f>
        <v>#N/A</v>
      </c>
      <c r="E48" s="58" t="e">
        <f ca="true">+IF(AND(ISNUMBER(OFFSET('Water Data'!$C$7,0,10*ROW('Water Data'!C42))),'Data Summary'!BT48="Yes"),OFFSET('Water Data'!$C$7,0,10*ROW('Water Data'!C42)),NA())</f>
        <v>#N/A</v>
      </c>
      <c r="F48" s="58" t="e">
        <f ca="true">+IF(AND(ISNUMBER(OFFSET('Water Data'!$C$10,0,10*ROW('Water Data'!C42))),'Data Summary'!BU48="Yes"),OFFSET('Water Data'!$C$10,0,10*ROW('Water Data'!C42)),NA())</f>
        <v>#N/A</v>
      </c>
      <c r="G48" s="58" t="e">
        <f ca="true">+IF(AND(ISNUMBER(OFFSET('Water Data'!$D$5,0,10*ROW('Water Data'!D42))),'Data Summary'!BV48="Yes"),100-OFFSET('Water Data'!$D$5,0,10*ROW('Water Data'!D42)),NA())</f>
        <v>#N/A</v>
      </c>
      <c r="H48" s="58" t="e">
        <f ca="true">+IF(AND(ISNUMBER(OFFSET('Water Data'!$D$7,0,10*ROW('Water Data'!D42))),'Data Summary'!BW48="Yes"),OFFSET('Water Data'!$D$7,0,10*ROW('Water Data'!D42)),NA())</f>
        <v>#N/A</v>
      </c>
      <c r="I48" s="58" t="e">
        <f ca="true">+IF(AND(ISNUMBER(OFFSET('Water Data'!$D$10,0,10*ROW('Water Data'!D42))),'Data Summary'!BX48="Yes"),OFFSET('Water Data'!$D$10,0,10*ROW('Water Data'!D42)),NA())</f>
        <v>#N/A</v>
      </c>
      <c r="J48" s="58" t="e">
        <f ca="true">+IF(AND(ISNUMBER(OFFSET('Water Data'!$E$5,0,10*ROW('Water Data'!E42))),'Data Summary'!BY48="Yes"),100-OFFSET('Water Data'!$E$5,0,10*ROW('Water Data'!E42)),NA())</f>
        <v>#N/A</v>
      </c>
      <c r="K48" s="58" t="e">
        <f ca="true">+IF(AND(ISNUMBER(OFFSET('Water Data'!$E$7,0,10*ROW('Water Data'!E42))),'Data Summary'!BZ48="Yes"),OFFSET('Water Data'!$E$7,0,10*ROW('Water Data'!E42)),NA())</f>
        <v>#N/A</v>
      </c>
      <c r="L48" s="58" t="e">
        <f ca="true">+IF(AND(ISNUMBER(OFFSET('Water Data'!$E$10,0,10*ROW('Water Data'!E42))),'Data Summary'!CA48="Yes"),OFFSET('Water Data'!$E$10,0,10*ROW('Water Data'!E42)),NA())</f>
        <v>#N/A</v>
      </c>
      <c r="M48" s="58" t="e">
        <f ca="true">+IF(AND(ISNUMBER(OFFSET('Water Data'!$F$5,0,10*ROW('Water Data'!F42))),'Data Summary'!CB48="Yes"),100-OFFSET('Water Data'!$F$5,0,10*ROW('Water Data'!F42)),NA())</f>
        <v>#N/A</v>
      </c>
      <c r="N48" s="58" t="e">
        <f ca="true">+IF(AND(ISNUMBER(OFFSET('Water Data'!$F$7,0,10*ROW('Water Data'!F42))),'Data Summary'!CC48="Yes"),OFFSET('Water Data'!$F$7,0,10*ROW('Water Data'!F42)),NA())</f>
        <v>#N/A</v>
      </c>
      <c r="O48" s="58" t="e">
        <f ca="true">+IF(AND(ISNUMBER(OFFSET('Water Data'!$F$10,0,10*ROW('Water Data'!F42))),'Data Summary'!CD48="Yes"),OFFSET('Water Data'!$F$10,0,10*ROW('Water Data'!F42)),NA())</f>
        <v>#N/A</v>
      </c>
      <c r="P48" s="58" t="e">
        <f ca="true">+IF(AND(ISNUMBER(OFFSET('Water Data'!$G$5,0,10*ROW('Water Data'!G42))),'Data Summary'!CE48="Yes"),100-OFFSET('Water Data'!$G$5,0,10*ROW('Water Data'!G42)),NA())</f>
        <v>#N/A</v>
      </c>
      <c r="Q48" s="58" t="e">
        <f ca="true">+IF(AND(ISNUMBER(OFFSET('Water Data'!$G$7,0,10*ROW('Water Data'!G42))),'Data Summary'!CF48="Yes"),OFFSET('Water Data'!$G$7,0,10*ROW('Water Data'!G42)),NA())</f>
        <v>#N/A</v>
      </c>
      <c r="R48" s="58" t="e">
        <f ca="true">+IF(AND(ISNUMBER(OFFSET('Water Data'!$G$10,0,10*ROW('Water Data'!G42))),'Data Summary'!CG48="Yes"),OFFSET('Water Data'!$G$10,0,10*ROW('Water Data'!G42)),NA())</f>
        <v>#N/A</v>
      </c>
      <c r="S48" s="58" t="e">
        <f ca="true">+IF(AND(ISNUMBER(OFFSET('Water Data'!$H$5,0,10*ROW('Water Data'!H42))),'Data Summary'!CH48="Yes"),100-OFFSET('Water Data'!$H$5,0,10*ROW('Water Data'!H42)),NA())</f>
        <v>#N/A</v>
      </c>
      <c r="T48" s="58" t="e">
        <f ca="true">+IF(AND(ISNUMBER(OFFSET('Water Data'!$H$7,0,10*ROW('Water Data'!H42))),'Data Summary'!CI48="Yes"),OFFSET('Water Data'!$H$7,0,10*ROW('Water Data'!H42)),NA())</f>
        <v>#N/A</v>
      </c>
      <c r="U48" s="58" t="e">
        <f ca="true">+IF(AND(ISNUMBER(OFFSET('Water Data'!$H$10,0,10*ROW('Water Data'!H42))),'Data Summary'!CJ48="Yes"),OFFSET('Water Data'!$H$10,0,10*ROW('Water Data'!H42)),NA())</f>
        <v>#N/A</v>
      </c>
      <c r="V48" s="104" t="e">
        <f ca="true">+IF(AND(ISNUMBER(OFFSET('Sanitation Data'!$C$5,0,10*ROW('Sanitation Data'!C42))),'Data Summary'!CK48="Yes"),100-OFFSET('Sanitation Data'!$C$5,0,10*ROW('Sanitation Data'!C42)),NA())</f>
        <v>#N/A</v>
      </c>
      <c r="W48" s="104" t="e">
        <f ca="true">+IF(AND(ISNUMBER(OFFSET('Sanitation Data'!$C$7,0,10*ROW('Sanitation Data'!C42))),'Data Summary'!CL48="Yes"),OFFSET('Sanitation Data'!$C$7,0,10*ROW('Sanitation Data'!C42)),NA())</f>
        <v>#N/A</v>
      </c>
      <c r="X48" s="104" t="e">
        <f ca="true">+IF(AND(ISNUMBER(OFFSET('Sanitation Data'!$C$11,0,10*ROW('Sanitation Data'!C42))),'Data Summary'!CM48="Yes"),OFFSET('Sanitation Data'!$C$11,0,10*ROW('Sanitation Data'!C42)),NA())</f>
        <v>#N/A</v>
      </c>
      <c r="Y48" s="104" t="e">
        <f ca="true">+IF(AND(ISNUMBER(OFFSET('Sanitation Data'!$C$12,0,10*ROW('Sanitation Data'!C42))),'Data Summary'!CN48="Yes"),OFFSET('Sanitation Data'!$C$12,0,10*ROW('Sanitation Data'!C42)),NA())</f>
        <v>#N/A</v>
      </c>
      <c r="Z48" s="104" t="e">
        <f ca="true">+IF(AND(ISNUMBER(OFFSET('Sanitation Data'!$C$13,0,10*ROW('Sanitation Data'!C42))),'Data Summary'!CO48="Yes"),OFFSET('Sanitation Data'!$C$13,0,10*ROW('Sanitation Data'!C42)),NA())</f>
        <v>#N/A</v>
      </c>
      <c r="AA48" s="104" t="e">
        <f ca="true">+IF(AND(ISNUMBER(OFFSET('Sanitation Data'!$D$5,0,10*ROW('Sanitation Data'!D42))),'Data Summary'!CP48="Yes"),100-OFFSET('Sanitation Data'!$D$5,0,10*ROW('Sanitation Data'!D42)),NA())</f>
        <v>#N/A</v>
      </c>
      <c r="AB48" s="104" t="e">
        <f ca="true">+IF(AND(ISNUMBER(OFFSET('Sanitation Data'!$D$7,0,10*ROW('Sanitation Data'!D42))),'Data Summary'!CQ48="Yes"),OFFSET('Sanitation Data'!$D$7,0,10*ROW('Sanitation Data'!D42)),NA())</f>
        <v>#N/A</v>
      </c>
      <c r="AC48" s="104" t="e">
        <f ca="true">+IF(AND(ISNUMBER(OFFSET('Sanitation Data'!$D$11,0,10*ROW('Sanitation Data'!D42))),'Data Summary'!CR48="Yes"),OFFSET('Sanitation Data'!$D$11,0,10*ROW('Sanitation Data'!D42)),NA())</f>
        <v>#N/A</v>
      </c>
      <c r="AD48" s="104" t="e">
        <f ca="true">+IF(AND(ISNUMBER(OFFSET('Sanitation Data'!$D$12,0,10*ROW('Sanitation Data'!D42))),'Data Summary'!CS48="Yes"),OFFSET('Sanitation Data'!$D$12,0,10*ROW('Sanitation Data'!D42)),NA())</f>
        <v>#N/A</v>
      </c>
      <c r="AE48" s="104" t="e">
        <f ca="true">+IF(AND(ISNUMBER(OFFSET('Sanitation Data'!$D$13,0,10*ROW('Sanitation Data'!D42))),'Data Summary'!CT48="Yes"),OFFSET('Sanitation Data'!$D$13,0,10*ROW('Sanitation Data'!D42)),NA())</f>
        <v>#N/A</v>
      </c>
      <c r="AF48" s="104" t="e">
        <f ca="true">+IF(AND(ISNUMBER(OFFSET('Sanitation Data'!$E$5,0,10*ROW('Sanitation Data'!E42))),'Data Summary'!CU48="Yes"),100-OFFSET('Sanitation Data'!$E$5,0,10*ROW('Sanitation Data'!E42)),NA())</f>
        <v>#N/A</v>
      </c>
      <c r="AG48" s="104" t="e">
        <f ca="true">+IF(AND(ISNUMBER(OFFSET('Sanitation Data'!$E$7,0,10*ROW('Sanitation Data'!E42))),'Data Summary'!CV48="Yes"),OFFSET('Sanitation Data'!$E$7,0,10*ROW('Sanitation Data'!E42)),NA())</f>
        <v>#N/A</v>
      </c>
      <c r="AH48" s="104" t="e">
        <f ca="true">+IF(AND(ISNUMBER(OFFSET('Sanitation Data'!$E$11,0,10*ROW('Sanitation Data'!E42))),'Data Summary'!CW48="Yes"),OFFSET('Sanitation Data'!$E$11,0,10*ROW('Sanitation Data'!E42)),NA())</f>
        <v>#N/A</v>
      </c>
      <c r="AI48" s="104" t="e">
        <f ca="true">+IF(AND(ISNUMBER(OFFSET('Sanitation Data'!$E$12,0,10*ROW('Sanitation Data'!E42))),'Data Summary'!CX48="Yes"),OFFSET('Sanitation Data'!$E$12,0,10*ROW('Sanitation Data'!E42)),NA())</f>
        <v>#N/A</v>
      </c>
      <c r="AJ48" s="104" t="e">
        <f ca="true">+IF(AND(ISNUMBER(OFFSET('Sanitation Data'!$E$13,0,10*ROW('Sanitation Data'!E42))),'Data Summary'!CY48="Yes"),OFFSET('Sanitation Data'!$E$13,0,10*ROW('Sanitation Data'!E42)),NA())</f>
        <v>#N/A</v>
      </c>
      <c r="AK48" s="104" t="e">
        <f ca="true">+IF(AND(ISNUMBER(OFFSET('Sanitation Data'!$F$5,0,10*ROW('Sanitation Data'!F42))),'Data Summary'!CZ48="Yes"),100-OFFSET('Sanitation Data'!$F$5,0,10*ROW('Sanitation Data'!F42)),NA())</f>
        <v>#N/A</v>
      </c>
      <c r="AL48" s="104" t="e">
        <f ca="true">+IF(AND(ISNUMBER(OFFSET('Sanitation Data'!$F$7,0,10*ROW('Sanitation Data'!F42))),'Data Summary'!DA48="Yes"),OFFSET('Sanitation Data'!$F$7,0,10*ROW('Sanitation Data'!F42)),NA())</f>
        <v>#N/A</v>
      </c>
      <c r="AM48" s="104" t="e">
        <f ca="true">+IF(AND(ISNUMBER(OFFSET('Sanitation Data'!$F$11,0,10*ROW('Sanitation Data'!F42))),'Data Summary'!DB48="Yes"),OFFSET('Sanitation Data'!$F$11,0,10*ROW('Sanitation Data'!F42)),NA())</f>
        <v>#N/A</v>
      </c>
      <c r="AN48" s="104" t="e">
        <f ca="true">+IF(AND(ISNUMBER(OFFSET('Sanitation Data'!$F$12,0,10*ROW('Sanitation Data'!F42))),'Data Summary'!DC48="Yes"),OFFSET('Sanitation Data'!$F$12,0,10*ROW('Sanitation Data'!F42)),NA())</f>
        <v>#N/A</v>
      </c>
      <c r="AO48" s="104" t="e">
        <f ca="true">+IF(AND(ISNUMBER(OFFSET('Sanitation Data'!$F$13,0,10*ROW('Sanitation Data'!F42))),'Data Summary'!DD48="Yes"),OFFSET('Sanitation Data'!$F$13,0,10*ROW('Sanitation Data'!F42)),NA())</f>
        <v>#N/A</v>
      </c>
      <c r="AP48" s="104" t="e">
        <f ca="true">+IF(AND(ISNUMBER(OFFSET('Sanitation Data'!$G$5,0,10*ROW('Sanitation Data'!G42))),'Data Summary'!DE48="Yes"),100-OFFSET('Sanitation Data'!$G$5,0,10*ROW('Sanitation Data'!G42)),NA())</f>
        <v>#N/A</v>
      </c>
      <c r="AQ48" s="104" t="e">
        <f ca="true">+IF(AND(ISNUMBER(OFFSET('Sanitation Data'!$G$7,0,10*ROW('Sanitation Data'!G42))),'Data Summary'!DF48="Yes"),OFFSET('Sanitation Data'!$G$7,0,10*ROW('Sanitation Data'!G42)),NA())</f>
        <v>#N/A</v>
      </c>
      <c r="AR48" s="104" t="e">
        <f ca="true">+IF(AND(ISNUMBER(OFFSET('Sanitation Data'!$G$11,0,10*ROW('Sanitation Data'!G42))),'Data Summary'!DG48="Yes"),OFFSET('Sanitation Data'!$G$11,0,10*ROW('Sanitation Data'!G42)),NA())</f>
        <v>#N/A</v>
      </c>
      <c r="AS48" s="104" t="e">
        <f ca="true">+IF(AND(ISNUMBER(OFFSET('Sanitation Data'!$G$12,0,10*ROW('Sanitation Data'!G42))),'Data Summary'!DH48="Yes"),OFFSET('Sanitation Data'!$G$12,0,10*ROW('Sanitation Data'!G42)),NA())</f>
        <v>#N/A</v>
      </c>
      <c r="AT48" s="104" t="e">
        <f ca="true">+IF(AND(ISNUMBER(OFFSET('Sanitation Data'!$G$13,0,10*ROW('Sanitation Data'!G42))),'Data Summary'!DI48="Yes"),OFFSET('Sanitation Data'!$G$13,0,10*ROW('Sanitation Data'!G42)),NA())</f>
        <v>#N/A</v>
      </c>
      <c r="AU48" s="104" t="e">
        <f ca="true">+IF(AND(ISNUMBER(OFFSET('Sanitation Data'!$H$5,0,10*ROW('Sanitation Data'!H42))),'Data Summary'!DJ48="Yes"),100-OFFSET('Sanitation Data'!$H$5,0,10*ROW('Sanitation Data'!H42)),NA())</f>
        <v>#N/A</v>
      </c>
      <c r="AV48" s="104" t="e">
        <f ca="true">+IF(AND(ISNUMBER(OFFSET('Sanitation Data'!$H$7,0,10*ROW('Sanitation Data'!H42))),'Data Summary'!DK48="Yes"),OFFSET('Sanitation Data'!$H$7,0,10*ROW('Sanitation Data'!H42)),NA())</f>
        <v>#N/A</v>
      </c>
      <c r="AW48" s="104" t="e">
        <f ca="true">+IF(AND(ISNUMBER(OFFSET('Sanitation Data'!$H$11,0,10*ROW('Sanitation Data'!H42))),'Data Summary'!DL48="Yes"),OFFSET('Sanitation Data'!$H$11,0,10*ROW('Sanitation Data'!H42)),NA())</f>
        <v>#N/A</v>
      </c>
      <c r="AX48" s="104" t="e">
        <f ca="true">+IF(AND(ISNUMBER(OFFSET('Sanitation Data'!$H$12,0,10*ROW('Sanitation Data'!H42))),'Data Summary'!DM48="Yes"),OFFSET('Sanitation Data'!$H$12,0,10*ROW('Sanitation Data'!H42)),NA())</f>
        <v>#N/A</v>
      </c>
      <c r="AY48" s="104" t="e">
        <f ca="true">+IF(AND(ISNUMBER(OFFSET('Sanitation Data'!$H$13,0,10*ROW('Sanitation Data'!H42))),'Data Summary'!DN48="Yes"),OFFSET('Sanitation Data'!$H$13,0,10*ROW('Sanitation Data'!H42)),NA())</f>
        <v>#N/A</v>
      </c>
      <c r="AZ48" s="109" t="e">
        <f ca="true">+IF(AND(ISNUMBER(OFFSET('Hygiene Data'!$C$6,0,10*ROW('Hygiene Data'!C42))),'Data Summary'!DO48="Yes"),OFFSET('Hygiene Data'!$C$6,0,10*ROW('Hygiene Data'!C42)),NA())</f>
        <v>#N/A</v>
      </c>
      <c r="BA48" s="109" t="e">
        <f ca="true">+IF(AND(ISNUMBER(OFFSET('Hygiene Data'!$C$8,0,10*ROW('Hygiene Data'!C42))),'Data Summary'!DP48="Yes"),OFFSET('Hygiene Data'!$C$8,0,10*ROW('Hygiene Data'!C42)),NA())</f>
        <v>#N/A</v>
      </c>
      <c r="BB48" s="109" t="e">
        <f ca="true">+IF(AND(ISNUMBER(OFFSET('Hygiene Data'!$C$10,0,10*ROW('Hygiene Data'!C42))),'Data Summary'!DQ48="Yes"),OFFSET('Hygiene Data'!$C$10,0,10*ROW('Hygiene Data'!C42)),NA())</f>
        <v>#N/A</v>
      </c>
      <c r="BC48" s="109" t="e">
        <f ca="true">+IF(AND(ISNUMBER(OFFSET('Hygiene Data'!$D$6,0,10*ROW('Hygiene Data'!D42))),'Data Summary'!DR48="Yes"),OFFSET('Hygiene Data'!$D$6,0,10*ROW('Hygiene Data'!D42)),NA())</f>
        <v>#N/A</v>
      </c>
      <c r="BD48" s="109" t="e">
        <f ca="true">+IF(AND(ISNUMBER(OFFSET('Hygiene Data'!$D$8,0,10*ROW('Hygiene Data'!D42))),'Data Summary'!DS48="Yes"),OFFSET('Hygiene Data'!$D$8,0,10*ROW('Hygiene Data'!D42)),NA())</f>
        <v>#N/A</v>
      </c>
      <c r="BE48" s="109" t="e">
        <f ca="true">+IF(AND(ISNUMBER(OFFSET('Hygiene Data'!$D$10,0,10*ROW('Hygiene Data'!D42))),'Data Summary'!DT48="Yes"),OFFSET('Hygiene Data'!$D$10,0,10*ROW('Hygiene Data'!D42)),NA())</f>
        <v>#N/A</v>
      </c>
      <c r="BF48" s="109" t="e">
        <f ca="true">+IF(AND(ISNUMBER(OFFSET('Hygiene Data'!$E$6,0,10*ROW('Hygiene Data'!E42))),'Data Summary'!DU48="Yes"),OFFSET('Hygiene Data'!$E$6,0,10*ROW('Hygiene Data'!E42)),NA())</f>
        <v>#N/A</v>
      </c>
      <c r="BG48" s="109" t="e">
        <f ca="true">+IF(AND(ISNUMBER(OFFSET('Hygiene Data'!$E$8,0,10*ROW('Hygiene Data'!E42))),'Data Summary'!DV48="Yes"),OFFSET('Hygiene Data'!$E$8,0,10*ROW('Hygiene Data'!E42)),NA())</f>
        <v>#N/A</v>
      </c>
      <c r="BH48" s="109" t="e">
        <f ca="true">+IF(AND(ISNUMBER(OFFSET('Hygiene Data'!$E$10,0,10*ROW('Hygiene Data'!E42))),'Data Summary'!DW48="Yes"),OFFSET('Hygiene Data'!$E$10,0,10*ROW('Hygiene Data'!E42)),NA())</f>
        <v>#N/A</v>
      </c>
      <c r="BI48" s="109" t="e">
        <f ca="true">+IF(AND(ISNUMBER(OFFSET('Hygiene Data'!$F$6,0,10*ROW('Hygiene Data'!F42))),'Data Summary'!DX48="Yes"),OFFSET('Hygiene Data'!$F$6,0,10*ROW('Hygiene Data'!F42)),NA())</f>
        <v>#N/A</v>
      </c>
      <c r="BJ48" s="109" t="e">
        <f ca="true">+IF(AND(ISNUMBER(OFFSET('Hygiene Data'!$F$8,0,10*ROW('Hygiene Data'!F42))),'Data Summary'!DY48="Yes"),OFFSET('Hygiene Data'!$F$8,0,10*ROW('Hygiene Data'!F42)),NA())</f>
        <v>#N/A</v>
      </c>
      <c r="BK48" s="109" t="e">
        <f ca="true">+IF(AND(ISNUMBER(OFFSET('Hygiene Data'!$F$10,0,10*ROW('Hygiene Data'!F42))),'Data Summary'!DZ48="Yes"),OFFSET('Hygiene Data'!$F$10,0,10*ROW('Hygiene Data'!F42)),NA())</f>
        <v>#N/A</v>
      </c>
      <c r="BL48" s="109" t="e">
        <f ca="true">+IF(AND(ISNUMBER(OFFSET('Hygiene Data'!$G$6,0,10*ROW('Hygiene Data'!G42))),'Data Summary'!EA48="Yes"),OFFSET('Hygiene Data'!$G$6,0,10*ROW('Hygiene Data'!G42)),NA())</f>
        <v>#N/A</v>
      </c>
      <c r="BM48" s="109" t="e">
        <f ca="true">+IF(AND(ISNUMBER(OFFSET('Hygiene Data'!$G$8,0,10*ROW('Hygiene Data'!G42))),'Data Summary'!EB48="Yes"),OFFSET('Hygiene Data'!$G$8,0,10*ROW('Hygiene Data'!G42)),NA())</f>
        <v>#N/A</v>
      </c>
      <c r="BN48" s="109" t="e">
        <f ca="true">+IF(AND(ISNUMBER(OFFSET('Hygiene Data'!$G$10,0,10*ROW('Hygiene Data'!G42))),'Data Summary'!EC48="Yes"),OFFSET('Hygiene Data'!$G$10,0,10*ROW('Hygiene Data'!G42)),NA())</f>
        <v>#N/A</v>
      </c>
      <c r="BO48" s="109" t="e">
        <f ca="true">+IF(AND(ISNUMBER(OFFSET('Hygiene Data'!$H$6,0,10*ROW('Hygiene Data'!H42))),'Data Summary'!ED48="Yes"),OFFSET('Hygiene Data'!$H$6,0,10*ROW('Hygiene Data'!H42)),NA())</f>
        <v>#N/A</v>
      </c>
      <c r="BP48" s="109" t="e">
        <f ca="true">+IF(AND(ISNUMBER(OFFSET('Hygiene Data'!$H$8,0,10*ROW('Hygiene Data'!H42))),'Data Summary'!EE48="Yes"),OFFSET('Hygiene Data'!$H$8,0,10*ROW('Hygiene Data'!H42)),NA())</f>
        <v>#N/A</v>
      </c>
      <c r="BQ48" s="109" t="e">
        <f ca="true">+IF(AND(ISNUMBER(OFFSET('Hygiene Data'!$H$10,0,10*ROW('Hygiene Data'!H42))),'Data Summary'!EF48="Yes"),OFFSET('Hygiene Data'!$H$10,0,10*ROW('Hygiene Data'!H42)),NA())</f>
        <v>#N/A</v>
      </c>
    </row>
    <row r="49" x14ac:dyDescent="0.2">
      <c r="A49" s="57" t="e">
        <f ca="true">+IF(OFFSET('Water Data'!$B$1,0,10*ROW('Water Data'!B43))="",NA(),OFFSET('Water Data'!$B$1,0,10*ROW('Water Data'!B43)))</f>
        <v>#N/A</v>
      </c>
      <c r="B49" s="57" t="e">
        <f ca="true">+IF(OFFSET('Water Data'!$A$3,0,10*ROW('Water Data'!A46))="",NA(),OFFSET('Water Data'!$A$3,0,10*ROW('Water Data'!A46)))</f>
        <v>#N/A</v>
      </c>
      <c r="C49" s="57" t="e">
        <f ca="true">+IF(OFFSET('Water Data'!$C$3,0,10*ROW('Water Data'!C46))="",NA(),OFFSET('Water Data'!$C$3,0,10*ROW('Water Data'!C46)))</f>
        <v>#N/A</v>
      </c>
      <c r="D49" s="58" t="e">
        <f ca="true">+IF(AND(ISNUMBER(OFFSET('Water Data'!$C$5,0,10*ROW('Water Data'!C43))),'Data Summary'!BS49="Yes"),100-OFFSET('Water Data'!$C$5,0,10*ROW('Water Data'!C43)),NA())</f>
        <v>#N/A</v>
      </c>
      <c r="E49" s="58" t="e">
        <f ca="true">+IF(AND(ISNUMBER(OFFSET('Water Data'!$C$7,0,10*ROW('Water Data'!C43))),'Data Summary'!BT49="Yes"),OFFSET('Water Data'!$C$7,0,10*ROW('Water Data'!C43)),NA())</f>
        <v>#N/A</v>
      </c>
      <c r="F49" s="58" t="e">
        <f ca="true">+IF(AND(ISNUMBER(OFFSET('Water Data'!$C$10,0,10*ROW('Water Data'!C43))),'Data Summary'!BU49="Yes"),OFFSET('Water Data'!$C$10,0,10*ROW('Water Data'!C43)),NA())</f>
        <v>#N/A</v>
      </c>
      <c r="G49" s="58" t="e">
        <f ca="true">+IF(AND(ISNUMBER(OFFSET('Water Data'!$D$5,0,10*ROW('Water Data'!D43))),'Data Summary'!BV49="Yes"),100-OFFSET('Water Data'!$D$5,0,10*ROW('Water Data'!D43)),NA())</f>
        <v>#N/A</v>
      </c>
      <c r="H49" s="58" t="e">
        <f ca="true">+IF(AND(ISNUMBER(OFFSET('Water Data'!$D$7,0,10*ROW('Water Data'!D43))),'Data Summary'!BW49="Yes"),OFFSET('Water Data'!$D$7,0,10*ROW('Water Data'!D43)),NA())</f>
        <v>#N/A</v>
      </c>
      <c r="I49" s="58" t="e">
        <f ca="true">+IF(AND(ISNUMBER(OFFSET('Water Data'!$D$10,0,10*ROW('Water Data'!D43))),'Data Summary'!BX49="Yes"),OFFSET('Water Data'!$D$10,0,10*ROW('Water Data'!D43)),NA())</f>
        <v>#N/A</v>
      </c>
      <c r="J49" s="58" t="e">
        <f ca="true">+IF(AND(ISNUMBER(OFFSET('Water Data'!$E$5,0,10*ROW('Water Data'!E43))),'Data Summary'!BY49="Yes"),100-OFFSET('Water Data'!$E$5,0,10*ROW('Water Data'!E43)),NA())</f>
        <v>#N/A</v>
      </c>
      <c r="K49" s="58" t="e">
        <f ca="true">+IF(AND(ISNUMBER(OFFSET('Water Data'!$E$7,0,10*ROW('Water Data'!E43))),'Data Summary'!BZ49="Yes"),OFFSET('Water Data'!$E$7,0,10*ROW('Water Data'!E43)),NA())</f>
        <v>#N/A</v>
      </c>
      <c r="L49" s="58" t="e">
        <f ca="true">+IF(AND(ISNUMBER(OFFSET('Water Data'!$E$10,0,10*ROW('Water Data'!E43))),'Data Summary'!CA49="Yes"),OFFSET('Water Data'!$E$10,0,10*ROW('Water Data'!E43)),NA())</f>
        <v>#N/A</v>
      </c>
      <c r="M49" s="58" t="e">
        <f ca="true">+IF(AND(ISNUMBER(OFFSET('Water Data'!$F$5,0,10*ROW('Water Data'!F43))),'Data Summary'!CB49="Yes"),100-OFFSET('Water Data'!$F$5,0,10*ROW('Water Data'!F43)),NA())</f>
        <v>#N/A</v>
      </c>
      <c r="N49" s="58" t="e">
        <f ca="true">+IF(AND(ISNUMBER(OFFSET('Water Data'!$F$7,0,10*ROW('Water Data'!F43))),'Data Summary'!CC49="Yes"),OFFSET('Water Data'!$F$7,0,10*ROW('Water Data'!F43)),NA())</f>
        <v>#N/A</v>
      </c>
      <c r="O49" s="58" t="e">
        <f ca="true">+IF(AND(ISNUMBER(OFFSET('Water Data'!$F$10,0,10*ROW('Water Data'!F43))),'Data Summary'!CD49="Yes"),OFFSET('Water Data'!$F$10,0,10*ROW('Water Data'!F43)),NA())</f>
        <v>#N/A</v>
      </c>
      <c r="P49" s="58" t="e">
        <f ca="true">+IF(AND(ISNUMBER(OFFSET('Water Data'!$G$5,0,10*ROW('Water Data'!G43))),'Data Summary'!CE49="Yes"),100-OFFSET('Water Data'!$G$5,0,10*ROW('Water Data'!G43)),NA())</f>
        <v>#N/A</v>
      </c>
      <c r="Q49" s="58" t="e">
        <f ca="true">+IF(AND(ISNUMBER(OFFSET('Water Data'!$G$7,0,10*ROW('Water Data'!G43))),'Data Summary'!CF49="Yes"),OFFSET('Water Data'!$G$7,0,10*ROW('Water Data'!G43)),NA())</f>
        <v>#N/A</v>
      </c>
      <c r="R49" s="58" t="e">
        <f ca="true">+IF(AND(ISNUMBER(OFFSET('Water Data'!$G$10,0,10*ROW('Water Data'!G43))),'Data Summary'!CG49="Yes"),OFFSET('Water Data'!$G$10,0,10*ROW('Water Data'!G43)),NA())</f>
        <v>#N/A</v>
      </c>
      <c r="S49" s="58" t="e">
        <f ca="true">+IF(AND(ISNUMBER(OFFSET('Water Data'!$H$5,0,10*ROW('Water Data'!H43))),'Data Summary'!CH49="Yes"),100-OFFSET('Water Data'!$H$5,0,10*ROW('Water Data'!H43)),NA())</f>
        <v>#N/A</v>
      </c>
      <c r="T49" s="58" t="e">
        <f ca="true">+IF(AND(ISNUMBER(OFFSET('Water Data'!$H$7,0,10*ROW('Water Data'!H43))),'Data Summary'!CI49="Yes"),OFFSET('Water Data'!$H$7,0,10*ROW('Water Data'!H43)),NA())</f>
        <v>#N/A</v>
      </c>
      <c r="U49" s="58" t="e">
        <f ca="true">+IF(AND(ISNUMBER(OFFSET('Water Data'!$H$10,0,10*ROW('Water Data'!H43))),'Data Summary'!CJ49="Yes"),OFFSET('Water Data'!$H$10,0,10*ROW('Water Data'!H43)),NA())</f>
        <v>#N/A</v>
      </c>
      <c r="V49" s="104" t="e">
        <f ca="true">+IF(AND(ISNUMBER(OFFSET('Sanitation Data'!$C$5,0,10*ROW('Sanitation Data'!C43))),'Data Summary'!CK49="Yes"),100-OFFSET('Sanitation Data'!$C$5,0,10*ROW('Sanitation Data'!C43)),NA())</f>
        <v>#N/A</v>
      </c>
      <c r="W49" s="104" t="e">
        <f ca="true">+IF(AND(ISNUMBER(OFFSET('Sanitation Data'!$C$7,0,10*ROW('Sanitation Data'!C43))),'Data Summary'!CL49="Yes"),OFFSET('Sanitation Data'!$C$7,0,10*ROW('Sanitation Data'!C43)),NA())</f>
        <v>#N/A</v>
      </c>
      <c r="X49" s="104" t="e">
        <f ca="true">+IF(AND(ISNUMBER(OFFSET('Sanitation Data'!$C$11,0,10*ROW('Sanitation Data'!C43))),'Data Summary'!CM49="Yes"),OFFSET('Sanitation Data'!$C$11,0,10*ROW('Sanitation Data'!C43)),NA())</f>
        <v>#N/A</v>
      </c>
      <c r="Y49" s="104" t="e">
        <f ca="true">+IF(AND(ISNUMBER(OFFSET('Sanitation Data'!$C$12,0,10*ROW('Sanitation Data'!C43))),'Data Summary'!CN49="Yes"),OFFSET('Sanitation Data'!$C$12,0,10*ROW('Sanitation Data'!C43)),NA())</f>
        <v>#N/A</v>
      </c>
      <c r="Z49" s="104" t="e">
        <f ca="true">+IF(AND(ISNUMBER(OFFSET('Sanitation Data'!$C$13,0,10*ROW('Sanitation Data'!C43))),'Data Summary'!CO49="Yes"),OFFSET('Sanitation Data'!$C$13,0,10*ROW('Sanitation Data'!C43)),NA())</f>
        <v>#N/A</v>
      </c>
      <c r="AA49" s="104" t="e">
        <f ca="true">+IF(AND(ISNUMBER(OFFSET('Sanitation Data'!$D$5,0,10*ROW('Sanitation Data'!D43))),'Data Summary'!CP49="Yes"),100-OFFSET('Sanitation Data'!$D$5,0,10*ROW('Sanitation Data'!D43)),NA())</f>
        <v>#N/A</v>
      </c>
      <c r="AB49" s="104" t="e">
        <f ca="true">+IF(AND(ISNUMBER(OFFSET('Sanitation Data'!$D$7,0,10*ROW('Sanitation Data'!D43))),'Data Summary'!CQ49="Yes"),OFFSET('Sanitation Data'!$D$7,0,10*ROW('Sanitation Data'!D43)),NA())</f>
        <v>#N/A</v>
      </c>
      <c r="AC49" s="104" t="e">
        <f ca="true">+IF(AND(ISNUMBER(OFFSET('Sanitation Data'!$D$11,0,10*ROW('Sanitation Data'!D43))),'Data Summary'!CR49="Yes"),OFFSET('Sanitation Data'!$D$11,0,10*ROW('Sanitation Data'!D43)),NA())</f>
        <v>#N/A</v>
      </c>
      <c r="AD49" s="104" t="e">
        <f ca="true">+IF(AND(ISNUMBER(OFFSET('Sanitation Data'!$D$12,0,10*ROW('Sanitation Data'!D43))),'Data Summary'!CS49="Yes"),OFFSET('Sanitation Data'!$D$12,0,10*ROW('Sanitation Data'!D43)),NA())</f>
        <v>#N/A</v>
      </c>
      <c r="AE49" s="104" t="e">
        <f ca="true">+IF(AND(ISNUMBER(OFFSET('Sanitation Data'!$D$13,0,10*ROW('Sanitation Data'!D43))),'Data Summary'!CT49="Yes"),OFFSET('Sanitation Data'!$D$13,0,10*ROW('Sanitation Data'!D43)),NA())</f>
        <v>#N/A</v>
      </c>
      <c r="AF49" s="104" t="e">
        <f ca="true">+IF(AND(ISNUMBER(OFFSET('Sanitation Data'!$E$5,0,10*ROW('Sanitation Data'!E43))),'Data Summary'!CU49="Yes"),100-OFFSET('Sanitation Data'!$E$5,0,10*ROW('Sanitation Data'!E43)),NA())</f>
        <v>#N/A</v>
      </c>
      <c r="AG49" s="104" t="e">
        <f ca="true">+IF(AND(ISNUMBER(OFFSET('Sanitation Data'!$E$7,0,10*ROW('Sanitation Data'!E43))),'Data Summary'!CV49="Yes"),OFFSET('Sanitation Data'!$E$7,0,10*ROW('Sanitation Data'!E43)),NA())</f>
        <v>#N/A</v>
      </c>
      <c r="AH49" s="104" t="e">
        <f ca="true">+IF(AND(ISNUMBER(OFFSET('Sanitation Data'!$E$11,0,10*ROW('Sanitation Data'!E43))),'Data Summary'!CW49="Yes"),OFFSET('Sanitation Data'!$E$11,0,10*ROW('Sanitation Data'!E43)),NA())</f>
        <v>#N/A</v>
      </c>
      <c r="AI49" s="104" t="e">
        <f ca="true">+IF(AND(ISNUMBER(OFFSET('Sanitation Data'!$E$12,0,10*ROW('Sanitation Data'!E43))),'Data Summary'!CX49="Yes"),OFFSET('Sanitation Data'!$E$12,0,10*ROW('Sanitation Data'!E43)),NA())</f>
        <v>#N/A</v>
      </c>
      <c r="AJ49" s="104" t="e">
        <f ca="true">+IF(AND(ISNUMBER(OFFSET('Sanitation Data'!$E$13,0,10*ROW('Sanitation Data'!E43))),'Data Summary'!CY49="Yes"),OFFSET('Sanitation Data'!$E$13,0,10*ROW('Sanitation Data'!E43)),NA())</f>
        <v>#N/A</v>
      </c>
      <c r="AK49" s="104" t="e">
        <f ca="true">+IF(AND(ISNUMBER(OFFSET('Sanitation Data'!$F$5,0,10*ROW('Sanitation Data'!F43))),'Data Summary'!CZ49="Yes"),100-OFFSET('Sanitation Data'!$F$5,0,10*ROW('Sanitation Data'!F43)),NA())</f>
        <v>#N/A</v>
      </c>
      <c r="AL49" s="104" t="e">
        <f ca="true">+IF(AND(ISNUMBER(OFFSET('Sanitation Data'!$F$7,0,10*ROW('Sanitation Data'!F43))),'Data Summary'!DA49="Yes"),OFFSET('Sanitation Data'!$F$7,0,10*ROW('Sanitation Data'!F43)),NA())</f>
        <v>#N/A</v>
      </c>
      <c r="AM49" s="104" t="e">
        <f ca="true">+IF(AND(ISNUMBER(OFFSET('Sanitation Data'!$F$11,0,10*ROW('Sanitation Data'!F43))),'Data Summary'!DB49="Yes"),OFFSET('Sanitation Data'!$F$11,0,10*ROW('Sanitation Data'!F43)),NA())</f>
        <v>#N/A</v>
      </c>
      <c r="AN49" s="104" t="e">
        <f ca="true">+IF(AND(ISNUMBER(OFFSET('Sanitation Data'!$F$12,0,10*ROW('Sanitation Data'!F43))),'Data Summary'!DC49="Yes"),OFFSET('Sanitation Data'!$F$12,0,10*ROW('Sanitation Data'!F43)),NA())</f>
        <v>#N/A</v>
      </c>
      <c r="AO49" s="104" t="e">
        <f ca="true">+IF(AND(ISNUMBER(OFFSET('Sanitation Data'!$F$13,0,10*ROW('Sanitation Data'!F43))),'Data Summary'!DD49="Yes"),OFFSET('Sanitation Data'!$F$13,0,10*ROW('Sanitation Data'!F43)),NA())</f>
        <v>#N/A</v>
      </c>
      <c r="AP49" s="104" t="e">
        <f ca="true">+IF(AND(ISNUMBER(OFFSET('Sanitation Data'!$G$5,0,10*ROW('Sanitation Data'!G43))),'Data Summary'!DE49="Yes"),100-OFFSET('Sanitation Data'!$G$5,0,10*ROW('Sanitation Data'!G43)),NA())</f>
        <v>#N/A</v>
      </c>
      <c r="AQ49" s="104" t="e">
        <f ca="true">+IF(AND(ISNUMBER(OFFSET('Sanitation Data'!$G$7,0,10*ROW('Sanitation Data'!G43))),'Data Summary'!DF49="Yes"),OFFSET('Sanitation Data'!$G$7,0,10*ROW('Sanitation Data'!G43)),NA())</f>
        <v>#N/A</v>
      </c>
      <c r="AR49" s="104" t="e">
        <f ca="true">+IF(AND(ISNUMBER(OFFSET('Sanitation Data'!$G$11,0,10*ROW('Sanitation Data'!G43))),'Data Summary'!DG49="Yes"),OFFSET('Sanitation Data'!$G$11,0,10*ROW('Sanitation Data'!G43)),NA())</f>
        <v>#N/A</v>
      </c>
      <c r="AS49" s="104" t="e">
        <f ca="true">+IF(AND(ISNUMBER(OFFSET('Sanitation Data'!$G$12,0,10*ROW('Sanitation Data'!G43))),'Data Summary'!DH49="Yes"),OFFSET('Sanitation Data'!$G$12,0,10*ROW('Sanitation Data'!G43)),NA())</f>
        <v>#N/A</v>
      </c>
      <c r="AT49" s="104" t="e">
        <f ca="true">+IF(AND(ISNUMBER(OFFSET('Sanitation Data'!$G$13,0,10*ROW('Sanitation Data'!G43))),'Data Summary'!DI49="Yes"),OFFSET('Sanitation Data'!$G$13,0,10*ROW('Sanitation Data'!G43)),NA())</f>
        <v>#N/A</v>
      </c>
      <c r="AU49" s="104" t="e">
        <f ca="true">+IF(AND(ISNUMBER(OFFSET('Sanitation Data'!$H$5,0,10*ROW('Sanitation Data'!H43))),'Data Summary'!DJ49="Yes"),100-OFFSET('Sanitation Data'!$H$5,0,10*ROW('Sanitation Data'!H43)),NA())</f>
        <v>#N/A</v>
      </c>
      <c r="AV49" s="104" t="e">
        <f ca="true">+IF(AND(ISNUMBER(OFFSET('Sanitation Data'!$H$7,0,10*ROW('Sanitation Data'!H43))),'Data Summary'!DK49="Yes"),OFFSET('Sanitation Data'!$H$7,0,10*ROW('Sanitation Data'!H43)),NA())</f>
        <v>#N/A</v>
      </c>
      <c r="AW49" s="104" t="e">
        <f ca="true">+IF(AND(ISNUMBER(OFFSET('Sanitation Data'!$H$11,0,10*ROW('Sanitation Data'!H43))),'Data Summary'!DL49="Yes"),OFFSET('Sanitation Data'!$H$11,0,10*ROW('Sanitation Data'!H43)),NA())</f>
        <v>#N/A</v>
      </c>
      <c r="AX49" s="104" t="e">
        <f ca="true">+IF(AND(ISNUMBER(OFFSET('Sanitation Data'!$H$12,0,10*ROW('Sanitation Data'!H43))),'Data Summary'!DM49="Yes"),OFFSET('Sanitation Data'!$H$12,0,10*ROW('Sanitation Data'!H43)),NA())</f>
        <v>#N/A</v>
      </c>
      <c r="AY49" s="104" t="e">
        <f ca="true">+IF(AND(ISNUMBER(OFFSET('Sanitation Data'!$H$13,0,10*ROW('Sanitation Data'!H43))),'Data Summary'!DN49="Yes"),OFFSET('Sanitation Data'!$H$13,0,10*ROW('Sanitation Data'!H43)),NA())</f>
        <v>#N/A</v>
      </c>
      <c r="AZ49" s="109" t="e">
        <f ca="true">+IF(AND(ISNUMBER(OFFSET('Hygiene Data'!$C$6,0,10*ROW('Hygiene Data'!C43))),'Data Summary'!DO49="Yes"),OFFSET('Hygiene Data'!$C$6,0,10*ROW('Hygiene Data'!C43)),NA())</f>
        <v>#N/A</v>
      </c>
      <c r="BA49" s="109" t="e">
        <f ca="true">+IF(AND(ISNUMBER(OFFSET('Hygiene Data'!$C$8,0,10*ROW('Hygiene Data'!C43))),'Data Summary'!DP49="Yes"),OFFSET('Hygiene Data'!$C$8,0,10*ROW('Hygiene Data'!C43)),NA())</f>
        <v>#N/A</v>
      </c>
      <c r="BB49" s="109" t="e">
        <f ca="true">+IF(AND(ISNUMBER(OFFSET('Hygiene Data'!$C$10,0,10*ROW('Hygiene Data'!C43))),'Data Summary'!DQ49="Yes"),OFFSET('Hygiene Data'!$C$10,0,10*ROW('Hygiene Data'!C43)),NA())</f>
        <v>#N/A</v>
      </c>
      <c r="BC49" s="109" t="e">
        <f ca="true">+IF(AND(ISNUMBER(OFFSET('Hygiene Data'!$D$6,0,10*ROW('Hygiene Data'!D43))),'Data Summary'!DR49="Yes"),OFFSET('Hygiene Data'!$D$6,0,10*ROW('Hygiene Data'!D43)),NA())</f>
        <v>#N/A</v>
      </c>
      <c r="BD49" s="109" t="e">
        <f ca="true">+IF(AND(ISNUMBER(OFFSET('Hygiene Data'!$D$8,0,10*ROW('Hygiene Data'!D43))),'Data Summary'!DS49="Yes"),OFFSET('Hygiene Data'!$D$8,0,10*ROW('Hygiene Data'!D43)),NA())</f>
        <v>#N/A</v>
      </c>
      <c r="BE49" s="109" t="e">
        <f ca="true">+IF(AND(ISNUMBER(OFFSET('Hygiene Data'!$D$10,0,10*ROW('Hygiene Data'!D43))),'Data Summary'!DT49="Yes"),OFFSET('Hygiene Data'!$D$10,0,10*ROW('Hygiene Data'!D43)),NA())</f>
        <v>#N/A</v>
      </c>
      <c r="BF49" s="109" t="e">
        <f ca="true">+IF(AND(ISNUMBER(OFFSET('Hygiene Data'!$E$6,0,10*ROW('Hygiene Data'!E43))),'Data Summary'!DU49="Yes"),OFFSET('Hygiene Data'!$E$6,0,10*ROW('Hygiene Data'!E43)),NA())</f>
        <v>#N/A</v>
      </c>
      <c r="BG49" s="109" t="e">
        <f ca="true">+IF(AND(ISNUMBER(OFFSET('Hygiene Data'!$E$8,0,10*ROW('Hygiene Data'!E43))),'Data Summary'!DV49="Yes"),OFFSET('Hygiene Data'!$E$8,0,10*ROW('Hygiene Data'!E43)),NA())</f>
        <v>#N/A</v>
      </c>
      <c r="BH49" s="109" t="e">
        <f ca="true">+IF(AND(ISNUMBER(OFFSET('Hygiene Data'!$E$10,0,10*ROW('Hygiene Data'!E43))),'Data Summary'!DW49="Yes"),OFFSET('Hygiene Data'!$E$10,0,10*ROW('Hygiene Data'!E43)),NA())</f>
        <v>#N/A</v>
      </c>
      <c r="BI49" s="109" t="e">
        <f ca="true">+IF(AND(ISNUMBER(OFFSET('Hygiene Data'!$F$6,0,10*ROW('Hygiene Data'!F43))),'Data Summary'!DX49="Yes"),OFFSET('Hygiene Data'!$F$6,0,10*ROW('Hygiene Data'!F43)),NA())</f>
        <v>#N/A</v>
      </c>
      <c r="BJ49" s="109" t="e">
        <f ca="true">+IF(AND(ISNUMBER(OFFSET('Hygiene Data'!$F$8,0,10*ROW('Hygiene Data'!F43))),'Data Summary'!DY49="Yes"),OFFSET('Hygiene Data'!$F$8,0,10*ROW('Hygiene Data'!F43)),NA())</f>
        <v>#N/A</v>
      </c>
      <c r="BK49" s="109" t="e">
        <f ca="true">+IF(AND(ISNUMBER(OFFSET('Hygiene Data'!$F$10,0,10*ROW('Hygiene Data'!F43))),'Data Summary'!DZ49="Yes"),OFFSET('Hygiene Data'!$F$10,0,10*ROW('Hygiene Data'!F43)),NA())</f>
        <v>#N/A</v>
      </c>
      <c r="BL49" s="109" t="e">
        <f ca="true">+IF(AND(ISNUMBER(OFFSET('Hygiene Data'!$G$6,0,10*ROW('Hygiene Data'!G43))),'Data Summary'!EA49="Yes"),OFFSET('Hygiene Data'!$G$6,0,10*ROW('Hygiene Data'!G43)),NA())</f>
        <v>#N/A</v>
      </c>
      <c r="BM49" s="109" t="e">
        <f ca="true">+IF(AND(ISNUMBER(OFFSET('Hygiene Data'!$G$8,0,10*ROW('Hygiene Data'!G43))),'Data Summary'!EB49="Yes"),OFFSET('Hygiene Data'!$G$8,0,10*ROW('Hygiene Data'!G43)),NA())</f>
        <v>#N/A</v>
      </c>
      <c r="BN49" s="109" t="e">
        <f ca="true">+IF(AND(ISNUMBER(OFFSET('Hygiene Data'!$G$10,0,10*ROW('Hygiene Data'!G43))),'Data Summary'!EC49="Yes"),OFFSET('Hygiene Data'!$G$10,0,10*ROW('Hygiene Data'!G43)),NA())</f>
        <v>#N/A</v>
      </c>
      <c r="BO49" s="109" t="e">
        <f ca="true">+IF(AND(ISNUMBER(OFFSET('Hygiene Data'!$H$6,0,10*ROW('Hygiene Data'!H43))),'Data Summary'!ED49="Yes"),OFFSET('Hygiene Data'!$H$6,0,10*ROW('Hygiene Data'!H43)),NA())</f>
        <v>#N/A</v>
      </c>
      <c r="BP49" s="109" t="e">
        <f ca="true">+IF(AND(ISNUMBER(OFFSET('Hygiene Data'!$H$8,0,10*ROW('Hygiene Data'!H43))),'Data Summary'!EE49="Yes"),OFFSET('Hygiene Data'!$H$8,0,10*ROW('Hygiene Data'!H43)),NA())</f>
        <v>#N/A</v>
      </c>
      <c r="BQ49" s="109" t="e">
        <f ca="true">+IF(AND(ISNUMBER(OFFSET('Hygiene Data'!$H$10,0,10*ROW('Hygiene Data'!H43))),'Data Summary'!EF49="Yes"),OFFSET('Hygiene Data'!$H$10,0,10*ROW('Hygiene Data'!H43)),NA())</f>
        <v>#N/A</v>
      </c>
    </row>
    <row r="50" x14ac:dyDescent="0.2">
      <c r="A50" s="57" t="e">
        <f ca="true">+IF(OFFSET('Water Data'!$B$1,0,10*ROW('Water Data'!B44))="",NA(),OFFSET('Water Data'!$B$1,0,10*ROW('Water Data'!B44)))</f>
        <v>#N/A</v>
      </c>
      <c r="B50" s="57" t="e">
        <f ca="true">+IF(OFFSET('Water Data'!$A$3,0,10*ROW('Water Data'!A47))="",NA(),OFFSET('Water Data'!$A$3,0,10*ROW('Water Data'!A47)))</f>
        <v>#N/A</v>
      </c>
      <c r="C50" s="57" t="e">
        <f ca="true">+IF(OFFSET('Water Data'!$C$3,0,10*ROW('Water Data'!C47))="",NA(),OFFSET('Water Data'!$C$3,0,10*ROW('Water Data'!C47)))</f>
        <v>#N/A</v>
      </c>
      <c r="D50" s="58" t="e">
        <f ca="true">+IF(AND(ISNUMBER(OFFSET('Water Data'!$C$5,0,10*ROW('Water Data'!C44))),'Data Summary'!BS50="Yes"),100-OFFSET('Water Data'!$C$5,0,10*ROW('Water Data'!C44)),NA())</f>
        <v>#N/A</v>
      </c>
      <c r="E50" s="58" t="e">
        <f ca="true">+IF(AND(ISNUMBER(OFFSET('Water Data'!$C$7,0,10*ROW('Water Data'!C44))),'Data Summary'!BT50="Yes"),OFFSET('Water Data'!$C$7,0,10*ROW('Water Data'!C44)),NA())</f>
        <v>#N/A</v>
      </c>
      <c r="F50" s="58" t="e">
        <f ca="true">+IF(AND(ISNUMBER(OFFSET('Water Data'!$C$10,0,10*ROW('Water Data'!C44))),'Data Summary'!BU50="Yes"),OFFSET('Water Data'!$C$10,0,10*ROW('Water Data'!C44)),NA())</f>
        <v>#N/A</v>
      </c>
      <c r="G50" s="58" t="e">
        <f ca="true">+IF(AND(ISNUMBER(OFFSET('Water Data'!$D$5,0,10*ROW('Water Data'!D44))),'Data Summary'!BV50="Yes"),100-OFFSET('Water Data'!$D$5,0,10*ROW('Water Data'!D44)),NA())</f>
        <v>#N/A</v>
      </c>
      <c r="H50" s="58" t="e">
        <f ca="true">+IF(AND(ISNUMBER(OFFSET('Water Data'!$D$7,0,10*ROW('Water Data'!D44))),'Data Summary'!BW50="Yes"),OFFSET('Water Data'!$D$7,0,10*ROW('Water Data'!D44)),NA())</f>
        <v>#N/A</v>
      </c>
      <c r="I50" s="58" t="e">
        <f ca="true">+IF(AND(ISNUMBER(OFFSET('Water Data'!$D$10,0,10*ROW('Water Data'!D44))),'Data Summary'!BX50="Yes"),OFFSET('Water Data'!$D$10,0,10*ROW('Water Data'!D44)),NA())</f>
        <v>#N/A</v>
      </c>
      <c r="J50" s="58" t="e">
        <f ca="true">+IF(AND(ISNUMBER(OFFSET('Water Data'!$E$5,0,10*ROW('Water Data'!E44))),'Data Summary'!BY50="Yes"),100-OFFSET('Water Data'!$E$5,0,10*ROW('Water Data'!E44)),NA())</f>
        <v>#N/A</v>
      </c>
      <c r="K50" s="58" t="e">
        <f ca="true">+IF(AND(ISNUMBER(OFFSET('Water Data'!$E$7,0,10*ROW('Water Data'!E44))),'Data Summary'!BZ50="Yes"),OFFSET('Water Data'!$E$7,0,10*ROW('Water Data'!E44)),NA())</f>
        <v>#N/A</v>
      </c>
      <c r="L50" s="58" t="e">
        <f ca="true">+IF(AND(ISNUMBER(OFFSET('Water Data'!$E$10,0,10*ROW('Water Data'!E44))),'Data Summary'!CA50="Yes"),OFFSET('Water Data'!$E$10,0,10*ROW('Water Data'!E44)),NA())</f>
        <v>#N/A</v>
      </c>
      <c r="M50" s="58" t="e">
        <f ca="true">+IF(AND(ISNUMBER(OFFSET('Water Data'!$F$5,0,10*ROW('Water Data'!F44))),'Data Summary'!CB50="Yes"),100-OFFSET('Water Data'!$F$5,0,10*ROW('Water Data'!F44)),NA())</f>
        <v>#N/A</v>
      </c>
      <c r="N50" s="58" t="e">
        <f ca="true">+IF(AND(ISNUMBER(OFFSET('Water Data'!$F$7,0,10*ROW('Water Data'!F44))),'Data Summary'!CC50="Yes"),OFFSET('Water Data'!$F$7,0,10*ROW('Water Data'!F44)),NA())</f>
        <v>#N/A</v>
      </c>
      <c r="O50" s="58" t="e">
        <f ca="true">+IF(AND(ISNUMBER(OFFSET('Water Data'!$F$10,0,10*ROW('Water Data'!F44))),'Data Summary'!CD50="Yes"),OFFSET('Water Data'!$F$10,0,10*ROW('Water Data'!F44)),NA())</f>
        <v>#N/A</v>
      </c>
      <c r="P50" s="58" t="e">
        <f ca="true">+IF(AND(ISNUMBER(OFFSET('Water Data'!$G$5,0,10*ROW('Water Data'!G44))),'Data Summary'!CE50="Yes"),100-OFFSET('Water Data'!$G$5,0,10*ROW('Water Data'!G44)),NA())</f>
        <v>#N/A</v>
      </c>
      <c r="Q50" s="58" t="e">
        <f ca="true">+IF(AND(ISNUMBER(OFFSET('Water Data'!$G$7,0,10*ROW('Water Data'!G44))),'Data Summary'!CF50="Yes"),OFFSET('Water Data'!$G$7,0,10*ROW('Water Data'!G44)),NA())</f>
        <v>#N/A</v>
      </c>
      <c r="R50" s="58" t="e">
        <f ca="true">+IF(AND(ISNUMBER(OFFSET('Water Data'!$G$10,0,10*ROW('Water Data'!G44))),'Data Summary'!CG50="Yes"),OFFSET('Water Data'!$G$10,0,10*ROW('Water Data'!G44)),NA())</f>
        <v>#N/A</v>
      </c>
      <c r="S50" s="58" t="e">
        <f ca="true">+IF(AND(ISNUMBER(OFFSET('Water Data'!$H$5,0,10*ROW('Water Data'!H44))),'Data Summary'!CH50="Yes"),100-OFFSET('Water Data'!$H$5,0,10*ROW('Water Data'!H44)),NA())</f>
        <v>#N/A</v>
      </c>
      <c r="T50" s="58" t="e">
        <f ca="true">+IF(AND(ISNUMBER(OFFSET('Water Data'!$H$7,0,10*ROW('Water Data'!H44))),'Data Summary'!CI50="Yes"),OFFSET('Water Data'!$H$7,0,10*ROW('Water Data'!H44)),NA())</f>
        <v>#N/A</v>
      </c>
      <c r="U50" s="58" t="e">
        <f ca="true">+IF(AND(ISNUMBER(OFFSET('Water Data'!$H$10,0,10*ROW('Water Data'!H44))),'Data Summary'!CJ50="Yes"),OFFSET('Water Data'!$H$10,0,10*ROW('Water Data'!H44)),NA())</f>
        <v>#N/A</v>
      </c>
      <c r="V50" s="104" t="e">
        <f ca="true">+IF(AND(ISNUMBER(OFFSET('Sanitation Data'!$C$5,0,10*ROW('Sanitation Data'!C44))),'Data Summary'!CK50="Yes"),100-OFFSET('Sanitation Data'!$C$5,0,10*ROW('Sanitation Data'!C44)),NA())</f>
        <v>#N/A</v>
      </c>
      <c r="W50" s="104" t="e">
        <f ca="true">+IF(AND(ISNUMBER(OFFSET('Sanitation Data'!$C$7,0,10*ROW('Sanitation Data'!C44))),'Data Summary'!CL50="Yes"),OFFSET('Sanitation Data'!$C$7,0,10*ROW('Sanitation Data'!C44)),NA())</f>
        <v>#N/A</v>
      </c>
      <c r="X50" s="104" t="e">
        <f ca="true">+IF(AND(ISNUMBER(OFFSET('Sanitation Data'!$C$11,0,10*ROW('Sanitation Data'!C44))),'Data Summary'!CM50="Yes"),OFFSET('Sanitation Data'!$C$11,0,10*ROW('Sanitation Data'!C44)),NA())</f>
        <v>#N/A</v>
      </c>
      <c r="Y50" s="104" t="e">
        <f ca="true">+IF(AND(ISNUMBER(OFFSET('Sanitation Data'!$C$12,0,10*ROW('Sanitation Data'!C44))),'Data Summary'!CN50="Yes"),OFFSET('Sanitation Data'!$C$12,0,10*ROW('Sanitation Data'!C44)),NA())</f>
        <v>#N/A</v>
      </c>
      <c r="Z50" s="104" t="e">
        <f ca="true">+IF(AND(ISNUMBER(OFFSET('Sanitation Data'!$C$13,0,10*ROW('Sanitation Data'!C44))),'Data Summary'!CO50="Yes"),OFFSET('Sanitation Data'!$C$13,0,10*ROW('Sanitation Data'!C44)),NA())</f>
        <v>#N/A</v>
      </c>
      <c r="AA50" s="104" t="e">
        <f ca="true">+IF(AND(ISNUMBER(OFFSET('Sanitation Data'!$D$5,0,10*ROW('Sanitation Data'!D44))),'Data Summary'!CP50="Yes"),100-OFFSET('Sanitation Data'!$D$5,0,10*ROW('Sanitation Data'!D44)),NA())</f>
        <v>#N/A</v>
      </c>
      <c r="AB50" s="104" t="e">
        <f ca="true">+IF(AND(ISNUMBER(OFFSET('Sanitation Data'!$D$7,0,10*ROW('Sanitation Data'!D44))),'Data Summary'!CQ50="Yes"),OFFSET('Sanitation Data'!$D$7,0,10*ROW('Sanitation Data'!D44)),NA())</f>
        <v>#N/A</v>
      </c>
      <c r="AC50" s="104" t="e">
        <f ca="true">+IF(AND(ISNUMBER(OFFSET('Sanitation Data'!$D$11,0,10*ROW('Sanitation Data'!D44))),'Data Summary'!CR50="Yes"),OFFSET('Sanitation Data'!$D$11,0,10*ROW('Sanitation Data'!D44)),NA())</f>
        <v>#N/A</v>
      </c>
      <c r="AD50" s="104" t="e">
        <f ca="true">+IF(AND(ISNUMBER(OFFSET('Sanitation Data'!$D$12,0,10*ROW('Sanitation Data'!D44))),'Data Summary'!CS50="Yes"),OFFSET('Sanitation Data'!$D$12,0,10*ROW('Sanitation Data'!D44)),NA())</f>
        <v>#N/A</v>
      </c>
      <c r="AE50" s="104" t="e">
        <f ca="true">+IF(AND(ISNUMBER(OFFSET('Sanitation Data'!$D$13,0,10*ROW('Sanitation Data'!D44))),'Data Summary'!CT50="Yes"),OFFSET('Sanitation Data'!$D$13,0,10*ROW('Sanitation Data'!D44)),NA())</f>
        <v>#N/A</v>
      </c>
      <c r="AF50" s="104" t="e">
        <f ca="true">+IF(AND(ISNUMBER(OFFSET('Sanitation Data'!$E$5,0,10*ROW('Sanitation Data'!E44))),'Data Summary'!CU50="Yes"),100-OFFSET('Sanitation Data'!$E$5,0,10*ROW('Sanitation Data'!E44)),NA())</f>
        <v>#N/A</v>
      </c>
      <c r="AG50" s="104" t="e">
        <f ca="true">+IF(AND(ISNUMBER(OFFSET('Sanitation Data'!$E$7,0,10*ROW('Sanitation Data'!E44))),'Data Summary'!CV50="Yes"),OFFSET('Sanitation Data'!$E$7,0,10*ROW('Sanitation Data'!E44)),NA())</f>
        <v>#N/A</v>
      </c>
      <c r="AH50" s="104" t="e">
        <f ca="true">+IF(AND(ISNUMBER(OFFSET('Sanitation Data'!$E$11,0,10*ROW('Sanitation Data'!E44))),'Data Summary'!CW50="Yes"),OFFSET('Sanitation Data'!$E$11,0,10*ROW('Sanitation Data'!E44)),NA())</f>
        <v>#N/A</v>
      </c>
      <c r="AI50" s="104" t="e">
        <f ca="true">+IF(AND(ISNUMBER(OFFSET('Sanitation Data'!$E$12,0,10*ROW('Sanitation Data'!E44))),'Data Summary'!CX50="Yes"),OFFSET('Sanitation Data'!$E$12,0,10*ROW('Sanitation Data'!E44)),NA())</f>
        <v>#N/A</v>
      </c>
      <c r="AJ50" s="104" t="e">
        <f ca="true">+IF(AND(ISNUMBER(OFFSET('Sanitation Data'!$E$13,0,10*ROW('Sanitation Data'!E44))),'Data Summary'!CY50="Yes"),OFFSET('Sanitation Data'!$E$13,0,10*ROW('Sanitation Data'!E44)),NA())</f>
        <v>#N/A</v>
      </c>
      <c r="AK50" s="104" t="e">
        <f ca="true">+IF(AND(ISNUMBER(OFFSET('Sanitation Data'!$F$5,0,10*ROW('Sanitation Data'!F44))),'Data Summary'!CZ50="Yes"),100-OFFSET('Sanitation Data'!$F$5,0,10*ROW('Sanitation Data'!F44)),NA())</f>
        <v>#N/A</v>
      </c>
      <c r="AL50" s="104" t="e">
        <f ca="true">+IF(AND(ISNUMBER(OFFSET('Sanitation Data'!$F$7,0,10*ROW('Sanitation Data'!F44))),'Data Summary'!DA50="Yes"),OFFSET('Sanitation Data'!$F$7,0,10*ROW('Sanitation Data'!F44)),NA())</f>
        <v>#N/A</v>
      </c>
      <c r="AM50" s="104" t="e">
        <f ca="true">+IF(AND(ISNUMBER(OFFSET('Sanitation Data'!$F$11,0,10*ROW('Sanitation Data'!F44))),'Data Summary'!DB50="Yes"),OFFSET('Sanitation Data'!$F$11,0,10*ROW('Sanitation Data'!F44)),NA())</f>
        <v>#N/A</v>
      </c>
      <c r="AN50" s="104" t="e">
        <f ca="true">+IF(AND(ISNUMBER(OFFSET('Sanitation Data'!$F$12,0,10*ROW('Sanitation Data'!F44))),'Data Summary'!DC50="Yes"),OFFSET('Sanitation Data'!$F$12,0,10*ROW('Sanitation Data'!F44)),NA())</f>
        <v>#N/A</v>
      </c>
      <c r="AO50" s="104" t="e">
        <f ca="true">+IF(AND(ISNUMBER(OFFSET('Sanitation Data'!$F$13,0,10*ROW('Sanitation Data'!F44))),'Data Summary'!DD50="Yes"),OFFSET('Sanitation Data'!$F$13,0,10*ROW('Sanitation Data'!F44)),NA())</f>
        <v>#N/A</v>
      </c>
      <c r="AP50" s="104" t="e">
        <f ca="true">+IF(AND(ISNUMBER(OFFSET('Sanitation Data'!$G$5,0,10*ROW('Sanitation Data'!G44))),'Data Summary'!DE50="Yes"),100-OFFSET('Sanitation Data'!$G$5,0,10*ROW('Sanitation Data'!G44)),NA())</f>
        <v>#N/A</v>
      </c>
      <c r="AQ50" s="104" t="e">
        <f ca="true">+IF(AND(ISNUMBER(OFFSET('Sanitation Data'!$G$7,0,10*ROW('Sanitation Data'!G44))),'Data Summary'!DF50="Yes"),OFFSET('Sanitation Data'!$G$7,0,10*ROW('Sanitation Data'!G44)),NA())</f>
        <v>#N/A</v>
      </c>
      <c r="AR50" s="104" t="e">
        <f ca="true">+IF(AND(ISNUMBER(OFFSET('Sanitation Data'!$G$11,0,10*ROW('Sanitation Data'!G44))),'Data Summary'!DG50="Yes"),OFFSET('Sanitation Data'!$G$11,0,10*ROW('Sanitation Data'!G44)),NA())</f>
        <v>#N/A</v>
      </c>
      <c r="AS50" s="104" t="e">
        <f ca="true">+IF(AND(ISNUMBER(OFFSET('Sanitation Data'!$G$12,0,10*ROW('Sanitation Data'!G44))),'Data Summary'!DH50="Yes"),OFFSET('Sanitation Data'!$G$12,0,10*ROW('Sanitation Data'!G44)),NA())</f>
        <v>#N/A</v>
      </c>
      <c r="AT50" s="104" t="e">
        <f ca="true">+IF(AND(ISNUMBER(OFFSET('Sanitation Data'!$G$13,0,10*ROW('Sanitation Data'!G44))),'Data Summary'!DI50="Yes"),OFFSET('Sanitation Data'!$G$13,0,10*ROW('Sanitation Data'!G44)),NA())</f>
        <v>#N/A</v>
      </c>
      <c r="AU50" s="104" t="e">
        <f ca="true">+IF(AND(ISNUMBER(OFFSET('Sanitation Data'!$H$5,0,10*ROW('Sanitation Data'!H44))),'Data Summary'!DJ50="Yes"),100-OFFSET('Sanitation Data'!$H$5,0,10*ROW('Sanitation Data'!H44)),NA())</f>
        <v>#N/A</v>
      </c>
      <c r="AV50" s="104" t="e">
        <f ca="true">+IF(AND(ISNUMBER(OFFSET('Sanitation Data'!$H$7,0,10*ROW('Sanitation Data'!H44))),'Data Summary'!DK50="Yes"),OFFSET('Sanitation Data'!$H$7,0,10*ROW('Sanitation Data'!H44)),NA())</f>
        <v>#N/A</v>
      </c>
      <c r="AW50" s="104" t="e">
        <f ca="true">+IF(AND(ISNUMBER(OFFSET('Sanitation Data'!$H$11,0,10*ROW('Sanitation Data'!H44))),'Data Summary'!DL50="Yes"),OFFSET('Sanitation Data'!$H$11,0,10*ROW('Sanitation Data'!H44)),NA())</f>
        <v>#N/A</v>
      </c>
      <c r="AX50" s="104" t="e">
        <f ca="true">+IF(AND(ISNUMBER(OFFSET('Sanitation Data'!$H$12,0,10*ROW('Sanitation Data'!H44))),'Data Summary'!DM50="Yes"),OFFSET('Sanitation Data'!$H$12,0,10*ROW('Sanitation Data'!H44)),NA())</f>
        <v>#N/A</v>
      </c>
      <c r="AY50" s="104" t="e">
        <f ca="true">+IF(AND(ISNUMBER(OFFSET('Sanitation Data'!$H$13,0,10*ROW('Sanitation Data'!H44))),'Data Summary'!DN50="Yes"),OFFSET('Sanitation Data'!$H$13,0,10*ROW('Sanitation Data'!H44)),NA())</f>
        <v>#N/A</v>
      </c>
      <c r="AZ50" s="109" t="e">
        <f ca="true">+IF(AND(ISNUMBER(OFFSET('Hygiene Data'!$C$6,0,10*ROW('Hygiene Data'!C44))),'Data Summary'!DO50="Yes"),OFFSET('Hygiene Data'!$C$6,0,10*ROW('Hygiene Data'!C44)),NA())</f>
        <v>#N/A</v>
      </c>
      <c r="BA50" s="109" t="e">
        <f ca="true">+IF(AND(ISNUMBER(OFFSET('Hygiene Data'!$C$8,0,10*ROW('Hygiene Data'!C44))),'Data Summary'!DP50="Yes"),OFFSET('Hygiene Data'!$C$8,0,10*ROW('Hygiene Data'!C44)),NA())</f>
        <v>#N/A</v>
      </c>
      <c r="BB50" s="109" t="e">
        <f ca="true">+IF(AND(ISNUMBER(OFFSET('Hygiene Data'!$C$10,0,10*ROW('Hygiene Data'!C44))),'Data Summary'!DQ50="Yes"),OFFSET('Hygiene Data'!$C$10,0,10*ROW('Hygiene Data'!C44)),NA())</f>
        <v>#N/A</v>
      </c>
      <c r="BC50" s="109" t="e">
        <f ca="true">+IF(AND(ISNUMBER(OFFSET('Hygiene Data'!$D$6,0,10*ROW('Hygiene Data'!D44))),'Data Summary'!DR50="Yes"),OFFSET('Hygiene Data'!$D$6,0,10*ROW('Hygiene Data'!D44)),NA())</f>
        <v>#N/A</v>
      </c>
      <c r="BD50" s="109" t="e">
        <f ca="true">+IF(AND(ISNUMBER(OFFSET('Hygiene Data'!$D$8,0,10*ROW('Hygiene Data'!D44))),'Data Summary'!DS50="Yes"),OFFSET('Hygiene Data'!$D$8,0,10*ROW('Hygiene Data'!D44)),NA())</f>
        <v>#N/A</v>
      </c>
      <c r="BE50" s="109" t="e">
        <f ca="true">+IF(AND(ISNUMBER(OFFSET('Hygiene Data'!$D$10,0,10*ROW('Hygiene Data'!D44))),'Data Summary'!DT50="Yes"),OFFSET('Hygiene Data'!$D$10,0,10*ROW('Hygiene Data'!D44)),NA())</f>
        <v>#N/A</v>
      </c>
      <c r="BF50" s="109" t="e">
        <f ca="true">+IF(AND(ISNUMBER(OFFSET('Hygiene Data'!$E$6,0,10*ROW('Hygiene Data'!E44))),'Data Summary'!DU50="Yes"),OFFSET('Hygiene Data'!$E$6,0,10*ROW('Hygiene Data'!E44)),NA())</f>
        <v>#N/A</v>
      </c>
      <c r="BG50" s="109" t="e">
        <f ca="true">+IF(AND(ISNUMBER(OFFSET('Hygiene Data'!$E$8,0,10*ROW('Hygiene Data'!E44))),'Data Summary'!DV50="Yes"),OFFSET('Hygiene Data'!$E$8,0,10*ROW('Hygiene Data'!E44)),NA())</f>
        <v>#N/A</v>
      </c>
      <c r="BH50" s="109" t="e">
        <f ca="true">+IF(AND(ISNUMBER(OFFSET('Hygiene Data'!$E$10,0,10*ROW('Hygiene Data'!E44))),'Data Summary'!DW50="Yes"),OFFSET('Hygiene Data'!$E$10,0,10*ROW('Hygiene Data'!E44)),NA())</f>
        <v>#N/A</v>
      </c>
      <c r="BI50" s="109" t="e">
        <f ca="true">+IF(AND(ISNUMBER(OFFSET('Hygiene Data'!$F$6,0,10*ROW('Hygiene Data'!F44))),'Data Summary'!DX50="Yes"),OFFSET('Hygiene Data'!$F$6,0,10*ROW('Hygiene Data'!F44)),NA())</f>
        <v>#N/A</v>
      </c>
      <c r="BJ50" s="109" t="e">
        <f ca="true">+IF(AND(ISNUMBER(OFFSET('Hygiene Data'!$F$8,0,10*ROW('Hygiene Data'!F44))),'Data Summary'!DY50="Yes"),OFFSET('Hygiene Data'!$F$8,0,10*ROW('Hygiene Data'!F44)),NA())</f>
        <v>#N/A</v>
      </c>
      <c r="BK50" s="109" t="e">
        <f ca="true">+IF(AND(ISNUMBER(OFFSET('Hygiene Data'!$F$10,0,10*ROW('Hygiene Data'!F44))),'Data Summary'!DZ50="Yes"),OFFSET('Hygiene Data'!$F$10,0,10*ROW('Hygiene Data'!F44)),NA())</f>
        <v>#N/A</v>
      </c>
      <c r="BL50" s="109" t="e">
        <f ca="true">+IF(AND(ISNUMBER(OFFSET('Hygiene Data'!$G$6,0,10*ROW('Hygiene Data'!G44))),'Data Summary'!EA50="Yes"),OFFSET('Hygiene Data'!$G$6,0,10*ROW('Hygiene Data'!G44)),NA())</f>
        <v>#N/A</v>
      </c>
      <c r="BM50" s="109" t="e">
        <f ca="true">+IF(AND(ISNUMBER(OFFSET('Hygiene Data'!$G$8,0,10*ROW('Hygiene Data'!G44))),'Data Summary'!EB50="Yes"),OFFSET('Hygiene Data'!$G$8,0,10*ROW('Hygiene Data'!G44)),NA())</f>
        <v>#N/A</v>
      </c>
      <c r="BN50" s="109" t="e">
        <f ca="true">+IF(AND(ISNUMBER(OFFSET('Hygiene Data'!$G$10,0,10*ROW('Hygiene Data'!G44))),'Data Summary'!EC50="Yes"),OFFSET('Hygiene Data'!$G$10,0,10*ROW('Hygiene Data'!G44)),NA())</f>
        <v>#N/A</v>
      </c>
      <c r="BO50" s="109" t="e">
        <f ca="true">+IF(AND(ISNUMBER(OFFSET('Hygiene Data'!$H$6,0,10*ROW('Hygiene Data'!H44))),'Data Summary'!ED50="Yes"),OFFSET('Hygiene Data'!$H$6,0,10*ROW('Hygiene Data'!H44)),NA())</f>
        <v>#N/A</v>
      </c>
      <c r="BP50" s="109" t="e">
        <f ca="true">+IF(AND(ISNUMBER(OFFSET('Hygiene Data'!$H$8,0,10*ROW('Hygiene Data'!H44))),'Data Summary'!EE50="Yes"),OFFSET('Hygiene Data'!$H$8,0,10*ROW('Hygiene Data'!H44)),NA())</f>
        <v>#N/A</v>
      </c>
      <c r="BQ50" s="109" t="e">
        <f ca="true">+IF(AND(ISNUMBER(OFFSET('Hygiene Data'!$H$10,0,10*ROW('Hygiene Data'!H44))),'Data Summary'!EF50="Yes"),OFFSET('Hygiene Data'!$H$10,0,10*ROW('Hygiene Data'!H44)),NA())</f>
        <v>#N/A</v>
      </c>
    </row>
    <row r="51" x14ac:dyDescent="0.2">
      <c r="A51" s="57" t="e">
        <f ca="true">+IF(OFFSET('Water Data'!$B$1,0,10*ROW('Water Data'!B45))="",NA(),OFFSET('Water Data'!$B$1,0,10*ROW('Water Data'!B45)))</f>
        <v>#N/A</v>
      </c>
      <c r="B51" s="57" t="e">
        <f ca="true">+IF(OFFSET('Water Data'!$A$3,0,10*ROW('Water Data'!A48))="",NA(),OFFSET('Water Data'!$A$3,0,10*ROW('Water Data'!A48)))</f>
        <v>#N/A</v>
      </c>
      <c r="C51" s="57" t="e">
        <f ca="true">+IF(OFFSET('Water Data'!$C$3,0,10*ROW('Water Data'!C48))="",NA(),OFFSET('Water Data'!$C$3,0,10*ROW('Water Data'!C48)))</f>
        <v>#N/A</v>
      </c>
      <c r="D51" s="58" t="e">
        <f ca="true">+IF(AND(ISNUMBER(OFFSET('Water Data'!$C$5,0,10*ROW('Water Data'!C45))),'Data Summary'!BS51="Yes"),100-OFFSET('Water Data'!$C$5,0,10*ROW('Water Data'!C45)),NA())</f>
        <v>#N/A</v>
      </c>
      <c r="E51" s="58" t="e">
        <f ca="true">+IF(AND(ISNUMBER(OFFSET('Water Data'!$C$7,0,10*ROW('Water Data'!C45))),'Data Summary'!BT51="Yes"),OFFSET('Water Data'!$C$7,0,10*ROW('Water Data'!C45)),NA())</f>
        <v>#N/A</v>
      </c>
      <c r="F51" s="58" t="e">
        <f ca="true">+IF(AND(ISNUMBER(OFFSET('Water Data'!$C$10,0,10*ROW('Water Data'!C45))),'Data Summary'!BU51="Yes"),OFFSET('Water Data'!$C$10,0,10*ROW('Water Data'!C45)),NA())</f>
        <v>#N/A</v>
      </c>
      <c r="G51" s="58" t="e">
        <f ca="true">+IF(AND(ISNUMBER(OFFSET('Water Data'!$D$5,0,10*ROW('Water Data'!D45))),'Data Summary'!BV51="Yes"),100-OFFSET('Water Data'!$D$5,0,10*ROW('Water Data'!D45)),NA())</f>
        <v>#N/A</v>
      </c>
      <c r="H51" s="58" t="e">
        <f ca="true">+IF(AND(ISNUMBER(OFFSET('Water Data'!$D$7,0,10*ROW('Water Data'!D45))),'Data Summary'!BW51="Yes"),OFFSET('Water Data'!$D$7,0,10*ROW('Water Data'!D45)),NA())</f>
        <v>#N/A</v>
      </c>
      <c r="I51" s="58" t="e">
        <f ca="true">+IF(AND(ISNUMBER(OFFSET('Water Data'!$D$10,0,10*ROW('Water Data'!D45))),'Data Summary'!BX51="Yes"),OFFSET('Water Data'!$D$10,0,10*ROW('Water Data'!D45)),NA())</f>
        <v>#N/A</v>
      </c>
      <c r="J51" s="58" t="e">
        <f ca="true">+IF(AND(ISNUMBER(OFFSET('Water Data'!$E$5,0,10*ROW('Water Data'!E45))),'Data Summary'!BY51="Yes"),100-OFFSET('Water Data'!$E$5,0,10*ROW('Water Data'!E45)),NA())</f>
        <v>#N/A</v>
      </c>
      <c r="K51" s="58" t="e">
        <f ca="true">+IF(AND(ISNUMBER(OFFSET('Water Data'!$E$7,0,10*ROW('Water Data'!E45))),'Data Summary'!BZ51="Yes"),OFFSET('Water Data'!$E$7,0,10*ROW('Water Data'!E45)),NA())</f>
        <v>#N/A</v>
      </c>
      <c r="L51" s="58" t="e">
        <f ca="true">+IF(AND(ISNUMBER(OFFSET('Water Data'!$E$10,0,10*ROW('Water Data'!E45))),'Data Summary'!CA51="Yes"),OFFSET('Water Data'!$E$10,0,10*ROW('Water Data'!E45)),NA())</f>
        <v>#N/A</v>
      </c>
      <c r="M51" s="58" t="e">
        <f ca="true">+IF(AND(ISNUMBER(OFFSET('Water Data'!$F$5,0,10*ROW('Water Data'!F45))),'Data Summary'!CB51="Yes"),100-OFFSET('Water Data'!$F$5,0,10*ROW('Water Data'!F45)),NA())</f>
        <v>#N/A</v>
      </c>
      <c r="N51" s="58" t="e">
        <f ca="true">+IF(AND(ISNUMBER(OFFSET('Water Data'!$F$7,0,10*ROW('Water Data'!F45))),'Data Summary'!CC51="Yes"),OFFSET('Water Data'!$F$7,0,10*ROW('Water Data'!F45)),NA())</f>
        <v>#N/A</v>
      </c>
      <c r="O51" s="58" t="e">
        <f ca="true">+IF(AND(ISNUMBER(OFFSET('Water Data'!$F$10,0,10*ROW('Water Data'!F45))),'Data Summary'!CD51="Yes"),OFFSET('Water Data'!$F$10,0,10*ROW('Water Data'!F45)),NA())</f>
        <v>#N/A</v>
      </c>
      <c r="P51" s="58" t="e">
        <f ca="true">+IF(AND(ISNUMBER(OFFSET('Water Data'!$G$5,0,10*ROW('Water Data'!G45))),'Data Summary'!CE51="Yes"),100-OFFSET('Water Data'!$G$5,0,10*ROW('Water Data'!G45)),NA())</f>
        <v>#N/A</v>
      </c>
      <c r="Q51" s="58" t="e">
        <f ca="true">+IF(AND(ISNUMBER(OFFSET('Water Data'!$G$7,0,10*ROW('Water Data'!G45))),'Data Summary'!CF51="Yes"),OFFSET('Water Data'!$G$7,0,10*ROW('Water Data'!G45)),NA())</f>
        <v>#N/A</v>
      </c>
      <c r="R51" s="58" t="e">
        <f ca="true">+IF(AND(ISNUMBER(OFFSET('Water Data'!$G$10,0,10*ROW('Water Data'!G45))),'Data Summary'!CG51="Yes"),OFFSET('Water Data'!$G$10,0,10*ROW('Water Data'!G45)),NA())</f>
        <v>#N/A</v>
      </c>
      <c r="S51" s="58" t="e">
        <f ca="true">+IF(AND(ISNUMBER(OFFSET('Water Data'!$H$5,0,10*ROW('Water Data'!H45))),'Data Summary'!CH51="Yes"),100-OFFSET('Water Data'!$H$5,0,10*ROW('Water Data'!H45)),NA())</f>
        <v>#N/A</v>
      </c>
      <c r="T51" s="58" t="e">
        <f ca="true">+IF(AND(ISNUMBER(OFFSET('Water Data'!$H$7,0,10*ROW('Water Data'!H45))),'Data Summary'!CI51="Yes"),OFFSET('Water Data'!$H$7,0,10*ROW('Water Data'!H45)),NA())</f>
        <v>#N/A</v>
      </c>
      <c r="U51" s="58" t="e">
        <f ca="true">+IF(AND(ISNUMBER(OFFSET('Water Data'!$H$10,0,10*ROW('Water Data'!H45))),'Data Summary'!CJ51="Yes"),OFFSET('Water Data'!$H$10,0,10*ROW('Water Data'!H45)),NA())</f>
        <v>#N/A</v>
      </c>
      <c r="V51" s="104" t="e">
        <f ca="true">+IF(AND(ISNUMBER(OFFSET('Sanitation Data'!$C$5,0,10*ROW('Sanitation Data'!C45))),'Data Summary'!CK51="Yes"),100-OFFSET('Sanitation Data'!$C$5,0,10*ROW('Sanitation Data'!C45)),NA())</f>
        <v>#N/A</v>
      </c>
      <c r="W51" s="104" t="e">
        <f ca="true">+IF(AND(ISNUMBER(OFFSET('Sanitation Data'!$C$7,0,10*ROW('Sanitation Data'!C45))),'Data Summary'!CL51="Yes"),OFFSET('Sanitation Data'!$C$7,0,10*ROW('Sanitation Data'!C45)),NA())</f>
        <v>#N/A</v>
      </c>
      <c r="X51" s="104" t="e">
        <f ca="true">+IF(AND(ISNUMBER(OFFSET('Sanitation Data'!$C$11,0,10*ROW('Sanitation Data'!C45))),'Data Summary'!CM51="Yes"),OFFSET('Sanitation Data'!$C$11,0,10*ROW('Sanitation Data'!C45)),NA())</f>
        <v>#N/A</v>
      </c>
      <c r="Y51" s="104" t="e">
        <f ca="true">+IF(AND(ISNUMBER(OFFSET('Sanitation Data'!$C$12,0,10*ROW('Sanitation Data'!C45))),'Data Summary'!CN51="Yes"),OFFSET('Sanitation Data'!$C$12,0,10*ROW('Sanitation Data'!C45)),NA())</f>
        <v>#N/A</v>
      </c>
      <c r="Z51" s="104" t="e">
        <f ca="true">+IF(AND(ISNUMBER(OFFSET('Sanitation Data'!$C$13,0,10*ROW('Sanitation Data'!C45))),'Data Summary'!CO51="Yes"),OFFSET('Sanitation Data'!$C$13,0,10*ROW('Sanitation Data'!C45)),NA())</f>
        <v>#N/A</v>
      </c>
      <c r="AA51" s="104" t="e">
        <f ca="true">+IF(AND(ISNUMBER(OFFSET('Sanitation Data'!$D$5,0,10*ROW('Sanitation Data'!D45))),'Data Summary'!CP51="Yes"),100-OFFSET('Sanitation Data'!$D$5,0,10*ROW('Sanitation Data'!D45)),NA())</f>
        <v>#N/A</v>
      </c>
      <c r="AB51" s="104" t="e">
        <f ca="true">+IF(AND(ISNUMBER(OFFSET('Sanitation Data'!$D$7,0,10*ROW('Sanitation Data'!D45))),'Data Summary'!CQ51="Yes"),OFFSET('Sanitation Data'!$D$7,0,10*ROW('Sanitation Data'!D45)),NA())</f>
        <v>#N/A</v>
      </c>
      <c r="AC51" s="104" t="e">
        <f ca="true">+IF(AND(ISNUMBER(OFFSET('Sanitation Data'!$D$11,0,10*ROW('Sanitation Data'!D45))),'Data Summary'!CR51="Yes"),OFFSET('Sanitation Data'!$D$11,0,10*ROW('Sanitation Data'!D45)),NA())</f>
        <v>#N/A</v>
      </c>
      <c r="AD51" s="104" t="e">
        <f ca="true">+IF(AND(ISNUMBER(OFFSET('Sanitation Data'!$D$12,0,10*ROW('Sanitation Data'!D45))),'Data Summary'!CS51="Yes"),OFFSET('Sanitation Data'!$D$12,0,10*ROW('Sanitation Data'!D45)),NA())</f>
        <v>#N/A</v>
      </c>
      <c r="AE51" s="104" t="e">
        <f ca="true">+IF(AND(ISNUMBER(OFFSET('Sanitation Data'!$D$13,0,10*ROW('Sanitation Data'!D45))),'Data Summary'!CT51="Yes"),OFFSET('Sanitation Data'!$D$13,0,10*ROW('Sanitation Data'!D45)),NA())</f>
        <v>#N/A</v>
      </c>
      <c r="AF51" s="104" t="e">
        <f ca="true">+IF(AND(ISNUMBER(OFFSET('Sanitation Data'!$E$5,0,10*ROW('Sanitation Data'!E45))),'Data Summary'!CU51="Yes"),100-OFFSET('Sanitation Data'!$E$5,0,10*ROW('Sanitation Data'!E45)),NA())</f>
        <v>#N/A</v>
      </c>
      <c r="AG51" s="104" t="e">
        <f ca="true">+IF(AND(ISNUMBER(OFFSET('Sanitation Data'!$E$7,0,10*ROW('Sanitation Data'!E45))),'Data Summary'!CV51="Yes"),OFFSET('Sanitation Data'!$E$7,0,10*ROW('Sanitation Data'!E45)),NA())</f>
        <v>#N/A</v>
      </c>
      <c r="AH51" s="104" t="e">
        <f ca="true">+IF(AND(ISNUMBER(OFFSET('Sanitation Data'!$E$11,0,10*ROW('Sanitation Data'!E45))),'Data Summary'!CW51="Yes"),OFFSET('Sanitation Data'!$E$11,0,10*ROW('Sanitation Data'!E45)),NA())</f>
        <v>#N/A</v>
      </c>
      <c r="AI51" s="104" t="e">
        <f ca="true">+IF(AND(ISNUMBER(OFFSET('Sanitation Data'!$E$12,0,10*ROW('Sanitation Data'!E45))),'Data Summary'!CX51="Yes"),OFFSET('Sanitation Data'!$E$12,0,10*ROW('Sanitation Data'!E45)),NA())</f>
        <v>#N/A</v>
      </c>
      <c r="AJ51" s="104" t="e">
        <f ca="true">+IF(AND(ISNUMBER(OFFSET('Sanitation Data'!$E$13,0,10*ROW('Sanitation Data'!E45))),'Data Summary'!CY51="Yes"),OFFSET('Sanitation Data'!$E$13,0,10*ROW('Sanitation Data'!E45)),NA())</f>
        <v>#N/A</v>
      </c>
      <c r="AK51" s="104" t="e">
        <f ca="true">+IF(AND(ISNUMBER(OFFSET('Sanitation Data'!$F$5,0,10*ROW('Sanitation Data'!F45))),'Data Summary'!CZ51="Yes"),100-OFFSET('Sanitation Data'!$F$5,0,10*ROW('Sanitation Data'!F45)),NA())</f>
        <v>#N/A</v>
      </c>
      <c r="AL51" s="104" t="e">
        <f ca="true">+IF(AND(ISNUMBER(OFFSET('Sanitation Data'!$F$7,0,10*ROW('Sanitation Data'!F45))),'Data Summary'!DA51="Yes"),OFFSET('Sanitation Data'!$F$7,0,10*ROW('Sanitation Data'!F45)),NA())</f>
        <v>#N/A</v>
      </c>
      <c r="AM51" s="104" t="e">
        <f ca="true">+IF(AND(ISNUMBER(OFFSET('Sanitation Data'!$F$11,0,10*ROW('Sanitation Data'!F45))),'Data Summary'!DB51="Yes"),OFFSET('Sanitation Data'!$F$11,0,10*ROW('Sanitation Data'!F45)),NA())</f>
        <v>#N/A</v>
      </c>
      <c r="AN51" s="104" t="e">
        <f ca="true">+IF(AND(ISNUMBER(OFFSET('Sanitation Data'!$F$12,0,10*ROW('Sanitation Data'!F45))),'Data Summary'!DC51="Yes"),OFFSET('Sanitation Data'!$F$12,0,10*ROW('Sanitation Data'!F45)),NA())</f>
        <v>#N/A</v>
      </c>
      <c r="AO51" s="104" t="e">
        <f ca="true">+IF(AND(ISNUMBER(OFFSET('Sanitation Data'!$F$13,0,10*ROW('Sanitation Data'!F45))),'Data Summary'!DD51="Yes"),OFFSET('Sanitation Data'!$F$13,0,10*ROW('Sanitation Data'!F45)),NA())</f>
        <v>#N/A</v>
      </c>
      <c r="AP51" s="104" t="e">
        <f ca="true">+IF(AND(ISNUMBER(OFFSET('Sanitation Data'!$G$5,0,10*ROW('Sanitation Data'!G45))),'Data Summary'!DE51="Yes"),100-OFFSET('Sanitation Data'!$G$5,0,10*ROW('Sanitation Data'!G45)),NA())</f>
        <v>#N/A</v>
      </c>
      <c r="AQ51" s="104" t="e">
        <f ca="true">+IF(AND(ISNUMBER(OFFSET('Sanitation Data'!$G$7,0,10*ROW('Sanitation Data'!G45))),'Data Summary'!DF51="Yes"),OFFSET('Sanitation Data'!$G$7,0,10*ROW('Sanitation Data'!G45)),NA())</f>
        <v>#N/A</v>
      </c>
      <c r="AR51" s="104" t="e">
        <f ca="true">+IF(AND(ISNUMBER(OFFSET('Sanitation Data'!$G$11,0,10*ROW('Sanitation Data'!G45))),'Data Summary'!DG51="Yes"),OFFSET('Sanitation Data'!$G$11,0,10*ROW('Sanitation Data'!G45)),NA())</f>
        <v>#N/A</v>
      </c>
      <c r="AS51" s="104" t="e">
        <f ca="true">+IF(AND(ISNUMBER(OFFSET('Sanitation Data'!$G$12,0,10*ROW('Sanitation Data'!G45))),'Data Summary'!DH51="Yes"),OFFSET('Sanitation Data'!$G$12,0,10*ROW('Sanitation Data'!G45)),NA())</f>
        <v>#N/A</v>
      </c>
      <c r="AT51" s="104" t="e">
        <f ca="true">+IF(AND(ISNUMBER(OFFSET('Sanitation Data'!$G$13,0,10*ROW('Sanitation Data'!G45))),'Data Summary'!DI51="Yes"),OFFSET('Sanitation Data'!$G$13,0,10*ROW('Sanitation Data'!G45)),NA())</f>
        <v>#N/A</v>
      </c>
      <c r="AU51" s="104" t="e">
        <f ca="true">+IF(AND(ISNUMBER(OFFSET('Sanitation Data'!$H$5,0,10*ROW('Sanitation Data'!H45))),'Data Summary'!DJ51="Yes"),100-OFFSET('Sanitation Data'!$H$5,0,10*ROW('Sanitation Data'!H45)),NA())</f>
        <v>#N/A</v>
      </c>
      <c r="AV51" s="104" t="e">
        <f ca="true">+IF(AND(ISNUMBER(OFFSET('Sanitation Data'!$H$7,0,10*ROW('Sanitation Data'!H45))),'Data Summary'!DK51="Yes"),OFFSET('Sanitation Data'!$H$7,0,10*ROW('Sanitation Data'!H45)),NA())</f>
        <v>#N/A</v>
      </c>
      <c r="AW51" s="104" t="e">
        <f ca="true">+IF(AND(ISNUMBER(OFFSET('Sanitation Data'!$H$11,0,10*ROW('Sanitation Data'!H45))),'Data Summary'!DL51="Yes"),OFFSET('Sanitation Data'!$H$11,0,10*ROW('Sanitation Data'!H45)),NA())</f>
        <v>#N/A</v>
      </c>
      <c r="AX51" s="104" t="e">
        <f ca="true">+IF(AND(ISNUMBER(OFFSET('Sanitation Data'!$H$12,0,10*ROW('Sanitation Data'!H45))),'Data Summary'!DM51="Yes"),OFFSET('Sanitation Data'!$H$12,0,10*ROW('Sanitation Data'!H45)),NA())</f>
        <v>#N/A</v>
      </c>
      <c r="AY51" s="104" t="e">
        <f ca="true">+IF(AND(ISNUMBER(OFFSET('Sanitation Data'!$H$13,0,10*ROW('Sanitation Data'!H45))),'Data Summary'!DN51="Yes"),OFFSET('Sanitation Data'!$H$13,0,10*ROW('Sanitation Data'!H45)),NA())</f>
        <v>#N/A</v>
      </c>
      <c r="AZ51" s="109" t="e">
        <f ca="true">+IF(AND(ISNUMBER(OFFSET('Hygiene Data'!$C$6,0,10*ROW('Hygiene Data'!C45))),'Data Summary'!DO51="Yes"),OFFSET('Hygiene Data'!$C$6,0,10*ROW('Hygiene Data'!C45)),NA())</f>
        <v>#N/A</v>
      </c>
      <c r="BA51" s="109" t="e">
        <f ca="true">+IF(AND(ISNUMBER(OFFSET('Hygiene Data'!$C$8,0,10*ROW('Hygiene Data'!C45))),'Data Summary'!DP51="Yes"),OFFSET('Hygiene Data'!$C$8,0,10*ROW('Hygiene Data'!C45)),NA())</f>
        <v>#N/A</v>
      </c>
      <c r="BB51" s="109" t="e">
        <f ca="true">+IF(AND(ISNUMBER(OFFSET('Hygiene Data'!$C$10,0,10*ROW('Hygiene Data'!C45))),'Data Summary'!DQ51="Yes"),OFFSET('Hygiene Data'!$C$10,0,10*ROW('Hygiene Data'!C45)),NA())</f>
        <v>#N/A</v>
      </c>
      <c r="BC51" s="109" t="e">
        <f ca="true">+IF(AND(ISNUMBER(OFFSET('Hygiene Data'!$D$6,0,10*ROW('Hygiene Data'!D45))),'Data Summary'!DR51="Yes"),OFFSET('Hygiene Data'!$D$6,0,10*ROW('Hygiene Data'!D45)),NA())</f>
        <v>#N/A</v>
      </c>
      <c r="BD51" s="109" t="e">
        <f ca="true">+IF(AND(ISNUMBER(OFFSET('Hygiene Data'!$D$8,0,10*ROW('Hygiene Data'!D45))),'Data Summary'!DS51="Yes"),OFFSET('Hygiene Data'!$D$8,0,10*ROW('Hygiene Data'!D45)),NA())</f>
        <v>#N/A</v>
      </c>
      <c r="BE51" s="109" t="e">
        <f ca="true">+IF(AND(ISNUMBER(OFFSET('Hygiene Data'!$D$10,0,10*ROW('Hygiene Data'!D45))),'Data Summary'!DT51="Yes"),OFFSET('Hygiene Data'!$D$10,0,10*ROW('Hygiene Data'!D45)),NA())</f>
        <v>#N/A</v>
      </c>
      <c r="BF51" s="109" t="e">
        <f ca="true">+IF(AND(ISNUMBER(OFFSET('Hygiene Data'!$E$6,0,10*ROW('Hygiene Data'!E45))),'Data Summary'!DU51="Yes"),OFFSET('Hygiene Data'!$E$6,0,10*ROW('Hygiene Data'!E45)),NA())</f>
        <v>#N/A</v>
      </c>
      <c r="BG51" s="109" t="e">
        <f ca="true">+IF(AND(ISNUMBER(OFFSET('Hygiene Data'!$E$8,0,10*ROW('Hygiene Data'!E45))),'Data Summary'!DV51="Yes"),OFFSET('Hygiene Data'!$E$8,0,10*ROW('Hygiene Data'!E45)),NA())</f>
        <v>#N/A</v>
      </c>
      <c r="BH51" s="109" t="e">
        <f ca="true">+IF(AND(ISNUMBER(OFFSET('Hygiene Data'!$E$10,0,10*ROW('Hygiene Data'!E45))),'Data Summary'!DW51="Yes"),OFFSET('Hygiene Data'!$E$10,0,10*ROW('Hygiene Data'!E45)),NA())</f>
        <v>#N/A</v>
      </c>
      <c r="BI51" s="109" t="e">
        <f ca="true">+IF(AND(ISNUMBER(OFFSET('Hygiene Data'!$F$6,0,10*ROW('Hygiene Data'!F45))),'Data Summary'!DX51="Yes"),OFFSET('Hygiene Data'!$F$6,0,10*ROW('Hygiene Data'!F45)),NA())</f>
        <v>#N/A</v>
      </c>
      <c r="BJ51" s="109" t="e">
        <f ca="true">+IF(AND(ISNUMBER(OFFSET('Hygiene Data'!$F$8,0,10*ROW('Hygiene Data'!F45))),'Data Summary'!DY51="Yes"),OFFSET('Hygiene Data'!$F$8,0,10*ROW('Hygiene Data'!F45)),NA())</f>
        <v>#N/A</v>
      </c>
      <c r="BK51" s="109" t="e">
        <f ca="true">+IF(AND(ISNUMBER(OFFSET('Hygiene Data'!$F$10,0,10*ROW('Hygiene Data'!F45))),'Data Summary'!DZ51="Yes"),OFFSET('Hygiene Data'!$F$10,0,10*ROW('Hygiene Data'!F45)),NA())</f>
        <v>#N/A</v>
      </c>
      <c r="BL51" s="109" t="e">
        <f ca="true">+IF(AND(ISNUMBER(OFFSET('Hygiene Data'!$G$6,0,10*ROW('Hygiene Data'!G45))),'Data Summary'!EA51="Yes"),OFFSET('Hygiene Data'!$G$6,0,10*ROW('Hygiene Data'!G45)),NA())</f>
        <v>#N/A</v>
      </c>
      <c r="BM51" s="109" t="e">
        <f ca="true">+IF(AND(ISNUMBER(OFFSET('Hygiene Data'!$G$8,0,10*ROW('Hygiene Data'!G45))),'Data Summary'!EB51="Yes"),OFFSET('Hygiene Data'!$G$8,0,10*ROW('Hygiene Data'!G45)),NA())</f>
        <v>#N/A</v>
      </c>
      <c r="BN51" s="109" t="e">
        <f ca="true">+IF(AND(ISNUMBER(OFFSET('Hygiene Data'!$G$10,0,10*ROW('Hygiene Data'!G45))),'Data Summary'!EC51="Yes"),OFFSET('Hygiene Data'!$G$10,0,10*ROW('Hygiene Data'!G45)),NA())</f>
        <v>#N/A</v>
      </c>
      <c r="BO51" s="109" t="e">
        <f ca="true">+IF(AND(ISNUMBER(OFFSET('Hygiene Data'!$H$6,0,10*ROW('Hygiene Data'!H45))),'Data Summary'!ED51="Yes"),OFFSET('Hygiene Data'!$H$6,0,10*ROW('Hygiene Data'!H45)),NA())</f>
        <v>#N/A</v>
      </c>
      <c r="BP51" s="109" t="e">
        <f ca="true">+IF(AND(ISNUMBER(OFFSET('Hygiene Data'!$H$8,0,10*ROW('Hygiene Data'!H45))),'Data Summary'!EE51="Yes"),OFFSET('Hygiene Data'!$H$8,0,10*ROW('Hygiene Data'!H45)),NA())</f>
        <v>#N/A</v>
      </c>
      <c r="BQ51" s="109" t="e">
        <f ca="true">+IF(AND(ISNUMBER(OFFSET('Hygiene Data'!$H$10,0,10*ROW('Hygiene Data'!H45))),'Data Summary'!EF51="Yes"),OFFSET('Hygiene Data'!$H$10,0,10*ROW('Hygiene Data'!H45)),NA())</f>
        <v>#N/A</v>
      </c>
    </row>
    <row r="52" x14ac:dyDescent="0.2">
      <c r="A52" s="57" t="e">
        <f ca="true">+IF(OFFSET('Water Data'!$B$1,0,10*ROW('Water Data'!B46))="",NA(),OFFSET('Water Data'!$B$1,0,10*ROW('Water Data'!B46)))</f>
        <v>#N/A</v>
      </c>
      <c r="B52" s="57" t="e">
        <f ca="true">+IF(OFFSET('Water Data'!$A$3,0,10*ROW('Water Data'!A49))="",NA(),OFFSET('Water Data'!$A$3,0,10*ROW('Water Data'!A49)))</f>
        <v>#N/A</v>
      </c>
      <c r="C52" s="57" t="e">
        <f ca="true">+IF(OFFSET('Water Data'!$C$3,0,10*ROW('Water Data'!C49))="",NA(),OFFSET('Water Data'!$C$3,0,10*ROW('Water Data'!C49)))</f>
        <v>#N/A</v>
      </c>
      <c r="D52" s="58" t="e">
        <f ca="true">+IF(AND(ISNUMBER(OFFSET('Water Data'!$C$5,0,10*ROW('Water Data'!C46))),'Data Summary'!BS52="Yes"),100-OFFSET('Water Data'!$C$5,0,10*ROW('Water Data'!C46)),NA())</f>
        <v>#N/A</v>
      </c>
      <c r="E52" s="58" t="e">
        <f ca="true">+IF(AND(ISNUMBER(OFFSET('Water Data'!$C$7,0,10*ROW('Water Data'!C46))),'Data Summary'!BT52="Yes"),OFFSET('Water Data'!$C$7,0,10*ROW('Water Data'!C46)),NA())</f>
        <v>#N/A</v>
      </c>
      <c r="F52" s="58" t="e">
        <f ca="true">+IF(AND(ISNUMBER(OFFSET('Water Data'!$C$10,0,10*ROW('Water Data'!C46))),'Data Summary'!BU52="Yes"),OFFSET('Water Data'!$C$10,0,10*ROW('Water Data'!C46)),NA())</f>
        <v>#N/A</v>
      </c>
      <c r="G52" s="58" t="e">
        <f ca="true">+IF(AND(ISNUMBER(OFFSET('Water Data'!$D$5,0,10*ROW('Water Data'!D46))),'Data Summary'!BV52="Yes"),100-OFFSET('Water Data'!$D$5,0,10*ROW('Water Data'!D46)),NA())</f>
        <v>#N/A</v>
      </c>
      <c r="H52" s="58" t="e">
        <f ca="true">+IF(AND(ISNUMBER(OFFSET('Water Data'!$D$7,0,10*ROW('Water Data'!D46))),'Data Summary'!BW52="Yes"),OFFSET('Water Data'!$D$7,0,10*ROW('Water Data'!D46)),NA())</f>
        <v>#N/A</v>
      </c>
      <c r="I52" s="58" t="e">
        <f ca="true">+IF(AND(ISNUMBER(OFFSET('Water Data'!$D$10,0,10*ROW('Water Data'!D46))),'Data Summary'!BX52="Yes"),OFFSET('Water Data'!$D$10,0,10*ROW('Water Data'!D46)),NA())</f>
        <v>#N/A</v>
      </c>
      <c r="J52" s="58" t="e">
        <f ca="true">+IF(AND(ISNUMBER(OFFSET('Water Data'!$E$5,0,10*ROW('Water Data'!E46))),'Data Summary'!BY52="Yes"),100-OFFSET('Water Data'!$E$5,0,10*ROW('Water Data'!E46)),NA())</f>
        <v>#N/A</v>
      </c>
      <c r="K52" s="58" t="e">
        <f ca="true">+IF(AND(ISNUMBER(OFFSET('Water Data'!$E$7,0,10*ROW('Water Data'!E46))),'Data Summary'!BZ52="Yes"),OFFSET('Water Data'!$E$7,0,10*ROW('Water Data'!E46)),NA())</f>
        <v>#N/A</v>
      </c>
      <c r="L52" s="58" t="e">
        <f ca="true">+IF(AND(ISNUMBER(OFFSET('Water Data'!$E$10,0,10*ROW('Water Data'!E46))),'Data Summary'!CA52="Yes"),OFFSET('Water Data'!$E$10,0,10*ROW('Water Data'!E46)),NA())</f>
        <v>#N/A</v>
      </c>
      <c r="M52" s="58" t="e">
        <f ca="true">+IF(AND(ISNUMBER(OFFSET('Water Data'!$F$5,0,10*ROW('Water Data'!F46))),'Data Summary'!CB52="Yes"),100-OFFSET('Water Data'!$F$5,0,10*ROW('Water Data'!F46)),NA())</f>
        <v>#N/A</v>
      </c>
      <c r="N52" s="58" t="e">
        <f ca="true">+IF(AND(ISNUMBER(OFFSET('Water Data'!$F$7,0,10*ROW('Water Data'!F46))),'Data Summary'!CC52="Yes"),OFFSET('Water Data'!$F$7,0,10*ROW('Water Data'!F46)),NA())</f>
        <v>#N/A</v>
      </c>
      <c r="O52" s="58" t="e">
        <f ca="true">+IF(AND(ISNUMBER(OFFSET('Water Data'!$F$10,0,10*ROW('Water Data'!F46))),'Data Summary'!CD52="Yes"),OFFSET('Water Data'!$F$10,0,10*ROW('Water Data'!F46)),NA())</f>
        <v>#N/A</v>
      </c>
      <c r="P52" s="58" t="e">
        <f ca="true">+IF(AND(ISNUMBER(OFFSET('Water Data'!$G$5,0,10*ROW('Water Data'!G46))),'Data Summary'!CE52="Yes"),100-OFFSET('Water Data'!$G$5,0,10*ROW('Water Data'!G46)),NA())</f>
        <v>#N/A</v>
      </c>
      <c r="Q52" s="58" t="e">
        <f ca="true">+IF(AND(ISNUMBER(OFFSET('Water Data'!$G$7,0,10*ROW('Water Data'!G46))),'Data Summary'!CF52="Yes"),OFFSET('Water Data'!$G$7,0,10*ROW('Water Data'!G46)),NA())</f>
        <v>#N/A</v>
      </c>
      <c r="R52" s="58" t="e">
        <f ca="true">+IF(AND(ISNUMBER(OFFSET('Water Data'!$G$10,0,10*ROW('Water Data'!G46))),'Data Summary'!CG52="Yes"),OFFSET('Water Data'!$G$10,0,10*ROW('Water Data'!G46)),NA())</f>
        <v>#N/A</v>
      </c>
      <c r="S52" s="58" t="e">
        <f ca="true">+IF(AND(ISNUMBER(OFFSET('Water Data'!$H$5,0,10*ROW('Water Data'!H46))),'Data Summary'!CH52="Yes"),100-OFFSET('Water Data'!$H$5,0,10*ROW('Water Data'!H46)),NA())</f>
        <v>#N/A</v>
      </c>
      <c r="T52" s="58" t="e">
        <f ca="true">+IF(AND(ISNUMBER(OFFSET('Water Data'!$H$7,0,10*ROW('Water Data'!H46))),'Data Summary'!CI52="Yes"),OFFSET('Water Data'!$H$7,0,10*ROW('Water Data'!H46)),NA())</f>
        <v>#N/A</v>
      </c>
      <c r="U52" s="58" t="e">
        <f ca="true">+IF(AND(ISNUMBER(OFFSET('Water Data'!$H$10,0,10*ROW('Water Data'!H46))),'Data Summary'!CJ52="Yes"),OFFSET('Water Data'!$H$10,0,10*ROW('Water Data'!H46)),NA())</f>
        <v>#N/A</v>
      </c>
      <c r="V52" s="104" t="e">
        <f ca="true">+IF(AND(ISNUMBER(OFFSET('Sanitation Data'!$C$5,0,10*ROW('Sanitation Data'!C46))),'Data Summary'!CK52="Yes"),100-OFFSET('Sanitation Data'!$C$5,0,10*ROW('Sanitation Data'!C46)),NA())</f>
        <v>#N/A</v>
      </c>
      <c r="W52" s="104" t="e">
        <f ca="true">+IF(AND(ISNUMBER(OFFSET('Sanitation Data'!$C$7,0,10*ROW('Sanitation Data'!C46))),'Data Summary'!CL52="Yes"),OFFSET('Sanitation Data'!$C$7,0,10*ROW('Sanitation Data'!C46)),NA())</f>
        <v>#N/A</v>
      </c>
      <c r="X52" s="104" t="e">
        <f ca="true">+IF(AND(ISNUMBER(OFFSET('Sanitation Data'!$C$11,0,10*ROW('Sanitation Data'!C46))),'Data Summary'!CM52="Yes"),OFFSET('Sanitation Data'!$C$11,0,10*ROW('Sanitation Data'!C46)),NA())</f>
        <v>#N/A</v>
      </c>
      <c r="Y52" s="104" t="e">
        <f ca="true">+IF(AND(ISNUMBER(OFFSET('Sanitation Data'!$C$12,0,10*ROW('Sanitation Data'!C46))),'Data Summary'!CN52="Yes"),OFFSET('Sanitation Data'!$C$12,0,10*ROW('Sanitation Data'!C46)),NA())</f>
        <v>#N/A</v>
      </c>
      <c r="Z52" s="104" t="e">
        <f ca="true">+IF(AND(ISNUMBER(OFFSET('Sanitation Data'!$C$13,0,10*ROW('Sanitation Data'!C46))),'Data Summary'!CO52="Yes"),OFFSET('Sanitation Data'!$C$13,0,10*ROW('Sanitation Data'!C46)),NA())</f>
        <v>#N/A</v>
      </c>
      <c r="AA52" s="104" t="e">
        <f ca="true">+IF(AND(ISNUMBER(OFFSET('Sanitation Data'!$D$5,0,10*ROW('Sanitation Data'!D46))),'Data Summary'!CP52="Yes"),100-OFFSET('Sanitation Data'!$D$5,0,10*ROW('Sanitation Data'!D46)),NA())</f>
        <v>#N/A</v>
      </c>
      <c r="AB52" s="104" t="e">
        <f ca="true">+IF(AND(ISNUMBER(OFFSET('Sanitation Data'!$D$7,0,10*ROW('Sanitation Data'!D46))),'Data Summary'!CQ52="Yes"),OFFSET('Sanitation Data'!$D$7,0,10*ROW('Sanitation Data'!D46)),NA())</f>
        <v>#N/A</v>
      </c>
      <c r="AC52" s="104" t="e">
        <f ca="true">+IF(AND(ISNUMBER(OFFSET('Sanitation Data'!$D$11,0,10*ROW('Sanitation Data'!D46))),'Data Summary'!CR52="Yes"),OFFSET('Sanitation Data'!$D$11,0,10*ROW('Sanitation Data'!D46)),NA())</f>
        <v>#N/A</v>
      </c>
      <c r="AD52" s="104" t="e">
        <f ca="true">+IF(AND(ISNUMBER(OFFSET('Sanitation Data'!$D$12,0,10*ROW('Sanitation Data'!D46))),'Data Summary'!CS52="Yes"),OFFSET('Sanitation Data'!$D$12,0,10*ROW('Sanitation Data'!D46)),NA())</f>
        <v>#N/A</v>
      </c>
      <c r="AE52" s="104" t="e">
        <f ca="true">+IF(AND(ISNUMBER(OFFSET('Sanitation Data'!$D$13,0,10*ROW('Sanitation Data'!D46))),'Data Summary'!CT52="Yes"),OFFSET('Sanitation Data'!$D$13,0,10*ROW('Sanitation Data'!D46)),NA())</f>
        <v>#N/A</v>
      </c>
      <c r="AF52" s="104" t="e">
        <f ca="true">+IF(AND(ISNUMBER(OFFSET('Sanitation Data'!$E$5,0,10*ROW('Sanitation Data'!E46))),'Data Summary'!CU52="Yes"),100-OFFSET('Sanitation Data'!$E$5,0,10*ROW('Sanitation Data'!E46)),NA())</f>
        <v>#N/A</v>
      </c>
      <c r="AG52" s="104" t="e">
        <f ca="true">+IF(AND(ISNUMBER(OFFSET('Sanitation Data'!$E$7,0,10*ROW('Sanitation Data'!E46))),'Data Summary'!CV52="Yes"),OFFSET('Sanitation Data'!$E$7,0,10*ROW('Sanitation Data'!E46)),NA())</f>
        <v>#N/A</v>
      </c>
      <c r="AH52" s="104" t="e">
        <f ca="true">+IF(AND(ISNUMBER(OFFSET('Sanitation Data'!$E$11,0,10*ROW('Sanitation Data'!E46))),'Data Summary'!CW52="Yes"),OFFSET('Sanitation Data'!$E$11,0,10*ROW('Sanitation Data'!E46)),NA())</f>
        <v>#N/A</v>
      </c>
      <c r="AI52" s="104" t="e">
        <f ca="true">+IF(AND(ISNUMBER(OFFSET('Sanitation Data'!$E$12,0,10*ROW('Sanitation Data'!E46))),'Data Summary'!CX52="Yes"),OFFSET('Sanitation Data'!$E$12,0,10*ROW('Sanitation Data'!E46)),NA())</f>
        <v>#N/A</v>
      </c>
      <c r="AJ52" s="104" t="e">
        <f ca="true">+IF(AND(ISNUMBER(OFFSET('Sanitation Data'!$E$13,0,10*ROW('Sanitation Data'!E46))),'Data Summary'!CY52="Yes"),OFFSET('Sanitation Data'!$E$13,0,10*ROW('Sanitation Data'!E46)),NA())</f>
        <v>#N/A</v>
      </c>
      <c r="AK52" s="104" t="e">
        <f ca="true">+IF(AND(ISNUMBER(OFFSET('Sanitation Data'!$F$5,0,10*ROW('Sanitation Data'!F46))),'Data Summary'!CZ52="Yes"),100-OFFSET('Sanitation Data'!$F$5,0,10*ROW('Sanitation Data'!F46)),NA())</f>
        <v>#N/A</v>
      </c>
      <c r="AL52" s="104" t="e">
        <f ca="true">+IF(AND(ISNUMBER(OFFSET('Sanitation Data'!$F$7,0,10*ROW('Sanitation Data'!F46))),'Data Summary'!DA52="Yes"),OFFSET('Sanitation Data'!$F$7,0,10*ROW('Sanitation Data'!F46)),NA())</f>
        <v>#N/A</v>
      </c>
      <c r="AM52" s="104" t="e">
        <f ca="true">+IF(AND(ISNUMBER(OFFSET('Sanitation Data'!$F$11,0,10*ROW('Sanitation Data'!F46))),'Data Summary'!DB52="Yes"),OFFSET('Sanitation Data'!$F$11,0,10*ROW('Sanitation Data'!F46)),NA())</f>
        <v>#N/A</v>
      </c>
      <c r="AN52" s="104" t="e">
        <f ca="true">+IF(AND(ISNUMBER(OFFSET('Sanitation Data'!$F$12,0,10*ROW('Sanitation Data'!F46))),'Data Summary'!DC52="Yes"),OFFSET('Sanitation Data'!$F$12,0,10*ROW('Sanitation Data'!F46)),NA())</f>
        <v>#N/A</v>
      </c>
      <c r="AO52" s="104" t="e">
        <f ca="true">+IF(AND(ISNUMBER(OFFSET('Sanitation Data'!$F$13,0,10*ROW('Sanitation Data'!F46))),'Data Summary'!DD52="Yes"),OFFSET('Sanitation Data'!$F$13,0,10*ROW('Sanitation Data'!F46)),NA())</f>
        <v>#N/A</v>
      </c>
      <c r="AP52" s="104" t="e">
        <f ca="true">+IF(AND(ISNUMBER(OFFSET('Sanitation Data'!$G$5,0,10*ROW('Sanitation Data'!G46))),'Data Summary'!DE52="Yes"),100-OFFSET('Sanitation Data'!$G$5,0,10*ROW('Sanitation Data'!G46)),NA())</f>
        <v>#N/A</v>
      </c>
      <c r="AQ52" s="104" t="e">
        <f ca="true">+IF(AND(ISNUMBER(OFFSET('Sanitation Data'!$G$7,0,10*ROW('Sanitation Data'!G46))),'Data Summary'!DF52="Yes"),OFFSET('Sanitation Data'!$G$7,0,10*ROW('Sanitation Data'!G46)),NA())</f>
        <v>#N/A</v>
      </c>
      <c r="AR52" s="104" t="e">
        <f ca="true">+IF(AND(ISNUMBER(OFFSET('Sanitation Data'!$G$11,0,10*ROW('Sanitation Data'!G46))),'Data Summary'!DG52="Yes"),OFFSET('Sanitation Data'!$G$11,0,10*ROW('Sanitation Data'!G46)),NA())</f>
        <v>#N/A</v>
      </c>
      <c r="AS52" s="104" t="e">
        <f ca="true">+IF(AND(ISNUMBER(OFFSET('Sanitation Data'!$G$12,0,10*ROW('Sanitation Data'!G46))),'Data Summary'!DH52="Yes"),OFFSET('Sanitation Data'!$G$12,0,10*ROW('Sanitation Data'!G46)),NA())</f>
        <v>#N/A</v>
      </c>
      <c r="AT52" s="104" t="e">
        <f ca="true">+IF(AND(ISNUMBER(OFFSET('Sanitation Data'!$G$13,0,10*ROW('Sanitation Data'!G46))),'Data Summary'!DI52="Yes"),OFFSET('Sanitation Data'!$G$13,0,10*ROW('Sanitation Data'!G46)),NA())</f>
        <v>#N/A</v>
      </c>
      <c r="AU52" s="104" t="e">
        <f ca="true">+IF(AND(ISNUMBER(OFFSET('Sanitation Data'!$H$5,0,10*ROW('Sanitation Data'!H46))),'Data Summary'!DJ52="Yes"),100-OFFSET('Sanitation Data'!$H$5,0,10*ROW('Sanitation Data'!H46)),NA())</f>
        <v>#N/A</v>
      </c>
      <c r="AV52" s="104" t="e">
        <f ca="true">+IF(AND(ISNUMBER(OFFSET('Sanitation Data'!$H$7,0,10*ROW('Sanitation Data'!H46))),'Data Summary'!DK52="Yes"),OFFSET('Sanitation Data'!$H$7,0,10*ROW('Sanitation Data'!H46)),NA())</f>
        <v>#N/A</v>
      </c>
      <c r="AW52" s="104" t="e">
        <f ca="true">+IF(AND(ISNUMBER(OFFSET('Sanitation Data'!$H$11,0,10*ROW('Sanitation Data'!H46))),'Data Summary'!DL52="Yes"),OFFSET('Sanitation Data'!$H$11,0,10*ROW('Sanitation Data'!H46)),NA())</f>
        <v>#N/A</v>
      </c>
      <c r="AX52" s="104" t="e">
        <f ca="true">+IF(AND(ISNUMBER(OFFSET('Sanitation Data'!$H$12,0,10*ROW('Sanitation Data'!H46))),'Data Summary'!DM52="Yes"),OFFSET('Sanitation Data'!$H$12,0,10*ROW('Sanitation Data'!H46)),NA())</f>
        <v>#N/A</v>
      </c>
      <c r="AY52" s="104" t="e">
        <f ca="true">+IF(AND(ISNUMBER(OFFSET('Sanitation Data'!$H$13,0,10*ROW('Sanitation Data'!H46))),'Data Summary'!DN52="Yes"),OFFSET('Sanitation Data'!$H$13,0,10*ROW('Sanitation Data'!H46)),NA())</f>
        <v>#N/A</v>
      </c>
      <c r="AZ52" s="109" t="e">
        <f ca="true">+IF(AND(ISNUMBER(OFFSET('Hygiene Data'!$C$6,0,10*ROW('Hygiene Data'!C46))),'Data Summary'!DO52="Yes"),OFFSET('Hygiene Data'!$C$6,0,10*ROW('Hygiene Data'!C46)),NA())</f>
        <v>#N/A</v>
      </c>
      <c r="BA52" s="109" t="e">
        <f ca="true">+IF(AND(ISNUMBER(OFFSET('Hygiene Data'!$C$8,0,10*ROW('Hygiene Data'!C46))),'Data Summary'!DP52="Yes"),OFFSET('Hygiene Data'!$C$8,0,10*ROW('Hygiene Data'!C46)),NA())</f>
        <v>#N/A</v>
      </c>
      <c r="BB52" s="109" t="e">
        <f ca="true">+IF(AND(ISNUMBER(OFFSET('Hygiene Data'!$C$10,0,10*ROW('Hygiene Data'!C46))),'Data Summary'!DQ52="Yes"),OFFSET('Hygiene Data'!$C$10,0,10*ROW('Hygiene Data'!C46)),NA())</f>
        <v>#N/A</v>
      </c>
      <c r="BC52" s="109" t="e">
        <f ca="true">+IF(AND(ISNUMBER(OFFSET('Hygiene Data'!$D$6,0,10*ROW('Hygiene Data'!D46))),'Data Summary'!DR52="Yes"),OFFSET('Hygiene Data'!$D$6,0,10*ROW('Hygiene Data'!D46)),NA())</f>
        <v>#N/A</v>
      </c>
      <c r="BD52" s="109" t="e">
        <f ca="true">+IF(AND(ISNUMBER(OFFSET('Hygiene Data'!$D$8,0,10*ROW('Hygiene Data'!D46))),'Data Summary'!DS52="Yes"),OFFSET('Hygiene Data'!$D$8,0,10*ROW('Hygiene Data'!D46)),NA())</f>
        <v>#N/A</v>
      </c>
      <c r="BE52" s="109" t="e">
        <f ca="true">+IF(AND(ISNUMBER(OFFSET('Hygiene Data'!$D$10,0,10*ROW('Hygiene Data'!D46))),'Data Summary'!DT52="Yes"),OFFSET('Hygiene Data'!$D$10,0,10*ROW('Hygiene Data'!D46)),NA())</f>
        <v>#N/A</v>
      </c>
      <c r="BF52" s="109" t="e">
        <f ca="true">+IF(AND(ISNUMBER(OFFSET('Hygiene Data'!$E$6,0,10*ROW('Hygiene Data'!E46))),'Data Summary'!DU52="Yes"),OFFSET('Hygiene Data'!$E$6,0,10*ROW('Hygiene Data'!E46)),NA())</f>
        <v>#N/A</v>
      </c>
      <c r="BG52" s="109" t="e">
        <f ca="true">+IF(AND(ISNUMBER(OFFSET('Hygiene Data'!$E$8,0,10*ROW('Hygiene Data'!E46))),'Data Summary'!DV52="Yes"),OFFSET('Hygiene Data'!$E$8,0,10*ROW('Hygiene Data'!E46)),NA())</f>
        <v>#N/A</v>
      </c>
      <c r="BH52" s="109" t="e">
        <f ca="true">+IF(AND(ISNUMBER(OFFSET('Hygiene Data'!$E$10,0,10*ROW('Hygiene Data'!E46))),'Data Summary'!DW52="Yes"),OFFSET('Hygiene Data'!$E$10,0,10*ROW('Hygiene Data'!E46)),NA())</f>
        <v>#N/A</v>
      </c>
      <c r="BI52" s="109" t="e">
        <f ca="true">+IF(AND(ISNUMBER(OFFSET('Hygiene Data'!$F$6,0,10*ROW('Hygiene Data'!F46))),'Data Summary'!DX52="Yes"),OFFSET('Hygiene Data'!$F$6,0,10*ROW('Hygiene Data'!F46)),NA())</f>
        <v>#N/A</v>
      </c>
      <c r="BJ52" s="109" t="e">
        <f ca="true">+IF(AND(ISNUMBER(OFFSET('Hygiene Data'!$F$8,0,10*ROW('Hygiene Data'!F46))),'Data Summary'!DY52="Yes"),OFFSET('Hygiene Data'!$F$8,0,10*ROW('Hygiene Data'!F46)),NA())</f>
        <v>#N/A</v>
      </c>
      <c r="BK52" s="109" t="e">
        <f ca="true">+IF(AND(ISNUMBER(OFFSET('Hygiene Data'!$F$10,0,10*ROW('Hygiene Data'!F46))),'Data Summary'!DZ52="Yes"),OFFSET('Hygiene Data'!$F$10,0,10*ROW('Hygiene Data'!F46)),NA())</f>
        <v>#N/A</v>
      </c>
      <c r="BL52" s="109" t="e">
        <f ca="true">+IF(AND(ISNUMBER(OFFSET('Hygiene Data'!$G$6,0,10*ROW('Hygiene Data'!G46))),'Data Summary'!EA52="Yes"),OFFSET('Hygiene Data'!$G$6,0,10*ROW('Hygiene Data'!G46)),NA())</f>
        <v>#N/A</v>
      </c>
      <c r="BM52" s="109" t="e">
        <f ca="true">+IF(AND(ISNUMBER(OFFSET('Hygiene Data'!$G$8,0,10*ROW('Hygiene Data'!G46))),'Data Summary'!EB52="Yes"),OFFSET('Hygiene Data'!$G$8,0,10*ROW('Hygiene Data'!G46)),NA())</f>
        <v>#N/A</v>
      </c>
      <c r="BN52" s="109" t="e">
        <f ca="true">+IF(AND(ISNUMBER(OFFSET('Hygiene Data'!$G$10,0,10*ROW('Hygiene Data'!G46))),'Data Summary'!EC52="Yes"),OFFSET('Hygiene Data'!$G$10,0,10*ROW('Hygiene Data'!G46)),NA())</f>
        <v>#N/A</v>
      </c>
      <c r="BO52" s="109" t="e">
        <f ca="true">+IF(AND(ISNUMBER(OFFSET('Hygiene Data'!$H$6,0,10*ROW('Hygiene Data'!H46))),'Data Summary'!ED52="Yes"),OFFSET('Hygiene Data'!$H$6,0,10*ROW('Hygiene Data'!H46)),NA())</f>
        <v>#N/A</v>
      </c>
      <c r="BP52" s="109" t="e">
        <f ca="true">+IF(AND(ISNUMBER(OFFSET('Hygiene Data'!$H$8,0,10*ROW('Hygiene Data'!H46))),'Data Summary'!EE52="Yes"),OFFSET('Hygiene Data'!$H$8,0,10*ROW('Hygiene Data'!H46)),NA())</f>
        <v>#N/A</v>
      </c>
      <c r="BQ52" s="109" t="e">
        <f ca="true">+IF(AND(ISNUMBER(OFFSET('Hygiene Data'!$H$10,0,10*ROW('Hygiene Data'!H46))),'Data Summary'!EF52="Yes"),OFFSET('Hygiene Data'!$H$10,0,10*ROW('Hygiene Data'!H46)),NA())</f>
        <v>#N/A</v>
      </c>
    </row>
    <row r="53" x14ac:dyDescent="0.2">
      <c r="A53" s="57" t="e">
        <f ca="true">+IF(OFFSET('Water Data'!$B$1,0,10*ROW('Water Data'!B47))="",NA(),OFFSET('Water Data'!$B$1,0,10*ROW('Water Data'!B47)))</f>
        <v>#N/A</v>
      </c>
      <c r="B53" s="57" t="e">
        <f ca="true">+IF(OFFSET('Water Data'!$A$3,0,10*ROW('Water Data'!A50))="",NA(),OFFSET('Water Data'!$A$3,0,10*ROW('Water Data'!A50)))</f>
        <v>#N/A</v>
      </c>
      <c r="C53" s="57" t="e">
        <f ca="true">+IF(OFFSET('Water Data'!$C$3,0,10*ROW('Water Data'!C50))="",NA(),OFFSET('Water Data'!$C$3,0,10*ROW('Water Data'!C50)))</f>
        <v>#N/A</v>
      </c>
      <c r="D53" s="58" t="e">
        <f ca="true">+IF(AND(ISNUMBER(OFFSET('Water Data'!$C$5,0,10*ROW('Water Data'!C47))),'Data Summary'!BS53="Yes"),100-OFFSET('Water Data'!$C$5,0,10*ROW('Water Data'!C47)),NA())</f>
        <v>#N/A</v>
      </c>
      <c r="E53" s="58" t="e">
        <f ca="true">+IF(AND(ISNUMBER(OFFSET('Water Data'!$C$7,0,10*ROW('Water Data'!C47))),'Data Summary'!BT53="Yes"),OFFSET('Water Data'!$C$7,0,10*ROW('Water Data'!C47)),NA())</f>
        <v>#N/A</v>
      </c>
      <c r="F53" s="58" t="e">
        <f ca="true">+IF(AND(ISNUMBER(OFFSET('Water Data'!$C$10,0,10*ROW('Water Data'!C47))),'Data Summary'!BU53="Yes"),OFFSET('Water Data'!$C$10,0,10*ROW('Water Data'!C47)),NA())</f>
        <v>#N/A</v>
      </c>
      <c r="G53" s="58" t="e">
        <f ca="true">+IF(AND(ISNUMBER(OFFSET('Water Data'!$D$5,0,10*ROW('Water Data'!D47))),'Data Summary'!BV53="Yes"),100-OFFSET('Water Data'!$D$5,0,10*ROW('Water Data'!D47)),NA())</f>
        <v>#N/A</v>
      </c>
      <c r="H53" s="58" t="e">
        <f ca="true">+IF(AND(ISNUMBER(OFFSET('Water Data'!$D$7,0,10*ROW('Water Data'!D47))),'Data Summary'!BW53="Yes"),OFFSET('Water Data'!$D$7,0,10*ROW('Water Data'!D47)),NA())</f>
        <v>#N/A</v>
      </c>
      <c r="I53" s="58" t="e">
        <f ca="true">+IF(AND(ISNUMBER(OFFSET('Water Data'!$D$10,0,10*ROW('Water Data'!D47))),'Data Summary'!BX53="Yes"),OFFSET('Water Data'!$D$10,0,10*ROW('Water Data'!D47)),NA())</f>
        <v>#N/A</v>
      </c>
      <c r="J53" s="58" t="e">
        <f ca="true">+IF(AND(ISNUMBER(OFFSET('Water Data'!$E$5,0,10*ROW('Water Data'!E47))),'Data Summary'!BY53="Yes"),100-OFFSET('Water Data'!$E$5,0,10*ROW('Water Data'!E47)),NA())</f>
        <v>#N/A</v>
      </c>
      <c r="K53" s="58" t="e">
        <f ca="true">+IF(AND(ISNUMBER(OFFSET('Water Data'!$E$7,0,10*ROW('Water Data'!E47))),'Data Summary'!BZ53="Yes"),OFFSET('Water Data'!$E$7,0,10*ROW('Water Data'!E47)),NA())</f>
        <v>#N/A</v>
      </c>
      <c r="L53" s="58" t="e">
        <f ca="true">+IF(AND(ISNUMBER(OFFSET('Water Data'!$E$10,0,10*ROW('Water Data'!E47))),'Data Summary'!CA53="Yes"),OFFSET('Water Data'!$E$10,0,10*ROW('Water Data'!E47)),NA())</f>
        <v>#N/A</v>
      </c>
      <c r="M53" s="58" t="e">
        <f ca="true">+IF(AND(ISNUMBER(OFFSET('Water Data'!$F$5,0,10*ROW('Water Data'!F47))),'Data Summary'!CB53="Yes"),100-OFFSET('Water Data'!$F$5,0,10*ROW('Water Data'!F47)),NA())</f>
        <v>#N/A</v>
      </c>
      <c r="N53" s="58" t="e">
        <f ca="true">+IF(AND(ISNUMBER(OFFSET('Water Data'!$F$7,0,10*ROW('Water Data'!F47))),'Data Summary'!CC53="Yes"),OFFSET('Water Data'!$F$7,0,10*ROW('Water Data'!F47)),NA())</f>
        <v>#N/A</v>
      </c>
      <c r="O53" s="58" t="e">
        <f ca="true">+IF(AND(ISNUMBER(OFFSET('Water Data'!$F$10,0,10*ROW('Water Data'!F47))),'Data Summary'!CD53="Yes"),OFFSET('Water Data'!$F$10,0,10*ROW('Water Data'!F47)),NA())</f>
        <v>#N/A</v>
      </c>
      <c r="P53" s="58" t="e">
        <f ca="true">+IF(AND(ISNUMBER(OFFSET('Water Data'!$G$5,0,10*ROW('Water Data'!G47))),'Data Summary'!CE53="Yes"),100-OFFSET('Water Data'!$G$5,0,10*ROW('Water Data'!G47)),NA())</f>
        <v>#N/A</v>
      </c>
      <c r="Q53" s="58" t="e">
        <f ca="true">+IF(AND(ISNUMBER(OFFSET('Water Data'!$G$7,0,10*ROW('Water Data'!G47))),'Data Summary'!CF53="Yes"),OFFSET('Water Data'!$G$7,0,10*ROW('Water Data'!G47)),NA())</f>
        <v>#N/A</v>
      </c>
      <c r="R53" s="58" t="e">
        <f ca="true">+IF(AND(ISNUMBER(OFFSET('Water Data'!$G$10,0,10*ROW('Water Data'!G47))),'Data Summary'!CG53="Yes"),OFFSET('Water Data'!$G$10,0,10*ROW('Water Data'!G47)),NA())</f>
        <v>#N/A</v>
      </c>
      <c r="S53" s="58" t="e">
        <f ca="true">+IF(AND(ISNUMBER(OFFSET('Water Data'!$H$5,0,10*ROW('Water Data'!H47))),'Data Summary'!CH53="Yes"),100-OFFSET('Water Data'!$H$5,0,10*ROW('Water Data'!H47)),NA())</f>
        <v>#N/A</v>
      </c>
      <c r="T53" s="58" t="e">
        <f ca="true">+IF(AND(ISNUMBER(OFFSET('Water Data'!$H$7,0,10*ROW('Water Data'!H47))),'Data Summary'!CI53="Yes"),OFFSET('Water Data'!$H$7,0,10*ROW('Water Data'!H47)),NA())</f>
        <v>#N/A</v>
      </c>
      <c r="U53" s="58" t="e">
        <f ca="true">+IF(AND(ISNUMBER(OFFSET('Water Data'!$H$10,0,10*ROW('Water Data'!H47))),'Data Summary'!CJ53="Yes"),OFFSET('Water Data'!$H$10,0,10*ROW('Water Data'!H47)),NA())</f>
        <v>#N/A</v>
      </c>
      <c r="V53" s="104" t="e">
        <f ca="true">+IF(AND(ISNUMBER(OFFSET('Sanitation Data'!$C$5,0,10*ROW('Sanitation Data'!C47))),'Data Summary'!CK53="Yes"),100-OFFSET('Sanitation Data'!$C$5,0,10*ROW('Sanitation Data'!C47)),NA())</f>
        <v>#N/A</v>
      </c>
      <c r="W53" s="104" t="e">
        <f ca="true">+IF(AND(ISNUMBER(OFFSET('Sanitation Data'!$C$7,0,10*ROW('Sanitation Data'!C47))),'Data Summary'!CL53="Yes"),OFFSET('Sanitation Data'!$C$7,0,10*ROW('Sanitation Data'!C47)),NA())</f>
        <v>#N/A</v>
      </c>
      <c r="X53" s="104" t="e">
        <f ca="true">+IF(AND(ISNUMBER(OFFSET('Sanitation Data'!$C$11,0,10*ROW('Sanitation Data'!C47))),'Data Summary'!CM53="Yes"),OFFSET('Sanitation Data'!$C$11,0,10*ROW('Sanitation Data'!C47)),NA())</f>
        <v>#N/A</v>
      </c>
      <c r="Y53" s="104" t="e">
        <f ca="true">+IF(AND(ISNUMBER(OFFSET('Sanitation Data'!$C$12,0,10*ROW('Sanitation Data'!C47))),'Data Summary'!CN53="Yes"),OFFSET('Sanitation Data'!$C$12,0,10*ROW('Sanitation Data'!C47)),NA())</f>
        <v>#N/A</v>
      </c>
      <c r="Z53" s="104" t="e">
        <f ca="true">+IF(AND(ISNUMBER(OFFSET('Sanitation Data'!$C$13,0,10*ROW('Sanitation Data'!C47))),'Data Summary'!CO53="Yes"),OFFSET('Sanitation Data'!$C$13,0,10*ROW('Sanitation Data'!C47)),NA())</f>
        <v>#N/A</v>
      </c>
      <c r="AA53" s="104" t="e">
        <f ca="true">+IF(AND(ISNUMBER(OFFSET('Sanitation Data'!$D$5,0,10*ROW('Sanitation Data'!D47))),'Data Summary'!CP53="Yes"),100-OFFSET('Sanitation Data'!$D$5,0,10*ROW('Sanitation Data'!D47)),NA())</f>
        <v>#N/A</v>
      </c>
      <c r="AB53" s="104" t="e">
        <f ca="true">+IF(AND(ISNUMBER(OFFSET('Sanitation Data'!$D$7,0,10*ROW('Sanitation Data'!D47))),'Data Summary'!CQ53="Yes"),OFFSET('Sanitation Data'!$D$7,0,10*ROW('Sanitation Data'!D47)),NA())</f>
        <v>#N/A</v>
      </c>
      <c r="AC53" s="104" t="e">
        <f ca="true">+IF(AND(ISNUMBER(OFFSET('Sanitation Data'!$D$11,0,10*ROW('Sanitation Data'!D47))),'Data Summary'!CR53="Yes"),OFFSET('Sanitation Data'!$D$11,0,10*ROW('Sanitation Data'!D47)),NA())</f>
        <v>#N/A</v>
      </c>
      <c r="AD53" s="104" t="e">
        <f ca="true">+IF(AND(ISNUMBER(OFFSET('Sanitation Data'!$D$12,0,10*ROW('Sanitation Data'!D47))),'Data Summary'!CS53="Yes"),OFFSET('Sanitation Data'!$D$12,0,10*ROW('Sanitation Data'!D47)),NA())</f>
        <v>#N/A</v>
      </c>
      <c r="AE53" s="104" t="e">
        <f ca="true">+IF(AND(ISNUMBER(OFFSET('Sanitation Data'!$D$13,0,10*ROW('Sanitation Data'!D47))),'Data Summary'!CT53="Yes"),OFFSET('Sanitation Data'!$D$13,0,10*ROW('Sanitation Data'!D47)),NA())</f>
        <v>#N/A</v>
      </c>
      <c r="AF53" s="104" t="e">
        <f ca="true">+IF(AND(ISNUMBER(OFFSET('Sanitation Data'!$E$5,0,10*ROW('Sanitation Data'!E47))),'Data Summary'!CU53="Yes"),100-OFFSET('Sanitation Data'!$E$5,0,10*ROW('Sanitation Data'!E47)),NA())</f>
        <v>#N/A</v>
      </c>
      <c r="AG53" s="104" t="e">
        <f ca="true">+IF(AND(ISNUMBER(OFFSET('Sanitation Data'!$E$7,0,10*ROW('Sanitation Data'!E47))),'Data Summary'!CV53="Yes"),OFFSET('Sanitation Data'!$E$7,0,10*ROW('Sanitation Data'!E47)),NA())</f>
        <v>#N/A</v>
      </c>
      <c r="AH53" s="104" t="e">
        <f ca="true">+IF(AND(ISNUMBER(OFFSET('Sanitation Data'!$E$11,0,10*ROW('Sanitation Data'!E47))),'Data Summary'!CW53="Yes"),OFFSET('Sanitation Data'!$E$11,0,10*ROW('Sanitation Data'!E47)),NA())</f>
        <v>#N/A</v>
      </c>
      <c r="AI53" s="104" t="e">
        <f ca="true">+IF(AND(ISNUMBER(OFFSET('Sanitation Data'!$E$12,0,10*ROW('Sanitation Data'!E47))),'Data Summary'!CX53="Yes"),OFFSET('Sanitation Data'!$E$12,0,10*ROW('Sanitation Data'!E47)),NA())</f>
        <v>#N/A</v>
      </c>
      <c r="AJ53" s="104" t="e">
        <f ca="true">+IF(AND(ISNUMBER(OFFSET('Sanitation Data'!$E$13,0,10*ROW('Sanitation Data'!E47))),'Data Summary'!CY53="Yes"),OFFSET('Sanitation Data'!$E$13,0,10*ROW('Sanitation Data'!E47)),NA())</f>
        <v>#N/A</v>
      </c>
      <c r="AK53" s="104" t="e">
        <f ca="true">+IF(AND(ISNUMBER(OFFSET('Sanitation Data'!$F$5,0,10*ROW('Sanitation Data'!F47))),'Data Summary'!CZ53="Yes"),100-OFFSET('Sanitation Data'!$F$5,0,10*ROW('Sanitation Data'!F47)),NA())</f>
        <v>#N/A</v>
      </c>
      <c r="AL53" s="104" t="e">
        <f ca="true">+IF(AND(ISNUMBER(OFFSET('Sanitation Data'!$F$7,0,10*ROW('Sanitation Data'!F47))),'Data Summary'!DA53="Yes"),OFFSET('Sanitation Data'!$F$7,0,10*ROW('Sanitation Data'!F47)),NA())</f>
        <v>#N/A</v>
      </c>
      <c r="AM53" s="104" t="e">
        <f ca="true">+IF(AND(ISNUMBER(OFFSET('Sanitation Data'!$F$11,0,10*ROW('Sanitation Data'!F47))),'Data Summary'!DB53="Yes"),OFFSET('Sanitation Data'!$F$11,0,10*ROW('Sanitation Data'!F47)),NA())</f>
        <v>#N/A</v>
      </c>
      <c r="AN53" s="104" t="e">
        <f ca="true">+IF(AND(ISNUMBER(OFFSET('Sanitation Data'!$F$12,0,10*ROW('Sanitation Data'!F47))),'Data Summary'!DC53="Yes"),OFFSET('Sanitation Data'!$F$12,0,10*ROW('Sanitation Data'!F47)),NA())</f>
        <v>#N/A</v>
      </c>
      <c r="AO53" s="104" t="e">
        <f ca="true">+IF(AND(ISNUMBER(OFFSET('Sanitation Data'!$F$13,0,10*ROW('Sanitation Data'!F47))),'Data Summary'!DD53="Yes"),OFFSET('Sanitation Data'!$F$13,0,10*ROW('Sanitation Data'!F47)),NA())</f>
        <v>#N/A</v>
      </c>
      <c r="AP53" s="104" t="e">
        <f ca="true">+IF(AND(ISNUMBER(OFFSET('Sanitation Data'!$G$5,0,10*ROW('Sanitation Data'!G47))),'Data Summary'!DE53="Yes"),100-OFFSET('Sanitation Data'!$G$5,0,10*ROW('Sanitation Data'!G47)),NA())</f>
        <v>#N/A</v>
      </c>
      <c r="AQ53" s="104" t="e">
        <f ca="true">+IF(AND(ISNUMBER(OFFSET('Sanitation Data'!$G$7,0,10*ROW('Sanitation Data'!G47))),'Data Summary'!DF53="Yes"),OFFSET('Sanitation Data'!$G$7,0,10*ROW('Sanitation Data'!G47)),NA())</f>
        <v>#N/A</v>
      </c>
      <c r="AR53" s="104" t="e">
        <f ca="true">+IF(AND(ISNUMBER(OFFSET('Sanitation Data'!$G$11,0,10*ROW('Sanitation Data'!G47))),'Data Summary'!DG53="Yes"),OFFSET('Sanitation Data'!$G$11,0,10*ROW('Sanitation Data'!G47)),NA())</f>
        <v>#N/A</v>
      </c>
      <c r="AS53" s="104" t="e">
        <f ca="true">+IF(AND(ISNUMBER(OFFSET('Sanitation Data'!$G$12,0,10*ROW('Sanitation Data'!G47))),'Data Summary'!DH53="Yes"),OFFSET('Sanitation Data'!$G$12,0,10*ROW('Sanitation Data'!G47)),NA())</f>
        <v>#N/A</v>
      </c>
      <c r="AT53" s="104" t="e">
        <f ca="true">+IF(AND(ISNUMBER(OFFSET('Sanitation Data'!$G$13,0,10*ROW('Sanitation Data'!G47))),'Data Summary'!DI53="Yes"),OFFSET('Sanitation Data'!$G$13,0,10*ROW('Sanitation Data'!G47)),NA())</f>
        <v>#N/A</v>
      </c>
      <c r="AU53" s="104" t="e">
        <f ca="true">+IF(AND(ISNUMBER(OFFSET('Sanitation Data'!$H$5,0,10*ROW('Sanitation Data'!H47))),'Data Summary'!DJ53="Yes"),100-OFFSET('Sanitation Data'!$H$5,0,10*ROW('Sanitation Data'!H47)),NA())</f>
        <v>#N/A</v>
      </c>
      <c r="AV53" s="104" t="e">
        <f ca="true">+IF(AND(ISNUMBER(OFFSET('Sanitation Data'!$H$7,0,10*ROW('Sanitation Data'!H47))),'Data Summary'!DK53="Yes"),OFFSET('Sanitation Data'!$H$7,0,10*ROW('Sanitation Data'!H47)),NA())</f>
        <v>#N/A</v>
      </c>
      <c r="AW53" s="104" t="e">
        <f ca="true">+IF(AND(ISNUMBER(OFFSET('Sanitation Data'!$H$11,0,10*ROW('Sanitation Data'!H47))),'Data Summary'!DL53="Yes"),OFFSET('Sanitation Data'!$H$11,0,10*ROW('Sanitation Data'!H47)),NA())</f>
        <v>#N/A</v>
      </c>
      <c r="AX53" s="104" t="e">
        <f ca="true">+IF(AND(ISNUMBER(OFFSET('Sanitation Data'!$H$12,0,10*ROW('Sanitation Data'!H47))),'Data Summary'!DM53="Yes"),OFFSET('Sanitation Data'!$H$12,0,10*ROW('Sanitation Data'!H47)),NA())</f>
        <v>#N/A</v>
      </c>
      <c r="AY53" s="104" t="e">
        <f ca="true">+IF(AND(ISNUMBER(OFFSET('Sanitation Data'!$H$13,0,10*ROW('Sanitation Data'!H47))),'Data Summary'!DN53="Yes"),OFFSET('Sanitation Data'!$H$13,0,10*ROW('Sanitation Data'!H47)),NA())</f>
        <v>#N/A</v>
      </c>
      <c r="AZ53" s="109" t="e">
        <f ca="true">+IF(AND(ISNUMBER(OFFSET('Hygiene Data'!$C$6,0,10*ROW('Hygiene Data'!C47))),'Data Summary'!DO53="Yes"),OFFSET('Hygiene Data'!$C$6,0,10*ROW('Hygiene Data'!C47)),NA())</f>
        <v>#N/A</v>
      </c>
      <c r="BA53" s="109" t="e">
        <f ca="true">+IF(AND(ISNUMBER(OFFSET('Hygiene Data'!$C$8,0,10*ROW('Hygiene Data'!C47))),'Data Summary'!DP53="Yes"),OFFSET('Hygiene Data'!$C$8,0,10*ROW('Hygiene Data'!C47)),NA())</f>
        <v>#N/A</v>
      </c>
      <c r="BB53" s="109" t="e">
        <f ca="true">+IF(AND(ISNUMBER(OFFSET('Hygiene Data'!$C$10,0,10*ROW('Hygiene Data'!C47))),'Data Summary'!DQ53="Yes"),OFFSET('Hygiene Data'!$C$10,0,10*ROW('Hygiene Data'!C47)),NA())</f>
        <v>#N/A</v>
      </c>
      <c r="BC53" s="109" t="e">
        <f ca="true">+IF(AND(ISNUMBER(OFFSET('Hygiene Data'!$D$6,0,10*ROW('Hygiene Data'!D47))),'Data Summary'!DR53="Yes"),OFFSET('Hygiene Data'!$D$6,0,10*ROW('Hygiene Data'!D47)),NA())</f>
        <v>#N/A</v>
      </c>
      <c r="BD53" s="109" t="e">
        <f ca="true">+IF(AND(ISNUMBER(OFFSET('Hygiene Data'!$D$8,0,10*ROW('Hygiene Data'!D47))),'Data Summary'!DS53="Yes"),OFFSET('Hygiene Data'!$D$8,0,10*ROW('Hygiene Data'!D47)),NA())</f>
        <v>#N/A</v>
      </c>
      <c r="BE53" s="109" t="e">
        <f ca="true">+IF(AND(ISNUMBER(OFFSET('Hygiene Data'!$D$10,0,10*ROW('Hygiene Data'!D47))),'Data Summary'!DT53="Yes"),OFFSET('Hygiene Data'!$D$10,0,10*ROW('Hygiene Data'!D47)),NA())</f>
        <v>#N/A</v>
      </c>
      <c r="BF53" s="109" t="e">
        <f ca="true">+IF(AND(ISNUMBER(OFFSET('Hygiene Data'!$E$6,0,10*ROW('Hygiene Data'!E47))),'Data Summary'!DU53="Yes"),OFFSET('Hygiene Data'!$E$6,0,10*ROW('Hygiene Data'!E47)),NA())</f>
        <v>#N/A</v>
      </c>
      <c r="BG53" s="109" t="e">
        <f ca="true">+IF(AND(ISNUMBER(OFFSET('Hygiene Data'!$E$8,0,10*ROW('Hygiene Data'!E47))),'Data Summary'!DV53="Yes"),OFFSET('Hygiene Data'!$E$8,0,10*ROW('Hygiene Data'!E47)),NA())</f>
        <v>#N/A</v>
      </c>
      <c r="BH53" s="109" t="e">
        <f ca="true">+IF(AND(ISNUMBER(OFFSET('Hygiene Data'!$E$10,0,10*ROW('Hygiene Data'!E47))),'Data Summary'!DW53="Yes"),OFFSET('Hygiene Data'!$E$10,0,10*ROW('Hygiene Data'!E47)),NA())</f>
        <v>#N/A</v>
      </c>
      <c r="BI53" s="109" t="e">
        <f ca="true">+IF(AND(ISNUMBER(OFFSET('Hygiene Data'!$F$6,0,10*ROW('Hygiene Data'!F47))),'Data Summary'!DX53="Yes"),OFFSET('Hygiene Data'!$F$6,0,10*ROW('Hygiene Data'!F47)),NA())</f>
        <v>#N/A</v>
      </c>
      <c r="BJ53" s="109" t="e">
        <f ca="true">+IF(AND(ISNUMBER(OFFSET('Hygiene Data'!$F$8,0,10*ROW('Hygiene Data'!F47))),'Data Summary'!DY53="Yes"),OFFSET('Hygiene Data'!$F$8,0,10*ROW('Hygiene Data'!F47)),NA())</f>
        <v>#N/A</v>
      </c>
      <c r="BK53" s="109" t="e">
        <f ca="true">+IF(AND(ISNUMBER(OFFSET('Hygiene Data'!$F$10,0,10*ROW('Hygiene Data'!F47))),'Data Summary'!DZ53="Yes"),OFFSET('Hygiene Data'!$F$10,0,10*ROW('Hygiene Data'!F47)),NA())</f>
        <v>#N/A</v>
      </c>
      <c r="BL53" s="109" t="e">
        <f ca="true">+IF(AND(ISNUMBER(OFFSET('Hygiene Data'!$G$6,0,10*ROW('Hygiene Data'!G47))),'Data Summary'!EA53="Yes"),OFFSET('Hygiene Data'!$G$6,0,10*ROW('Hygiene Data'!G47)),NA())</f>
        <v>#N/A</v>
      </c>
      <c r="BM53" s="109" t="e">
        <f ca="true">+IF(AND(ISNUMBER(OFFSET('Hygiene Data'!$G$8,0,10*ROW('Hygiene Data'!G47))),'Data Summary'!EB53="Yes"),OFFSET('Hygiene Data'!$G$8,0,10*ROW('Hygiene Data'!G47)),NA())</f>
        <v>#N/A</v>
      </c>
      <c r="BN53" s="109" t="e">
        <f ca="true">+IF(AND(ISNUMBER(OFFSET('Hygiene Data'!$G$10,0,10*ROW('Hygiene Data'!G47))),'Data Summary'!EC53="Yes"),OFFSET('Hygiene Data'!$G$10,0,10*ROW('Hygiene Data'!G47)),NA())</f>
        <v>#N/A</v>
      </c>
      <c r="BO53" s="109" t="e">
        <f ca="true">+IF(AND(ISNUMBER(OFFSET('Hygiene Data'!$H$6,0,10*ROW('Hygiene Data'!H47))),'Data Summary'!ED53="Yes"),OFFSET('Hygiene Data'!$H$6,0,10*ROW('Hygiene Data'!H47)),NA())</f>
        <v>#N/A</v>
      </c>
      <c r="BP53" s="109" t="e">
        <f ca="true">+IF(AND(ISNUMBER(OFFSET('Hygiene Data'!$H$8,0,10*ROW('Hygiene Data'!H47))),'Data Summary'!EE53="Yes"),OFFSET('Hygiene Data'!$H$8,0,10*ROW('Hygiene Data'!H47)),NA())</f>
        <v>#N/A</v>
      </c>
      <c r="BQ53" s="109" t="e">
        <f ca="true">+IF(AND(ISNUMBER(OFFSET('Hygiene Data'!$H$10,0,10*ROW('Hygiene Data'!H47))),'Data Summary'!EF53="Yes"),OFFSET('Hygiene Data'!$H$10,0,10*ROW('Hygiene Data'!H47)),NA())</f>
        <v>#N/A</v>
      </c>
    </row>
    <row r="54" x14ac:dyDescent="0.2">
      <c r="A54" s="57" t="e">
        <f ca="true">+IF(OFFSET('Water Data'!$B$1,0,10*ROW('Water Data'!B48))="",NA(),OFFSET('Water Data'!$B$1,0,10*ROW('Water Data'!B48)))</f>
        <v>#N/A</v>
      </c>
      <c r="B54" s="57" t="e">
        <f ca="true">+IF(OFFSET('Water Data'!$A$3,0,10*ROW('Water Data'!A51))="",NA(),OFFSET('Water Data'!$A$3,0,10*ROW('Water Data'!A51)))</f>
        <v>#N/A</v>
      </c>
      <c r="C54" s="57" t="e">
        <f ca="true">+IF(OFFSET('Water Data'!$C$3,0,10*ROW('Water Data'!C51))="",NA(),OFFSET('Water Data'!$C$3,0,10*ROW('Water Data'!C51)))</f>
        <v>#N/A</v>
      </c>
      <c r="D54" s="58" t="e">
        <f ca="true">+IF(AND(ISNUMBER(OFFSET('Water Data'!$C$5,0,10*ROW('Water Data'!C48))),'Data Summary'!BS54="Yes"),100-OFFSET('Water Data'!$C$5,0,10*ROW('Water Data'!C48)),NA())</f>
        <v>#N/A</v>
      </c>
      <c r="E54" s="58" t="e">
        <f ca="true">+IF(AND(ISNUMBER(OFFSET('Water Data'!$C$7,0,10*ROW('Water Data'!C48))),'Data Summary'!BT54="Yes"),OFFSET('Water Data'!$C$7,0,10*ROW('Water Data'!C48)),NA())</f>
        <v>#N/A</v>
      </c>
      <c r="F54" s="58" t="e">
        <f ca="true">+IF(AND(ISNUMBER(OFFSET('Water Data'!$C$10,0,10*ROW('Water Data'!C48))),'Data Summary'!BU54="Yes"),OFFSET('Water Data'!$C$10,0,10*ROW('Water Data'!C48)),NA())</f>
        <v>#N/A</v>
      </c>
      <c r="G54" s="58" t="e">
        <f ca="true">+IF(AND(ISNUMBER(OFFSET('Water Data'!$D$5,0,10*ROW('Water Data'!D48))),'Data Summary'!BV54="Yes"),100-OFFSET('Water Data'!$D$5,0,10*ROW('Water Data'!D48)),NA())</f>
        <v>#N/A</v>
      </c>
      <c r="H54" s="58" t="e">
        <f ca="true">+IF(AND(ISNUMBER(OFFSET('Water Data'!$D$7,0,10*ROW('Water Data'!D48))),'Data Summary'!BW54="Yes"),OFFSET('Water Data'!$D$7,0,10*ROW('Water Data'!D48)),NA())</f>
        <v>#N/A</v>
      </c>
      <c r="I54" s="58" t="e">
        <f ca="true">+IF(AND(ISNUMBER(OFFSET('Water Data'!$D$10,0,10*ROW('Water Data'!D48))),'Data Summary'!BX54="Yes"),OFFSET('Water Data'!$D$10,0,10*ROW('Water Data'!D48)),NA())</f>
        <v>#N/A</v>
      </c>
      <c r="J54" s="58" t="e">
        <f ca="true">+IF(AND(ISNUMBER(OFFSET('Water Data'!$E$5,0,10*ROW('Water Data'!E48))),'Data Summary'!BY54="Yes"),100-OFFSET('Water Data'!$E$5,0,10*ROW('Water Data'!E48)),NA())</f>
        <v>#N/A</v>
      </c>
      <c r="K54" s="58" t="e">
        <f ca="true">+IF(AND(ISNUMBER(OFFSET('Water Data'!$E$7,0,10*ROW('Water Data'!E48))),'Data Summary'!BZ54="Yes"),OFFSET('Water Data'!$E$7,0,10*ROW('Water Data'!E48)),NA())</f>
        <v>#N/A</v>
      </c>
      <c r="L54" s="58" t="e">
        <f ca="true">+IF(AND(ISNUMBER(OFFSET('Water Data'!$E$10,0,10*ROW('Water Data'!E48))),'Data Summary'!CA54="Yes"),OFFSET('Water Data'!$E$10,0,10*ROW('Water Data'!E48)),NA())</f>
        <v>#N/A</v>
      </c>
      <c r="M54" s="58" t="e">
        <f ca="true">+IF(AND(ISNUMBER(OFFSET('Water Data'!$F$5,0,10*ROW('Water Data'!F48))),'Data Summary'!CB54="Yes"),100-OFFSET('Water Data'!$F$5,0,10*ROW('Water Data'!F48)),NA())</f>
        <v>#N/A</v>
      </c>
      <c r="N54" s="58" t="e">
        <f ca="true">+IF(AND(ISNUMBER(OFFSET('Water Data'!$F$7,0,10*ROW('Water Data'!F48))),'Data Summary'!CC54="Yes"),OFFSET('Water Data'!$F$7,0,10*ROW('Water Data'!F48)),NA())</f>
        <v>#N/A</v>
      </c>
      <c r="O54" s="58" t="e">
        <f ca="true">+IF(AND(ISNUMBER(OFFSET('Water Data'!$F$10,0,10*ROW('Water Data'!F48))),'Data Summary'!CD54="Yes"),OFFSET('Water Data'!$F$10,0,10*ROW('Water Data'!F48)),NA())</f>
        <v>#N/A</v>
      </c>
      <c r="P54" s="58" t="e">
        <f ca="true">+IF(AND(ISNUMBER(OFFSET('Water Data'!$G$5,0,10*ROW('Water Data'!G48))),'Data Summary'!CE54="Yes"),100-OFFSET('Water Data'!$G$5,0,10*ROW('Water Data'!G48)),NA())</f>
        <v>#N/A</v>
      </c>
      <c r="Q54" s="58" t="e">
        <f ca="true">+IF(AND(ISNUMBER(OFFSET('Water Data'!$G$7,0,10*ROW('Water Data'!G48))),'Data Summary'!CF54="Yes"),OFFSET('Water Data'!$G$7,0,10*ROW('Water Data'!G48)),NA())</f>
        <v>#N/A</v>
      </c>
      <c r="R54" s="58" t="e">
        <f ca="true">+IF(AND(ISNUMBER(OFFSET('Water Data'!$G$10,0,10*ROW('Water Data'!G48))),'Data Summary'!CG54="Yes"),OFFSET('Water Data'!$G$10,0,10*ROW('Water Data'!G48)),NA())</f>
        <v>#N/A</v>
      </c>
      <c r="S54" s="58" t="e">
        <f ca="true">+IF(AND(ISNUMBER(OFFSET('Water Data'!$H$5,0,10*ROW('Water Data'!H48))),'Data Summary'!CH54="Yes"),100-OFFSET('Water Data'!$H$5,0,10*ROW('Water Data'!H48)),NA())</f>
        <v>#N/A</v>
      </c>
      <c r="T54" s="58" t="e">
        <f ca="true">+IF(AND(ISNUMBER(OFFSET('Water Data'!$H$7,0,10*ROW('Water Data'!H48))),'Data Summary'!CI54="Yes"),OFFSET('Water Data'!$H$7,0,10*ROW('Water Data'!H48)),NA())</f>
        <v>#N/A</v>
      </c>
      <c r="U54" s="58" t="e">
        <f ca="true">+IF(AND(ISNUMBER(OFFSET('Water Data'!$H$10,0,10*ROW('Water Data'!H48))),'Data Summary'!CJ54="Yes"),OFFSET('Water Data'!$H$10,0,10*ROW('Water Data'!H48)),NA())</f>
        <v>#N/A</v>
      </c>
      <c r="V54" s="104" t="e">
        <f ca="true">+IF(AND(ISNUMBER(OFFSET('Sanitation Data'!$C$5,0,10*ROW('Sanitation Data'!C48))),'Data Summary'!CK54="Yes"),100-OFFSET('Sanitation Data'!$C$5,0,10*ROW('Sanitation Data'!C48)),NA())</f>
        <v>#N/A</v>
      </c>
      <c r="W54" s="104" t="e">
        <f ca="true">+IF(AND(ISNUMBER(OFFSET('Sanitation Data'!$C$7,0,10*ROW('Sanitation Data'!C48))),'Data Summary'!CL54="Yes"),OFFSET('Sanitation Data'!$C$7,0,10*ROW('Sanitation Data'!C48)),NA())</f>
        <v>#N/A</v>
      </c>
      <c r="X54" s="104" t="e">
        <f ca="true">+IF(AND(ISNUMBER(OFFSET('Sanitation Data'!$C$11,0,10*ROW('Sanitation Data'!C48))),'Data Summary'!CM54="Yes"),OFFSET('Sanitation Data'!$C$11,0,10*ROW('Sanitation Data'!C48)),NA())</f>
        <v>#N/A</v>
      </c>
      <c r="Y54" s="104" t="e">
        <f ca="true">+IF(AND(ISNUMBER(OFFSET('Sanitation Data'!$C$12,0,10*ROW('Sanitation Data'!C48))),'Data Summary'!CN54="Yes"),OFFSET('Sanitation Data'!$C$12,0,10*ROW('Sanitation Data'!C48)),NA())</f>
        <v>#N/A</v>
      </c>
      <c r="Z54" s="104" t="e">
        <f ca="true">+IF(AND(ISNUMBER(OFFSET('Sanitation Data'!$C$13,0,10*ROW('Sanitation Data'!C48))),'Data Summary'!CO54="Yes"),OFFSET('Sanitation Data'!$C$13,0,10*ROW('Sanitation Data'!C48)),NA())</f>
        <v>#N/A</v>
      </c>
      <c r="AA54" s="104" t="e">
        <f ca="true">+IF(AND(ISNUMBER(OFFSET('Sanitation Data'!$D$5,0,10*ROW('Sanitation Data'!D48))),'Data Summary'!CP54="Yes"),100-OFFSET('Sanitation Data'!$D$5,0,10*ROW('Sanitation Data'!D48)),NA())</f>
        <v>#N/A</v>
      </c>
      <c r="AB54" s="104" t="e">
        <f ca="true">+IF(AND(ISNUMBER(OFFSET('Sanitation Data'!$D$7,0,10*ROW('Sanitation Data'!D48))),'Data Summary'!CQ54="Yes"),OFFSET('Sanitation Data'!$D$7,0,10*ROW('Sanitation Data'!D48)),NA())</f>
        <v>#N/A</v>
      </c>
      <c r="AC54" s="104" t="e">
        <f ca="true">+IF(AND(ISNUMBER(OFFSET('Sanitation Data'!$D$11,0,10*ROW('Sanitation Data'!D48))),'Data Summary'!CR54="Yes"),OFFSET('Sanitation Data'!$D$11,0,10*ROW('Sanitation Data'!D48)),NA())</f>
        <v>#N/A</v>
      </c>
      <c r="AD54" s="104" t="e">
        <f ca="true">+IF(AND(ISNUMBER(OFFSET('Sanitation Data'!$D$12,0,10*ROW('Sanitation Data'!D48))),'Data Summary'!CS54="Yes"),OFFSET('Sanitation Data'!$D$12,0,10*ROW('Sanitation Data'!D48)),NA())</f>
        <v>#N/A</v>
      </c>
      <c r="AE54" s="104" t="e">
        <f ca="true">+IF(AND(ISNUMBER(OFFSET('Sanitation Data'!$D$13,0,10*ROW('Sanitation Data'!D48))),'Data Summary'!CT54="Yes"),OFFSET('Sanitation Data'!$D$13,0,10*ROW('Sanitation Data'!D48)),NA())</f>
        <v>#N/A</v>
      </c>
      <c r="AF54" s="104" t="e">
        <f ca="true">+IF(AND(ISNUMBER(OFFSET('Sanitation Data'!$E$5,0,10*ROW('Sanitation Data'!E48))),'Data Summary'!CU54="Yes"),100-OFFSET('Sanitation Data'!$E$5,0,10*ROW('Sanitation Data'!E48)),NA())</f>
        <v>#N/A</v>
      </c>
      <c r="AG54" s="104" t="e">
        <f ca="true">+IF(AND(ISNUMBER(OFFSET('Sanitation Data'!$E$7,0,10*ROW('Sanitation Data'!E48))),'Data Summary'!CV54="Yes"),OFFSET('Sanitation Data'!$E$7,0,10*ROW('Sanitation Data'!E48)),NA())</f>
        <v>#N/A</v>
      </c>
      <c r="AH54" s="104" t="e">
        <f ca="true">+IF(AND(ISNUMBER(OFFSET('Sanitation Data'!$E$11,0,10*ROW('Sanitation Data'!E48))),'Data Summary'!CW54="Yes"),OFFSET('Sanitation Data'!$E$11,0,10*ROW('Sanitation Data'!E48)),NA())</f>
        <v>#N/A</v>
      </c>
      <c r="AI54" s="104" t="e">
        <f ca="true">+IF(AND(ISNUMBER(OFFSET('Sanitation Data'!$E$12,0,10*ROW('Sanitation Data'!E48))),'Data Summary'!CX54="Yes"),OFFSET('Sanitation Data'!$E$12,0,10*ROW('Sanitation Data'!E48)),NA())</f>
        <v>#N/A</v>
      </c>
      <c r="AJ54" s="104" t="e">
        <f ca="true">+IF(AND(ISNUMBER(OFFSET('Sanitation Data'!$E$13,0,10*ROW('Sanitation Data'!E48))),'Data Summary'!CY54="Yes"),OFFSET('Sanitation Data'!$E$13,0,10*ROW('Sanitation Data'!E48)),NA())</f>
        <v>#N/A</v>
      </c>
      <c r="AK54" s="104" t="e">
        <f ca="true">+IF(AND(ISNUMBER(OFFSET('Sanitation Data'!$F$5,0,10*ROW('Sanitation Data'!F48))),'Data Summary'!CZ54="Yes"),100-OFFSET('Sanitation Data'!$F$5,0,10*ROW('Sanitation Data'!F48)),NA())</f>
        <v>#N/A</v>
      </c>
      <c r="AL54" s="104" t="e">
        <f ca="true">+IF(AND(ISNUMBER(OFFSET('Sanitation Data'!$F$7,0,10*ROW('Sanitation Data'!F48))),'Data Summary'!DA54="Yes"),OFFSET('Sanitation Data'!$F$7,0,10*ROW('Sanitation Data'!F48)),NA())</f>
        <v>#N/A</v>
      </c>
      <c r="AM54" s="104" t="e">
        <f ca="true">+IF(AND(ISNUMBER(OFFSET('Sanitation Data'!$F$11,0,10*ROW('Sanitation Data'!F48))),'Data Summary'!DB54="Yes"),OFFSET('Sanitation Data'!$F$11,0,10*ROW('Sanitation Data'!F48)),NA())</f>
        <v>#N/A</v>
      </c>
      <c r="AN54" s="104" t="e">
        <f ca="true">+IF(AND(ISNUMBER(OFFSET('Sanitation Data'!$F$12,0,10*ROW('Sanitation Data'!F48))),'Data Summary'!DC54="Yes"),OFFSET('Sanitation Data'!$F$12,0,10*ROW('Sanitation Data'!F48)),NA())</f>
        <v>#N/A</v>
      </c>
      <c r="AO54" s="104" t="e">
        <f ca="true">+IF(AND(ISNUMBER(OFFSET('Sanitation Data'!$F$13,0,10*ROW('Sanitation Data'!F48))),'Data Summary'!DD54="Yes"),OFFSET('Sanitation Data'!$F$13,0,10*ROW('Sanitation Data'!F48)),NA())</f>
        <v>#N/A</v>
      </c>
      <c r="AP54" s="104" t="e">
        <f ca="true">+IF(AND(ISNUMBER(OFFSET('Sanitation Data'!$G$5,0,10*ROW('Sanitation Data'!G48))),'Data Summary'!DE54="Yes"),100-OFFSET('Sanitation Data'!$G$5,0,10*ROW('Sanitation Data'!G48)),NA())</f>
        <v>#N/A</v>
      </c>
      <c r="AQ54" s="104" t="e">
        <f ca="true">+IF(AND(ISNUMBER(OFFSET('Sanitation Data'!$G$7,0,10*ROW('Sanitation Data'!G48))),'Data Summary'!DF54="Yes"),OFFSET('Sanitation Data'!$G$7,0,10*ROW('Sanitation Data'!G48)),NA())</f>
        <v>#N/A</v>
      </c>
      <c r="AR54" s="104" t="e">
        <f ca="true">+IF(AND(ISNUMBER(OFFSET('Sanitation Data'!$G$11,0,10*ROW('Sanitation Data'!G48))),'Data Summary'!DG54="Yes"),OFFSET('Sanitation Data'!$G$11,0,10*ROW('Sanitation Data'!G48)),NA())</f>
        <v>#N/A</v>
      </c>
      <c r="AS54" s="104" t="e">
        <f ca="true">+IF(AND(ISNUMBER(OFFSET('Sanitation Data'!$G$12,0,10*ROW('Sanitation Data'!G48))),'Data Summary'!DH54="Yes"),OFFSET('Sanitation Data'!$G$12,0,10*ROW('Sanitation Data'!G48)),NA())</f>
        <v>#N/A</v>
      </c>
      <c r="AT54" s="104" t="e">
        <f ca="true">+IF(AND(ISNUMBER(OFFSET('Sanitation Data'!$G$13,0,10*ROW('Sanitation Data'!G48))),'Data Summary'!DI54="Yes"),OFFSET('Sanitation Data'!$G$13,0,10*ROW('Sanitation Data'!G48)),NA())</f>
        <v>#N/A</v>
      </c>
      <c r="AU54" s="104" t="e">
        <f ca="true">+IF(AND(ISNUMBER(OFFSET('Sanitation Data'!$H$5,0,10*ROW('Sanitation Data'!H48))),'Data Summary'!DJ54="Yes"),100-OFFSET('Sanitation Data'!$H$5,0,10*ROW('Sanitation Data'!H48)),NA())</f>
        <v>#N/A</v>
      </c>
      <c r="AV54" s="104" t="e">
        <f ca="true">+IF(AND(ISNUMBER(OFFSET('Sanitation Data'!$H$7,0,10*ROW('Sanitation Data'!H48))),'Data Summary'!DK54="Yes"),OFFSET('Sanitation Data'!$H$7,0,10*ROW('Sanitation Data'!H48)),NA())</f>
        <v>#N/A</v>
      </c>
      <c r="AW54" s="104" t="e">
        <f ca="true">+IF(AND(ISNUMBER(OFFSET('Sanitation Data'!$H$11,0,10*ROW('Sanitation Data'!H48))),'Data Summary'!DL54="Yes"),OFFSET('Sanitation Data'!$H$11,0,10*ROW('Sanitation Data'!H48)),NA())</f>
        <v>#N/A</v>
      </c>
      <c r="AX54" s="104" t="e">
        <f ca="true">+IF(AND(ISNUMBER(OFFSET('Sanitation Data'!$H$12,0,10*ROW('Sanitation Data'!H48))),'Data Summary'!DM54="Yes"),OFFSET('Sanitation Data'!$H$12,0,10*ROW('Sanitation Data'!H48)),NA())</f>
        <v>#N/A</v>
      </c>
      <c r="AY54" s="104" t="e">
        <f ca="true">+IF(AND(ISNUMBER(OFFSET('Sanitation Data'!$H$13,0,10*ROW('Sanitation Data'!H48))),'Data Summary'!DN54="Yes"),OFFSET('Sanitation Data'!$H$13,0,10*ROW('Sanitation Data'!H48)),NA())</f>
        <v>#N/A</v>
      </c>
      <c r="AZ54" s="109" t="e">
        <f ca="true">+IF(AND(ISNUMBER(OFFSET('Hygiene Data'!$C$6,0,10*ROW('Hygiene Data'!C48))),'Data Summary'!DO54="Yes"),OFFSET('Hygiene Data'!$C$6,0,10*ROW('Hygiene Data'!C48)),NA())</f>
        <v>#N/A</v>
      </c>
      <c r="BA54" s="109" t="e">
        <f ca="true">+IF(AND(ISNUMBER(OFFSET('Hygiene Data'!$C$8,0,10*ROW('Hygiene Data'!C48))),'Data Summary'!DP54="Yes"),OFFSET('Hygiene Data'!$C$8,0,10*ROW('Hygiene Data'!C48)),NA())</f>
        <v>#N/A</v>
      </c>
      <c r="BB54" s="109" t="e">
        <f ca="true">+IF(AND(ISNUMBER(OFFSET('Hygiene Data'!$C$10,0,10*ROW('Hygiene Data'!C48))),'Data Summary'!DQ54="Yes"),OFFSET('Hygiene Data'!$C$10,0,10*ROW('Hygiene Data'!C48)),NA())</f>
        <v>#N/A</v>
      </c>
      <c r="BC54" s="109" t="e">
        <f ca="true">+IF(AND(ISNUMBER(OFFSET('Hygiene Data'!$D$6,0,10*ROW('Hygiene Data'!D48))),'Data Summary'!DR54="Yes"),OFFSET('Hygiene Data'!$D$6,0,10*ROW('Hygiene Data'!D48)),NA())</f>
        <v>#N/A</v>
      </c>
      <c r="BD54" s="109" t="e">
        <f ca="true">+IF(AND(ISNUMBER(OFFSET('Hygiene Data'!$D$8,0,10*ROW('Hygiene Data'!D48))),'Data Summary'!DS54="Yes"),OFFSET('Hygiene Data'!$D$8,0,10*ROW('Hygiene Data'!D48)),NA())</f>
        <v>#N/A</v>
      </c>
      <c r="BE54" s="109" t="e">
        <f ca="true">+IF(AND(ISNUMBER(OFFSET('Hygiene Data'!$D$10,0,10*ROW('Hygiene Data'!D48))),'Data Summary'!DT54="Yes"),OFFSET('Hygiene Data'!$D$10,0,10*ROW('Hygiene Data'!D48)),NA())</f>
        <v>#N/A</v>
      </c>
      <c r="BF54" s="109" t="e">
        <f ca="true">+IF(AND(ISNUMBER(OFFSET('Hygiene Data'!$E$6,0,10*ROW('Hygiene Data'!E48))),'Data Summary'!DU54="Yes"),OFFSET('Hygiene Data'!$E$6,0,10*ROW('Hygiene Data'!E48)),NA())</f>
        <v>#N/A</v>
      </c>
      <c r="BG54" s="109" t="e">
        <f ca="true">+IF(AND(ISNUMBER(OFFSET('Hygiene Data'!$E$8,0,10*ROW('Hygiene Data'!E48))),'Data Summary'!DV54="Yes"),OFFSET('Hygiene Data'!$E$8,0,10*ROW('Hygiene Data'!E48)),NA())</f>
        <v>#N/A</v>
      </c>
      <c r="BH54" s="109" t="e">
        <f ca="true">+IF(AND(ISNUMBER(OFFSET('Hygiene Data'!$E$10,0,10*ROW('Hygiene Data'!E48))),'Data Summary'!DW54="Yes"),OFFSET('Hygiene Data'!$E$10,0,10*ROW('Hygiene Data'!E48)),NA())</f>
        <v>#N/A</v>
      </c>
      <c r="BI54" s="109" t="e">
        <f ca="true">+IF(AND(ISNUMBER(OFFSET('Hygiene Data'!$F$6,0,10*ROW('Hygiene Data'!F48))),'Data Summary'!DX54="Yes"),OFFSET('Hygiene Data'!$F$6,0,10*ROW('Hygiene Data'!F48)),NA())</f>
        <v>#N/A</v>
      </c>
      <c r="BJ54" s="109" t="e">
        <f ca="true">+IF(AND(ISNUMBER(OFFSET('Hygiene Data'!$F$8,0,10*ROW('Hygiene Data'!F48))),'Data Summary'!DY54="Yes"),OFFSET('Hygiene Data'!$F$8,0,10*ROW('Hygiene Data'!F48)),NA())</f>
        <v>#N/A</v>
      </c>
      <c r="BK54" s="109" t="e">
        <f ca="true">+IF(AND(ISNUMBER(OFFSET('Hygiene Data'!$F$10,0,10*ROW('Hygiene Data'!F48))),'Data Summary'!DZ54="Yes"),OFFSET('Hygiene Data'!$F$10,0,10*ROW('Hygiene Data'!F48)),NA())</f>
        <v>#N/A</v>
      </c>
      <c r="BL54" s="109" t="e">
        <f ca="true">+IF(AND(ISNUMBER(OFFSET('Hygiene Data'!$G$6,0,10*ROW('Hygiene Data'!G48))),'Data Summary'!EA54="Yes"),OFFSET('Hygiene Data'!$G$6,0,10*ROW('Hygiene Data'!G48)),NA())</f>
        <v>#N/A</v>
      </c>
      <c r="BM54" s="109" t="e">
        <f ca="true">+IF(AND(ISNUMBER(OFFSET('Hygiene Data'!$G$8,0,10*ROW('Hygiene Data'!G48))),'Data Summary'!EB54="Yes"),OFFSET('Hygiene Data'!$G$8,0,10*ROW('Hygiene Data'!G48)),NA())</f>
        <v>#N/A</v>
      </c>
      <c r="BN54" s="109" t="e">
        <f ca="true">+IF(AND(ISNUMBER(OFFSET('Hygiene Data'!$G$10,0,10*ROW('Hygiene Data'!G48))),'Data Summary'!EC54="Yes"),OFFSET('Hygiene Data'!$G$10,0,10*ROW('Hygiene Data'!G48)),NA())</f>
        <v>#N/A</v>
      </c>
      <c r="BO54" s="109" t="e">
        <f ca="true">+IF(AND(ISNUMBER(OFFSET('Hygiene Data'!$H$6,0,10*ROW('Hygiene Data'!H48))),'Data Summary'!ED54="Yes"),OFFSET('Hygiene Data'!$H$6,0,10*ROW('Hygiene Data'!H48)),NA())</f>
        <v>#N/A</v>
      </c>
      <c r="BP54" s="109" t="e">
        <f ca="true">+IF(AND(ISNUMBER(OFFSET('Hygiene Data'!$H$8,0,10*ROW('Hygiene Data'!H48))),'Data Summary'!EE54="Yes"),OFFSET('Hygiene Data'!$H$8,0,10*ROW('Hygiene Data'!H48)),NA())</f>
        <v>#N/A</v>
      </c>
      <c r="BQ54" s="109" t="e">
        <f ca="true">+IF(AND(ISNUMBER(OFFSET('Hygiene Data'!$H$10,0,10*ROW('Hygiene Data'!H48))),'Data Summary'!EF54="Yes"),OFFSET('Hygiene Data'!$H$10,0,10*ROW('Hygiene Data'!H48)),NA())</f>
        <v>#N/A</v>
      </c>
    </row>
    <row r="55" x14ac:dyDescent="0.2">
      <c r="A55" s="57" t="e">
        <f ca="true">+IF(OFFSET('Water Data'!$B$1,0,10*ROW('Water Data'!B49))="",NA(),OFFSET('Water Data'!$B$1,0,10*ROW('Water Data'!B49)))</f>
        <v>#N/A</v>
      </c>
      <c r="B55" s="57" t="e">
        <f ca="true">+IF(OFFSET('Water Data'!$A$3,0,10*ROW('Water Data'!A52))="",NA(),OFFSET('Water Data'!$A$3,0,10*ROW('Water Data'!A52)))</f>
        <v>#N/A</v>
      </c>
      <c r="C55" s="57" t="e">
        <f ca="true">+IF(OFFSET('Water Data'!$C$3,0,10*ROW('Water Data'!C52))="",NA(),OFFSET('Water Data'!$C$3,0,10*ROW('Water Data'!C52)))</f>
        <v>#N/A</v>
      </c>
      <c r="D55" s="58" t="e">
        <f ca="true">+IF(AND(ISNUMBER(OFFSET('Water Data'!$C$5,0,10*ROW('Water Data'!C49))),'Data Summary'!BS55="Yes"),100-OFFSET('Water Data'!$C$5,0,10*ROW('Water Data'!C49)),NA())</f>
        <v>#N/A</v>
      </c>
      <c r="E55" s="58" t="e">
        <f ca="true">+IF(AND(ISNUMBER(OFFSET('Water Data'!$C$7,0,10*ROW('Water Data'!C49))),'Data Summary'!BT55="Yes"),OFFSET('Water Data'!$C$7,0,10*ROW('Water Data'!C49)),NA())</f>
        <v>#N/A</v>
      </c>
      <c r="F55" s="58" t="e">
        <f ca="true">+IF(AND(ISNUMBER(OFFSET('Water Data'!$C$10,0,10*ROW('Water Data'!C49))),'Data Summary'!BU55="Yes"),OFFSET('Water Data'!$C$10,0,10*ROW('Water Data'!C49)),NA())</f>
        <v>#N/A</v>
      </c>
      <c r="G55" s="58" t="e">
        <f ca="true">+IF(AND(ISNUMBER(OFFSET('Water Data'!$D$5,0,10*ROW('Water Data'!D49))),'Data Summary'!BV55="Yes"),100-OFFSET('Water Data'!$D$5,0,10*ROW('Water Data'!D49)),NA())</f>
        <v>#N/A</v>
      </c>
      <c r="H55" s="58" t="e">
        <f ca="true">+IF(AND(ISNUMBER(OFFSET('Water Data'!$D$7,0,10*ROW('Water Data'!D49))),'Data Summary'!BW55="Yes"),OFFSET('Water Data'!$D$7,0,10*ROW('Water Data'!D49)),NA())</f>
        <v>#N/A</v>
      </c>
      <c r="I55" s="58" t="e">
        <f ca="true">+IF(AND(ISNUMBER(OFFSET('Water Data'!$D$10,0,10*ROW('Water Data'!D49))),'Data Summary'!BX55="Yes"),OFFSET('Water Data'!$D$10,0,10*ROW('Water Data'!D49)),NA())</f>
        <v>#N/A</v>
      </c>
      <c r="J55" s="58" t="e">
        <f ca="true">+IF(AND(ISNUMBER(OFFSET('Water Data'!$E$5,0,10*ROW('Water Data'!E49))),'Data Summary'!BY55="Yes"),100-OFFSET('Water Data'!$E$5,0,10*ROW('Water Data'!E49)),NA())</f>
        <v>#N/A</v>
      </c>
      <c r="K55" s="58" t="e">
        <f ca="true">+IF(AND(ISNUMBER(OFFSET('Water Data'!$E$7,0,10*ROW('Water Data'!E49))),'Data Summary'!BZ55="Yes"),OFFSET('Water Data'!$E$7,0,10*ROW('Water Data'!E49)),NA())</f>
        <v>#N/A</v>
      </c>
      <c r="L55" s="58" t="e">
        <f ca="true">+IF(AND(ISNUMBER(OFFSET('Water Data'!$E$10,0,10*ROW('Water Data'!E49))),'Data Summary'!CA55="Yes"),OFFSET('Water Data'!$E$10,0,10*ROW('Water Data'!E49)),NA())</f>
        <v>#N/A</v>
      </c>
      <c r="M55" s="58" t="e">
        <f ca="true">+IF(AND(ISNUMBER(OFFSET('Water Data'!$F$5,0,10*ROW('Water Data'!F49))),'Data Summary'!CB55="Yes"),100-OFFSET('Water Data'!$F$5,0,10*ROW('Water Data'!F49)),NA())</f>
        <v>#N/A</v>
      </c>
      <c r="N55" s="58" t="e">
        <f ca="true">+IF(AND(ISNUMBER(OFFSET('Water Data'!$F$7,0,10*ROW('Water Data'!F49))),'Data Summary'!CC55="Yes"),OFFSET('Water Data'!$F$7,0,10*ROW('Water Data'!F49)),NA())</f>
        <v>#N/A</v>
      </c>
      <c r="O55" s="58" t="e">
        <f ca="true">+IF(AND(ISNUMBER(OFFSET('Water Data'!$F$10,0,10*ROW('Water Data'!F49))),'Data Summary'!CD55="Yes"),OFFSET('Water Data'!$F$10,0,10*ROW('Water Data'!F49)),NA())</f>
        <v>#N/A</v>
      </c>
      <c r="P55" s="58" t="e">
        <f ca="true">+IF(AND(ISNUMBER(OFFSET('Water Data'!$G$5,0,10*ROW('Water Data'!G49))),'Data Summary'!CE55="Yes"),100-OFFSET('Water Data'!$G$5,0,10*ROW('Water Data'!G49)),NA())</f>
        <v>#N/A</v>
      </c>
      <c r="Q55" s="58" t="e">
        <f ca="true">+IF(AND(ISNUMBER(OFFSET('Water Data'!$G$7,0,10*ROW('Water Data'!G49))),'Data Summary'!CF55="Yes"),OFFSET('Water Data'!$G$7,0,10*ROW('Water Data'!G49)),NA())</f>
        <v>#N/A</v>
      </c>
      <c r="R55" s="58" t="e">
        <f ca="true">+IF(AND(ISNUMBER(OFFSET('Water Data'!$G$10,0,10*ROW('Water Data'!G49))),'Data Summary'!CG55="Yes"),OFFSET('Water Data'!$G$10,0,10*ROW('Water Data'!G49)),NA())</f>
        <v>#N/A</v>
      </c>
      <c r="S55" s="58" t="e">
        <f ca="true">+IF(AND(ISNUMBER(OFFSET('Water Data'!$H$5,0,10*ROW('Water Data'!H49))),'Data Summary'!CH55="Yes"),100-OFFSET('Water Data'!$H$5,0,10*ROW('Water Data'!H49)),NA())</f>
        <v>#N/A</v>
      </c>
      <c r="T55" s="58" t="e">
        <f ca="true">+IF(AND(ISNUMBER(OFFSET('Water Data'!$H$7,0,10*ROW('Water Data'!H49))),'Data Summary'!CI55="Yes"),OFFSET('Water Data'!$H$7,0,10*ROW('Water Data'!H49)),NA())</f>
        <v>#N/A</v>
      </c>
      <c r="U55" s="58" t="e">
        <f ca="true">+IF(AND(ISNUMBER(OFFSET('Water Data'!$H$10,0,10*ROW('Water Data'!H49))),'Data Summary'!CJ55="Yes"),OFFSET('Water Data'!$H$10,0,10*ROW('Water Data'!H49)),NA())</f>
        <v>#N/A</v>
      </c>
      <c r="V55" s="104" t="e">
        <f ca="true">+IF(AND(ISNUMBER(OFFSET('Sanitation Data'!$C$5,0,10*ROW('Sanitation Data'!C49))),'Data Summary'!CK55="Yes"),100-OFFSET('Sanitation Data'!$C$5,0,10*ROW('Sanitation Data'!C49)),NA())</f>
        <v>#N/A</v>
      </c>
      <c r="W55" s="104" t="e">
        <f ca="true">+IF(AND(ISNUMBER(OFFSET('Sanitation Data'!$C$7,0,10*ROW('Sanitation Data'!C49))),'Data Summary'!CL55="Yes"),OFFSET('Sanitation Data'!$C$7,0,10*ROW('Sanitation Data'!C49)),NA())</f>
        <v>#N/A</v>
      </c>
      <c r="X55" s="104" t="e">
        <f ca="true">+IF(AND(ISNUMBER(OFFSET('Sanitation Data'!$C$11,0,10*ROW('Sanitation Data'!C49))),'Data Summary'!CM55="Yes"),OFFSET('Sanitation Data'!$C$11,0,10*ROW('Sanitation Data'!C49)),NA())</f>
        <v>#N/A</v>
      </c>
      <c r="Y55" s="104" t="e">
        <f ca="true">+IF(AND(ISNUMBER(OFFSET('Sanitation Data'!$C$12,0,10*ROW('Sanitation Data'!C49))),'Data Summary'!CN55="Yes"),OFFSET('Sanitation Data'!$C$12,0,10*ROW('Sanitation Data'!C49)),NA())</f>
        <v>#N/A</v>
      </c>
      <c r="Z55" s="104" t="e">
        <f ca="true">+IF(AND(ISNUMBER(OFFSET('Sanitation Data'!$C$13,0,10*ROW('Sanitation Data'!C49))),'Data Summary'!CO55="Yes"),OFFSET('Sanitation Data'!$C$13,0,10*ROW('Sanitation Data'!C49)),NA())</f>
        <v>#N/A</v>
      </c>
      <c r="AA55" s="104" t="e">
        <f ca="true">+IF(AND(ISNUMBER(OFFSET('Sanitation Data'!$D$5,0,10*ROW('Sanitation Data'!D49))),'Data Summary'!CP55="Yes"),100-OFFSET('Sanitation Data'!$D$5,0,10*ROW('Sanitation Data'!D49)),NA())</f>
        <v>#N/A</v>
      </c>
      <c r="AB55" s="104" t="e">
        <f ca="true">+IF(AND(ISNUMBER(OFFSET('Sanitation Data'!$D$7,0,10*ROW('Sanitation Data'!D49))),'Data Summary'!CQ55="Yes"),OFFSET('Sanitation Data'!$D$7,0,10*ROW('Sanitation Data'!D49)),NA())</f>
        <v>#N/A</v>
      </c>
      <c r="AC55" s="104" t="e">
        <f ca="true">+IF(AND(ISNUMBER(OFFSET('Sanitation Data'!$D$11,0,10*ROW('Sanitation Data'!D49))),'Data Summary'!CR55="Yes"),OFFSET('Sanitation Data'!$D$11,0,10*ROW('Sanitation Data'!D49)),NA())</f>
        <v>#N/A</v>
      </c>
      <c r="AD55" s="104" t="e">
        <f ca="true">+IF(AND(ISNUMBER(OFFSET('Sanitation Data'!$D$12,0,10*ROW('Sanitation Data'!D49))),'Data Summary'!CS55="Yes"),OFFSET('Sanitation Data'!$D$12,0,10*ROW('Sanitation Data'!D49)),NA())</f>
        <v>#N/A</v>
      </c>
      <c r="AE55" s="104" t="e">
        <f ca="true">+IF(AND(ISNUMBER(OFFSET('Sanitation Data'!$D$13,0,10*ROW('Sanitation Data'!D49))),'Data Summary'!CT55="Yes"),OFFSET('Sanitation Data'!$D$13,0,10*ROW('Sanitation Data'!D49)),NA())</f>
        <v>#N/A</v>
      </c>
      <c r="AF55" s="104" t="e">
        <f ca="true">+IF(AND(ISNUMBER(OFFSET('Sanitation Data'!$E$5,0,10*ROW('Sanitation Data'!E49))),'Data Summary'!CU55="Yes"),100-OFFSET('Sanitation Data'!$E$5,0,10*ROW('Sanitation Data'!E49)),NA())</f>
        <v>#N/A</v>
      </c>
      <c r="AG55" s="104" t="e">
        <f ca="true">+IF(AND(ISNUMBER(OFFSET('Sanitation Data'!$E$7,0,10*ROW('Sanitation Data'!E49))),'Data Summary'!CV55="Yes"),OFFSET('Sanitation Data'!$E$7,0,10*ROW('Sanitation Data'!E49)),NA())</f>
        <v>#N/A</v>
      </c>
      <c r="AH55" s="104" t="e">
        <f ca="true">+IF(AND(ISNUMBER(OFFSET('Sanitation Data'!$E$11,0,10*ROW('Sanitation Data'!E49))),'Data Summary'!CW55="Yes"),OFFSET('Sanitation Data'!$E$11,0,10*ROW('Sanitation Data'!E49)),NA())</f>
        <v>#N/A</v>
      </c>
      <c r="AI55" s="104" t="e">
        <f ca="true">+IF(AND(ISNUMBER(OFFSET('Sanitation Data'!$E$12,0,10*ROW('Sanitation Data'!E49))),'Data Summary'!CX55="Yes"),OFFSET('Sanitation Data'!$E$12,0,10*ROW('Sanitation Data'!E49)),NA())</f>
        <v>#N/A</v>
      </c>
      <c r="AJ55" s="104" t="e">
        <f ca="true">+IF(AND(ISNUMBER(OFFSET('Sanitation Data'!$E$13,0,10*ROW('Sanitation Data'!E49))),'Data Summary'!CY55="Yes"),OFFSET('Sanitation Data'!$E$13,0,10*ROW('Sanitation Data'!E49)),NA())</f>
        <v>#N/A</v>
      </c>
      <c r="AK55" s="104" t="e">
        <f ca="true">+IF(AND(ISNUMBER(OFFSET('Sanitation Data'!$F$5,0,10*ROW('Sanitation Data'!F49))),'Data Summary'!CZ55="Yes"),100-OFFSET('Sanitation Data'!$F$5,0,10*ROW('Sanitation Data'!F49)),NA())</f>
        <v>#N/A</v>
      </c>
      <c r="AL55" s="104" t="e">
        <f ca="true">+IF(AND(ISNUMBER(OFFSET('Sanitation Data'!$F$7,0,10*ROW('Sanitation Data'!F49))),'Data Summary'!DA55="Yes"),OFFSET('Sanitation Data'!$F$7,0,10*ROW('Sanitation Data'!F49)),NA())</f>
        <v>#N/A</v>
      </c>
      <c r="AM55" s="104" t="e">
        <f ca="true">+IF(AND(ISNUMBER(OFFSET('Sanitation Data'!$F$11,0,10*ROW('Sanitation Data'!F49))),'Data Summary'!DB55="Yes"),OFFSET('Sanitation Data'!$F$11,0,10*ROW('Sanitation Data'!F49)),NA())</f>
        <v>#N/A</v>
      </c>
      <c r="AN55" s="104" t="e">
        <f ca="true">+IF(AND(ISNUMBER(OFFSET('Sanitation Data'!$F$12,0,10*ROW('Sanitation Data'!F49))),'Data Summary'!DC55="Yes"),OFFSET('Sanitation Data'!$F$12,0,10*ROW('Sanitation Data'!F49)),NA())</f>
        <v>#N/A</v>
      </c>
      <c r="AO55" s="104" t="e">
        <f ca="true">+IF(AND(ISNUMBER(OFFSET('Sanitation Data'!$F$13,0,10*ROW('Sanitation Data'!F49))),'Data Summary'!DD55="Yes"),OFFSET('Sanitation Data'!$F$13,0,10*ROW('Sanitation Data'!F49)),NA())</f>
        <v>#N/A</v>
      </c>
      <c r="AP55" s="104" t="e">
        <f ca="true">+IF(AND(ISNUMBER(OFFSET('Sanitation Data'!$G$5,0,10*ROW('Sanitation Data'!G49))),'Data Summary'!DE55="Yes"),100-OFFSET('Sanitation Data'!$G$5,0,10*ROW('Sanitation Data'!G49)),NA())</f>
        <v>#N/A</v>
      </c>
      <c r="AQ55" s="104" t="e">
        <f ca="true">+IF(AND(ISNUMBER(OFFSET('Sanitation Data'!$G$7,0,10*ROW('Sanitation Data'!G49))),'Data Summary'!DF55="Yes"),OFFSET('Sanitation Data'!$G$7,0,10*ROW('Sanitation Data'!G49)),NA())</f>
        <v>#N/A</v>
      </c>
      <c r="AR55" s="104" t="e">
        <f ca="true">+IF(AND(ISNUMBER(OFFSET('Sanitation Data'!$G$11,0,10*ROW('Sanitation Data'!G49))),'Data Summary'!DG55="Yes"),OFFSET('Sanitation Data'!$G$11,0,10*ROW('Sanitation Data'!G49)),NA())</f>
        <v>#N/A</v>
      </c>
      <c r="AS55" s="104" t="e">
        <f ca="true">+IF(AND(ISNUMBER(OFFSET('Sanitation Data'!$G$12,0,10*ROW('Sanitation Data'!G49))),'Data Summary'!DH55="Yes"),OFFSET('Sanitation Data'!$G$12,0,10*ROW('Sanitation Data'!G49)),NA())</f>
        <v>#N/A</v>
      </c>
      <c r="AT55" s="104" t="e">
        <f ca="true">+IF(AND(ISNUMBER(OFFSET('Sanitation Data'!$G$13,0,10*ROW('Sanitation Data'!G49))),'Data Summary'!DI55="Yes"),OFFSET('Sanitation Data'!$G$13,0,10*ROW('Sanitation Data'!G49)),NA())</f>
        <v>#N/A</v>
      </c>
      <c r="AU55" s="104" t="e">
        <f ca="true">+IF(AND(ISNUMBER(OFFSET('Sanitation Data'!$H$5,0,10*ROW('Sanitation Data'!H49))),'Data Summary'!DJ55="Yes"),100-OFFSET('Sanitation Data'!$H$5,0,10*ROW('Sanitation Data'!H49)),NA())</f>
        <v>#N/A</v>
      </c>
      <c r="AV55" s="104" t="e">
        <f ca="true">+IF(AND(ISNUMBER(OFFSET('Sanitation Data'!$H$7,0,10*ROW('Sanitation Data'!H49))),'Data Summary'!DK55="Yes"),OFFSET('Sanitation Data'!$H$7,0,10*ROW('Sanitation Data'!H49)),NA())</f>
        <v>#N/A</v>
      </c>
      <c r="AW55" s="104" t="e">
        <f ca="true">+IF(AND(ISNUMBER(OFFSET('Sanitation Data'!$H$11,0,10*ROW('Sanitation Data'!H49))),'Data Summary'!DL55="Yes"),OFFSET('Sanitation Data'!$H$11,0,10*ROW('Sanitation Data'!H49)),NA())</f>
        <v>#N/A</v>
      </c>
      <c r="AX55" s="104" t="e">
        <f ca="true">+IF(AND(ISNUMBER(OFFSET('Sanitation Data'!$H$12,0,10*ROW('Sanitation Data'!H49))),'Data Summary'!DM55="Yes"),OFFSET('Sanitation Data'!$H$12,0,10*ROW('Sanitation Data'!H49)),NA())</f>
        <v>#N/A</v>
      </c>
      <c r="AY55" s="104" t="e">
        <f ca="true">+IF(AND(ISNUMBER(OFFSET('Sanitation Data'!$H$13,0,10*ROW('Sanitation Data'!H49))),'Data Summary'!DN55="Yes"),OFFSET('Sanitation Data'!$H$13,0,10*ROW('Sanitation Data'!H49)),NA())</f>
        <v>#N/A</v>
      </c>
      <c r="AZ55" s="109" t="e">
        <f ca="true">+IF(AND(ISNUMBER(OFFSET('Hygiene Data'!$C$6,0,10*ROW('Hygiene Data'!C49))),'Data Summary'!DO55="Yes"),OFFSET('Hygiene Data'!$C$6,0,10*ROW('Hygiene Data'!C49)),NA())</f>
        <v>#N/A</v>
      </c>
      <c r="BA55" s="109" t="e">
        <f ca="true">+IF(AND(ISNUMBER(OFFSET('Hygiene Data'!$C$8,0,10*ROW('Hygiene Data'!C49))),'Data Summary'!DP55="Yes"),OFFSET('Hygiene Data'!$C$8,0,10*ROW('Hygiene Data'!C49)),NA())</f>
        <v>#N/A</v>
      </c>
      <c r="BB55" s="109" t="e">
        <f ca="true">+IF(AND(ISNUMBER(OFFSET('Hygiene Data'!$C$10,0,10*ROW('Hygiene Data'!C49))),'Data Summary'!DQ55="Yes"),OFFSET('Hygiene Data'!$C$10,0,10*ROW('Hygiene Data'!C49)),NA())</f>
        <v>#N/A</v>
      </c>
      <c r="BC55" s="109" t="e">
        <f ca="true">+IF(AND(ISNUMBER(OFFSET('Hygiene Data'!$D$6,0,10*ROW('Hygiene Data'!D49))),'Data Summary'!DR55="Yes"),OFFSET('Hygiene Data'!$D$6,0,10*ROW('Hygiene Data'!D49)),NA())</f>
        <v>#N/A</v>
      </c>
      <c r="BD55" s="109" t="e">
        <f ca="true">+IF(AND(ISNUMBER(OFFSET('Hygiene Data'!$D$8,0,10*ROW('Hygiene Data'!D49))),'Data Summary'!DS55="Yes"),OFFSET('Hygiene Data'!$D$8,0,10*ROW('Hygiene Data'!D49)),NA())</f>
        <v>#N/A</v>
      </c>
      <c r="BE55" s="109" t="e">
        <f ca="true">+IF(AND(ISNUMBER(OFFSET('Hygiene Data'!$D$10,0,10*ROW('Hygiene Data'!D49))),'Data Summary'!DT55="Yes"),OFFSET('Hygiene Data'!$D$10,0,10*ROW('Hygiene Data'!D49)),NA())</f>
        <v>#N/A</v>
      </c>
      <c r="BF55" s="109" t="e">
        <f ca="true">+IF(AND(ISNUMBER(OFFSET('Hygiene Data'!$E$6,0,10*ROW('Hygiene Data'!E49))),'Data Summary'!DU55="Yes"),OFFSET('Hygiene Data'!$E$6,0,10*ROW('Hygiene Data'!E49)),NA())</f>
        <v>#N/A</v>
      </c>
      <c r="BG55" s="109" t="e">
        <f ca="true">+IF(AND(ISNUMBER(OFFSET('Hygiene Data'!$E$8,0,10*ROW('Hygiene Data'!E49))),'Data Summary'!DV55="Yes"),OFFSET('Hygiene Data'!$E$8,0,10*ROW('Hygiene Data'!E49)),NA())</f>
        <v>#N/A</v>
      </c>
      <c r="BH55" s="109" t="e">
        <f ca="true">+IF(AND(ISNUMBER(OFFSET('Hygiene Data'!$E$10,0,10*ROW('Hygiene Data'!E49))),'Data Summary'!DW55="Yes"),OFFSET('Hygiene Data'!$E$10,0,10*ROW('Hygiene Data'!E49)),NA())</f>
        <v>#N/A</v>
      </c>
      <c r="BI55" s="109" t="e">
        <f ca="true">+IF(AND(ISNUMBER(OFFSET('Hygiene Data'!$F$6,0,10*ROW('Hygiene Data'!F49))),'Data Summary'!DX55="Yes"),OFFSET('Hygiene Data'!$F$6,0,10*ROW('Hygiene Data'!F49)),NA())</f>
        <v>#N/A</v>
      </c>
      <c r="BJ55" s="109" t="e">
        <f ca="true">+IF(AND(ISNUMBER(OFFSET('Hygiene Data'!$F$8,0,10*ROW('Hygiene Data'!F49))),'Data Summary'!DY55="Yes"),OFFSET('Hygiene Data'!$F$8,0,10*ROW('Hygiene Data'!F49)),NA())</f>
        <v>#N/A</v>
      </c>
      <c r="BK55" s="109" t="e">
        <f ca="true">+IF(AND(ISNUMBER(OFFSET('Hygiene Data'!$F$10,0,10*ROW('Hygiene Data'!F49))),'Data Summary'!DZ55="Yes"),OFFSET('Hygiene Data'!$F$10,0,10*ROW('Hygiene Data'!F49)),NA())</f>
        <v>#N/A</v>
      </c>
      <c r="BL55" s="109" t="e">
        <f ca="true">+IF(AND(ISNUMBER(OFFSET('Hygiene Data'!$G$6,0,10*ROW('Hygiene Data'!G49))),'Data Summary'!EA55="Yes"),OFFSET('Hygiene Data'!$G$6,0,10*ROW('Hygiene Data'!G49)),NA())</f>
        <v>#N/A</v>
      </c>
      <c r="BM55" s="109" t="e">
        <f ca="true">+IF(AND(ISNUMBER(OFFSET('Hygiene Data'!$G$8,0,10*ROW('Hygiene Data'!G49))),'Data Summary'!EB55="Yes"),OFFSET('Hygiene Data'!$G$8,0,10*ROW('Hygiene Data'!G49)),NA())</f>
        <v>#N/A</v>
      </c>
      <c r="BN55" s="109" t="e">
        <f ca="true">+IF(AND(ISNUMBER(OFFSET('Hygiene Data'!$G$10,0,10*ROW('Hygiene Data'!G49))),'Data Summary'!EC55="Yes"),OFFSET('Hygiene Data'!$G$10,0,10*ROW('Hygiene Data'!G49)),NA())</f>
        <v>#N/A</v>
      </c>
      <c r="BO55" s="109" t="e">
        <f ca="true">+IF(AND(ISNUMBER(OFFSET('Hygiene Data'!$H$6,0,10*ROW('Hygiene Data'!H49))),'Data Summary'!ED55="Yes"),OFFSET('Hygiene Data'!$H$6,0,10*ROW('Hygiene Data'!H49)),NA())</f>
        <v>#N/A</v>
      </c>
      <c r="BP55" s="109" t="e">
        <f ca="true">+IF(AND(ISNUMBER(OFFSET('Hygiene Data'!$H$8,0,10*ROW('Hygiene Data'!H49))),'Data Summary'!EE55="Yes"),OFFSET('Hygiene Data'!$H$8,0,10*ROW('Hygiene Data'!H49)),NA())</f>
        <v>#N/A</v>
      </c>
      <c r="BQ55" s="109" t="e">
        <f ca="true">+IF(AND(ISNUMBER(OFFSET('Hygiene Data'!$H$10,0,10*ROW('Hygiene Data'!H49))),'Data Summary'!EF55="Yes"),OFFSET('Hygiene Data'!$H$10,0,10*ROW('Hygiene Data'!H49)),NA())</f>
        <v>#N/A</v>
      </c>
    </row>
    <row r="56" x14ac:dyDescent="0.2">
      <c r="A56" s="57" t="e">
        <f ca="true">+IF(OFFSET('Water Data'!$B$1,0,10*ROW('Water Data'!B50))="",NA(),OFFSET('Water Data'!$B$1,0,10*ROW('Water Data'!B50)))</f>
        <v>#N/A</v>
      </c>
      <c r="B56" s="57" t="e">
        <f ca="true">+IF(OFFSET('Water Data'!$A$3,0,10*ROW('Water Data'!A53))="",NA(),OFFSET('Water Data'!$A$3,0,10*ROW('Water Data'!A53)))</f>
        <v>#N/A</v>
      </c>
      <c r="C56" s="57" t="e">
        <f ca="true">+IF(OFFSET('Water Data'!$C$3,0,10*ROW('Water Data'!C53))="",NA(),OFFSET('Water Data'!$C$3,0,10*ROW('Water Data'!C53)))</f>
        <v>#N/A</v>
      </c>
      <c r="D56" s="58" t="e">
        <f ca="true">+IF(AND(ISNUMBER(OFFSET('Water Data'!$C$5,0,10*ROW('Water Data'!C50))),'Data Summary'!BS56="Yes"),100-OFFSET('Water Data'!$C$5,0,10*ROW('Water Data'!C50)),NA())</f>
        <v>#N/A</v>
      </c>
      <c r="E56" s="58" t="e">
        <f ca="true">+IF(AND(ISNUMBER(OFFSET('Water Data'!$C$7,0,10*ROW('Water Data'!C50))),'Data Summary'!BT56="Yes"),OFFSET('Water Data'!$C$7,0,10*ROW('Water Data'!C50)),NA())</f>
        <v>#N/A</v>
      </c>
      <c r="F56" s="58" t="e">
        <f ca="true">+IF(AND(ISNUMBER(OFFSET('Water Data'!$C$10,0,10*ROW('Water Data'!C50))),'Data Summary'!BU56="Yes"),OFFSET('Water Data'!$C$10,0,10*ROW('Water Data'!C50)),NA())</f>
        <v>#N/A</v>
      </c>
      <c r="G56" s="58" t="e">
        <f ca="true">+IF(AND(ISNUMBER(OFFSET('Water Data'!$D$5,0,10*ROW('Water Data'!D50))),'Data Summary'!BV56="Yes"),100-OFFSET('Water Data'!$D$5,0,10*ROW('Water Data'!D50)),NA())</f>
        <v>#N/A</v>
      </c>
      <c r="H56" s="58" t="e">
        <f ca="true">+IF(AND(ISNUMBER(OFFSET('Water Data'!$D$7,0,10*ROW('Water Data'!D50))),'Data Summary'!BW56="Yes"),OFFSET('Water Data'!$D$7,0,10*ROW('Water Data'!D50)),NA())</f>
        <v>#N/A</v>
      </c>
      <c r="I56" s="58" t="e">
        <f ca="true">+IF(AND(ISNUMBER(OFFSET('Water Data'!$D$10,0,10*ROW('Water Data'!D50))),'Data Summary'!BX56="Yes"),OFFSET('Water Data'!$D$10,0,10*ROW('Water Data'!D50)),NA())</f>
        <v>#N/A</v>
      </c>
      <c r="J56" s="58" t="e">
        <f ca="true">+IF(AND(ISNUMBER(OFFSET('Water Data'!$E$5,0,10*ROW('Water Data'!E50))),'Data Summary'!BY56="Yes"),100-OFFSET('Water Data'!$E$5,0,10*ROW('Water Data'!E50)),NA())</f>
        <v>#N/A</v>
      </c>
      <c r="K56" s="58" t="e">
        <f ca="true">+IF(AND(ISNUMBER(OFFSET('Water Data'!$E$7,0,10*ROW('Water Data'!E50))),'Data Summary'!BZ56="Yes"),OFFSET('Water Data'!$E$7,0,10*ROW('Water Data'!E50)),NA())</f>
        <v>#N/A</v>
      </c>
      <c r="L56" s="58" t="e">
        <f ca="true">+IF(AND(ISNUMBER(OFFSET('Water Data'!$E$10,0,10*ROW('Water Data'!E50))),'Data Summary'!CA56="Yes"),OFFSET('Water Data'!$E$10,0,10*ROW('Water Data'!E50)),NA())</f>
        <v>#N/A</v>
      </c>
      <c r="M56" s="58" t="e">
        <f ca="true">+IF(AND(ISNUMBER(OFFSET('Water Data'!$F$5,0,10*ROW('Water Data'!F50))),'Data Summary'!CB56="Yes"),100-OFFSET('Water Data'!$F$5,0,10*ROW('Water Data'!F50)),NA())</f>
        <v>#N/A</v>
      </c>
      <c r="N56" s="58" t="e">
        <f ca="true">+IF(AND(ISNUMBER(OFFSET('Water Data'!$F$7,0,10*ROW('Water Data'!F50))),'Data Summary'!CC56="Yes"),OFFSET('Water Data'!$F$7,0,10*ROW('Water Data'!F50)),NA())</f>
        <v>#N/A</v>
      </c>
      <c r="O56" s="58" t="e">
        <f ca="true">+IF(AND(ISNUMBER(OFFSET('Water Data'!$F$10,0,10*ROW('Water Data'!F50))),'Data Summary'!CD56="Yes"),OFFSET('Water Data'!$F$10,0,10*ROW('Water Data'!F50)),NA())</f>
        <v>#N/A</v>
      </c>
      <c r="P56" s="58" t="e">
        <f ca="true">+IF(AND(ISNUMBER(OFFSET('Water Data'!$G$5,0,10*ROW('Water Data'!G50))),'Data Summary'!CE56="Yes"),100-OFFSET('Water Data'!$G$5,0,10*ROW('Water Data'!G50)),NA())</f>
        <v>#N/A</v>
      </c>
      <c r="Q56" s="58" t="e">
        <f ca="true">+IF(AND(ISNUMBER(OFFSET('Water Data'!$G$7,0,10*ROW('Water Data'!G50))),'Data Summary'!CF56="Yes"),OFFSET('Water Data'!$G$7,0,10*ROW('Water Data'!G50)),NA())</f>
        <v>#N/A</v>
      </c>
      <c r="R56" s="58" t="e">
        <f ca="true">+IF(AND(ISNUMBER(OFFSET('Water Data'!$G$10,0,10*ROW('Water Data'!G50))),'Data Summary'!CG56="Yes"),OFFSET('Water Data'!$G$10,0,10*ROW('Water Data'!G50)),NA())</f>
        <v>#N/A</v>
      </c>
      <c r="S56" s="58" t="e">
        <f ca="true">+IF(AND(ISNUMBER(OFFSET('Water Data'!$H$5,0,10*ROW('Water Data'!H50))),'Data Summary'!CH56="Yes"),100-OFFSET('Water Data'!$H$5,0,10*ROW('Water Data'!H50)),NA())</f>
        <v>#N/A</v>
      </c>
      <c r="T56" s="58" t="e">
        <f ca="true">+IF(AND(ISNUMBER(OFFSET('Water Data'!$H$7,0,10*ROW('Water Data'!H50))),'Data Summary'!CI56="Yes"),OFFSET('Water Data'!$H$7,0,10*ROW('Water Data'!H50)),NA())</f>
        <v>#N/A</v>
      </c>
      <c r="U56" s="58" t="e">
        <f ca="true">+IF(AND(ISNUMBER(OFFSET('Water Data'!$H$10,0,10*ROW('Water Data'!H50))),'Data Summary'!CJ56="Yes"),OFFSET('Water Data'!$H$10,0,10*ROW('Water Data'!H50)),NA())</f>
        <v>#N/A</v>
      </c>
      <c r="V56" s="104" t="e">
        <f ca="true">+IF(AND(ISNUMBER(OFFSET('Sanitation Data'!$C$5,0,10*ROW('Sanitation Data'!C50))),'Data Summary'!CK56="Yes"),100-OFFSET('Sanitation Data'!$C$5,0,10*ROW('Sanitation Data'!C50)),NA())</f>
        <v>#N/A</v>
      </c>
      <c r="W56" s="104" t="e">
        <f ca="true">+IF(AND(ISNUMBER(OFFSET('Sanitation Data'!$C$7,0,10*ROW('Sanitation Data'!C50))),'Data Summary'!CL56="Yes"),OFFSET('Sanitation Data'!$C$7,0,10*ROW('Sanitation Data'!C50)),NA())</f>
        <v>#N/A</v>
      </c>
      <c r="X56" s="104" t="e">
        <f ca="true">+IF(AND(ISNUMBER(OFFSET('Sanitation Data'!$C$11,0,10*ROW('Sanitation Data'!C50))),'Data Summary'!CM56="Yes"),OFFSET('Sanitation Data'!$C$11,0,10*ROW('Sanitation Data'!C50)),NA())</f>
        <v>#N/A</v>
      </c>
      <c r="Y56" s="104" t="e">
        <f ca="true">+IF(AND(ISNUMBER(OFFSET('Sanitation Data'!$C$12,0,10*ROW('Sanitation Data'!C50))),'Data Summary'!CN56="Yes"),OFFSET('Sanitation Data'!$C$12,0,10*ROW('Sanitation Data'!C50)),NA())</f>
        <v>#N/A</v>
      </c>
      <c r="Z56" s="104" t="e">
        <f ca="true">+IF(AND(ISNUMBER(OFFSET('Sanitation Data'!$C$13,0,10*ROW('Sanitation Data'!C50))),'Data Summary'!CO56="Yes"),OFFSET('Sanitation Data'!$C$13,0,10*ROW('Sanitation Data'!C50)),NA())</f>
        <v>#N/A</v>
      </c>
      <c r="AA56" s="104" t="e">
        <f ca="true">+IF(AND(ISNUMBER(OFFSET('Sanitation Data'!$D$5,0,10*ROW('Sanitation Data'!D50))),'Data Summary'!CP56="Yes"),100-OFFSET('Sanitation Data'!$D$5,0,10*ROW('Sanitation Data'!D50)),NA())</f>
        <v>#N/A</v>
      </c>
      <c r="AB56" s="104" t="e">
        <f ca="true">+IF(AND(ISNUMBER(OFFSET('Sanitation Data'!$D$7,0,10*ROW('Sanitation Data'!D50))),'Data Summary'!CQ56="Yes"),OFFSET('Sanitation Data'!$D$7,0,10*ROW('Sanitation Data'!D50)),NA())</f>
        <v>#N/A</v>
      </c>
      <c r="AC56" s="104" t="e">
        <f ca="true">+IF(AND(ISNUMBER(OFFSET('Sanitation Data'!$D$11,0,10*ROW('Sanitation Data'!D50))),'Data Summary'!CR56="Yes"),OFFSET('Sanitation Data'!$D$11,0,10*ROW('Sanitation Data'!D50)),NA())</f>
        <v>#N/A</v>
      </c>
      <c r="AD56" s="104" t="e">
        <f ca="true">+IF(AND(ISNUMBER(OFFSET('Sanitation Data'!$D$12,0,10*ROW('Sanitation Data'!D50))),'Data Summary'!CS56="Yes"),OFFSET('Sanitation Data'!$D$12,0,10*ROW('Sanitation Data'!D50)),NA())</f>
        <v>#N/A</v>
      </c>
      <c r="AE56" s="104" t="e">
        <f ca="true">+IF(AND(ISNUMBER(OFFSET('Sanitation Data'!$D$13,0,10*ROW('Sanitation Data'!D50))),'Data Summary'!CT56="Yes"),OFFSET('Sanitation Data'!$D$13,0,10*ROW('Sanitation Data'!D50)),NA())</f>
        <v>#N/A</v>
      </c>
      <c r="AF56" s="104" t="e">
        <f ca="true">+IF(AND(ISNUMBER(OFFSET('Sanitation Data'!$E$5,0,10*ROW('Sanitation Data'!E50))),'Data Summary'!CU56="Yes"),100-OFFSET('Sanitation Data'!$E$5,0,10*ROW('Sanitation Data'!E50)),NA())</f>
        <v>#N/A</v>
      </c>
      <c r="AG56" s="104" t="e">
        <f ca="true">+IF(AND(ISNUMBER(OFFSET('Sanitation Data'!$E$7,0,10*ROW('Sanitation Data'!E50))),'Data Summary'!CV56="Yes"),OFFSET('Sanitation Data'!$E$7,0,10*ROW('Sanitation Data'!E50)),NA())</f>
        <v>#N/A</v>
      </c>
      <c r="AH56" s="104" t="e">
        <f ca="true">+IF(AND(ISNUMBER(OFFSET('Sanitation Data'!$E$11,0,10*ROW('Sanitation Data'!E50))),'Data Summary'!CW56="Yes"),OFFSET('Sanitation Data'!$E$11,0,10*ROW('Sanitation Data'!E50)),NA())</f>
        <v>#N/A</v>
      </c>
      <c r="AI56" s="104" t="e">
        <f ca="true">+IF(AND(ISNUMBER(OFFSET('Sanitation Data'!$E$12,0,10*ROW('Sanitation Data'!E50))),'Data Summary'!CX56="Yes"),OFFSET('Sanitation Data'!$E$12,0,10*ROW('Sanitation Data'!E50)),NA())</f>
        <v>#N/A</v>
      </c>
      <c r="AJ56" s="104" t="e">
        <f ca="true">+IF(AND(ISNUMBER(OFFSET('Sanitation Data'!$E$13,0,10*ROW('Sanitation Data'!E50))),'Data Summary'!CY56="Yes"),OFFSET('Sanitation Data'!$E$13,0,10*ROW('Sanitation Data'!E50)),NA())</f>
        <v>#N/A</v>
      </c>
      <c r="AK56" s="104" t="e">
        <f ca="true">+IF(AND(ISNUMBER(OFFSET('Sanitation Data'!$F$5,0,10*ROW('Sanitation Data'!F50))),'Data Summary'!CZ56="Yes"),100-OFFSET('Sanitation Data'!$F$5,0,10*ROW('Sanitation Data'!F50)),NA())</f>
        <v>#N/A</v>
      </c>
      <c r="AL56" s="104" t="e">
        <f ca="true">+IF(AND(ISNUMBER(OFFSET('Sanitation Data'!$F$7,0,10*ROW('Sanitation Data'!F50))),'Data Summary'!DA56="Yes"),OFFSET('Sanitation Data'!$F$7,0,10*ROW('Sanitation Data'!F50)),NA())</f>
        <v>#N/A</v>
      </c>
      <c r="AM56" s="104" t="e">
        <f ca="true">+IF(AND(ISNUMBER(OFFSET('Sanitation Data'!$F$11,0,10*ROW('Sanitation Data'!F50))),'Data Summary'!DB56="Yes"),OFFSET('Sanitation Data'!$F$11,0,10*ROW('Sanitation Data'!F50)),NA())</f>
        <v>#N/A</v>
      </c>
      <c r="AN56" s="104" t="e">
        <f ca="true">+IF(AND(ISNUMBER(OFFSET('Sanitation Data'!$F$12,0,10*ROW('Sanitation Data'!F50))),'Data Summary'!DC56="Yes"),OFFSET('Sanitation Data'!$F$12,0,10*ROW('Sanitation Data'!F50)),NA())</f>
        <v>#N/A</v>
      </c>
      <c r="AO56" s="104" t="e">
        <f ca="true">+IF(AND(ISNUMBER(OFFSET('Sanitation Data'!$F$13,0,10*ROW('Sanitation Data'!F50))),'Data Summary'!DD56="Yes"),OFFSET('Sanitation Data'!$F$13,0,10*ROW('Sanitation Data'!F50)),NA())</f>
        <v>#N/A</v>
      </c>
      <c r="AP56" s="104" t="e">
        <f ca="true">+IF(AND(ISNUMBER(OFFSET('Sanitation Data'!$G$5,0,10*ROW('Sanitation Data'!G50))),'Data Summary'!DE56="Yes"),100-OFFSET('Sanitation Data'!$G$5,0,10*ROW('Sanitation Data'!G50)),NA())</f>
        <v>#N/A</v>
      </c>
      <c r="AQ56" s="104" t="e">
        <f ca="true">+IF(AND(ISNUMBER(OFFSET('Sanitation Data'!$G$7,0,10*ROW('Sanitation Data'!G50))),'Data Summary'!DF56="Yes"),OFFSET('Sanitation Data'!$G$7,0,10*ROW('Sanitation Data'!G50)),NA())</f>
        <v>#N/A</v>
      </c>
      <c r="AR56" s="104" t="e">
        <f ca="true">+IF(AND(ISNUMBER(OFFSET('Sanitation Data'!$G$11,0,10*ROW('Sanitation Data'!G50))),'Data Summary'!DG56="Yes"),OFFSET('Sanitation Data'!$G$11,0,10*ROW('Sanitation Data'!G50)),NA())</f>
        <v>#N/A</v>
      </c>
      <c r="AS56" s="104" t="e">
        <f ca="true">+IF(AND(ISNUMBER(OFFSET('Sanitation Data'!$G$12,0,10*ROW('Sanitation Data'!G50))),'Data Summary'!DH56="Yes"),OFFSET('Sanitation Data'!$G$12,0,10*ROW('Sanitation Data'!G50)),NA())</f>
        <v>#N/A</v>
      </c>
      <c r="AT56" s="104" t="e">
        <f ca="true">+IF(AND(ISNUMBER(OFFSET('Sanitation Data'!$G$13,0,10*ROW('Sanitation Data'!G50))),'Data Summary'!DI56="Yes"),OFFSET('Sanitation Data'!$G$13,0,10*ROW('Sanitation Data'!G50)),NA())</f>
        <v>#N/A</v>
      </c>
      <c r="AU56" s="104" t="e">
        <f ca="true">+IF(AND(ISNUMBER(OFFSET('Sanitation Data'!$H$5,0,10*ROW('Sanitation Data'!H50))),'Data Summary'!DJ56="Yes"),100-OFFSET('Sanitation Data'!$H$5,0,10*ROW('Sanitation Data'!H50)),NA())</f>
        <v>#N/A</v>
      </c>
      <c r="AV56" s="104" t="e">
        <f ca="true">+IF(AND(ISNUMBER(OFFSET('Sanitation Data'!$H$7,0,10*ROW('Sanitation Data'!H50))),'Data Summary'!DK56="Yes"),OFFSET('Sanitation Data'!$H$7,0,10*ROW('Sanitation Data'!H50)),NA())</f>
        <v>#N/A</v>
      </c>
      <c r="AW56" s="104" t="e">
        <f ca="true">+IF(AND(ISNUMBER(OFFSET('Sanitation Data'!$H$11,0,10*ROW('Sanitation Data'!H50))),'Data Summary'!DL56="Yes"),OFFSET('Sanitation Data'!$H$11,0,10*ROW('Sanitation Data'!H50)),NA())</f>
        <v>#N/A</v>
      </c>
      <c r="AX56" s="104" t="e">
        <f ca="true">+IF(AND(ISNUMBER(OFFSET('Sanitation Data'!$H$12,0,10*ROW('Sanitation Data'!H50))),'Data Summary'!DM56="Yes"),OFFSET('Sanitation Data'!$H$12,0,10*ROW('Sanitation Data'!H50)),NA())</f>
        <v>#N/A</v>
      </c>
      <c r="AY56" s="104" t="e">
        <f ca="true">+IF(AND(ISNUMBER(OFFSET('Sanitation Data'!$H$13,0,10*ROW('Sanitation Data'!H50))),'Data Summary'!DN56="Yes"),OFFSET('Sanitation Data'!$H$13,0,10*ROW('Sanitation Data'!H50)),NA())</f>
        <v>#N/A</v>
      </c>
      <c r="AZ56" s="109" t="e">
        <f ca="true">+IF(AND(ISNUMBER(OFFSET('Hygiene Data'!$C$6,0,10*ROW('Hygiene Data'!C50))),'Data Summary'!DO56="Yes"),OFFSET('Hygiene Data'!$C$6,0,10*ROW('Hygiene Data'!C50)),NA())</f>
        <v>#N/A</v>
      </c>
      <c r="BA56" s="109" t="e">
        <f ca="true">+IF(AND(ISNUMBER(OFFSET('Hygiene Data'!$C$8,0,10*ROW('Hygiene Data'!C50))),'Data Summary'!DP56="Yes"),OFFSET('Hygiene Data'!$C$8,0,10*ROW('Hygiene Data'!C50)),NA())</f>
        <v>#N/A</v>
      </c>
      <c r="BB56" s="109" t="e">
        <f ca="true">+IF(AND(ISNUMBER(OFFSET('Hygiene Data'!$C$10,0,10*ROW('Hygiene Data'!C50))),'Data Summary'!DQ56="Yes"),OFFSET('Hygiene Data'!$C$10,0,10*ROW('Hygiene Data'!C50)),NA())</f>
        <v>#N/A</v>
      </c>
      <c r="BC56" s="109" t="e">
        <f ca="true">+IF(AND(ISNUMBER(OFFSET('Hygiene Data'!$D$6,0,10*ROW('Hygiene Data'!D50))),'Data Summary'!DR56="Yes"),OFFSET('Hygiene Data'!$D$6,0,10*ROW('Hygiene Data'!D50)),NA())</f>
        <v>#N/A</v>
      </c>
      <c r="BD56" s="109" t="e">
        <f ca="true">+IF(AND(ISNUMBER(OFFSET('Hygiene Data'!$D$8,0,10*ROW('Hygiene Data'!D50))),'Data Summary'!DS56="Yes"),OFFSET('Hygiene Data'!$D$8,0,10*ROW('Hygiene Data'!D50)),NA())</f>
        <v>#N/A</v>
      </c>
      <c r="BE56" s="109" t="e">
        <f ca="true">+IF(AND(ISNUMBER(OFFSET('Hygiene Data'!$D$10,0,10*ROW('Hygiene Data'!D50))),'Data Summary'!DT56="Yes"),OFFSET('Hygiene Data'!$D$10,0,10*ROW('Hygiene Data'!D50)),NA())</f>
        <v>#N/A</v>
      </c>
      <c r="BF56" s="109" t="e">
        <f ca="true">+IF(AND(ISNUMBER(OFFSET('Hygiene Data'!$E$6,0,10*ROW('Hygiene Data'!E50))),'Data Summary'!DU56="Yes"),OFFSET('Hygiene Data'!$E$6,0,10*ROW('Hygiene Data'!E50)),NA())</f>
        <v>#N/A</v>
      </c>
      <c r="BG56" s="109" t="e">
        <f ca="true">+IF(AND(ISNUMBER(OFFSET('Hygiene Data'!$E$8,0,10*ROW('Hygiene Data'!E50))),'Data Summary'!DV56="Yes"),OFFSET('Hygiene Data'!$E$8,0,10*ROW('Hygiene Data'!E50)),NA())</f>
        <v>#N/A</v>
      </c>
      <c r="BH56" s="109" t="e">
        <f ca="true">+IF(AND(ISNUMBER(OFFSET('Hygiene Data'!$E$10,0,10*ROW('Hygiene Data'!E50))),'Data Summary'!DW56="Yes"),OFFSET('Hygiene Data'!$E$10,0,10*ROW('Hygiene Data'!E50)),NA())</f>
        <v>#N/A</v>
      </c>
      <c r="BI56" s="109" t="e">
        <f ca="true">+IF(AND(ISNUMBER(OFFSET('Hygiene Data'!$F$6,0,10*ROW('Hygiene Data'!F50))),'Data Summary'!DX56="Yes"),OFFSET('Hygiene Data'!$F$6,0,10*ROW('Hygiene Data'!F50)),NA())</f>
        <v>#N/A</v>
      </c>
      <c r="BJ56" s="109" t="e">
        <f ca="true">+IF(AND(ISNUMBER(OFFSET('Hygiene Data'!$F$8,0,10*ROW('Hygiene Data'!F50))),'Data Summary'!DY56="Yes"),OFFSET('Hygiene Data'!$F$8,0,10*ROW('Hygiene Data'!F50)),NA())</f>
        <v>#N/A</v>
      </c>
      <c r="BK56" s="109" t="e">
        <f ca="true">+IF(AND(ISNUMBER(OFFSET('Hygiene Data'!$F$10,0,10*ROW('Hygiene Data'!F50))),'Data Summary'!DZ56="Yes"),OFFSET('Hygiene Data'!$F$10,0,10*ROW('Hygiene Data'!F50)),NA())</f>
        <v>#N/A</v>
      </c>
      <c r="BL56" s="109" t="e">
        <f ca="true">+IF(AND(ISNUMBER(OFFSET('Hygiene Data'!$G$6,0,10*ROW('Hygiene Data'!G50))),'Data Summary'!EA56="Yes"),OFFSET('Hygiene Data'!$G$6,0,10*ROW('Hygiene Data'!G50)),NA())</f>
        <v>#N/A</v>
      </c>
      <c r="BM56" s="109" t="e">
        <f ca="true">+IF(AND(ISNUMBER(OFFSET('Hygiene Data'!$G$8,0,10*ROW('Hygiene Data'!G50))),'Data Summary'!EB56="Yes"),OFFSET('Hygiene Data'!$G$8,0,10*ROW('Hygiene Data'!G50)),NA())</f>
        <v>#N/A</v>
      </c>
      <c r="BN56" s="109" t="e">
        <f ca="true">+IF(AND(ISNUMBER(OFFSET('Hygiene Data'!$G$10,0,10*ROW('Hygiene Data'!G50))),'Data Summary'!EC56="Yes"),OFFSET('Hygiene Data'!$G$10,0,10*ROW('Hygiene Data'!G50)),NA())</f>
        <v>#N/A</v>
      </c>
      <c r="BO56" s="109" t="e">
        <f ca="true">+IF(AND(ISNUMBER(OFFSET('Hygiene Data'!$H$6,0,10*ROW('Hygiene Data'!H50))),'Data Summary'!ED56="Yes"),OFFSET('Hygiene Data'!$H$6,0,10*ROW('Hygiene Data'!H50)),NA())</f>
        <v>#N/A</v>
      </c>
      <c r="BP56" s="109" t="e">
        <f ca="true">+IF(AND(ISNUMBER(OFFSET('Hygiene Data'!$H$8,0,10*ROW('Hygiene Data'!H50))),'Data Summary'!EE56="Yes"),OFFSET('Hygiene Data'!$H$8,0,10*ROW('Hygiene Data'!H50)),NA())</f>
        <v>#N/A</v>
      </c>
      <c r="BQ56" s="109" t="e">
        <f ca="true">+IF(AND(ISNUMBER(OFFSET('Hygiene Data'!$H$10,0,10*ROW('Hygiene Data'!H50))),'Data Summary'!EF56="Yes"),OFFSET('Hygiene Data'!$H$10,0,10*ROW('Hygiene Data'!H50)),NA())</f>
        <v>#N/A</v>
      </c>
    </row>
    <row r="57" x14ac:dyDescent="0.2">
      <c r="A57" s="57" t="e">
        <f ca="true">+IF(OFFSET('Water Data'!$B$1,0,10*ROW('Water Data'!B51))="",NA(),OFFSET('Water Data'!$B$1,0,10*ROW('Water Data'!B51)))</f>
        <v>#N/A</v>
      </c>
      <c r="B57" s="57" t="e">
        <f ca="true">+IF(OFFSET('Water Data'!$A$3,0,10*ROW('Water Data'!A54))="",NA(),OFFSET('Water Data'!$A$3,0,10*ROW('Water Data'!A54)))</f>
        <v>#N/A</v>
      </c>
      <c r="C57" s="57" t="e">
        <f ca="true">+IF(OFFSET('Water Data'!$C$3,0,10*ROW('Water Data'!C54))="",NA(),OFFSET('Water Data'!$C$3,0,10*ROW('Water Data'!C54)))</f>
        <v>#N/A</v>
      </c>
      <c r="D57" s="58" t="e">
        <f ca="true">+IF(AND(ISNUMBER(OFFSET('Water Data'!$C$5,0,10*ROW('Water Data'!C51))),'Data Summary'!BS57="Yes"),100-OFFSET('Water Data'!$C$5,0,10*ROW('Water Data'!C51)),NA())</f>
        <v>#N/A</v>
      </c>
      <c r="E57" s="58" t="e">
        <f ca="true">+IF(AND(ISNUMBER(OFFSET('Water Data'!$C$7,0,10*ROW('Water Data'!C51))),'Data Summary'!BT57="Yes"),OFFSET('Water Data'!$C$7,0,10*ROW('Water Data'!C51)),NA())</f>
        <v>#N/A</v>
      </c>
      <c r="F57" s="58" t="e">
        <f ca="true">+IF(AND(ISNUMBER(OFFSET('Water Data'!$C$10,0,10*ROW('Water Data'!C51))),'Data Summary'!BU57="Yes"),OFFSET('Water Data'!$C$10,0,10*ROW('Water Data'!C51)),NA())</f>
        <v>#N/A</v>
      </c>
      <c r="G57" s="58" t="e">
        <f ca="true">+IF(AND(ISNUMBER(OFFSET('Water Data'!$D$5,0,10*ROW('Water Data'!D51))),'Data Summary'!BV57="Yes"),100-OFFSET('Water Data'!$D$5,0,10*ROW('Water Data'!D51)),NA())</f>
        <v>#N/A</v>
      </c>
      <c r="H57" s="58" t="e">
        <f ca="true">+IF(AND(ISNUMBER(OFFSET('Water Data'!$D$7,0,10*ROW('Water Data'!D51))),'Data Summary'!BW57="Yes"),OFFSET('Water Data'!$D$7,0,10*ROW('Water Data'!D51)),NA())</f>
        <v>#N/A</v>
      </c>
      <c r="I57" s="58" t="e">
        <f ca="true">+IF(AND(ISNUMBER(OFFSET('Water Data'!$D$10,0,10*ROW('Water Data'!D51))),'Data Summary'!BX57="Yes"),OFFSET('Water Data'!$D$10,0,10*ROW('Water Data'!D51)),NA())</f>
        <v>#N/A</v>
      </c>
      <c r="J57" s="58" t="e">
        <f ca="true">+IF(AND(ISNUMBER(OFFSET('Water Data'!$E$5,0,10*ROW('Water Data'!E51))),'Data Summary'!BY57="Yes"),100-OFFSET('Water Data'!$E$5,0,10*ROW('Water Data'!E51)),NA())</f>
        <v>#N/A</v>
      </c>
      <c r="K57" s="58" t="e">
        <f ca="true">+IF(AND(ISNUMBER(OFFSET('Water Data'!$E$7,0,10*ROW('Water Data'!E51))),'Data Summary'!BZ57="Yes"),OFFSET('Water Data'!$E$7,0,10*ROW('Water Data'!E51)),NA())</f>
        <v>#N/A</v>
      </c>
      <c r="L57" s="58" t="e">
        <f ca="true">+IF(AND(ISNUMBER(OFFSET('Water Data'!$E$10,0,10*ROW('Water Data'!E51))),'Data Summary'!CA57="Yes"),OFFSET('Water Data'!$E$10,0,10*ROW('Water Data'!E51)),NA())</f>
        <v>#N/A</v>
      </c>
      <c r="M57" s="58" t="e">
        <f ca="true">+IF(AND(ISNUMBER(OFFSET('Water Data'!$F$5,0,10*ROW('Water Data'!F51))),'Data Summary'!CB57="Yes"),100-OFFSET('Water Data'!$F$5,0,10*ROW('Water Data'!F51)),NA())</f>
        <v>#N/A</v>
      </c>
      <c r="N57" s="58" t="e">
        <f ca="true">+IF(AND(ISNUMBER(OFFSET('Water Data'!$F$7,0,10*ROW('Water Data'!F51))),'Data Summary'!CC57="Yes"),OFFSET('Water Data'!$F$7,0,10*ROW('Water Data'!F51)),NA())</f>
        <v>#N/A</v>
      </c>
      <c r="O57" s="58" t="e">
        <f ca="true">+IF(AND(ISNUMBER(OFFSET('Water Data'!$F$10,0,10*ROW('Water Data'!F51))),'Data Summary'!CD57="Yes"),OFFSET('Water Data'!$F$10,0,10*ROW('Water Data'!F51)),NA())</f>
        <v>#N/A</v>
      </c>
      <c r="P57" s="58" t="e">
        <f ca="true">+IF(AND(ISNUMBER(OFFSET('Water Data'!$G$5,0,10*ROW('Water Data'!G51))),'Data Summary'!CE57="Yes"),100-OFFSET('Water Data'!$G$5,0,10*ROW('Water Data'!G51)),NA())</f>
        <v>#N/A</v>
      </c>
      <c r="Q57" s="58" t="e">
        <f ca="true">+IF(AND(ISNUMBER(OFFSET('Water Data'!$G$7,0,10*ROW('Water Data'!G51))),'Data Summary'!CF57="Yes"),OFFSET('Water Data'!$G$7,0,10*ROW('Water Data'!G51)),NA())</f>
        <v>#N/A</v>
      </c>
      <c r="R57" s="58" t="e">
        <f ca="true">+IF(AND(ISNUMBER(OFFSET('Water Data'!$G$10,0,10*ROW('Water Data'!G51))),'Data Summary'!CG57="Yes"),OFFSET('Water Data'!$G$10,0,10*ROW('Water Data'!G51)),NA())</f>
        <v>#N/A</v>
      </c>
      <c r="S57" s="58" t="e">
        <f ca="true">+IF(AND(ISNUMBER(OFFSET('Water Data'!$H$5,0,10*ROW('Water Data'!H51))),'Data Summary'!CH57="Yes"),100-OFFSET('Water Data'!$H$5,0,10*ROW('Water Data'!H51)),NA())</f>
        <v>#N/A</v>
      </c>
      <c r="T57" s="58" t="e">
        <f ca="true">+IF(AND(ISNUMBER(OFFSET('Water Data'!$H$7,0,10*ROW('Water Data'!H51))),'Data Summary'!CI57="Yes"),OFFSET('Water Data'!$H$7,0,10*ROW('Water Data'!H51)),NA())</f>
        <v>#N/A</v>
      </c>
      <c r="U57" s="58" t="e">
        <f ca="true">+IF(AND(ISNUMBER(OFFSET('Water Data'!$H$10,0,10*ROW('Water Data'!H51))),'Data Summary'!CJ57="Yes"),OFFSET('Water Data'!$H$10,0,10*ROW('Water Data'!H51)),NA())</f>
        <v>#N/A</v>
      </c>
      <c r="V57" s="104" t="e">
        <f ca="true">+IF(AND(ISNUMBER(OFFSET('Sanitation Data'!$C$5,0,10*ROW('Sanitation Data'!C51))),'Data Summary'!CK57="Yes"),100-OFFSET('Sanitation Data'!$C$5,0,10*ROW('Sanitation Data'!C51)),NA())</f>
        <v>#N/A</v>
      </c>
      <c r="W57" s="104" t="e">
        <f ca="true">+IF(AND(ISNUMBER(OFFSET('Sanitation Data'!$C$7,0,10*ROW('Sanitation Data'!C51))),'Data Summary'!CL57="Yes"),OFFSET('Sanitation Data'!$C$7,0,10*ROW('Sanitation Data'!C51)),NA())</f>
        <v>#N/A</v>
      </c>
      <c r="X57" s="104" t="e">
        <f ca="true">+IF(AND(ISNUMBER(OFFSET('Sanitation Data'!$C$11,0,10*ROW('Sanitation Data'!C51))),'Data Summary'!CM57="Yes"),OFFSET('Sanitation Data'!$C$11,0,10*ROW('Sanitation Data'!C51)),NA())</f>
        <v>#N/A</v>
      </c>
      <c r="Y57" s="104" t="e">
        <f ca="true">+IF(AND(ISNUMBER(OFFSET('Sanitation Data'!$C$12,0,10*ROW('Sanitation Data'!C51))),'Data Summary'!CN57="Yes"),OFFSET('Sanitation Data'!$C$12,0,10*ROW('Sanitation Data'!C51)),NA())</f>
        <v>#N/A</v>
      </c>
      <c r="Z57" s="104" t="e">
        <f ca="true">+IF(AND(ISNUMBER(OFFSET('Sanitation Data'!$C$13,0,10*ROW('Sanitation Data'!C51))),'Data Summary'!CO57="Yes"),OFFSET('Sanitation Data'!$C$13,0,10*ROW('Sanitation Data'!C51)),NA())</f>
        <v>#N/A</v>
      </c>
      <c r="AA57" s="104" t="e">
        <f ca="true">+IF(AND(ISNUMBER(OFFSET('Sanitation Data'!$D$5,0,10*ROW('Sanitation Data'!D51))),'Data Summary'!CP57="Yes"),100-OFFSET('Sanitation Data'!$D$5,0,10*ROW('Sanitation Data'!D51)),NA())</f>
        <v>#N/A</v>
      </c>
      <c r="AB57" s="104" t="e">
        <f ca="true">+IF(AND(ISNUMBER(OFFSET('Sanitation Data'!$D$7,0,10*ROW('Sanitation Data'!D51))),'Data Summary'!CQ57="Yes"),OFFSET('Sanitation Data'!$D$7,0,10*ROW('Sanitation Data'!D51)),NA())</f>
        <v>#N/A</v>
      </c>
      <c r="AC57" s="104" t="e">
        <f ca="true">+IF(AND(ISNUMBER(OFFSET('Sanitation Data'!$D$11,0,10*ROW('Sanitation Data'!D51))),'Data Summary'!CR57="Yes"),OFFSET('Sanitation Data'!$D$11,0,10*ROW('Sanitation Data'!D51)),NA())</f>
        <v>#N/A</v>
      </c>
      <c r="AD57" s="104" t="e">
        <f ca="true">+IF(AND(ISNUMBER(OFFSET('Sanitation Data'!$D$12,0,10*ROW('Sanitation Data'!D51))),'Data Summary'!CS57="Yes"),OFFSET('Sanitation Data'!$D$12,0,10*ROW('Sanitation Data'!D51)),NA())</f>
        <v>#N/A</v>
      </c>
      <c r="AE57" s="104" t="e">
        <f ca="true">+IF(AND(ISNUMBER(OFFSET('Sanitation Data'!$D$13,0,10*ROW('Sanitation Data'!D51))),'Data Summary'!CT57="Yes"),OFFSET('Sanitation Data'!$D$13,0,10*ROW('Sanitation Data'!D51)),NA())</f>
        <v>#N/A</v>
      </c>
      <c r="AF57" s="104" t="e">
        <f ca="true">+IF(AND(ISNUMBER(OFFSET('Sanitation Data'!$E$5,0,10*ROW('Sanitation Data'!E51))),'Data Summary'!CU57="Yes"),100-OFFSET('Sanitation Data'!$E$5,0,10*ROW('Sanitation Data'!E51)),NA())</f>
        <v>#N/A</v>
      </c>
      <c r="AG57" s="104" t="e">
        <f ca="true">+IF(AND(ISNUMBER(OFFSET('Sanitation Data'!$E$7,0,10*ROW('Sanitation Data'!E51))),'Data Summary'!CV57="Yes"),OFFSET('Sanitation Data'!$E$7,0,10*ROW('Sanitation Data'!E51)),NA())</f>
        <v>#N/A</v>
      </c>
      <c r="AH57" s="104" t="e">
        <f ca="true">+IF(AND(ISNUMBER(OFFSET('Sanitation Data'!$E$11,0,10*ROW('Sanitation Data'!E51))),'Data Summary'!CW57="Yes"),OFFSET('Sanitation Data'!$E$11,0,10*ROW('Sanitation Data'!E51)),NA())</f>
        <v>#N/A</v>
      </c>
      <c r="AI57" s="104" t="e">
        <f ca="true">+IF(AND(ISNUMBER(OFFSET('Sanitation Data'!$E$12,0,10*ROW('Sanitation Data'!E51))),'Data Summary'!CX57="Yes"),OFFSET('Sanitation Data'!$E$12,0,10*ROW('Sanitation Data'!E51)),NA())</f>
        <v>#N/A</v>
      </c>
      <c r="AJ57" s="104" t="e">
        <f ca="true">+IF(AND(ISNUMBER(OFFSET('Sanitation Data'!$E$13,0,10*ROW('Sanitation Data'!E51))),'Data Summary'!CY57="Yes"),OFFSET('Sanitation Data'!$E$13,0,10*ROW('Sanitation Data'!E51)),NA())</f>
        <v>#N/A</v>
      </c>
      <c r="AK57" s="104" t="e">
        <f ca="true">+IF(AND(ISNUMBER(OFFSET('Sanitation Data'!$F$5,0,10*ROW('Sanitation Data'!F51))),'Data Summary'!CZ57="Yes"),100-OFFSET('Sanitation Data'!$F$5,0,10*ROW('Sanitation Data'!F51)),NA())</f>
        <v>#N/A</v>
      </c>
      <c r="AL57" s="104" t="e">
        <f ca="true">+IF(AND(ISNUMBER(OFFSET('Sanitation Data'!$F$7,0,10*ROW('Sanitation Data'!F51))),'Data Summary'!DA57="Yes"),OFFSET('Sanitation Data'!$F$7,0,10*ROW('Sanitation Data'!F51)),NA())</f>
        <v>#N/A</v>
      </c>
      <c r="AM57" s="104" t="e">
        <f ca="true">+IF(AND(ISNUMBER(OFFSET('Sanitation Data'!$F$11,0,10*ROW('Sanitation Data'!F51))),'Data Summary'!DB57="Yes"),OFFSET('Sanitation Data'!$F$11,0,10*ROW('Sanitation Data'!F51)),NA())</f>
        <v>#N/A</v>
      </c>
      <c r="AN57" s="104" t="e">
        <f ca="true">+IF(AND(ISNUMBER(OFFSET('Sanitation Data'!$F$12,0,10*ROW('Sanitation Data'!F51))),'Data Summary'!DC57="Yes"),OFFSET('Sanitation Data'!$F$12,0,10*ROW('Sanitation Data'!F51)),NA())</f>
        <v>#N/A</v>
      </c>
      <c r="AO57" s="104" t="e">
        <f ca="true">+IF(AND(ISNUMBER(OFFSET('Sanitation Data'!$F$13,0,10*ROW('Sanitation Data'!F51))),'Data Summary'!DD57="Yes"),OFFSET('Sanitation Data'!$F$13,0,10*ROW('Sanitation Data'!F51)),NA())</f>
        <v>#N/A</v>
      </c>
      <c r="AP57" s="104" t="e">
        <f ca="true">+IF(AND(ISNUMBER(OFFSET('Sanitation Data'!$G$5,0,10*ROW('Sanitation Data'!G51))),'Data Summary'!DE57="Yes"),100-OFFSET('Sanitation Data'!$G$5,0,10*ROW('Sanitation Data'!G51)),NA())</f>
        <v>#N/A</v>
      </c>
      <c r="AQ57" s="104" t="e">
        <f ca="true">+IF(AND(ISNUMBER(OFFSET('Sanitation Data'!$G$7,0,10*ROW('Sanitation Data'!G51))),'Data Summary'!DF57="Yes"),OFFSET('Sanitation Data'!$G$7,0,10*ROW('Sanitation Data'!G51)),NA())</f>
        <v>#N/A</v>
      </c>
      <c r="AR57" s="104" t="e">
        <f ca="true">+IF(AND(ISNUMBER(OFFSET('Sanitation Data'!$G$11,0,10*ROW('Sanitation Data'!G51))),'Data Summary'!DG57="Yes"),OFFSET('Sanitation Data'!$G$11,0,10*ROW('Sanitation Data'!G51)),NA())</f>
        <v>#N/A</v>
      </c>
      <c r="AS57" s="104" t="e">
        <f ca="true">+IF(AND(ISNUMBER(OFFSET('Sanitation Data'!$G$12,0,10*ROW('Sanitation Data'!G51))),'Data Summary'!DH57="Yes"),OFFSET('Sanitation Data'!$G$12,0,10*ROW('Sanitation Data'!G51)),NA())</f>
        <v>#N/A</v>
      </c>
      <c r="AT57" s="104" t="e">
        <f ca="true">+IF(AND(ISNUMBER(OFFSET('Sanitation Data'!$G$13,0,10*ROW('Sanitation Data'!G51))),'Data Summary'!DI57="Yes"),OFFSET('Sanitation Data'!$G$13,0,10*ROW('Sanitation Data'!G51)),NA())</f>
        <v>#N/A</v>
      </c>
      <c r="AU57" s="104" t="e">
        <f ca="true">+IF(AND(ISNUMBER(OFFSET('Sanitation Data'!$H$5,0,10*ROW('Sanitation Data'!H51))),'Data Summary'!DJ57="Yes"),100-OFFSET('Sanitation Data'!$H$5,0,10*ROW('Sanitation Data'!H51)),NA())</f>
        <v>#N/A</v>
      </c>
      <c r="AV57" s="104" t="e">
        <f ca="true">+IF(AND(ISNUMBER(OFFSET('Sanitation Data'!$H$7,0,10*ROW('Sanitation Data'!H51))),'Data Summary'!DK57="Yes"),OFFSET('Sanitation Data'!$H$7,0,10*ROW('Sanitation Data'!H51)),NA())</f>
        <v>#N/A</v>
      </c>
      <c r="AW57" s="104" t="e">
        <f ca="true">+IF(AND(ISNUMBER(OFFSET('Sanitation Data'!$H$11,0,10*ROW('Sanitation Data'!H51))),'Data Summary'!DL57="Yes"),OFFSET('Sanitation Data'!$H$11,0,10*ROW('Sanitation Data'!H51)),NA())</f>
        <v>#N/A</v>
      </c>
      <c r="AX57" s="104" t="e">
        <f ca="true">+IF(AND(ISNUMBER(OFFSET('Sanitation Data'!$H$12,0,10*ROW('Sanitation Data'!H51))),'Data Summary'!DM57="Yes"),OFFSET('Sanitation Data'!$H$12,0,10*ROW('Sanitation Data'!H51)),NA())</f>
        <v>#N/A</v>
      </c>
      <c r="AY57" s="104" t="e">
        <f ca="true">+IF(AND(ISNUMBER(OFFSET('Sanitation Data'!$H$13,0,10*ROW('Sanitation Data'!H51))),'Data Summary'!DN57="Yes"),OFFSET('Sanitation Data'!$H$13,0,10*ROW('Sanitation Data'!H51)),NA())</f>
        <v>#N/A</v>
      </c>
      <c r="AZ57" s="109" t="e">
        <f ca="true">+IF(AND(ISNUMBER(OFFSET('Hygiene Data'!$C$6,0,10*ROW('Hygiene Data'!C51))),'Data Summary'!DO57="Yes"),OFFSET('Hygiene Data'!$C$6,0,10*ROW('Hygiene Data'!C51)),NA())</f>
        <v>#N/A</v>
      </c>
      <c r="BA57" s="109" t="e">
        <f ca="true">+IF(AND(ISNUMBER(OFFSET('Hygiene Data'!$C$8,0,10*ROW('Hygiene Data'!C51))),'Data Summary'!DP57="Yes"),OFFSET('Hygiene Data'!$C$8,0,10*ROW('Hygiene Data'!C51)),NA())</f>
        <v>#N/A</v>
      </c>
      <c r="BB57" s="109" t="e">
        <f ca="true">+IF(AND(ISNUMBER(OFFSET('Hygiene Data'!$C$10,0,10*ROW('Hygiene Data'!C51))),'Data Summary'!DQ57="Yes"),OFFSET('Hygiene Data'!$C$10,0,10*ROW('Hygiene Data'!C51)),NA())</f>
        <v>#N/A</v>
      </c>
      <c r="BC57" s="109" t="e">
        <f ca="true">+IF(AND(ISNUMBER(OFFSET('Hygiene Data'!$D$6,0,10*ROW('Hygiene Data'!D51))),'Data Summary'!DR57="Yes"),OFFSET('Hygiene Data'!$D$6,0,10*ROW('Hygiene Data'!D51)),NA())</f>
        <v>#N/A</v>
      </c>
      <c r="BD57" s="109" t="e">
        <f ca="true">+IF(AND(ISNUMBER(OFFSET('Hygiene Data'!$D$8,0,10*ROW('Hygiene Data'!D51))),'Data Summary'!DS57="Yes"),OFFSET('Hygiene Data'!$D$8,0,10*ROW('Hygiene Data'!D51)),NA())</f>
        <v>#N/A</v>
      </c>
      <c r="BE57" s="109" t="e">
        <f ca="true">+IF(AND(ISNUMBER(OFFSET('Hygiene Data'!$D$10,0,10*ROW('Hygiene Data'!D51))),'Data Summary'!DT57="Yes"),OFFSET('Hygiene Data'!$D$10,0,10*ROW('Hygiene Data'!D51)),NA())</f>
        <v>#N/A</v>
      </c>
      <c r="BF57" s="109" t="e">
        <f ca="true">+IF(AND(ISNUMBER(OFFSET('Hygiene Data'!$E$6,0,10*ROW('Hygiene Data'!E51))),'Data Summary'!DU57="Yes"),OFFSET('Hygiene Data'!$E$6,0,10*ROW('Hygiene Data'!E51)),NA())</f>
        <v>#N/A</v>
      </c>
      <c r="BG57" s="109" t="e">
        <f ca="true">+IF(AND(ISNUMBER(OFFSET('Hygiene Data'!$E$8,0,10*ROW('Hygiene Data'!E51))),'Data Summary'!DV57="Yes"),OFFSET('Hygiene Data'!$E$8,0,10*ROW('Hygiene Data'!E51)),NA())</f>
        <v>#N/A</v>
      </c>
      <c r="BH57" s="109" t="e">
        <f ca="true">+IF(AND(ISNUMBER(OFFSET('Hygiene Data'!$E$10,0,10*ROW('Hygiene Data'!E51))),'Data Summary'!DW57="Yes"),OFFSET('Hygiene Data'!$E$10,0,10*ROW('Hygiene Data'!E51)),NA())</f>
        <v>#N/A</v>
      </c>
      <c r="BI57" s="109" t="e">
        <f ca="true">+IF(AND(ISNUMBER(OFFSET('Hygiene Data'!$F$6,0,10*ROW('Hygiene Data'!F51))),'Data Summary'!DX57="Yes"),OFFSET('Hygiene Data'!$F$6,0,10*ROW('Hygiene Data'!F51)),NA())</f>
        <v>#N/A</v>
      </c>
      <c r="BJ57" s="109" t="e">
        <f ca="true">+IF(AND(ISNUMBER(OFFSET('Hygiene Data'!$F$8,0,10*ROW('Hygiene Data'!F51))),'Data Summary'!DY57="Yes"),OFFSET('Hygiene Data'!$F$8,0,10*ROW('Hygiene Data'!F51)),NA())</f>
        <v>#N/A</v>
      </c>
      <c r="BK57" s="109" t="e">
        <f ca="true">+IF(AND(ISNUMBER(OFFSET('Hygiene Data'!$F$10,0,10*ROW('Hygiene Data'!F51))),'Data Summary'!DZ57="Yes"),OFFSET('Hygiene Data'!$F$10,0,10*ROW('Hygiene Data'!F51)),NA())</f>
        <v>#N/A</v>
      </c>
      <c r="BL57" s="109" t="e">
        <f ca="true">+IF(AND(ISNUMBER(OFFSET('Hygiene Data'!$G$6,0,10*ROW('Hygiene Data'!G51))),'Data Summary'!EA57="Yes"),OFFSET('Hygiene Data'!$G$6,0,10*ROW('Hygiene Data'!G51)),NA())</f>
        <v>#N/A</v>
      </c>
      <c r="BM57" s="109" t="e">
        <f ca="true">+IF(AND(ISNUMBER(OFFSET('Hygiene Data'!$G$8,0,10*ROW('Hygiene Data'!G51))),'Data Summary'!EB57="Yes"),OFFSET('Hygiene Data'!$G$8,0,10*ROW('Hygiene Data'!G51)),NA())</f>
        <v>#N/A</v>
      </c>
      <c r="BN57" s="109" t="e">
        <f ca="true">+IF(AND(ISNUMBER(OFFSET('Hygiene Data'!$G$10,0,10*ROW('Hygiene Data'!G51))),'Data Summary'!EC57="Yes"),OFFSET('Hygiene Data'!$G$10,0,10*ROW('Hygiene Data'!G51)),NA())</f>
        <v>#N/A</v>
      </c>
      <c r="BO57" s="109" t="e">
        <f ca="true">+IF(AND(ISNUMBER(OFFSET('Hygiene Data'!$H$6,0,10*ROW('Hygiene Data'!H51))),'Data Summary'!ED57="Yes"),OFFSET('Hygiene Data'!$H$6,0,10*ROW('Hygiene Data'!H51)),NA())</f>
        <v>#N/A</v>
      </c>
      <c r="BP57" s="109" t="e">
        <f ca="true">+IF(AND(ISNUMBER(OFFSET('Hygiene Data'!$H$8,0,10*ROW('Hygiene Data'!H51))),'Data Summary'!EE57="Yes"),OFFSET('Hygiene Data'!$H$8,0,10*ROW('Hygiene Data'!H51)),NA())</f>
        <v>#N/A</v>
      </c>
      <c r="BQ57" s="109" t="e">
        <f ca="true">+IF(AND(ISNUMBER(OFFSET('Hygiene Data'!$H$10,0,10*ROW('Hygiene Data'!H51))),'Data Summary'!EF57="Yes"),OFFSET('Hygiene Data'!$H$10,0,10*ROW('Hygiene Data'!H51)),NA())</f>
        <v>#N/A</v>
      </c>
    </row>
    <row r="58" x14ac:dyDescent="0.2">
      <c r="A58" s="57" t="e">
        <f ca="true">+IF(OFFSET('Water Data'!$B$1,0,10*ROW('Water Data'!B52))="",NA(),OFFSET('Water Data'!$B$1,0,10*ROW('Water Data'!B52)))</f>
        <v>#N/A</v>
      </c>
      <c r="B58" s="57" t="e">
        <f ca="true">+IF(OFFSET('Water Data'!$A$3,0,10*ROW('Water Data'!A55))="",NA(),OFFSET('Water Data'!$A$3,0,10*ROW('Water Data'!A55)))</f>
        <v>#N/A</v>
      </c>
      <c r="C58" s="57" t="e">
        <f ca="true">+IF(OFFSET('Water Data'!$C$3,0,10*ROW('Water Data'!C55))="",NA(),OFFSET('Water Data'!$C$3,0,10*ROW('Water Data'!C55)))</f>
        <v>#N/A</v>
      </c>
      <c r="D58" s="58" t="e">
        <f ca="true">+IF(AND(ISNUMBER(OFFSET('Water Data'!$C$5,0,10*ROW('Water Data'!C52))),'Data Summary'!BS58="Yes"),100-OFFSET('Water Data'!$C$5,0,10*ROW('Water Data'!C52)),NA())</f>
        <v>#N/A</v>
      </c>
      <c r="E58" s="58" t="e">
        <f ca="true">+IF(AND(ISNUMBER(OFFSET('Water Data'!$C$7,0,10*ROW('Water Data'!C52))),'Data Summary'!BT58="Yes"),OFFSET('Water Data'!$C$7,0,10*ROW('Water Data'!C52)),NA())</f>
        <v>#N/A</v>
      </c>
      <c r="F58" s="58" t="e">
        <f ca="true">+IF(AND(ISNUMBER(OFFSET('Water Data'!$C$10,0,10*ROW('Water Data'!C52))),'Data Summary'!BU58="Yes"),OFFSET('Water Data'!$C$10,0,10*ROW('Water Data'!C52)),NA())</f>
        <v>#N/A</v>
      </c>
      <c r="G58" s="58" t="e">
        <f ca="true">+IF(AND(ISNUMBER(OFFSET('Water Data'!$D$5,0,10*ROW('Water Data'!D52))),'Data Summary'!BV58="Yes"),100-OFFSET('Water Data'!$D$5,0,10*ROW('Water Data'!D52)),NA())</f>
        <v>#N/A</v>
      </c>
      <c r="H58" s="58" t="e">
        <f ca="true">+IF(AND(ISNUMBER(OFFSET('Water Data'!$D$7,0,10*ROW('Water Data'!D52))),'Data Summary'!BW58="Yes"),OFFSET('Water Data'!$D$7,0,10*ROW('Water Data'!D52)),NA())</f>
        <v>#N/A</v>
      </c>
      <c r="I58" s="58" t="e">
        <f ca="true">+IF(AND(ISNUMBER(OFFSET('Water Data'!$D$10,0,10*ROW('Water Data'!D52))),'Data Summary'!BX58="Yes"),OFFSET('Water Data'!$D$10,0,10*ROW('Water Data'!D52)),NA())</f>
        <v>#N/A</v>
      </c>
      <c r="J58" s="58" t="e">
        <f ca="true">+IF(AND(ISNUMBER(OFFSET('Water Data'!$E$5,0,10*ROW('Water Data'!E52))),'Data Summary'!BY58="Yes"),100-OFFSET('Water Data'!$E$5,0,10*ROW('Water Data'!E52)),NA())</f>
        <v>#N/A</v>
      </c>
      <c r="K58" s="58" t="e">
        <f ca="true">+IF(AND(ISNUMBER(OFFSET('Water Data'!$E$7,0,10*ROW('Water Data'!E52))),'Data Summary'!BZ58="Yes"),OFFSET('Water Data'!$E$7,0,10*ROW('Water Data'!E52)),NA())</f>
        <v>#N/A</v>
      </c>
      <c r="L58" s="58" t="e">
        <f ca="true">+IF(AND(ISNUMBER(OFFSET('Water Data'!$E$10,0,10*ROW('Water Data'!E52))),'Data Summary'!CA58="Yes"),OFFSET('Water Data'!$E$10,0,10*ROW('Water Data'!E52)),NA())</f>
        <v>#N/A</v>
      </c>
      <c r="M58" s="58" t="e">
        <f ca="true">+IF(AND(ISNUMBER(OFFSET('Water Data'!$F$5,0,10*ROW('Water Data'!F52))),'Data Summary'!CB58="Yes"),100-OFFSET('Water Data'!$F$5,0,10*ROW('Water Data'!F52)),NA())</f>
        <v>#N/A</v>
      </c>
      <c r="N58" s="58" t="e">
        <f ca="true">+IF(AND(ISNUMBER(OFFSET('Water Data'!$F$7,0,10*ROW('Water Data'!F52))),'Data Summary'!CC58="Yes"),OFFSET('Water Data'!$F$7,0,10*ROW('Water Data'!F52)),NA())</f>
        <v>#N/A</v>
      </c>
      <c r="O58" s="58" t="e">
        <f ca="true">+IF(AND(ISNUMBER(OFFSET('Water Data'!$F$10,0,10*ROW('Water Data'!F52))),'Data Summary'!CD58="Yes"),OFFSET('Water Data'!$F$10,0,10*ROW('Water Data'!F52)),NA())</f>
        <v>#N/A</v>
      </c>
      <c r="P58" s="58" t="e">
        <f ca="true">+IF(AND(ISNUMBER(OFFSET('Water Data'!$G$5,0,10*ROW('Water Data'!G52))),'Data Summary'!CE58="Yes"),100-OFFSET('Water Data'!$G$5,0,10*ROW('Water Data'!G52)),NA())</f>
        <v>#N/A</v>
      </c>
      <c r="Q58" s="58" t="e">
        <f ca="true">+IF(AND(ISNUMBER(OFFSET('Water Data'!$G$7,0,10*ROW('Water Data'!G52))),'Data Summary'!CF58="Yes"),OFFSET('Water Data'!$G$7,0,10*ROW('Water Data'!G52)),NA())</f>
        <v>#N/A</v>
      </c>
      <c r="R58" s="58" t="e">
        <f ca="true">+IF(AND(ISNUMBER(OFFSET('Water Data'!$G$10,0,10*ROW('Water Data'!G52))),'Data Summary'!CG58="Yes"),OFFSET('Water Data'!$G$10,0,10*ROW('Water Data'!G52)),NA())</f>
        <v>#N/A</v>
      </c>
      <c r="S58" s="58" t="e">
        <f ca="true">+IF(AND(ISNUMBER(OFFSET('Water Data'!$H$5,0,10*ROW('Water Data'!H52))),'Data Summary'!CH58="Yes"),100-OFFSET('Water Data'!$H$5,0,10*ROW('Water Data'!H52)),NA())</f>
        <v>#N/A</v>
      </c>
      <c r="T58" s="58" t="e">
        <f ca="true">+IF(AND(ISNUMBER(OFFSET('Water Data'!$H$7,0,10*ROW('Water Data'!H52))),'Data Summary'!CI58="Yes"),OFFSET('Water Data'!$H$7,0,10*ROW('Water Data'!H52)),NA())</f>
        <v>#N/A</v>
      </c>
      <c r="U58" s="58" t="e">
        <f ca="true">+IF(AND(ISNUMBER(OFFSET('Water Data'!$H$10,0,10*ROW('Water Data'!H52))),'Data Summary'!CJ58="Yes"),OFFSET('Water Data'!$H$10,0,10*ROW('Water Data'!H52)),NA())</f>
        <v>#N/A</v>
      </c>
      <c r="V58" s="104" t="e">
        <f ca="true">+IF(AND(ISNUMBER(OFFSET('Sanitation Data'!$C$5,0,10*ROW('Sanitation Data'!C52))),'Data Summary'!CK58="Yes"),100-OFFSET('Sanitation Data'!$C$5,0,10*ROW('Sanitation Data'!C52)),NA())</f>
        <v>#N/A</v>
      </c>
      <c r="W58" s="104" t="e">
        <f ca="true">+IF(AND(ISNUMBER(OFFSET('Sanitation Data'!$C$7,0,10*ROW('Sanitation Data'!C52))),'Data Summary'!CL58="Yes"),OFFSET('Sanitation Data'!$C$7,0,10*ROW('Sanitation Data'!C52)),NA())</f>
        <v>#N/A</v>
      </c>
      <c r="X58" s="104" t="e">
        <f ca="true">+IF(AND(ISNUMBER(OFFSET('Sanitation Data'!$C$11,0,10*ROW('Sanitation Data'!C52))),'Data Summary'!CM58="Yes"),OFFSET('Sanitation Data'!$C$11,0,10*ROW('Sanitation Data'!C52)),NA())</f>
        <v>#N/A</v>
      </c>
      <c r="Y58" s="104" t="e">
        <f ca="true">+IF(AND(ISNUMBER(OFFSET('Sanitation Data'!$C$12,0,10*ROW('Sanitation Data'!C52))),'Data Summary'!CN58="Yes"),OFFSET('Sanitation Data'!$C$12,0,10*ROW('Sanitation Data'!C52)),NA())</f>
        <v>#N/A</v>
      </c>
      <c r="Z58" s="104" t="e">
        <f ca="true">+IF(AND(ISNUMBER(OFFSET('Sanitation Data'!$C$13,0,10*ROW('Sanitation Data'!C52))),'Data Summary'!CO58="Yes"),OFFSET('Sanitation Data'!$C$13,0,10*ROW('Sanitation Data'!C52)),NA())</f>
        <v>#N/A</v>
      </c>
      <c r="AA58" s="104" t="e">
        <f ca="true">+IF(AND(ISNUMBER(OFFSET('Sanitation Data'!$D$5,0,10*ROW('Sanitation Data'!D52))),'Data Summary'!CP58="Yes"),100-OFFSET('Sanitation Data'!$D$5,0,10*ROW('Sanitation Data'!D52)),NA())</f>
        <v>#N/A</v>
      </c>
      <c r="AB58" s="104" t="e">
        <f ca="true">+IF(AND(ISNUMBER(OFFSET('Sanitation Data'!$D$7,0,10*ROW('Sanitation Data'!D52))),'Data Summary'!CQ58="Yes"),OFFSET('Sanitation Data'!$D$7,0,10*ROW('Sanitation Data'!D52)),NA())</f>
        <v>#N/A</v>
      </c>
      <c r="AC58" s="104" t="e">
        <f ca="true">+IF(AND(ISNUMBER(OFFSET('Sanitation Data'!$D$11,0,10*ROW('Sanitation Data'!D52))),'Data Summary'!CR58="Yes"),OFFSET('Sanitation Data'!$D$11,0,10*ROW('Sanitation Data'!D52)),NA())</f>
        <v>#N/A</v>
      </c>
      <c r="AD58" s="104" t="e">
        <f ca="true">+IF(AND(ISNUMBER(OFFSET('Sanitation Data'!$D$12,0,10*ROW('Sanitation Data'!D52))),'Data Summary'!CS58="Yes"),OFFSET('Sanitation Data'!$D$12,0,10*ROW('Sanitation Data'!D52)),NA())</f>
        <v>#N/A</v>
      </c>
      <c r="AE58" s="104" t="e">
        <f ca="true">+IF(AND(ISNUMBER(OFFSET('Sanitation Data'!$D$13,0,10*ROW('Sanitation Data'!D52))),'Data Summary'!CT58="Yes"),OFFSET('Sanitation Data'!$D$13,0,10*ROW('Sanitation Data'!D52)),NA())</f>
        <v>#N/A</v>
      </c>
      <c r="AF58" s="104" t="e">
        <f ca="true">+IF(AND(ISNUMBER(OFFSET('Sanitation Data'!$E$5,0,10*ROW('Sanitation Data'!E52))),'Data Summary'!CU58="Yes"),100-OFFSET('Sanitation Data'!$E$5,0,10*ROW('Sanitation Data'!E52)),NA())</f>
        <v>#N/A</v>
      </c>
      <c r="AG58" s="104" t="e">
        <f ca="true">+IF(AND(ISNUMBER(OFFSET('Sanitation Data'!$E$7,0,10*ROW('Sanitation Data'!E52))),'Data Summary'!CV58="Yes"),OFFSET('Sanitation Data'!$E$7,0,10*ROW('Sanitation Data'!E52)),NA())</f>
        <v>#N/A</v>
      </c>
      <c r="AH58" s="104" t="e">
        <f ca="true">+IF(AND(ISNUMBER(OFFSET('Sanitation Data'!$E$11,0,10*ROW('Sanitation Data'!E52))),'Data Summary'!CW58="Yes"),OFFSET('Sanitation Data'!$E$11,0,10*ROW('Sanitation Data'!E52)),NA())</f>
        <v>#N/A</v>
      </c>
      <c r="AI58" s="104" t="e">
        <f ca="true">+IF(AND(ISNUMBER(OFFSET('Sanitation Data'!$E$12,0,10*ROW('Sanitation Data'!E52))),'Data Summary'!CX58="Yes"),OFFSET('Sanitation Data'!$E$12,0,10*ROW('Sanitation Data'!E52)),NA())</f>
        <v>#N/A</v>
      </c>
      <c r="AJ58" s="104" t="e">
        <f ca="true">+IF(AND(ISNUMBER(OFFSET('Sanitation Data'!$E$13,0,10*ROW('Sanitation Data'!E52))),'Data Summary'!CY58="Yes"),OFFSET('Sanitation Data'!$E$13,0,10*ROW('Sanitation Data'!E52)),NA())</f>
        <v>#N/A</v>
      </c>
      <c r="AK58" s="104" t="e">
        <f ca="true">+IF(AND(ISNUMBER(OFFSET('Sanitation Data'!$F$5,0,10*ROW('Sanitation Data'!F52))),'Data Summary'!CZ58="Yes"),100-OFFSET('Sanitation Data'!$F$5,0,10*ROW('Sanitation Data'!F52)),NA())</f>
        <v>#N/A</v>
      </c>
      <c r="AL58" s="104" t="e">
        <f ca="true">+IF(AND(ISNUMBER(OFFSET('Sanitation Data'!$F$7,0,10*ROW('Sanitation Data'!F52))),'Data Summary'!DA58="Yes"),OFFSET('Sanitation Data'!$F$7,0,10*ROW('Sanitation Data'!F52)),NA())</f>
        <v>#N/A</v>
      </c>
      <c r="AM58" s="104" t="e">
        <f ca="true">+IF(AND(ISNUMBER(OFFSET('Sanitation Data'!$F$11,0,10*ROW('Sanitation Data'!F52))),'Data Summary'!DB58="Yes"),OFFSET('Sanitation Data'!$F$11,0,10*ROW('Sanitation Data'!F52)),NA())</f>
        <v>#N/A</v>
      </c>
      <c r="AN58" s="104" t="e">
        <f ca="true">+IF(AND(ISNUMBER(OFFSET('Sanitation Data'!$F$12,0,10*ROW('Sanitation Data'!F52))),'Data Summary'!DC58="Yes"),OFFSET('Sanitation Data'!$F$12,0,10*ROW('Sanitation Data'!F52)),NA())</f>
        <v>#N/A</v>
      </c>
      <c r="AO58" s="104" t="e">
        <f ca="true">+IF(AND(ISNUMBER(OFFSET('Sanitation Data'!$F$13,0,10*ROW('Sanitation Data'!F52))),'Data Summary'!DD58="Yes"),OFFSET('Sanitation Data'!$F$13,0,10*ROW('Sanitation Data'!F52)),NA())</f>
        <v>#N/A</v>
      </c>
      <c r="AP58" s="104" t="e">
        <f ca="true">+IF(AND(ISNUMBER(OFFSET('Sanitation Data'!$G$5,0,10*ROW('Sanitation Data'!G52))),'Data Summary'!DE58="Yes"),100-OFFSET('Sanitation Data'!$G$5,0,10*ROW('Sanitation Data'!G52)),NA())</f>
        <v>#N/A</v>
      </c>
      <c r="AQ58" s="104" t="e">
        <f ca="true">+IF(AND(ISNUMBER(OFFSET('Sanitation Data'!$G$7,0,10*ROW('Sanitation Data'!G52))),'Data Summary'!DF58="Yes"),OFFSET('Sanitation Data'!$G$7,0,10*ROW('Sanitation Data'!G52)),NA())</f>
        <v>#N/A</v>
      </c>
      <c r="AR58" s="104" t="e">
        <f ca="true">+IF(AND(ISNUMBER(OFFSET('Sanitation Data'!$G$11,0,10*ROW('Sanitation Data'!G52))),'Data Summary'!DG58="Yes"),OFFSET('Sanitation Data'!$G$11,0,10*ROW('Sanitation Data'!G52)),NA())</f>
        <v>#N/A</v>
      </c>
      <c r="AS58" s="104" t="e">
        <f ca="true">+IF(AND(ISNUMBER(OFFSET('Sanitation Data'!$G$12,0,10*ROW('Sanitation Data'!G52))),'Data Summary'!DH58="Yes"),OFFSET('Sanitation Data'!$G$12,0,10*ROW('Sanitation Data'!G52)),NA())</f>
        <v>#N/A</v>
      </c>
      <c r="AT58" s="104" t="e">
        <f ca="true">+IF(AND(ISNUMBER(OFFSET('Sanitation Data'!$G$13,0,10*ROW('Sanitation Data'!G52))),'Data Summary'!DI58="Yes"),OFFSET('Sanitation Data'!$G$13,0,10*ROW('Sanitation Data'!G52)),NA())</f>
        <v>#N/A</v>
      </c>
      <c r="AU58" s="104" t="e">
        <f ca="true">+IF(AND(ISNUMBER(OFFSET('Sanitation Data'!$H$5,0,10*ROW('Sanitation Data'!H52))),'Data Summary'!DJ58="Yes"),100-OFFSET('Sanitation Data'!$H$5,0,10*ROW('Sanitation Data'!H52)),NA())</f>
        <v>#N/A</v>
      </c>
      <c r="AV58" s="104" t="e">
        <f ca="true">+IF(AND(ISNUMBER(OFFSET('Sanitation Data'!$H$7,0,10*ROW('Sanitation Data'!H52))),'Data Summary'!DK58="Yes"),OFFSET('Sanitation Data'!$H$7,0,10*ROW('Sanitation Data'!H52)),NA())</f>
        <v>#N/A</v>
      </c>
      <c r="AW58" s="104" t="e">
        <f ca="true">+IF(AND(ISNUMBER(OFFSET('Sanitation Data'!$H$11,0,10*ROW('Sanitation Data'!H52))),'Data Summary'!DL58="Yes"),OFFSET('Sanitation Data'!$H$11,0,10*ROW('Sanitation Data'!H52)),NA())</f>
        <v>#N/A</v>
      </c>
      <c r="AX58" s="104" t="e">
        <f ca="true">+IF(AND(ISNUMBER(OFFSET('Sanitation Data'!$H$12,0,10*ROW('Sanitation Data'!H52))),'Data Summary'!DM58="Yes"),OFFSET('Sanitation Data'!$H$12,0,10*ROW('Sanitation Data'!H52)),NA())</f>
        <v>#N/A</v>
      </c>
      <c r="AY58" s="104" t="e">
        <f ca="true">+IF(AND(ISNUMBER(OFFSET('Sanitation Data'!$H$13,0,10*ROW('Sanitation Data'!H52))),'Data Summary'!DN58="Yes"),OFFSET('Sanitation Data'!$H$13,0,10*ROW('Sanitation Data'!H52)),NA())</f>
        <v>#N/A</v>
      </c>
      <c r="AZ58" s="109" t="e">
        <f ca="true">+IF(AND(ISNUMBER(OFFSET('Hygiene Data'!$C$6,0,10*ROW('Hygiene Data'!C52))),'Data Summary'!DO58="Yes"),OFFSET('Hygiene Data'!$C$6,0,10*ROW('Hygiene Data'!C52)),NA())</f>
        <v>#N/A</v>
      </c>
      <c r="BA58" s="109" t="e">
        <f ca="true">+IF(AND(ISNUMBER(OFFSET('Hygiene Data'!$C$8,0,10*ROW('Hygiene Data'!C52))),'Data Summary'!DP58="Yes"),OFFSET('Hygiene Data'!$C$8,0,10*ROW('Hygiene Data'!C52)),NA())</f>
        <v>#N/A</v>
      </c>
      <c r="BB58" s="109" t="e">
        <f ca="true">+IF(AND(ISNUMBER(OFFSET('Hygiene Data'!$C$10,0,10*ROW('Hygiene Data'!C52))),'Data Summary'!DQ58="Yes"),OFFSET('Hygiene Data'!$C$10,0,10*ROW('Hygiene Data'!C52)),NA())</f>
        <v>#N/A</v>
      </c>
      <c r="BC58" s="109" t="e">
        <f ca="true">+IF(AND(ISNUMBER(OFFSET('Hygiene Data'!$D$6,0,10*ROW('Hygiene Data'!D52))),'Data Summary'!DR58="Yes"),OFFSET('Hygiene Data'!$D$6,0,10*ROW('Hygiene Data'!D52)),NA())</f>
        <v>#N/A</v>
      </c>
      <c r="BD58" s="109" t="e">
        <f ca="true">+IF(AND(ISNUMBER(OFFSET('Hygiene Data'!$D$8,0,10*ROW('Hygiene Data'!D52))),'Data Summary'!DS58="Yes"),OFFSET('Hygiene Data'!$D$8,0,10*ROW('Hygiene Data'!D52)),NA())</f>
        <v>#N/A</v>
      </c>
      <c r="BE58" s="109" t="e">
        <f ca="true">+IF(AND(ISNUMBER(OFFSET('Hygiene Data'!$D$10,0,10*ROW('Hygiene Data'!D52))),'Data Summary'!DT58="Yes"),OFFSET('Hygiene Data'!$D$10,0,10*ROW('Hygiene Data'!D52)),NA())</f>
        <v>#N/A</v>
      </c>
      <c r="BF58" s="109" t="e">
        <f ca="true">+IF(AND(ISNUMBER(OFFSET('Hygiene Data'!$E$6,0,10*ROW('Hygiene Data'!E52))),'Data Summary'!DU58="Yes"),OFFSET('Hygiene Data'!$E$6,0,10*ROW('Hygiene Data'!E52)),NA())</f>
        <v>#N/A</v>
      </c>
      <c r="BG58" s="109" t="e">
        <f ca="true">+IF(AND(ISNUMBER(OFFSET('Hygiene Data'!$E$8,0,10*ROW('Hygiene Data'!E52))),'Data Summary'!DV58="Yes"),OFFSET('Hygiene Data'!$E$8,0,10*ROW('Hygiene Data'!E52)),NA())</f>
        <v>#N/A</v>
      </c>
      <c r="BH58" s="109" t="e">
        <f ca="true">+IF(AND(ISNUMBER(OFFSET('Hygiene Data'!$E$10,0,10*ROW('Hygiene Data'!E52))),'Data Summary'!DW58="Yes"),OFFSET('Hygiene Data'!$E$10,0,10*ROW('Hygiene Data'!E52)),NA())</f>
        <v>#N/A</v>
      </c>
      <c r="BI58" s="109" t="e">
        <f ca="true">+IF(AND(ISNUMBER(OFFSET('Hygiene Data'!$F$6,0,10*ROW('Hygiene Data'!F52))),'Data Summary'!DX58="Yes"),OFFSET('Hygiene Data'!$F$6,0,10*ROW('Hygiene Data'!F52)),NA())</f>
        <v>#N/A</v>
      </c>
      <c r="BJ58" s="109" t="e">
        <f ca="true">+IF(AND(ISNUMBER(OFFSET('Hygiene Data'!$F$8,0,10*ROW('Hygiene Data'!F52))),'Data Summary'!DY58="Yes"),OFFSET('Hygiene Data'!$F$8,0,10*ROW('Hygiene Data'!F52)),NA())</f>
        <v>#N/A</v>
      </c>
      <c r="BK58" s="109" t="e">
        <f ca="true">+IF(AND(ISNUMBER(OFFSET('Hygiene Data'!$F$10,0,10*ROW('Hygiene Data'!F52))),'Data Summary'!DZ58="Yes"),OFFSET('Hygiene Data'!$F$10,0,10*ROW('Hygiene Data'!F52)),NA())</f>
        <v>#N/A</v>
      </c>
      <c r="BL58" s="109" t="e">
        <f ca="true">+IF(AND(ISNUMBER(OFFSET('Hygiene Data'!$G$6,0,10*ROW('Hygiene Data'!G52))),'Data Summary'!EA58="Yes"),OFFSET('Hygiene Data'!$G$6,0,10*ROW('Hygiene Data'!G52)),NA())</f>
        <v>#N/A</v>
      </c>
      <c r="BM58" s="109" t="e">
        <f ca="true">+IF(AND(ISNUMBER(OFFSET('Hygiene Data'!$G$8,0,10*ROW('Hygiene Data'!G52))),'Data Summary'!EB58="Yes"),OFFSET('Hygiene Data'!$G$8,0,10*ROW('Hygiene Data'!G52)),NA())</f>
        <v>#N/A</v>
      </c>
      <c r="BN58" s="109" t="e">
        <f ca="true">+IF(AND(ISNUMBER(OFFSET('Hygiene Data'!$G$10,0,10*ROW('Hygiene Data'!G52))),'Data Summary'!EC58="Yes"),OFFSET('Hygiene Data'!$G$10,0,10*ROW('Hygiene Data'!G52)),NA())</f>
        <v>#N/A</v>
      </c>
      <c r="BO58" s="109" t="e">
        <f ca="true">+IF(AND(ISNUMBER(OFFSET('Hygiene Data'!$H$6,0,10*ROW('Hygiene Data'!H52))),'Data Summary'!ED58="Yes"),OFFSET('Hygiene Data'!$H$6,0,10*ROW('Hygiene Data'!H52)),NA())</f>
        <v>#N/A</v>
      </c>
      <c r="BP58" s="109" t="e">
        <f ca="true">+IF(AND(ISNUMBER(OFFSET('Hygiene Data'!$H$8,0,10*ROW('Hygiene Data'!H52))),'Data Summary'!EE58="Yes"),OFFSET('Hygiene Data'!$H$8,0,10*ROW('Hygiene Data'!H52)),NA())</f>
        <v>#N/A</v>
      </c>
      <c r="BQ58" s="109" t="e">
        <f ca="true">+IF(AND(ISNUMBER(OFFSET('Hygiene Data'!$H$10,0,10*ROW('Hygiene Data'!H52))),'Data Summary'!EF58="Yes"),OFFSET('Hygiene Data'!$H$10,0,10*ROW('Hygiene Data'!H52)),NA())</f>
        <v>#N/A</v>
      </c>
    </row>
    <row r="59" x14ac:dyDescent="0.2">
      <c r="A59" s="57" t="e">
        <f ca="true">+IF(OFFSET('Water Data'!$B$1,0,10*ROW('Water Data'!B53))="",NA(),OFFSET('Water Data'!$B$1,0,10*ROW('Water Data'!B53)))</f>
        <v>#N/A</v>
      </c>
      <c r="B59" s="57" t="e">
        <f ca="true">+IF(OFFSET('Water Data'!$A$3,0,10*ROW('Water Data'!A56))="",NA(),OFFSET('Water Data'!$A$3,0,10*ROW('Water Data'!A56)))</f>
        <v>#N/A</v>
      </c>
      <c r="C59" s="57" t="e">
        <f ca="true">+IF(OFFSET('Water Data'!$C$3,0,10*ROW('Water Data'!C56))="",NA(),OFFSET('Water Data'!$C$3,0,10*ROW('Water Data'!C56)))</f>
        <v>#N/A</v>
      </c>
      <c r="D59" s="58" t="e">
        <f ca="true">+IF(AND(ISNUMBER(OFFSET('Water Data'!$C$5,0,10*ROW('Water Data'!C53))),'Data Summary'!BS59="Yes"),100-OFFSET('Water Data'!$C$5,0,10*ROW('Water Data'!C53)),NA())</f>
        <v>#N/A</v>
      </c>
      <c r="E59" s="58" t="e">
        <f ca="true">+IF(AND(ISNUMBER(OFFSET('Water Data'!$C$7,0,10*ROW('Water Data'!C53))),'Data Summary'!BT59="Yes"),OFFSET('Water Data'!$C$7,0,10*ROW('Water Data'!C53)),NA())</f>
        <v>#N/A</v>
      </c>
      <c r="F59" s="58" t="e">
        <f ca="true">+IF(AND(ISNUMBER(OFFSET('Water Data'!$C$10,0,10*ROW('Water Data'!C53))),'Data Summary'!BU59="Yes"),OFFSET('Water Data'!$C$10,0,10*ROW('Water Data'!C53)),NA())</f>
        <v>#N/A</v>
      </c>
      <c r="G59" s="58" t="e">
        <f ca="true">+IF(AND(ISNUMBER(OFFSET('Water Data'!$D$5,0,10*ROW('Water Data'!D53))),'Data Summary'!BV59="Yes"),100-OFFSET('Water Data'!$D$5,0,10*ROW('Water Data'!D53)),NA())</f>
        <v>#N/A</v>
      </c>
      <c r="H59" s="58" t="e">
        <f ca="true">+IF(AND(ISNUMBER(OFFSET('Water Data'!$D$7,0,10*ROW('Water Data'!D53))),'Data Summary'!BW59="Yes"),OFFSET('Water Data'!$D$7,0,10*ROW('Water Data'!D53)),NA())</f>
        <v>#N/A</v>
      </c>
      <c r="I59" s="58" t="e">
        <f ca="true">+IF(AND(ISNUMBER(OFFSET('Water Data'!$D$10,0,10*ROW('Water Data'!D53))),'Data Summary'!BX59="Yes"),OFFSET('Water Data'!$D$10,0,10*ROW('Water Data'!D53)),NA())</f>
        <v>#N/A</v>
      </c>
      <c r="J59" s="58" t="e">
        <f ca="true">+IF(AND(ISNUMBER(OFFSET('Water Data'!$E$5,0,10*ROW('Water Data'!E53))),'Data Summary'!BY59="Yes"),100-OFFSET('Water Data'!$E$5,0,10*ROW('Water Data'!E53)),NA())</f>
        <v>#N/A</v>
      </c>
      <c r="K59" s="58" t="e">
        <f ca="true">+IF(AND(ISNUMBER(OFFSET('Water Data'!$E$7,0,10*ROW('Water Data'!E53))),'Data Summary'!BZ59="Yes"),OFFSET('Water Data'!$E$7,0,10*ROW('Water Data'!E53)),NA())</f>
        <v>#N/A</v>
      </c>
      <c r="L59" s="58" t="e">
        <f ca="true">+IF(AND(ISNUMBER(OFFSET('Water Data'!$E$10,0,10*ROW('Water Data'!E53))),'Data Summary'!CA59="Yes"),OFFSET('Water Data'!$E$10,0,10*ROW('Water Data'!E53)),NA())</f>
        <v>#N/A</v>
      </c>
      <c r="M59" s="58" t="e">
        <f ca="true">+IF(AND(ISNUMBER(OFFSET('Water Data'!$F$5,0,10*ROW('Water Data'!F53))),'Data Summary'!CB59="Yes"),100-OFFSET('Water Data'!$F$5,0,10*ROW('Water Data'!F53)),NA())</f>
        <v>#N/A</v>
      </c>
      <c r="N59" s="58" t="e">
        <f ca="true">+IF(AND(ISNUMBER(OFFSET('Water Data'!$F$7,0,10*ROW('Water Data'!F53))),'Data Summary'!CC59="Yes"),OFFSET('Water Data'!$F$7,0,10*ROW('Water Data'!F53)),NA())</f>
        <v>#N/A</v>
      </c>
      <c r="O59" s="58" t="e">
        <f ca="true">+IF(AND(ISNUMBER(OFFSET('Water Data'!$F$10,0,10*ROW('Water Data'!F53))),'Data Summary'!CD59="Yes"),OFFSET('Water Data'!$F$10,0,10*ROW('Water Data'!F53)),NA())</f>
        <v>#N/A</v>
      </c>
      <c r="P59" s="58" t="e">
        <f ca="true">+IF(AND(ISNUMBER(OFFSET('Water Data'!$G$5,0,10*ROW('Water Data'!G53))),'Data Summary'!CE59="Yes"),100-OFFSET('Water Data'!$G$5,0,10*ROW('Water Data'!G53)),NA())</f>
        <v>#N/A</v>
      </c>
      <c r="Q59" s="58" t="e">
        <f ca="true">+IF(AND(ISNUMBER(OFFSET('Water Data'!$G$7,0,10*ROW('Water Data'!G53))),'Data Summary'!CF59="Yes"),OFFSET('Water Data'!$G$7,0,10*ROW('Water Data'!G53)),NA())</f>
        <v>#N/A</v>
      </c>
      <c r="R59" s="58" t="e">
        <f ca="true">+IF(AND(ISNUMBER(OFFSET('Water Data'!$G$10,0,10*ROW('Water Data'!G53))),'Data Summary'!CG59="Yes"),OFFSET('Water Data'!$G$10,0,10*ROW('Water Data'!G53)),NA())</f>
        <v>#N/A</v>
      </c>
      <c r="S59" s="58" t="e">
        <f ca="true">+IF(AND(ISNUMBER(OFFSET('Water Data'!$H$5,0,10*ROW('Water Data'!H53))),'Data Summary'!CH59="Yes"),100-OFFSET('Water Data'!$H$5,0,10*ROW('Water Data'!H53)),NA())</f>
        <v>#N/A</v>
      </c>
      <c r="T59" s="58" t="e">
        <f ca="true">+IF(AND(ISNUMBER(OFFSET('Water Data'!$H$7,0,10*ROW('Water Data'!H53))),'Data Summary'!CI59="Yes"),OFFSET('Water Data'!$H$7,0,10*ROW('Water Data'!H53)),NA())</f>
        <v>#N/A</v>
      </c>
      <c r="U59" s="58" t="e">
        <f ca="true">+IF(AND(ISNUMBER(OFFSET('Water Data'!$H$10,0,10*ROW('Water Data'!H53))),'Data Summary'!CJ59="Yes"),OFFSET('Water Data'!$H$10,0,10*ROW('Water Data'!H53)),NA())</f>
        <v>#N/A</v>
      </c>
      <c r="V59" s="104" t="e">
        <f ca="true">+IF(AND(ISNUMBER(OFFSET('Sanitation Data'!$C$5,0,10*ROW('Sanitation Data'!C53))),'Data Summary'!CK59="Yes"),100-OFFSET('Sanitation Data'!$C$5,0,10*ROW('Sanitation Data'!C53)),NA())</f>
        <v>#N/A</v>
      </c>
      <c r="W59" s="104" t="e">
        <f ca="true">+IF(AND(ISNUMBER(OFFSET('Sanitation Data'!$C$7,0,10*ROW('Sanitation Data'!C53))),'Data Summary'!CL59="Yes"),OFFSET('Sanitation Data'!$C$7,0,10*ROW('Sanitation Data'!C53)),NA())</f>
        <v>#N/A</v>
      </c>
      <c r="X59" s="104" t="e">
        <f ca="true">+IF(AND(ISNUMBER(OFFSET('Sanitation Data'!$C$11,0,10*ROW('Sanitation Data'!C53))),'Data Summary'!CM59="Yes"),OFFSET('Sanitation Data'!$C$11,0,10*ROW('Sanitation Data'!C53)),NA())</f>
        <v>#N/A</v>
      </c>
      <c r="Y59" s="104" t="e">
        <f ca="true">+IF(AND(ISNUMBER(OFFSET('Sanitation Data'!$C$12,0,10*ROW('Sanitation Data'!C53))),'Data Summary'!CN59="Yes"),OFFSET('Sanitation Data'!$C$12,0,10*ROW('Sanitation Data'!C53)),NA())</f>
        <v>#N/A</v>
      </c>
      <c r="Z59" s="104" t="e">
        <f ca="true">+IF(AND(ISNUMBER(OFFSET('Sanitation Data'!$C$13,0,10*ROW('Sanitation Data'!C53))),'Data Summary'!CO59="Yes"),OFFSET('Sanitation Data'!$C$13,0,10*ROW('Sanitation Data'!C53)),NA())</f>
        <v>#N/A</v>
      </c>
      <c r="AA59" s="104" t="e">
        <f ca="true">+IF(AND(ISNUMBER(OFFSET('Sanitation Data'!$D$5,0,10*ROW('Sanitation Data'!D53))),'Data Summary'!CP59="Yes"),100-OFFSET('Sanitation Data'!$D$5,0,10*ROW('Sanitation Data'!D53)),NA())</f>
        <v>#N/A</v>
      </c>
      <c r="AB59" s="104" t="e">
        <f ca="true">+IF(AND(ISNUMBER(OFFSET('Sanitation Data'!$D$7,0,10*ROW('Sanitation Data'!D53))),'Data Summary'!CQ59="Yes"),OFFSET('Sanitation Data'!$D$7,0,10*ROW('Sanitation Data'!D53)),NA())</f>
        <v>#N/A</v>
      </c>
      <c r="AC59" s="104" t="e">
        <f ca="true">+IF(AND(ISNUMBER(OFFSET('Sanitation Data'!$D$11,0,10*ROW('Sanitation Data'!D53))),'Data Summary'!CR59="Yes"),OFFSET('Sanitation Data'!$D$11,0,10*ROW('Sanitation Data'!D53)),NA())</f>
        <v>#N/A</v>
      </c>
      <c r="AD59" s="104" t="e">
        <f ca="true">+IF(AND(ISNUMBER(OFFSET('Sanitation Data'!$D$12,0,10*ROW('Sanitation Data'!D53))),'Data Summary'!CS59="Yes"),OFFSET('Sanitation Data'!$D$12,0,10*ROW('Sanitation Data'!D53)),NA())</f>
        <v>#N/A</v>
      </c>
      <c r="AE59" s="104" t="e">
        <f ca="true">+IF(AND(ISNUMBER(OFFSET('Sanitation Data'!$D$13,0,10*ROW('Sanitation Data'!D53))),'Data Summary'!CT59="Yes"),OFFSET('Sanitation Data'!$D$13,0,10*ROW('Sanitation Data'!D53)),NA())</f>
        <v>#N/A</v>
      </c>
      <c r="AF59" s="104" t="e">
        <f ca="true">+IF(AND(ISNUMBER(OFFSET('Sanitation Data'!$E$5,0,10*ROW('Sanitation Data'!E53))),'Data Summary'!CU59="Yes"),100-OFFSET('Sanitation Data'!$E$5,0,10*ROW('Sanitation Data'!E53)),NA())</f>
        <v>#N/A</v>
      </c>
      <c r="AG59" s="104" t="e">
        <f ca="true">+IF(AND(ISNUMBER(OFFSET('Sanitation Data'!$E$7,0,10*ROW('Sanitation Data'!E53))),'Data Summary'!CV59="Yes"),OFFSET('Sanitation Data'!$E$7,0,10*ROW('Sanitation Data'!E53)),NA())</f>
        <v>#N/A</v>
      </c>
      <c r="AH59" s="104" t="e">
        <f ca="true">+IF(AND(ISNUMBER(OFFSET('Sanitation Data'!$E$11,0,10*ROW('Sanitation Data'!E53))),'Data Summary'!CW59="Yes"),OFFSET('Sanitation Data'!$E$11,0,10*ROW('Sanitation Data'!E53)),NA())</f>
        <v>#N/A</v>
      </c>
      <c r="AI59" s="104" t="e">
        <f ca="true">+IF(AND(ISNUMBER(OFFSET('Sanitation Data'!$E$12,0,10*ROW('Sanitation Data'!E53))),'Data Summary'!CX59="Yes"),OFFSET('Sanitation Data'!$E$12,0,10*ROW('Sanitation Data'!E53)),NA())</f>
        <v>#N/A</v>
      </c>
      <c r="AJ59" s="104" t="e">
        <f ca="true">+IF(AND(ISNUMBER(OFFSET('Sanitation Data'!$E$13,0,10*ROW('Sanitation Data'!E53))),'Data Summary'!CY59="Yes"),OFFSET('Sanitation Data'!$E$13,0,10*ROW('Sanitation Data'!E53)),NA())</f>
        <v>#N/A</v>
      </c>
      <c r="AK59" s="104" t="e">
        <f ca="true">+IF(AND(ISNUMBER(OFFSET('Sanitation Data'!$F$5,0,10*ROW('Sanitation Data'!F53))),'Data Summary'!CZ59="Yes"),100-OFFSET('Sanitation Data'!$F$5,0,10*ROW('Sanitation Data'!F53)),NA())</f>
        <v>#N/A</v>
      </c>
      <c r="AL59" s="104" t="e">
        <f ca="true">+IF(AND(ISNUMBER(OFFSET('Sanitation Data'!$F$7,0,10*ROW('Sanitation Data'!F53))),'Data Summary'!DA59="Yes"),OFFSET('Sanitation Data'!$F$7,0,10*ROW('Sanitation Data'!F53)),NA())</f>
        <v>#N/A</v>
      </c>
      <c r="AM59" s="104" t="e">
        <f ca="true">+IF(AND(ISNUMBER(OFFSET('Sanitation Data'!$F$11,0,10*ROW('Sanitation Data'!F53))),'Data Summary'!DB59="Yes"),OFFSET('Sanitation Data'!$F$11,0,10*ROW('Sanitation Data'!F53)),NA())</f>
        <v>#N/A</v>
      </c>
      <c r="AN59" s="104" t="e">
        <f ca="true">+IF(AND(ISNUMBER(OFFSET('Sanitation Data'!$F$12,0,10*ROW('Sanitation Data'!F53))),'Data Summary'!DC59="Yes"),OFFSET('Sanitation Data'!$F$12,0,10*ROW('Sanitation Data'!F53)),NA())</f>
        <v>#N/A</v>
      </c>
      <c r="AO59" s="104" t="e">
        <f ca="true">+IF(AND(ISNUMBER(OFFSET('Sanitation Data'!$F$13,0,10*ROW('Sanitation Data'!F53))),'Data Summary'!DD59="Yes"),OFFSET('Sanitation Data'!$F$13,0,10*ROW('Sanitation Data'!F53)),NA())</f>
        <v>#N/A</v>
      </c>
      <c r="AP59" s="104" t="e">
        <f ca="true">+IF(AND(ISNUMBER(OFFSET('Sanitation Data'!$G$5,0,10*ROW('Sanitation Data'!G53))),'Data Summary'!DE59="Yes"),100-OFFSET('Sanitation Data'!$G$5,0,10*ROW('Sanitation Data'!G53)),NA())</f>
        <v>#N/A</v>
      </c>
      <c r="AQ59" s="104" t="e">
        <f ca="true">+IF(AND(ISNUMBER(OFFSET('Sanitation Data'!$G$7,0,10*ROW('Sanitation Data'!G53))),'Data Summary'!DF59="Yes"),OFFSET('Sanitation Data'!$G$7,0,10*ROW('Sanitation Data'!G53)),NA())</f>
        <v>#N/A</v>
      </c>
      <c r="AR59" s="104" t="e">
        <f ca="true">+IF(AND(ISNUMBER(OFFSET('Sanitation Data'!$G$11,0,10*ROW('Sanitation Data'!G53))),'Data Summary'!DG59="Yes"),OFFSET('Sanitation Data'!$G$11,0,10*ROW('Sanitation Data'!G53)),NA())</f>
        <v>#N/A</v>
      </c>
      <c r="AS59" s="104" t="e">
        <f ca="true">+IF(AND(ISNUMBER(OFFSET('Sanitation Data'!$G$12,0,10*ROW('Sanitation Data'!G53))),'Data Summary'!DH59="Yes"),OFFSET('Sanitation Data'!$G$12,0,10*ROW('Sanitation Data'!G53)),NA())</f>
        <v>#N/A</v>
      </c>
      <c r="AT59" s="104" t="e">
        <f ca="true">+IF(AND(ISNUMBER(OFFSET('Sanitation Data'!$G$13,0,10*ROW('Sanitation Data'!G53))),'Data Summary'!DI59="Yes"),OFFSET('Sanitation Data'!$G$13,0,10*ROW('Sanitation Data'!G53)),NA())</f>
        <v>#N/A</v>
      </c>
      <c r="AU59" s="104" t="e">
        <f ca="true">+IF(AND(ISNUMBER(OFFSET('Sanitation Data'!$H$5,0,10*ROW('Sanitation Data'!H53))),'Data Summary'!DJ59="Yes"),100-OFFSET('Sanitation Data'!$H$5,0,10*ROW('Sanitation Data'!H53)),NA())</f>
        <v>#N/A</v>
      </c>
      <c r="AV59" s="104" t="e">
        <f ca="true">+IF(AND(ISNUMBER(OFFSET('Sanitation Data'!$H$7,0,10*ROW('Sanitation Data'!H53))),'Data Summary'!DK59="Yes"),OFFSET('Sanitation Data'!$H$7,0,10*ROW('Sanitation Data'!H53)),NA())</f>
        <v>#N/A</v>
      </c>
      <c r="AW59" s="104" t="e">
        <f ca="true">+IF(AND(ISNUMBER(OFFSET('Sanitation Data'!$H$11,0,10*ROW('Sanitation Data'!H53))),'Data Summary'!DL59="Yes"),OFFSET('Sanitation Data'!$H$11,0,10*ROW('Sanitation Data'!H53)),NA())</f>
        <v>#N/A</v>
      </c>
      <c r="AX59" s="104" t="e">
        <f ca="true">+IF(AND(ISNUMBER(OFFSET('Sanitation Data'!$H$12,0,10*ROW('Sanitation Data'!H53))),'Data Summary'!DM59="Yes"),OFFSET('Sanitation Data'!$H$12,0,10*ROW('Sanitation Data'!H53)),NA())</f>
        <v>#N/A</v>
      </c>
      <c r="AY59" s="104" t="e">
        <f ca="true">+IF(AND(ISNUMBER(OFFSET('Sanitation Data'!$H$13,0,10*ROW('Sanitation Data'!H53))),'Data Summary'!DN59="Yes"),OFFSET('Sanitation Data'!$H$13,0,10*ROW('Sanitation Data'!H53)),NA())</f>
        <v>#N/A</v>
      </c>
      <c r="AZ59" s="109" t="e">
        <f ca="true">+IF(AND(ISNUMBER(OFFSET('Hygiene Data'!$C$6,0,10*ROW('Hygiene Data'!C53))),'Data Summary'!DO59="Yes"),OFFSET('Hygiene Data'!$C$6,0,10*ROW('Hygiene Data'!C53)),NA())</f>
        <v>#N/A</v>
      </c>
      <c r="BA59" s="109" t="e">
        <f ca="true">+IF(AND(ISNUMBER(OFFSET('Hygiene Data'!$C$8,0,10*ROW('Hygiene Data'!C53))),'Data Summary'!DP59="Yes"),OFFSET('Hygiene Data'!$C$8,0,10*ROW('Hygiene Data'!C53)),NA())</f>
        <v>#N/A</v>
      </c>
      <c r="BB59" s="109" t="e">
        <f ca="true">+IF(AND(ISNUMBER(OFFSET('Hygiene Data'!$C$10,0,10*ROW('Hygiene Data'!C53))),'Data Summary'!DQ59="Yes"),OFFSET('Hygiene Data'!$C$10,0,10*ROW('Hygiene Data'!C53)),NA())</f>
        <v>#N/A</v>
      </c>
      <c r="BC59" s="109" t="e">
        <f ca="true">+IF(AND(ISNUMBER(OFFSET('Hygiene Data'!$D$6,0,10*ROW('Hygiene Data'!D53))),'Data Summary'!DR59="Yes"),OFFSET('Hygiene Data'!$D$6,0,10*ROW('Hygiene Data'!D53)),NA())</f>
        <v>#N/A</v>
      </c>
      <c r="BD59" s="109" t="e">
        <f ca="true">+IF(AND(ISNUMBER(OFFSET('Hygiene Data'!$D$8,0,10*ROW('Hygiene Data'!D53))),'Data Summary'!DS59="Yes"),OFFSET('Hygiene Data'!$D$8,0,10*ROW('Hygiene Data'!D53)),NA())</f>
        <v>#N/A</v>
      </c>
      <c r="BE59" s="109" t="e">
        <f ca="true">+IF(AND(ISNUMBER(OFFSET('Hygiene Data'!$D$10,0,10*ROW('Hygiene Data'!D53))),'Data Summary'!DT59="Yes"),OFFSET('Hygiene Data'!$D$10,0,10*ROW('Hygiene Data'!D53)),NA())</f>
        <v>#N/A</v>
      </c>
      <c r="BF59" s="109" t="e">
        <f ca="true">+IF(AND(ISNUMBER(OFFSET('Hygiene Data'!$E$6,0,10*ROW('Hygiene Data'!E53))),'Data Summary'!DU59="Yes"),OFFSET('Hygiene Data'!$E$6,0,10*ROW('Hygiene Data'!E53)),NA())</f>
        <v>#N/A</v>
      </c>
      <c r="BG59" s="109" t="e">
        <f ca="true">+IF(AND(ISNUMBER(OFFSET('Hygiene Data'!$E$8,0,10*ROW('Hygiene Data'!E53))),'Data Summary'!DV59="Yes"),OFFSET('Hygiene Data'!$E$8,0,10*ROW('Hygiene Data'!E53)),NA())</f>
        <v>#N/A</v>
      </c>
      <c r="BH59" s="109" t="e">
        <f ca="true">+IF(AND(ISNUMBER(OFFSET('Hygiene Data'!$E$10,0,10*ROW('Hygiene Data'!E53))),'Data Summary'!DW59="Yes"),OFFSET('Hygiene Data'!$E$10,0,10*ROW('Hygiene Data'!E53)),NA())</f>
        <v>#N/A</v>
      </c>
      <c r="BI59" s="109" t="e">
        <f ca="true">+IF(AND(ISNUMBER(OFFSET('Hygiene Data'!$F$6,0,10*ROW('Hygiene Data'!F53))),'Data Summary'!DX59="Yes"),OFFSET('Hygiene Data'!$F$6,0,10*ROW('Hygiene Data'!F53)),NA())</f>
        <v>#N/A</v>
      </c>
      <c r="BJ59" s="109" t="e">
        <f ca="true">+IF(AND(ISNUMBER(OFFSET('Hygiene Data'!$F$8,0,10*ROW('Hygiene Data'!F53))),'Data Summary'!DY59="Yes"),OFFSET('Hygiene Data'!$F$8,0,10*ROW('Hygiene Data'!F53)),NA())</f>
        <v>#N/A</v>
      </c>
      <c r="BK59" s="109" t="e">
        <f ca="true">+IF(AND(ISNUMBER(OFFSET('Hygiene Data'!$F$10,0,10*ROW('Hygiene Data'!F53))),'Data Summary'!DZ59="Yes"),OFFSET('Hygiene Data'!$F$10,0,10*ROW('Hygiene Data'!F53)),NA())</f>
        <v>#N/A</v>
      </c>
      <c r="BL59" s="109" t="e">
        <f ca="true">+IF(AND(ISNUMBER(OFFSET('Hygiene Data'!$G$6,0,10*ROW('Hygiene Data'!G53))),'Data Summary'!EA59="Yes"),OFFSET('Hygiene Data'!$G$6,0,10*ROW('Hygiene Data'!G53)),NA())</f>
        <v>#N/A</v>
      </c>
      <c r="BM59" s="109" t="e">
        <f ca="true">+IF(AND(ISNUMBER(OFFSET('Hygiene Data'!$G$8,0,10*ROW('Hygiene Data'!G53))),'Data Summary'!EB59="Yes"),OFFSET('Hygiene Data'!$G$8,0,10*ROW('Hygiene Data'!G53)),NA())</f>
        <v>#N/A</v>
      </c>
      <c r="BN59" s="109" t="e">
        <f ca="true">+IF(AND(ISNUMBER(OFFSET('Hygiene Data'!$G$10,0,10*ROW('Hygiene Data'!G53))),'Data Summary'!EC59="Yes"),OFFSET('Hygiene Data'!$G$10,0,10*ROW('Hygiene Data'!G53)),NA())</f>
        <v>#N/A</v>
      </c>
      <c r="BO59" s="109" t="e">
        <f ca="true">+IF(AND(ISNUMBER(OFFSET('Hygiene Data'!$H$6,0,10*ROW('Hygiene Data'!H53))),'Data Summary'!ED59="Yes"),OFFSET('Hygiene Data'!$H$6,0,10*ROW('Hygiene Data'!H53)),NA())</f>
        <v>#N/A</v>
      </c>
      <c r="BP59" s="109" t="e">
        <f ca="true">+IF(AND(ISNUMBER(OFFSET('Hygiene Data'!$H$8,0,10*ROW('Hygiene Data'!H53))),'Data Summary'!EE59="Yes"),OFFSET('Hygiene Data'!$H$8,0,10*ROW('Hygiene Data'!H53)),NA())</f>
        <v>#N/A</v>
      </c>
      <c r="BQ59" s="109" t="e">
        <f ca="true">+IF(AND(ISNUMBER(OFFSET('Hygiene Data'!$H$10,0,10*ROW('Hygiene Data'!H53))),'Data Summary'!EF59="Yes"),OFFSET('Hygiene Data'!$H$10,0,10*ROW('Hygiene Data'!H53)),NA())</f>
        <v>#N/A</v>
      </c>
    </row>
    <row r="60" x14ac:dyDescent="0.2">
      <c r="A60" s="57" t="e">
        <f ca="true">+IF(OFFSET('Water Data'!$B$1,0,10*ROW('Water Data'!B54))="",NA(),OFFSET('Water Data'!$B$1,0,10*ROW('Water Data'!B54)))</f>
        <v>#N/A</v>
      </c>
      <c r="B60" s="57" t="e">
        <f ca="true">+IF(OFFSET('Water Data'!$A$3,0,10*ROW('Water Data'!A57))="",NA(),OFFSET('Water Data'!$A$3,0,10*ROW('Water Data'!A57)))</f>
        <v>#N/A</v>
      </c>
      <c r="C60" s="57" t="e">
        <f ca="true">+IF(OFFSET('Water Data'!$C$3,0,10*ROW('Water Data'!C57))="",NA(),OFFSET('Water Data'!$C$3,0,10*ROW('Water Data'!C57)))</f>
        <v>#N/A</v>
      </c>
      <c r="D60" s="58" t="e">
        <f ca="true">+IF(AND(ISNUMBER(OFFSET('Water Data'!$C$5,0,10*ROW('Water Data'!C54))),'Data Summary'!BS60="Yes"),100-OFFSET('Water Data'!$C$5,0,10*ROW('Water Data'!C54)),NA())</f>
        <v>#N/A</v>
      </c>
      <c r="E60" s="58" t="e">
        <f ca="true">+IF(AND(ISNUMBER(OFFSET('Water Data'!$C$7,0,10*ROW('Water Data'!C54))),'Data Summary'!BT60="Yes"),OFFSET('Water Data'!$C$7,0,10*ROW('Water Data'!C54)),NA())</f>
        <v>#N/A</v>
      </c>
      <c r="F60" s="58" t="e">
        <f ca="true">+IF(AND(ISNUMBER(OFFSET('Water Data'!$C$10,0,10*ROW('Water Data'!C54))),'Data Summary'!BU60="Yes"),OFFSET('Water Data'!$C$10,0,10*ROW('Water Data'!C54)),NA())</f>
        <v>#N/A</v>
      </c>
      <c r="G60" s="58" t="e">
        <f ca="true">+IF(AND(ISNUMBER(OFFSET('Water Data'!$D$5,0,10*ROW('Water Data'!D54))),'Data Summary'!BV60="Yes"),100-OFFSET('Water Data'!$D$5,0,10*ROW('Water Data'!D54)),NA())</f>
        <v>#N/A</v>
      </c>
      <c r="H60" s="58" t="e">
        <f ca="true">+IF(AND(ISNUMBER(OFFSET('Water Data'!$D$7,0,10*ROW('Water Data'!D54))),'Data Summary'!BW60="Yes"),OFFSET('Water Data'!$D$7,0,10*ROW('Water Data'!D54)),NA())</f>
        <v>#N/A</v>
      </c>
      <c r="I60" s="58" t="e">
        <f ca="true">+IF(AND(ISNUMBER(OFFSET('Water Data'!$D$10,0,10*ROW('Water Data'!D54))),'Data Summary'!BX60="Yes"),OFFSET('Water Data'!$D$10,0,10*ROW('Water Data'!D54)),NA())</f>
        <v>#N/A</v>
      </c>
      <c r="J60" s="58" t="e">
        <f ca="true">+IF(AND(ISNUMBER(OFFSET('Water Data'!$E$5,0,10*ROW('Water Data'!E54))),'Data Summary'!BY60="Yes"),100-OFFSET('Water Data'!$E$5,0,10*ROW('Water Data'!E54)),NA())</f>
        <v>#N/A</v>
      </c>
      <c r="K60" s="58" t="e">
        <f ca="true">+IF(AND(ISNUMBER(OFFSET('Water Data'!$E$7,0,10*ROW('Water Data'!E54))),'Data Summary'!BZ60="Yes"),OFFSET('Water Data'!$E$7,0,10*ROW('Water Data'!E54)),NA())</f>
        <v>#N/A</v>
      </c>
      <c r="L60" s="58" t="e">
        <f ca="true">+IF(AND(ISNUMBER(OFFSET('Water Data'!$E$10,0,10*ROW('Water Data'!E54))),'Data Summary'!CA60="Yes"),OFFSET('Water Data'!$E$10,0,10*ROW('Water Data'!E54)),NA())</f>
        <v>#N/A</v>
      </c>
      <c r="M60" s="58" t="e">
        <f ca="true">+IF(AND(ISNUMBER(OFFSET('Water Data'!$F$5,0,10*ROW('Water Data'!F54))),'Data Summary'!CB60="Yes"),100-OFFSET('Water Data'!$F$5,0,10*ROW('Water Data'!F54)),NA())</f>
        <v>#N/A</v>
      </c>
      <c r="N60" s="58" t="e">
        <f ca="true">+IF(AND(ISNUMBER(OFFSET('Water Data'!$F$7,0,10*ROW('Water Data'!F54))),'Data Summary'!CC60="Yes"),OFFSET('Water Data'!$F$7,0,10*ROW('Water Data'!F54)),NA())</f>
        <v>#N/A</v>
      </c>
      <c r="O60" s="58" t="e">
        <f ca="true">+IF(AND(ISNUMBER(OFFSET('Water Data'!$F$10,0,10*ROW('Water Data'!F54))),'Data Summary'!CD60="Yes"),OFFSET('Water Data'!$F$10,0,10*ROW('Water Data'!F54)),NA())</f>
        <v>#N/A</v>
      </c>
      <c r="P60" s="58" t="e">
        <f ca="true">+IF(AND(ISNUMBER(OFFSET('Water Data'!$G$5,0,10*ROW('Water Data'!G54))),'Data Summary'!CE60="Yes"),100-OFFSET('Water Data'!$G$5,0,10*ROW('Water Data'!G54)),NA())</f>
        <v>#N/A</v>
      </c>
      <c r="Q60" s="58" t="e">
        <f ca="true">+IF(AND(ISNUMBER(OFFSET('Water Data'!$G$7,0,10*ROW('Water Data'!G54))),'Data Summary'!CF60="Yes"),OFFSET('Water Data'!$G$7,0,10*ROW('Water Data'!G54)),NA())</f>
        <v>#N/A</v>
      </c>
      <c r="R60" s="58" t="e">
        <f ca="true">+IF(AND(ISNUMBER(OFFSET('Water Data'!$G$10,0,10*ROW('Water Data'!G54))),'Data Summary'!CG60="Yes"),OFFSET('Water Data'!$G$10,0,10*ROW('Water Data'!G54)),NA())</f>
        <v>#N/A</v>
      </c>
      <c r="S60" s="58" t="e">
        <f ca="true">+IF(AND(ISNUMBER(OFFSET('Water Data'!$H$5,0,10*ROW('Water Data'!H54))),'Data Summary'!CH60="Yes"),100-OFFSET('Water Data'!$H$5,0,10*ROW('Water Data'!H54)),NA())</f>
        <v>#N/A</v>
      </c>
      <c r="T60" s="58" t="e">
        <f ca="true">+IF(AND(ISNUMBER(OFFSET('Water Data'!$H$7,0,10*ROW('Water Data'!H54))),'Data Summary'!CI60="Yes"),OFFSET('Water Data'!$H$7,0,10*ROW('Water Data'!H54)),NA())</f>
        <v>#N/A</v>
      </c>
      <c r="U60" s="58" t="e">
        <f ca="true">+IF(AND(ISNUMBER(OFFSET('Water Data'!$H$10,0,10*ROW('Water Data'!H54))),'Data Summary'!CJ60="Yes"),OFFSET('Water Data'!$H$10,0,10*ROW('Water Data'!H54)),NA())</f>
        <v>#N/A</v>
      </c>
      <c r="V60" s="104" t="e">
        <f ca="true">+IF(AND(ISNUMBER(OFFSET('Sanitation Data'!$C$5,0,10*ROW('Sanitation Data'!C54))),'Data Summary'!CK60="Yes"),100-OFFSET('Sanitation Data'!$C$5,0,10*ROW('Sanitation Data'!C54)),NA())</f>
        <v>#N/A</v>
      </c>
      <c r="W60" s="104" t="e">
        <f ca="true">+IF(AND(ISNUMBER(OFFSET('Sanitation Data'!$C$7,0,10*ROW('Sanitation Data'!C54))),'Data Summary'!CL60="Yes"),OFFSET('Sanitation Data'!$C$7,0,10*ROW('Sanitation Data'!C54)),NA())</f>
        <v>#N/A</v>
      </c>
      <c r="X60" s="104" t="e">
        <f ca="true">+IF(AND(ISNUMBER(OFFSET('Sanitation Data'!$C$11,0,10*ROW('Sanitation Data'!C54))),'Data Summary'!CM60="Yes"),OFFSET('Sanitation Data'!$C$11,0,10*ROW('Sanitation Data'!C54)),NA())</f>
        <v>#N/A</v>
      </c>
      <c r="Y60" s="104" t="e">
        <f ca="true">+IF(AND(ISNUMBER(OFFSET('Sanitation Data'!$C$12,0,10*ROW('Sanitation Data'!C54))),'Data Summary'!CN60="Yes"),OFFSET('Sanitation Data'!$C$12,0,10*ROW('Sanitation Data'!C54)),NA())</f>
        <v>#N/A</v>
      </c>
      <c r="Z60" s="104" t="e">
        <f ca="true">+IF(AND(ISNUMBER(OFFSET('Sanitation Data'!$C$13,0,10*ROW('Sanitation Data'!C54))),'Data Summary'!CO60="Yes"),OFFSET('Sanitation Data'!$C$13,0,10*ROW('Sanitation Data'!C54)),NA())</f>
        <v>#N/A</v>
      </c>
      <c r="AA60" s="104" t="e">
        <f ca="true">+IF(AND(ISNUMBER(OFFSET('Sanitation Data'!$D$5,0,10*ROW('Sanitation Data'!D54))),'Data Summary'!CP60="Yes"),100-OFFSET('Sanitation Data'!$D$5,0,10*ROW('Sanitation Data'!D54)),NA())</f>
        <v>#N/A</v>
      </c>
      <c r="AB60" s="104" t="e">
        <f ca="true">+IF(AND(ISNUMBER(OFFSET('Sanitation Data'!$D$7,0,10*ROW('Sanitation Data'!D54))),'Data Summary'!CQ60="Yes"),OFFSET('Sanitation Data'!$D$7,0,10*ROW('Sanitation Data'!D54)),NA())</f>
        <v>#N/A</v>
      </c>
      <c r="AC60" s="104" t="e">
        <f ca="true">+IF(AND(ISNUMBER(OFFSET('Sanitation Data'!$D$11,0,10*ROW('Sanitation Data'!D54))),'Data Summary'!CR60="Yes"),OFFSET('Sanitation Data'!$D$11,0,10*ROW('Sanitation Data'!D54)),NA())</f>
        <v>#N/A</v>
      </c>
      <c r="AD60" s="104" t="e">
        <f ca="true">+IF(AND(ISNUMBER(OFFSET('Sanitation Data'!$D$12,0,10*ROW('Sanitation Data'!D54))),'Data Summary'!CS60="Yes"),OFFSET('Sanitation Data'!$D$12,0,10*ROW('Sanitation Data'!D54)),NA())</f>
        <v>#N/A</v>
      </c>
      <c r="AE60" s="104" t="e">
        <f ca="true">+IF(AND(ISNUMBER(OFFSET('Sanitation Data'!$D$13,0,10*ROW('Sanitation Data'!D54))),'Data Summary'!CT60="Yes"),OFFSET('Sanitation Data'!$D$13,0,10*ROW('Sanitation Data'!D54)),NA())</f>
        <v>#N/A</v>
      </c>
      <c r="AF60" s="104" t="e">
        <f ca="true">+IF(AND(ISNUMBER(OFFSET('Sanitation Data'!$E$5,0,10*ROW('Sanitation Data'!E54))),'Data Summary'!CU60="Yes"),100-OFFSET('Sanitation Data'!$E$5,0,10*ROW('Sanitation Data'!E54)),NA())</f>
        <v>#N/A</v>
      </c>
      <c r="AG60" s="104" t="e">
        <f ca="true">+IF(AND(ISNUMBER(OFFSET('Sanitation Data'!$E$7,0,10*ROW('Sanitation Data'!E54))),'Data Summary'!CV60="Yes"),OFFSET('Sanitation Data'!$E$7,0,10*ROW('Sanitation Data'!E54)),NA())</f>
        <v>#N/A</v>
      </c>
      <c r="AH60" s="104" t="e">
        <f ca="true">+IF(AND(ISNUMBER(OFFSET('Sanitation Data'!$E$11,0,10*ROW('Sanitation Data'!E54))),'Data Summary'!CW60="Yes"),OFFSET('Sanitation Data'!$E$11,0,10*ROW('Sanitation Data'!E54)),NA())</f>
        <v>#N/A</v>
      </c>
      <c r="AI60" s="104" t="e">
        <f ca="true">+IF(AND(ISNUMBER(OFFSET('Sanitation Data'!$E$12,0,10*ROW('Sanitation Data'!E54))),'Data Summary'!CX60="Yes"),OFFSET('Sanitation Data'!$E$12,0,10*ROW('Sanitation Data'!E54)),NA())</f>
        <v>#N/A</v>
      </c>
      <c r="AJ60" s="104" t="e">
        <f ca="true">+IF(AND(ISNUMBER(OFFSET('Sanitation Data'!$E$13,0,10*ROW('Sanitation Data'!E54))),'Data Summary'!CY60="Yes"),OFFSET('Sanitation Data'!$E$13,0,10*ROW('Sanitation Data'!E54)),NA())</f>
        <v>#N/A</v>
      </c>
      <c r="AK60" s="104" t="e">
        <f ca="true">+IF(AND(ISNUMBER(OFFSET('Sanitation Data'!$F$5,0,10*ROW('Sanitation Data'!F54))),'Data Summary'!CZ60="Yes"),100-OFFSET('Sanitation Data'!$F$5,0,10*ROW('Sanitation Data'!F54)),NA())</f>
        <v>#N/A</v>
      </c>
      <c r="AL60" s="104" t="e">
        <f ca="true">+IF(AND(ISNUMBER(OFFSET('Sanitation Data'!$F$7,0,10*ROW('Sanitation Data'!F54))),'Data Summary'!DA60="Yes"),OFFSET('Sanitation Data'!$F$7,0,10*ROW('Sanitation Data'!F54)),NA())</f>
        <v>#N/A</v>
      </c>
      <c r="AM60" s="104" t="e">
        <f ca="true">+IF(AND(ISNUMBER(OFFSET('Sanitation Data'!$F$11,0,10*ROW('Sanitation Data'!F54))),'Data Summary'!DB60="Yes"),OFFSET('Sanitation Data'!$F$11,0,10*ROW('Sanitation Data'!F54)),NA())</f>
        <v>#N/A</v>
      </c>
      <c r="AN60" s="104" t="e">
        <f ca="true">+IF(AND(ISNUMBER(OFFSET('Sanitation Data'!$F$12,0,10*ROW('Sanitation Data'!F54))),'Data Summary'!DC60="Yes"),OFFSET('Sanitation Data'!$F$12,0,10*ROW('Sanitation Data'!F54)),NA())</f>
        <v>#N/A</v>
      </c>
      <c r="AO60" s="104" t="e">
        <f ca="true">+IF(AND(ISNUMBER(OFFSET('Sanitation Data'!$F$13,0,10*ROW('Sanitation Data'!F54))),'Data Summary'!DD60="Yes"),OFFSET('Sanitation Data'!$F$13,0,10*ROW('Sanitation Data'!F54)),NA())</f>
        <v>#N/A</v>
      </c>
      <c r="AP60" s="104" t="e">
        <f ca="true">+IF(AND(ISNUMBER(OFFSET('Sanitation Data'!$G$5,0,10*ROW('Sanitation Data'!G54))),'Data Summary'!DE60="Yes"),100-OFFSET('Sanitation Data'!$G$5,0,10*ROW('Sanitation Data'!G54)),NA())</f>
        <v>#N/A</v>
      </c>
      <c r="AQ60" s="104" t="e">
        <f ca="true">+IF(AND(ISNUMBER(OFFSET('Sanitation Data'!$G$7,0,10*ROW('Sanitation Data'!G54))),'Data Summary'!DF60="Yes"),OFFSET('Sanitation Data'!$G$7,0,10*ROW('Sanitation Data'!G54)),NA())</f>
        <v>#N/A</v>
      </c>
      <c r="AR60" s="104" t="e">
        <f ca="true">+IF(AND(ISNUMBER(OFFSET('Sanitation Data'!$G$11,0,10*ROW('Sanitation Data'!G54))),'Data Summary'!DG60="Yes"),OFFSET('Sanitation Data'!$G$11,0,10*ROW('Sanitation Data'!G54)),NA())</f>
        <v>#N/A</v>
      </c>
      <c r="AS60" s="104" t="e">
        <f ca="true">+IF(AND(ISNUMBER(OFFSET('Sanitation Data'!$G$12,0,10*ROW('Sanitation Data'!G54))),'Data Summary'!DH60="Yes"),OFFSET('Sanitation Data'!$G$12,0,10*ROW('Sanitation Data'!G54)),NA())</f>
        <v>#N/A</v>
      </c>
      <c r="AT60" s="104" t="e">
        <f ca="true">+IF(AND(ISNUMBER(OFFSET('Sanitation Data'!$G$13,0,10*ROW('Sanitation Data'!G54))),'Data Summary'!DI60="Yes"),OFFSET('Sanitation Data'!$G$13,0,10*ROW('Sanitation Data'!G54)),NA())</f>
        <v>#N/A</v>
      </c>
      <c r="AU60" s="104" t="e">
        <f ca="true">+IF(AND(ISNUMBER(OFFSET('Sanitation Data'!$H$5,0,10*ROW('Sanitation Data'!H54))),'Data Summary'!DJ60="Yes"),100-OFFSET('Sanitation Data'!$H$5,0,10*ROW('Sanitation Data'!H54)),NA())</f>
        <v>#N/A</v>
      </c>
      <c r="AV60" s="104" t="e">
        <f ca="true">+IF(AND(ISNUMBER(OFFSET('Sanitation Data'!$H$7,0,10*ROW('Sanitation Data'!H54))),'Data Summary'!DK60="Yes"),OFFSET('Sanitation Data'!$H$7,0,10*ROW('Sanitation Data'!H54)),NA())</f>
        <v>#N/A</v>
      </c>
      <c r="AW60" s="104" t="e">
        <f ca="true">+IF(AND(ISNUMBER(OFFSET('Sanitation Data'!$H$11,0,10*ROW('Sanitation Data'!H54))),'Data Summary'!DL60="Yes"),OFFSET('Sanitation Data'!$H$11,0,10*ROW('Sanitation Data'!H54)),NA())</f>
        <v>#N/A</v>
      </c>
      <c r="AX60" s="104" t="e">
        <f ca="true">+IF(AND(ISNUMBER(OFFSET('Sanitation Data'!$H$12,0,10*ROW('Sanitation Data'!H54))),'Data Summary'!DM60="Yes"),OFFSET('Sanitation Data'!$H$12,0,10*ROW('Sanitation Data'!H54)),NA())</f>
        <v>#N/A</v>
      </c>
      <c r="AY60" s="104" t="e">
        <f ca="true">+IF(AND(ISNUMBER(OFFSET('Sanitation Data'!$H$13,0,10*ROW('Sanitation Data'!H54))),'Data Summary'!DN60="Yes"),OFFSET('Sanitation Data'!$H$13,0,10*ROW('Sanitation Data'!H54)),NA())</f>
        <v>#N/A</v>
      </c>
      <c r="AZ60" s="109" t="e">
        <f ca="true">+IF(AND(ISNUMBER(OFFSET('Hygiene Data'!$C$6,0,10*ROW('Hygiene Data'!C54))),'Data Summary'!DO60="Yes"),OFFSET('Hygiene Data'!$C$6,0,10*ROW('Hygiene Data'!C54)),NA())</f>
        <v>#N/A</v>
      </c>
      <c r="BA60" s="109" t="e">
        <f ca="true">+IF(AND(ISNUMBER(OFFSET('Hygiene Data'!$C$8,0,10*ROW('Hygiene Data'!C54))),'Data Summary'!DP60="Yes"),OFFSET('Hygiene Data'!$C$8,0,10*ROW('Hygiene Data'!C54)),NA())</f>
        <v>#N/A</v>
      </c>
      <c r="BB60" s="109" t="e">
        <f ca="true">+IF(AND(ISNUMBER(OFFSET('Hygiene Data'!$C$10,0,10*ROW('Hygiene Data'!C54))),'Data Summary'!DQ60="Yes"),OFFSET('Hygiene Data'!$C$10,0,10*ROW('Hygiene Data'!C54)),NA())</f>
        <v>#N/A</v>
      </c>
      <c r="BC60" s="109" t="e">
        <f ca="true">+IF(AND(ISNUMBER(OFFSET('Hygiene Data'!$D$6,0,10*ROW('Hygiene Data'!D54))),'Data Summary'!DR60="Yes"),OFFSET('Hygiene Data'!$D$6,0,10*ROW('Hygiene Data'!D54)),NA())</f>
        <v>#N/A</v>
      </c>
      <c r="BD60" s="109" t="e">
        <f ca="true">+IF(AND(ISNUMBER(OFFSET('Hygiene Data'!$D$8,0,10*ROW('Hygiene Data'!D54))),'Data Summary'!DS60="Yes"),OFFSET('Hygiene Data'!$D$8,0,10*ROW('Hygiene Data'!D54)),NA())</f>
        <v>#N/A</v>
      </c>
      <c r="BE60" s="109" t="e">
        <f ca="true">+IF(AND(ISNUMBER(OFFSET('Hygiene Data'!$D$10,0,10*ROW('Hygiene Data'!D54))),'Data Summary'!DT60="Yes"),OFFSET('Hygiene Data'!$D$10,0,10*ROW('Hygiene Data'!D54)),NA())</f>
        <v>#N/A</v>
      </c>
      <c r="BF60" s="109" t="e">
        <f ca="true">+IF(AND(ISNUMBER(OFFSET('Hygiene Data'!$E$6,0,10*ROW('Hygiene Data'!E54))),'Data Summary'!DU60="Yes"),OFFSET('Hygiene Data'!$E$6,0,10*ROW('Hygiene Data'!E54)),NA())</f>
        <v>#N/A</v>
      </c>
      <c r="BG60" s="109" t="e">
        <f ca="true">+IF(AND(ISNUMBER(OFFSET('Hygiene Data'!$E$8,0,10*ROW('Hygiene Data'!E54))),'Data Summary'!DV60="Yes"),OFFSET('Hygiene Data'!$E$8,0,10*ROW('Hygiene Data'!E54)),NA())</f>
        <v>#N/A</v>
      </c>
      <c r="BH60" s="109" t="e">
        <f ca="true">+IF(AND(ISNUMBER(OFFSET('Hygiene Data'!$E$10,0,10*ROW('Hygiene Data'!E54))),'Data Summary'!DW60="Yes"),OFFSET('Hygiene Data'!$E$10,0,10*ROW('Hygiene Data'!E54)),NA())</f>
        <v>#N/A</v>
      </c>
      <c r="BI60" s="109" t="e">
        <f ca="true">+IF(AND(ISNUMBER(OFFSET('Hygiene Data'!$F$6,0,10*ROW('Hygiene Data'!F54))),'Data Summary'!DX60="Yes"),OFFSET('Hygiene Data'!$F$6,0,10*ROW('Hygiene Data'!F54)),NA())</f>
        <v>#N/A</v>
      </c>
      <c r="BJ60" s="109" t="e">
        <f ca="true">+IF(AND(ISNUMBER(OFFSET('Hygiene Data'!$F$8,0,10*ROW('Hygiene Data'!F54))),'Data Summary'!DY60="Yes"),OFFSET('Hygiene Data'!$F$8,0,10*ROW('Hygiene Data'!F54)),NA())</f>
        <v>#N/A</v>
      </c>
      <c r="BK60" s="109" t="e">
        <f ca="true">+IF(AND(ISNUMBER(OFFSET('Hygiene Data'!$F$10,0,10*ROW('Hygiene Data'!F54))),'Data Summary'!DZ60="Yes"),OFFSET('Hygiene Data'!$F$10,0,10*ROW('Hygiene Data'!F54)),NA())</f>
        <v>#N/A</v>
      </c>
      <c r="BL60" s="109" t="e">
        <f ca="true">+IF(AND(ISNUMBER(OFFSET('Hygiene Data'!$G$6,0,10*ROW('Hygiene Data'!G54))),'Data Summary'!EA60="Yes"),OFFSET('Hygiene Data'!$G$6,0,10*ROW('Hygiene Data'!G54)),NA())</f>
        <v>#N/A</v>
      </c>
      <c r="BM60" s="109" t="e">
        <f ca="true">+IF(AND(ISNUMBER(OFFSET('Hygiene Data'!$G$8,0,10*ROW('Hygiene Data'!G54))),'Data Summary'!EB60="Yes"),OFFSET('Hygiene Data'!$G$8,0,10*ROW('Hygiene Data'!G54)),NA())</f>
        <v>#N/A</v>
      </c>
      <c r="BN60" s="109" t="e">
        <f ca="true">+IF(AND(ISNUMBER(OFFSET('Hygiene Data'!$G$10,0,10*ROW('Hygiene Data'!G54))),'Data Summary'!EC60="Yes"),OFFSET('Hygiene Data'!$G$10,0,10*ROW('Hygiene Data'!G54)),NA())</f>
        <v>#N/A</v>
      </c>
      <c r="BO60" s="109" t="e">
        <f ca="true">+IF(AND(ISNUMBER(OFFSET('Hygiene Data'!$H$6,0,10*ROW('Hygiene Data'!H54))),'Data Summary'!ED60="Yes"),OFFSET('Hygiene Data'!$H$6,0,10*ROW('Hygiene Data'!H54)),NA())</f>
        <v>#N/A</v>
      </c>
      <c r="BP60" s="109" t="e">
        <f ca="true">+IF(AND(ISNUMBER(OFFSET('Hygiene Data'!$H$8,0,10*ROW('Hygiene Data'!H54))),'Data Summary'!EE60="Yes"),OFFSET('Hygiene Data'!$H$8,0,10*ROW('Hygiene Data'!H54)),NA())</f>
        <v>#N/A</v>
      </c>
      <c r="BQ60" s="109" t="e">
        <f ca="true">+IF(AND(ISNUMBER(OFFSET('Hygiene Data'!$H$10,0,10*ROW('Hygiene Data'!H54))),'Data Summary'!EF60="Yes"),OFFSET('Hygiene Data'!$H$10,0,10*ROW('Hygiene Data'!H54)),NA())</f>
        <v>#N/A</v>
      </c>
    </row>
    <row r="61" x14ac:dyDescent="0.2">
      <c r="A61" s="57" t="e">
        <f ca="true">+IF(OFFSET('Water Data'!$B$1,0,10*ROW('Water Data'!B55))="",NA(),OFFSET('Water Data'!$B$1,0,10*ROW('Water Data'!B55)))</f>
        <v>#N/A</v>
      </c>
      <c r="B61" s="57" t="e">
        <f ca="true">+IF(OFFSET('Water Data'!$A$3,0,10*ROW('Water Data'!A58))="",NA(),OFFSET('Water Data'!$A$3,0,10*ROW('Water Data'!A58)))</f>
        <v>#N/A</v>
      </c>
      <c r="C61" s="57" t="e">
        <f ca="true">+IF(OFFSET('Water Data'!$C$3,0,10*ROW('Water Data'!C58))="",NA(),OFFSET('Water Data'!$C$3,0,10*ROW('Water Data'!C58)))</f>
        <v>#N/A</v>
      </c>
      <c r="D61" s="58" t="e">
        <f ca="true">+IF(AND(ISNUMBER(OFFSET('Water Data'!$C$5,0,10*ROW('Water Data'!C55))),'Data Summary'!BS61="Yes"),100-OFFSET('Water Data'!$C$5,0,10*ROW('Water Data'!C55)),NA())</f>
        <v>#N/A</v>
      </c>
      <c r="E61" s="58" t="e">
        <f ca="true">+IF(AND(ISNUMBER(OFFSET('Water Data'!$C$7,0,10*ROW('Water Data'!C55))),'Data Summary'!BT61="Yes"),OFFSET('Water Data'!$C$7,0,10*ROW('Water Data'!C55)),NA())</f>
        <v>#N/A</v>
      </c>
      <c r="F61" s="58" t="e">
        <f ca="true">+IF(AND(ISNUMBER(OFFSET('Water Data'!$C$10,0,10*ROW('Water Data'!C55))),'Data Summary'!BU61="Yes"),OFFSET('Water Data'!$C$10,0,10*ROW('Water Data'!C55)),NA())</f>
        <v>#N/A</v>
      </c>
      <c r="G61" s="58" t="e">
        <f ca="true">+IF(AND(ISNUMBER(OFFSET('Water Data'!$D$5,0,10*ROW('Water Data'!D55))),'Data Summary'!BV61="Yes"),100-OFFSET('Water Data'!$D$5,0,10*ROW('Water Data'!D55)),NA())</f>
        <v>#N/A</v>
      </c>
      <c r="H61" s="58" t="e">
        <f ca="true">+IF(AND(ISNUMBER(OFFSET('Water Data'!$D$7,0,10*ROW('Water Data'!D55))),'Data Summary'!BW61="Yes"),OFFSET('Water Data'!$D$7,0,10*ROW('Water Data'!D55)),NA())</f>
        <v>#N/A</v>
      </c>
      <c r="I61" s="58" t="e">
        <f ca="true">+IF(AND(ISNUMBER(OFFSET('Water Data'!$D$10,0,10*ROW('Water Data'!D55))),'Data Summary'!BX61="Yes"),OFFSET('Water Data'!$D$10,0,10*ROW('Water Data'!D55)),NA())</f>
        <v>#N/A</v>
      </c>
      <c r="J61" s="58" t="e">
        <f ca="true">+IF(AND(ISNUMBER(OFFSET('Water Data'!$E$5,0,10*ROW('Water Data'!E55))),'Data Summary'!BY61="Yes"),100-OFFSET('Water Data'!$E$5,0,10*ROW('Water Data'!E55)),NA())</f>
        <v>#N/A</v>
      </c>
      <c r="K61" s="58" t="e">
        <f ca="true">+IF(AND(ISNUMBER(OFFSET('Water Data'!$E$7,0,10*ROW('Water Data'!E55))),'Data Summary'!BZ61="Yes"),OFFSET('Water Data'!$E$7,0,10*ROW('Water Data'!E55)),NA())</f>
        <v>#N/A</v>
      </c>
      <c r="L61" s="58" t="e">
        <f ca="true">+IF(AND(ISNUMBER(OFFSET('Water Data'!$E$10,0,10*ROW('Water Data'!E55))),'Data Summary'!CA61="Yes"),OFFSET('Water Data'!$E$10,0,10*ROW('Water Data'!E55)),NA())</f>
        <v>#N/A</v>
      </c>
      <c r="M61" s="58" t="e">
        <f ca="true">+IF(AND(ISNUMBER(OFFSET('Water Data'!$F$5,0,10*ROW('Water Data'!F55))),'Data Summary'!CB61="Yes"),100-OFFSET('Water Data'!$F$5,0,10*ROW('Water Data'!F55)),NA())</f>
        <v>#N/A</v>
      </c>
      <c r="N61" s="58" t="e">
        <f ca="true">+IF(AND(ISNUMBER(OFFSET('Water Data'!$F$7,0,10*ROW('Water Data'!F55))),'Data Summary'!CC61="Yes"),OFFSET('Water Data'!$F$7,0,10*ROW('Water Data'!F55)),NA())</f>
        <v>#N/A</v>
      </c>
      <c r="O61" s="58" t="e">
        <f ca="true">+IF(AND(ISNUMBER(OFFSET('Water Data'!$F$10,0,10*ROW('Water Data'!F55))),'Data Summary'!CD61="Yes"),OFFSET('Water Data'!$F$10,0,10*ROW('Water Data'!F55)),NA())</f>
        <v>#N/A</v>
      </c>
      <c r="P61" s="58" t="e">
        <f ca="true">+IF(AND(ISNUMBER(OFFSET('Water Data'!$G$5,0,10*ROW('Water Data'!G55))),'Data Summary'!CE61="Yes"),100-OFFSET('Water Data'!$G$5,0,10*ROW('Water Data'!G55)),NA())</f>
        <v>#N/A</v>
      </c>
      <c r="Q61" s="58" t="e">
        <f ca="true">+IF(AND(ISNUMBER(OFFSET('Water Data'!$G$7,0,10*ROW('Water Data'!G55))),'Data Summary'!CF61="Yes"),OFFSET('Water Data'!$G$7,0,10*ROW('Water Data'!G55)),NA())</f>
        <v>#N/A</v>
      </c>
      <c r="R61" s="58" t="e">
        <f ca="true">+IF(AND(ISNUMBER(OFFSET('Water Data'!$G$10,0,10*ROW('Water Data'!G55))),'Data Summary'!CG61="Yes"),OFFSET('Water Data'!$G$10,0,10*ROW('Water Data'!G55)),NA())</f>
        <v>#N/A</v>
      </c>
      <c r="S61" s="58" t="e">
        <f ca="true">+IF(AND(ISNUMBER(OFFSET('Water Data'!$H$5,0,10*ROW('Water Data'!H55))),'Data Summary'!CH61="Yes"),100-OFFSET('Water Data'!$H$5,0,10*ROW('Water Data'!H55)),NA())</f>
        <v>#N/A</v>
      </c>
      <c r="T61" s="58" t="e">
        <f ca="true">+IF(AND(ISNUMBER(OFFSET('Water Data'!$H$7,0,10*ROW('Water Data'!H55))),'Data Summary'!CI61="Yes"),OFFSET('Water Data'!$H$7,0,10*ROW('Water Data'!H55)),NA())</f>
        <v>#N/A</v>
      </c>
      <c r="U61" s="58" t="e">
        <f ca="true">+IF(AND(ISNUMBER(OFFSET('Water Data'!$H$10,0,10*ROW('Water Data'!H55))),'Data Summary'!CJ61="Yes"),OFFSET('Water Data'!$H$10,0,10*ROW('Water Data'!H55)),NA())</f>
        <v>#N/A</v>
      </c>
      <c r="V61" s="104" t="e">
        <f ca="true">+IF(AND(ISNUMBER(OFFSET('Sanitation Data'!$C$5,0,10*ROW('Sanitation Data'!C55))),'Data Summary'!CK61="Yes"),100-OFFSET('Sanitation Data'!$C$5,0,10*ROW('Sanitation Data'!C55)),NA())</f>
        <v>#N/A</v>
      </c>
      <c r="W61" s="104" t="e">
        <f ca="true">+IF(AND(ISNUMBER(OFFSET('Sanitation Data'!$C$7,0,10*ROW('Sanitation Data'!C55))),'Data Summary'!CL61="Yes"),OFFSET('Sanitation Data'!$C$7,0,10*ROW('Sanitation Data'!C55)),NA())</f>
        <v>#N/A</v>
      </c>
      <c r="X61" s="104" t="e">
        <f ca="true">+IF(AND(ISNUMBER(OFFSET('Sanitation Data'!$C$11,0,10*ROW('Sanitation Data'!C55))),'Data Summary'!CM61="Yes"),OFFSET('Sanitation Data'!$C$11,0,10*ROW('Sanitation Data'!C55)),NA())</f>
        <v>#N/A</v>
      </c>
      <c r="Y61" s="104" t="e">
        <f ca="true">+IF(AND(ISNUMBER(OFFSET('Sanitation Data'!$C$12,0,10*ROW('Sanitation Data'!C55))),'Data Summary'!CN61="Yes"),OFFSET('Sanitation Data'!$C$12,0,10*ROW('Sanitation Data'!C55)),NA())</f>
        <v>#N/A</v>
      </c>
      <c r="Z61" s="104" t="e">
        <f ca="true">+IF(AND(ISNUMBER(OFFSET('Sanitation Data'!$C$13,0,10*ROW('Sanitation Data'!C55))),'Data Summary'!CO61="Yes"),OFFSET('Sanitation Data'!$C$13,0,10*ROW('Sanitation Data'!C55)),NA())</f>
        <v>#N/A</v>
      </c>
      <c r="AA61" s="104" t="e">
        <f ca="true">+IF(AND(ISNUMBER(OFFSET('Sanitation Data'!$D$5,0,10*ROW('Sanitation Data'!D55))),'Data Summary'!CP61="Yes"),100-OFFSET('Sanitation Data'!$D$5,0,10*ROW('Sanitation Data'!D55)),NA())</f>
        <v>#N/A</v>
      </c>
      <c r="AB61" s="104" t="e">
        <f ca="true">+IF(AND(ISNUMBER(OFFSET('Sanitation Data'!$D$7,0,10*ROW('Sanitation Data'!D55))),'Data Summary'!CQ61="Yes"),OFFSET('Sanitation Data'!$D$7,0,10*ROW('Sanitation Data'!D55)),NA())</f>
        <v>#N/A</v>
      </c>
      <c r="AC61" s="104" t="e">
        <f ca="true">+IF(AND(ISNUMBER(OFFSET('Sanitation Data'!$D$11,0,10*ROW('Sanitation Data'!D55))),'Data Summary'!CR61="Yes"),OFFSET('Sanitation Data'!$D$11,0,10*ROW('Sanitation Data'!D55)),NA())</f>
        <v>#N/A</v>
      </c>
      <c r="AD61" s="104" t="e">
        <f ca="true">+IF(AND(ISNUMBER(OFFSET('Sanitation Data'!$D$12,0,10*ROW('Sanitation Data'!D55))),'Data Summary'!CS61="Yes"),OFFSET('Sanitation Data'!$D$12,0,10*ROW('Sanitation Data'!D55)),NA())</f>
        <v>#N/A</v>
      </c>
      <c r="AE61" s="104" t="e">
        <f ca="true">+IF(AND(ISNUMBER(OFFSET('Sanitation Data'!$D$13,0,10*ROW('Sanitation Data'!D55))),'Data Summary'!CT61="Yes"),OFFSET('Sanitation Data'!$D$13,0,10*ROW('Sanitation Data'!D55)),NA())</f>
        <v>#N/A</v>
      </c>
      <c r="AF61" s="104" t="e">
        <f ca="true">+IF(AND(ISNUMBER(OFFSET('Sanitation Data'!$E$5,0,10*ROW('Sanitation Data'!E55))),'Data Summary'!CU61="Yes"),100-OFFSET('Sanitation Data'!$E$5,0,10*ROW('Sanitation Data'!E55)),NA())</f>
        <v>#N/A</v>
      </c>
      <c r="AG61" s="104" t="e">
        <f ca="true">+IF(AND(ISNUMBER(OFFSET('Sanitation Data'!$E$7,0,10*ROW('Sanitation Data'!E55))),'Data Summary'!CV61="Yes"),OFFSET('Sanitation Data'!$E$7,0,10*ROW('Sanitation Data'!E55)),NA())</f>
        <v>#N/A</v>
      </c>
      <c r="AH61" s="104" t="e">
        <f ca="true">+IF(AND(ISNUMBER(OFFSET('Sanitation Data'!$E$11,0,10*ROW('Sanitation Data'!E55))),'Data Summary'!CW61="Yes"),OFFSET('Sanitation Data'!$E$11,0,10*ROW('Sanitation Data'!E55)),NA())</f>
        <v>#N/A</v>
      </c>
      <c r="AI61" s="104" t="e">
        <f ca="true">+IF(AND(ISNUMBER(OFFSET('Sanitation Data'!$E$12,0,10*ROW('Sanitation Data'!E55))),'Data Summary'!CX61="Yes"),OFFSET('Sanitation Data'!$E$12,0,10*ROW('Sanitation Data'!E55)),NA())</f>
        <v>#N/A</v>
      </c>
      <c r="AJ61" s="104" t="e">
        <f ca="true">+IF(AND(ISNUMBER(OFFSET('Sanitation Data'!$E$13,0,10*ROW('Sanitation Data'!E55))),'Data Summary'!CY61="Yes"),OFFSET('Sanitation Data'!$E$13,0,10*ROW('Sanitation Data'!E55)),NA())</f>
        <v>#N/A</v>
      </c>
      <c r="AK61" s="104" t="e">
        <f ca="true">+IF(AND(ISNUMBER(OFFSET('Sanitation Data'!$F$5,0,10*ROW('Sanitation Data'!F55))),'Data Summary'!CZ61="Yes"),100-OFFSET('Sanitation Data'!$F$5,0,10*ROW('Sanitation Data'!F55)),NA())</f>
        <v>#N/A</v>
      </c>
      <c r="AL61" s="104" t="e">
        <f ca="true">+IF(AND(ISNUMBER(OFFSET('Sanitation Data'!$F$7,0,10*ROW('Sanitation Data'!F55))),'Data Summary'!DA61="Yes"),OFFSET('Sanitation Data'!$F$7,0,10*ROW('Sanitation Data'!F55)),NA())</f>
        <v>#N/A</v>
      </c>
      <c r="AM61" s="104" t="e">
        <f ca="true">+IF(AND(ISNUMBER(OFFSET('Sanitation Data'!$F$11,0,10*ROW('Sanitation Data'!F55))),'Data Summary'!DB61="Yes"),OFFSET('Sanitation Data'!$F$11,0,10*ROW('Sanitation Data'!F55)),NA())</f>
        <v>#N/A</v>
      </c>
      <c r="AN61" s="104" t="e">
        <f ca="true">+IF(AND(ISNUMBER(OFFSET('Sanitation Data'!$F$12,0,10*ROW('Sanitation Data'!F55))),'Data Summary'!DC61="Yes"),OFFSET('Sanitation Data'!$F$12,0,10*ROW('Sanitation Data'!F55)),NA())</f>
        <v>#N/A</v>
      </c>
      <c r="AO61" s="104" t="e">
        <f ca="true">+IF(AND(ISNUMBER(OFFSET('Sanitation Data'!$F$13,0,10*ROW('Sanitation Data'!F55))),'Data Summary'!DD61="Yes"),OFFSET('Sanitation Data'!$F$13,0,10*ROW('Sanitation Data'!F55)),NA())</f>
        <v>#N/A</v>
      </c>
      <c r="AP61" s="104" t="e">
        <f ca="true">+IF(AND(ISNUMBER(OFFSET('Sanitation Data'!$G$5,0,10*ROW('Sanitation Data'!G55))),'Data Summary'!DE61="Yes"),100-OFFSET('Sanitation Data'!$G$5,0,10*ROW('Sanitation Data'!G55)),NA())</f>
        <v>#N/A</v>
      </c>
      <c r="AQ61" s="104" t="e">
        <f ca="true">+IF(AND(ISNUMBER(OFFSET('Sanitation Data'!$G$7,0,10*ROW('Sanitation Data'!G55))),'Data Summary'!DF61="Yes"),OFFSET('Sanitation Data'!$G$7,0,10*ROW('Sanitation Data'!G55)),NA())</f>
        <v>#N/A</v>
      </c>
      <c r="AR61" s="104" t="e">
        <f ca="true">+IF(AND(ISNUMBER(OFFSET('Sanitation Data'!$G$11,0,10*ROW('Sanitation Data'!G55))),'Data Summary'!DG61="Yes"),OFFSET('Sanitation Data'!$G$11,0,10*ROW('Sanitation Data'!G55)),NA())</f>
        <v>#N/A</v>
      </c>
      <c r="AS61" s="104" t="e">
        <f ca="true">+IF(AND(ISNUMBER(OFFSET('Sanitation Data'!$G$12,0,10*ROW('Sanitation Data'!G55))),'Data Summary'!DH61="Yes"),OFFSET('Sanitation Data'!$G$12,0,10*ROW('Sanitation Data'!G55)),NA())</f>
        <v>#N/A</v>
      </c>
      <c r="AT61" s="104" t="e">
        <f ca="true">+IF(AND(ISNUMBER(OFFSET('Sanitation Data'!$G$13,0,10*ROW('Sanitation Data'!G55))),'Data Summary'!DI61="Yes"),OFFSET('Sanitation Data'!$G$13,0,10*ROW('Sanitation Data'!G55)),NA())</f>
        <v>#N/A</v>
      </c>
      <c r="AU61" s="104" t="e">
        <f ca="true">+IF(AND(ISNUMBER(OFFSET('Sanitation Data'!$H$5,0,10*ROW('Sanitation Data'!H55))),'Data Summary'!DJ61="Yes"),100-OFFSET('Sanitation Data'!$H$5,0,10*ROW('Sanitation Data'!H55)),NA())</f>
        <v>#N/A</v>
      </c>
      <c r="AV61" s="104" t="e">
        <f ca="true">+IF(AND(ISNUMBER(OFFSET('Sanitation Data'!$H$7,0,10*ROW('Sanitation Data'!H55))),'Data Summary'!DK61="Yes"),OFFSET('Sanitation Data'!$H$7,0,10*ROW('Sanitation Data'!H55)),NA())</f>
        <v>#N/A</v>
      </c>
      <c r="AW61" s="104" t="e">
        <f ca="true">+IF(AND(ISNUMBER(OFFSET('Sanitation Data'!$H$11,0,10*ROW('Sanitation Data'!H55))),'Data Summary'!DL61="Yes"),OFFSET('Sanitation Data'!$H$11,0,10*ROW('Sanitation Data'!H55)),NA())</f>
        <v>#N/A</v>
      </c>
      <c r="AX61" s="104" t="e">
        <f ca="true">+IF(AND(ISNUMBER(OFFSET('Sanitation Data'!$H$12,0,10*ROW('Sanitation Data'!H55))),'Data Summary'!DM61="Yes"),OFFSET('Sanitation Data'!$H$12,0,10*ROW('Sanitation Data'!H55)),NA())</f>
        <v>#N/A</v>
      </c>
      <c r="AY61" s="104" t="e">
        <f ca="true">+IF(AND(ISNUMBER(OFFSET('Sanitation Data'!$H$13,0,10*ROW('Sanitation Data'!H55))),'Data Summary'!DN61="Yes"),OFFSET('Sanitation Data'!$H$13,0,10*ROW('Sanitation Data'!H55)),NA())</f>
        <v>#N/A</v>
      </c>
      <c r="AZ61" s="109" t="e">
        <f ca="true">+IF(AND(ISNUMBER(OFFSET('Hygiene Data'!$C$6,0,10*ROW('Hygiene Data'!C55))),'Data Summary'!DO61="Yes"),OFFSET('Hygiene Data'!$C$6,0,10*ROW('Hygiene Data'!C55)),NA())</f>
        <v>#N/A</v>
      </c>
      <c r="BA61" s="109" t="e">
        <f ca="true">+IF(AND(ISNUMBER(OFFSET('Hygiene Data'!$C$8,0,10*ROW('Hygiene Data'!C55))),'Data Summary'!DP61="Yes"),OFFSET('Hygiene Data'!$C$8,0,10*ROW('Hygiene Data'!C55)),NA())</f>
        <v>#N/A</v>
      </c>
      <c r="BB61" s="109" t="e">
        <f ca="true">+IF(AND(ISNUMBER(OFFSET('Hygiene Data'!$C$10,0,10*ROW('Hygiene Data'!C55))),'Data Summary'!DQ61="Yes"),OFFSET('Hygiene Data'!$C$10,0,10*ROW('Hygiene Data'!C55)),NA())</f>
        <v>#N/A</v>
      </c>
      <c r="BC61" s="109" t="e">
        <f ca="true">+IF(AND(ISNUMBER(OFFSET('Hygiene Data'!$D$6,0,10*ROW('Hygiene Data'!D55))),'Data Summary'!DR61="Yes"),OFFSET('Hygiene Data'!$D$6,0,10*ROW('Hygiene Data'!D55)),NA())</f>
        <v>#N/A</v>
      </c>
      <c r="BD61" s="109" t="e">
        <f ca="true">+IF(AND(ISNUMBER(OFFSET('Hygiene Data'!$D$8,0,10*ROW('Hygiene Data'!D55))),'Data Summary'!DS61="Yes"),OFFSET('Hygiene Data'!$D$8,0,10*ROW('Hygiene Data'!D55)),NA())</f>
        <v>#N/A</v>
      </c>
      <c r="BE61" s="109" t="e">
        <f ca="true">+IF(AND(ISNUMBER(OFFSET('Hygiene Data'!$D$10,0,10*ROW('Hygiene Data'!D55))),'Data Summary'!DT61="Yes"),OFFSET('Hygiene Data'!$D$10,0,10*ROW('Hygiene Data'!D55)),NA())</f>
        <v>#N/A</v>
      </c>
      <c r="BF61" s="109" t="e">
        <f ca="true">+IF(AND(ISNUMBER(OFFSET('Hygiene Data'!$E$6,0,10*ROW('Hygiene Data'!E55))),'Data Summary'!DU61="Yes"),OFFSET('Hygiene Data'!$E$6,0,10*ROW('Hygiene Data'!E55)),NA())</f>
        <v>#N/A</v>
      </c>
      <c r="BG61" s="109" t="e">
        <f ca="true">+IF(AND(ISNUMBER(OFFSET('Hygiene Data'!$E$8,0,10*ROW('Hygiene Data'!E55))),'Data Summary'!DV61="Yes"),OFFSET('Hygiene Data'!$E$8,0,10*ROW('Hygiene Data'!E55)),NA())</f>
        <v>#N/A</v>
      </c>
      <c r="BH61" s="109" t="e">
        <f ca="true">+IF(AND(ISNUMBER(OFFSET('Hygiene Data'!$E$10,0,10*ROW('Hygiene Data'!E55))),'Data Summary'!DW61="Yes"),OFFSET('Hygiene Data'!$E$10,0,10*ROW('Hygiene Data'!E55)),NA())</f>
        <v>#N/A</v>
      </c>
      <c r="BI61" s="109" t="e">
        <f ca="true">+IF(AND(ISNUMBER(OFFSET('Hygiene Data'!$F$6,0,10*ROW('Hygiene Data'!F55))),'Data Summary'!DX61="Yes"),OFFSET('Hygiene Data'!$F$6,0,10*ROW('Hygiene Data'!F55)),NA())</f>
        <v>#N/A</v>
      </c>
      <c r="BJ61" s="109" t="e">
        <f ca="true">+IF(AND(ISNUMBER(OFFSET('Hygiene Data'!$F$8,0,10*ROW('Hygiene Data'!F55))),'Data Summary'!DY61="Yes"),OFFSET('Hygiene Data'!$F$8,0,10*ROW('Hygiene Data'!F55)),NA())</f>
        <v>#N/A</v>
      </c>
      <c r="BK61" s="109" t="e">
        <f ca="true">+IF(AND(ISNUMBER(OFFSET('Hygiene Data'!$F$10,0,10*ROW('Hygiene Data'!F55))),'Data Summary'!DZ61="Yes"),OFFSET('Hygiene Data'!$F$10,0,10*ROW('Hygiene Data'!F55)),NA())</f>
        <v>#N/A</v>
      </c>
      <c r="BL61" s="109" t="e">
        <f ca="true">+IF(AND(ISNUMBER(OFFSET('Hygiene Data'!$G$6,0,10*ROW('Hygiene Data'!G55))),'Data Summary'!EA61="Yes"),OFFSET('Hygiene Data'!$G$6,0,10*ROW('Hygiene Data'!G55)),NA())</f>
        <v>#N/A</v>
      </c>
      <c r="BM61" s="109" t="e">
        <f ca="true">+IF(AND(ISNUMBER(OFFSET('Hygiene Data'!$G$8,0,10*ROW('Hygiene Data'!G55))),'Data Summary'!EB61="Yes"),OFFSET('Hygiene Data'!$G$8,0,10*ROW('Hygiene Data'!G55)),NA())</f>
        <v>#N/A</v>
      </c>
      <c r="BN61" s="109" t="e">
        <f ca="true">+IF(AND(ISNUMBER(OFFSET('Hygiene Data'!$G$10,0,10*ROW('Hygiene Data'!G55))),'Data Summary'!EC61="Yes"),OFFSET('Hygiene Data'!$G$10,0,10*ROW('Hygiene Data'!G55)),NA())</f>
        <v>#N/A</v>
      </c>
      <c r="BO61" s="109" t="e">
        <f ca="true">+IF(AND(ISNUMBER(OFFSET('Hygiene Data'!$H$6,0,10*ROW('Hygiene Data'!H55))),'Data Summary'!ED61="Yes"),OFFSET('Hygiene Data'!$H$6,0,10*ROW('Hygiene Data'!H55)),NA())</f>
        <v>#N/A</v>
      </c>
      <c r="BP61" s="109" t="e">
        <f ca="true">+IF(AND(ISNUMBER(OFFSET('Hygiene Data'!$H$8,0,10*ROW('Hygiene Data'!H55))),'Data Summary'!EE61="Yes"),OFFSET('Hygiene Data'!$H$8,0,10*ROW('Hygiene Data'!H55)),NA())</f>
        <v>#N/A</v>
      </c>
      <c r="BQ61" s="109" t="e">
        <f ca="true">+IF(AND(ISNUMBER(OFFSET('Hygiene Data'!$H$10,0,10*ROW('Hygiene Data'!H55))),'Data Summary'!EF61="Yes"),OFFSET('Hygiene Data'!$H$10,0,10*ROW('Hygiene Data'!H55)),NA())</f>
        <v>#N/A</v>
      </c>
    </row>
    <row r="62" x14ac:dyDescent="0.2">
      <c r="A62" s="57" t="e">
        <f ca="true">+IF(OFFSET('Water Data'!$B$1,0,10*ROW('Water Data'!B56))="",NA(),OFFSET('Water Data'!$B$1,0,10*ROW('Water Data'!B56)))</f>
        <v>#N/A</v>
      </c>
      <c r="B62" s="57" t="e">
        <f ca="true">+IF(OFFSET('Water Data'!$A$3,0,10*ROW('Water Data'!A59))="",NA(),OFFSET('Water Data'!$A$3,0,10*ROW('Water Data'!A59)))</f>
        <v>#N/A</v>
      </c>
      <c r="C62" s="57" t="e">
        <f ca="true">+IF(OFFSET('Water Data'!$C$3,0,10*ROW('Water Data'!C59))="",NA(),OFFSET('Water Data'!$C$3,0,10*ROW('Water Data'!C59)))</f>
        <v>#N/A</v>
      </c>
      <c r="D62" s="58" t="e">
        <f ca="true">+IF(AND(ISNUMBER(OFFSET('Water Data'!$C$5,0,10*ROW('Water Data'!C56))),'Data Summary'!BS62="Yes"),100-OFFSET('Water Data'!$C$5,0,10*ROW('Water Data'!C56)),NA())</f>
        <v>#N/A</v>
      </c>
      <c r="E62" s="58" t="e">
        <f ca="true">+IF(AND(ISNUMBER(OFFSET('Water Data'!$C$7,0,10*ROW('Water Data'!C56))),'Data Summary'!BT62="Yes"),OFFSET('Water Data'!$C$7,0,10*ROW('Water Data'!C56)),NA())</f>
        <v>#N/A</v>
      </c>
      <c r="F62" s="58" t="e">
        <f ca="true">+IF(AND(ISNUMBER(OFFSET('Water Data'!$C$10,0,10*ROW('Water Data'!C56))),'Data Summary'!BU62="Yes"),OFFSET('Water Data'!$C$10,0,10*ROW('Water Data'!C56)),NA())</f>
        <v>#N/A</v>
      </c>
      <c r="G62" s="58" t="e">
        <f ca="true">+IF(AND(ISNUMBER(OFFSET('Water Data'!$D$5,0,10*ROW('Water Data'!D56))),'Data Summary'!BV62="Yes"),100-OFFSET('Water Data'!$D$5,0,10*ROW('Water Data'!D56)),NA())</f>
        <v>#N/A</v>
      </c>
      <c r="H62" s="58" t="e">
        <f ca="true">+IF(AND(ISNUMBER(OFFSET('Water Data'!$D$7,0,10*ROW('Water Data'!D56))),'Data Summary'!BW62="Yes"),OFFSET('Water Data'!$D$7,0,10*ROW('Water Data'!D56)),NA())</f>
        <v>#N/A</v>
      </c>
      <c r="I62" s="58" t="e">
        <f ca="true">+IF(AND(ISNUMBER(OFFSET('Water Data'!$D$10,0,10*ROW('Water Data'!D56))),'Data Summary'!BX62="Yes"),OFFSET('Water Data'!$D$10,0,10*ROW('Water Data'!D56)),NA())</f>
        <v>#N/A</v>
      </c>
      <c r="J62" s="58" t="e">
        <f ca="true">+IF(AND(ISNUMBER(OFFSET('Water Data'!$E$5,0,10*ROW('Water Data'!E56))),'Data Summary'!BY62="Yes"),100-OFFSET('Water Data'!$E$5,0,10*ROW('Water Data'!E56)),NA())</f>
        <v>#N/A</v>
      </c>
      <c r="K62" s="58" t="e">
        <f ca="true">+IF(AND(ISNUMBER(OFFSET('Water Data'!$E$7,0,10*ROW('Water Data'!E56))),'Data Summary'!BZ62="Yes"),OFFSET('Water Data'!$E$7,0,10*ROW('Water Data'!E56)),NA())</f>
        <v>#N/A</v>
      </c>
      <c r="L62" s="58" t="e">
        <f ca="true">+IF(AND(ISNUMBER(OFFSET('Water Data'!$E$10,0,10*ROW('Water Data'!E56))),'Data Summary'!CA62="Yes"),OFFSET('Water Data'!$E$10,0,10*ROW('Water Data'!E56)),NA())</f>
        <v>#N/A</v>
      </c>
      <c r="M62" s="58" t="e">
        <f ca="true">+IF(AND(ISNUMBER(OFFSET('Water Data'!$F$5,0,10*ROW('Water Data'!F56))),'Data Summary'!CB62="Yes"),100-OFFSET('Water Data'!$F$5,0,10*ROW('Water Data'!F56)),NA())</f>
        <v>#N/A</v>
      </c>
      <c r="N62" s="58" t="e">
        <f ca="true">+IF(AND(ISNUMBER(OFFSET('Water Data'!$F$7,0,10*ROW('Water Data'!F56))),'Data Summary'!CC62="Yes"),OFFSET('Water Data'!$F$7,0,10*ROW('Water Data'!F56)),NA())</f>
        <v>#N/A</v>
      </c>
      <c r="O62" s="58" t="e">
        <f ca="true">+IF(AND(ISNUMBER(OFFSET('Water Data'!$F$10,0,10*ROW('Water Data'!F56))),'Data Summary'!CD62="Yes"),OFFSET('Water Data'!$F$10,0,10*ROW('Water Data'!F56)),NA())</f>
        <v>#N/A</v>
      </c>
      <c r="P62" s="58" t="e">
        <f ca="true">+IF(AND(ISNUMBER(OFFSET('Water Data'!$G$5,0,10*ROW('Water Data'!G56))),'Data Summary'!CE62="Yes"),100-OFFSET('Water Data'!$G$5,0,10*ROW('Water Data'!G56)),NA())</f>
        <v>#N/A</v>
      </c>
      <c r="Q62" s="58" t="e">
        <f ca="true">+IF(AND(ISNUMBER(OFFSET('Water Data'!$G$7,0,10*ROW('Water Data'!G56))),'Data Summary'!CF62="Yes"),OFFSET('Water Data'!$G$7,0,10*ROW('Water Data'!G56)),NA())</f>
        <v>#N/A</v>
      </c>
      <c r="R62" s="58" t="e">
        <f ca="true">+IF(AND(ISNUMBER(OFFSET('Water Data'!$G$10,0,10*ROW('Water Data'!G56))),'Data Summary'!CG62="Yes"),OFFSET('Water Data'!$G$10,0,10*ROW('Water Data'!G56)),NA())</f>
        <v>#N/A</v>
      </c>
      <c r="S62" s="58" t="e">
        <f ca="true">+IF(AND(ISNUMBER(OFFSET('Water Data'!$H$5,0,10*ROW('Water Data'!H56))),'Data Summary'!CH62="Yes"),100-OFFSET('Water Data'!$H$5,0,10*ROW('Water Data'!H56)),NA())</f>
        <v>#N/A</v>
      </c>
      <c r="T62" s="58" t="e">
        <f ca="true">+IF(AND(ISNUMBER(OFFSET('Water Data'!$H$7,0,10*ROW('Water Data'!H56))),'Data Summary'!CI62="Yes"),OFFSET('Water Data'!$H$7,0,10*ROW('Water Data'!H56)),NA())</f>
        <v>#N/A</v>
      </c>
      <c r="U62" s="58" t="e">
        <f ca="true">+IF(AND(ISNUMBER(OFFSET('Water Data'!$H$10,0,10*ROW('Water Data'!H56))),'Data Summary'!CJ62="Yes"),OFFSET('Water Data'!$H$10,0,10*ROW('Water Data'!H56)),NA())</f>
        <v>#N/A</v>
      </c>
      <c r="V62" s="104" t="e">
        <f ca="true">+IF(AND(ISNUMBER(OFFSET('Sanitation Data'!$C$5,0,10*ROW('Sanitation Data'!C56))),'Data Summary'!CK62="Yes"),100-OFFSET('Sanitation Data'!$C$5,0,10*ROW('Sanitation Data'!C56)),NA())</f>
        <v>#N/A</v>
      </c>
      <c r="W62" s="104" t="e">
        <f ca="true">+IF(AND(ISNUMBER(OFFSET('Sanitation Data'!$C$7,0,10*ROW('Sanitation Data'!C56))),'Data Summary'!CL62="Yes"),OFFSET('Sanitation Data'!$C$7,0,10*ROW('Sanitation Data'!C56)),NA())</f>
        <v>#N/A</v>
      </c>
      <c r="X62" s="104" t="e">
        <f ca="true">+IF(AND(ISNUMBER(OFFSET('Sanitation Data'!$C$11,0,10*ROW('Sanitation Data'!C56))),'Data Summary'!CM62="Yes"),OFFSET('Sanitation Data'!$C$11,0,10*ROW('Sanitation Data'!C56)),NA())</f>
        <v>#N/A</v>
      </c>
      <c r="Y62" s="104" t="e">
        <f ca="true">+IF(AND(ISNUMBER(OFFSET('Sanitation Data'!$C$12,0,10*ROW('Sanitation Data'!C56))),'Data Summary'!CN62="Yes"),OFFSET('Sanitation Data'!$C$12,0,10*ROW('Sanitation Data'!C56)),NA())</f>
        <v>#N/A</v>
      </c>
      <c r="Z62" s="104" t="e">
        <f ca="true">+IF(AND(ISNUMBER(OFFSET('Sanitation Data'!$C$13,0,10*ROW('Sanitation Data'!C56))),'Data Summary'!CO62="Yes"),OFFSET('Sanitation Data'!$C$13,0,10*ROW('Sanitation Data'!C56)),NA())</f>
        <v>#N/A</v>
      </c>
      <c r="AA62" s="104" t="e">
        <f ca="true">+IF(AND(ISNUMBER(OFFSET('Sanitation Data'!$D$5,0,10*ROW('Sanitation Data'!D56))),'Data Summary'!CP62="Yes"),100-OFFSET('Sanitation Data'!$D$5,0,10*ROW('Sanitation Data'!D56)),NA())</f>
        <v>#N/A</v>
      </c>
      <c r="AB62" s="104" t="e">
        <f ca="true">+IF(AND(ISNUMBER(OFFSET('Sanitation Data'!$D$7,0,10*ROW('Sanitation Data'!D56))),'Data Summary'!CQ62="Yes"),OFFSET('Sanitation Data'!$D$7,0,10*ROW('Sanitation Data'!D56)),NA())</f>
        <v>#N/A</v>
      </c>
      <c r="AC62" s="104" t="e">
        <f ca="true">+IF(AND(ISNUMBER(OFFSET('Sanitation Data'!$D$11,0,10*ROW('Sanitation Data'!D56))),'Data Summary'!CR62="Yes"),OFFSET('Sanitation Data'!$D$11,0,10*ROW('Sanitation Data'!D56)),NA())</f>
        <v>#N/A</v>
      </c>
      <c r="AD62" s="104" t="e">
        <f ca="true">+IF(AND(ISNUMBER(OFFSET('Sanitation Data'!$D$12,0,10*ROW('Sanitation Data'!D56))),'Data Summary'!CS62="Yes"),OFFSET('Sanitation Data'!$D$12,0,10*ROW('Sanitation Data'!D56)),NA())</f>
        <v>#N/A</v>
      </c>
      <c r="AE62" s="104" t="e">
        <f ca="true">+IF(AND(ISNUMBER(OFFSET('Sanitation Data'!$D$13,0,10*ROW('Sanitation Data'!D56))),'Data Summary'!CT62="Yes"),OFFSET('Sanitation Data'!$D$13,0,10*ROW('Sanitation Data'!D56)),NA())</f>
        <v>#N/A</v>
      </c>
      <c r="AF62" s="104" t="e">
        <f ca="true">+IF(AND(ISNUMBER(OFFSET('Sanitation Data'!$E$5,0,10*ROW('Sanitation Data'!E56))),'Data Summary'!CU62="Yes"),100-OFFSET('Sanitation Data'!$E$5,0,10*ROW('Sanitation Data'!E56)),NA())</f>
        <v>#N/A</v>
      </c>
      <c r="AG62" s="104" t="e">
        <f ca="true">+IF(AND(ISNUMBER(OFFSET('Sanitation Data'!$E$7,0,10*ROW('Sanitation Data'!E56))),'Data Summary'!CV62="Yes"),OFFSET('Sanitation Data'!$E$7,0,10*ROW('Sanitation Data'!E56)),NA())</f>
        <v>#N/A</v>
      </c>
      <c r="AH62" s="104" t="e">
        <f ca="true">+IF(AND(ISNUMBER(OFFSET('Sanitation Data'!$E$11,0,10*ROW('Sanitation Data'!E56))),'Data Summary'!CW62="Yes"),OFFSET('Sanitation Data'!$E$11,0,10*ROW('Sanitation Data'!E56)),NA())</f>
        <v>#N/A</v>
      </c>
      <c r="AI62" s="104" t="e">
        <f ca="true">+IF(AND(ISNUMBER(OFFSET('Sanitation Data'!$E$12,0,10*ROW('Sanitation Data'!E56))),'Data Summary'!CX62="Yes"),OFFSET('Sanitation Data'!$E$12,0,10*ROW('Sanitation Data'!E56)),NA())</f>
        <v>#N/A</v>
      </c>
      <c r="AJ62" s="104" t="e">
        <f ca="true">+IF(AND(ISNUMBER(OFFSET('Sanitation Data'!$E$13,0,10*ROW('Sanitation Data'!E56))),'Data Summary'!CY62="Yes"),OFFSET('Sanitation Data'!$E$13,0,10*ROW('Sanitation Data'!E56)),NA())</f>
        <v>#N/A</v>
      </c>
      <c r="AK62" s="104" t="e">
        <f ca="true">+IF(AND(ISNUMBER(OFFSET('Sanitation Data'!$F$5,0,10*ROW('Sanitation Data'!F56))),'Data Summary'!CZ62="Yes"),100-OFFSET('Sanitation Data'!$F$5,0,10*ROW('Sanitation Data'!F56)),NA())</f>
        <v>#N/A</v>
      </c>
      <c r="AL62" s="104" t="e">
        <f ca="true">+IF(AND(ISNUMBER(OFFSET('Sanitation Data'!$F$7,0,10*ROW('Sanitation Data'!F56))),'Data Summary'!DA62="Yes"),OFFSET('Sanitation Data'!$F$7,0,10*ROW('Sanitation Data'!F56)),NA())</f>
        <v>#N/A</v>
      </c>
      <c r="AM62" s="104" t="e">
        <f ca="true">+IF(AND(ISNUMBER(OFFSET('Sanitation Data'!$F$11,0,10*ROW('Sanitation Data'!F56))),'Data Summary'!DB62="Yes"),OFFSET('Sanitation Data'!$F$11,0,10*ROW('Sanitation Data'!F56)),NA())</f>
        <v>#N/A</v>
      </c>
      <c r="AN62" s="104" t="e">
        <f ca="true">+IF(AND(ISNUMBER(OFFSET('Sanitation Data'!$F$12,0,10*ROW('Sanitation Data'!F56))),'Data Summary'!DC62="Yes"),OFFSET('Sanitation Data'!$F$12,0,10*ROW('Sanitation Data'!F56)),NA())</f>
        <v>#N/A</v>
      </c>
      <c r="AO62" s="104" t="e">
        <f ca="true">+IF(AND(ISNUMBER(OFFSET('Sanitation Data'!$F$13,0,10*ROW('Sanitation Data'!F56))),'Data Summary'!DD62="Yes"),OFFSET('Sanitation Data'!$F$13,0,10*ROW('Sanitation Data'!F56)),NA())</f>
        <v>#N/A</v>
      </c>
      <c r="AP62" s="104" t="e">
        <f ca="true">+IF(AND(ISNUMBER(OFFSET('Sanitation Data'!$G$5,0,10*ROW('Sanitation Data'!G56))),'Data Summary'!DE62="Yes"),100-OFFSET('Sanitation Data'!$G$5,0,10*ROW('Sanitation Data'!G56)),NA())</f>
        <v>#N/A</v>
      </c>
      <c r="AQ62" s="104" t="e">
        <f ca="true">+IF(AND(ISNUMBER(OFFSET('Sanitation Data'!$G$7,0,10*ROW('Sanitation Data'!G56))),'Data Summary'!DF62="Yes"),OFFSET('Sanitation Data'!$G$7,0,10*ROW('Sanitation Data'!G56)),NA())</f>
        <v>#N/A</v>
      </c>
      <c r="AR62" s="104" t="e">
        <f ca="true">+IF(AND(ISNUMBER(OFFSET('Sanitation Data'!$G$11,0,10*ROW('Sanitation Data'!G56))),'Data Summary'!DG62="Yes"),OFFSET('Sanitation Data'!$G$11,0,10*ROW('Sanitation Data'!G56)),NA())</f>
        <v>#N/A</v>
      </c>
      <c r="AS62" s="104" t="e">
        <f ca="true">+IF(AND(ISNUMBER(OFFSET('Sanitation Data'!$G$12,0,10*ROW('Sanitation Data'!G56))),'Data Summary'!DH62="Yes"),OFFSET('Sanitation Data'!$G$12,0,10*ROW('Sanitation Data'!G56)),NA())</f>
        <v>#N/A</v>
      </c>
      <c r="AT62" s="104" t="e">
        <f ca="true">+IF(AND(ISNUMBER(OFFSET('Sanitation Data'!$G$13,0,10*ROW('Sanitation Data'!G56))),'Data Summary'!DI62="Yes"),OFFSET('Sanitation Data'!$G$13,0,10*ROW('Sanitation Data'!G56)),NA())</f>
        <v>#N/A</v>
      </c>
      <c r="AU62" s="104" t="e">
        <f ca="true">+IF(AND(ISNUMBER(OFFSET('Sanitation Data'!$H$5,0,10*ROW('Sanitation Data'!H56))),'Data Summary'!DJ62="Yes"),100-OFFSET('Sanitation Data'!$H$5,0,10*ROW('Sanitation Data'!H56)),NA())</f>
        <v>#N/A</v>
      </c>
      <c r="AV62" s="104" t="e">
        <f ca="true">+IF(AND(ISNUMBER(OFFSET('Sanitation Data'!$H$7,0,10*ROW('Sanitation Data'!H56))),'Data Summary'!DK62="Yes"),OFFSET('Sanitation Data'!$H$7,0,10*ROW('Sanitation Data'!H56)),NA())</f>
        <v>#N/A</v>
      </c>
      <c r="AW62" s="104" t="e">
        <f ca="true">+IF(AND(ISNUMBER(OFFSET('Sanitation Data'!$H$11,0,10*ROW('Sanitation Data'!H56))),'Data Summary'!DL62="Yes"),OFFSET('Sanitation Data'!$H$11,0,10*ROW('Sanitation Data'!H56)),NA())</f>
        <v>#N/A</v>
      </c>
      <c r="AX62" s="104" t="e">
        <f ca="true">+IF(AND(ISNUMBER(OFFSET('Sanitation Data'!$H$12,0,10*ROW('Sanitation Data'!H56))),'Data Summary'!DM62="Yes"),OFFSET('Sanitation Data'!$H$12,0,10*ROW('Sanitation Data'!H56)),NA())</f>
        <v>#N/A</v>
      </c>
      <c r="AY62" s="104" t="e">
        <f ca="true">+IF(AND(ISNUMBER(OFFSET('Sanitation Data'!$H$13,0,10*ROW('Sanitation Data'!H56))),'Data Summary'!DN62="Yes"),OFFSET('Sanitation Data'!$H$13,0,10*ROW('Sanitation Data'!H56)),NA())</f>
        <v>#N/A</v>
      </c>
      <c r="AZ62" s="109" t="e">
        <f ca="true">+IF(AND(ISNUMBER(OFFSET('Hygiene Data'!$C$6,0,10*ROW('Hygiene Data'!C56))),'Data Summary'!DO62="Yes"),OFFSET('Hygiene Data'!$C$6,0,10*ROW('Hygiene Data'!C56)),NA())</f>
        <v>#N/A</v>
      </c>
      <c r="BA62" s="109" t="e">
        <f ca="true">+IF(AND(ISNUMBER(OFFSET('Hygiene Data'!$C$8,0,10*ROW('Hygiene Data'!C56))),'Data Summary'!DP62="Yes"),OFFSET('Hygiene Data'!$C$8,0,10*ROW('Hygiene Data'!C56)),NA())</f>
        <v>#N/A</v>
      </c>
      <c r="BB62" s="109" t="e">
        <f ca="true">+IF(AND(ISNUMBER(OFFSET('Hygiene Data'!$C$10,0,10*ROW('Hygiene Data'!C56))),'Data Summary'!DQ62="Yes"),OFFSET('Hygiene Data'!$C$10,0,10*ROW('Hygiene Data'!C56)),NA())</f>
        <v>#N/A</v>
      </c>
      <c r="BC62" s="109" t="e">
        <f ca="true">+IF(AND(ISNUMBER(OFFSET('Hygiene Data'!$D$6,0,10*ROW('Hygiene Data'!D56))),'Data Summary'!DR62="Yes"),OFFSET('Hygiene Data'!$D$6,0,10*ROW('Hygiene Data'!D56)),NA())</f>
        <v>#N/A</v>
      </c>
      <c r="BD62" s="109" t="e">
        <f ca="true">+IF(AND(ISNUMBER(OFFSET('Hygiene Data'!$D$8,0,10*ROW('Hygiene Data'!D56))),'Data Summary'!DS62="Yes"),OFFSET('Hygiene Data'!$D$8,0,10*ROW('Hygiene Data'!D56)),NA())</f>
        <v>#N/A</v>
      </c>
      <c r="BE62" s="109" t="e">
        <f ca="true">+IF(AND(ISNUMBER(OFFSET('Hygiene Data'!$D$10,0,10*ROW('Hygiene Data'!D56))),'Data Summary'!DT62="Yes"),OFFSET('Hygiene Data'!$D$10,0,10*ROW('Hygiene Data'!D56)),NA())</f>
        <v>#N/A</v>
      </c>
      <c r="BF62" s="109" t="e">
        <f ca="true">+IF(AND(ISNUMBER(OFFSET('Hygiene Data'!$E$6,0,10*ROW('Hygiene Data'!E56))),'Data Summary'!DU62="Yes"),OFFSET('Hygiene Data'!$E$6,0,10*ROW('Hygiene Data'!E56)),NA())</f>
        <v>#N/A</v>
      </c>
      <c r="BG62" s="109" t="e">
        <f ca="true">+IF(AND(ISNUMBER(OFFSET('Hygiene Data'!$E$8,0,10*ROW('Hygiene Data'!E56))),'Data Summary'!DV62="Yes"),OFFSET('Hygiene Data'!$E$8,0,10*ROW('Hygiene Data'!E56)),NA())</f>
        <v>#N/A</v>
      </c>
      <c r="BH62" s="109" t="e">
        <f ca="true">+IF(AND(ISNUMBER(OFFSET('Hygiene Data'!$E$10,0,10*ROW('Hygiene Data'!E56))),'Data Summary'!DW62="Yes"),OFFSET('Hygiene Data'!$E$10,0,10*ROW('Hygiene Data'!E56)),NA())</f>
        <v>#N/A</v>
      </c>
      <c r="BI62" s="109" t="e">
        <f ca="true">+IF(AND(ISNUMBER(OFFSET('Hygiene Data'!$F$6,0,10*ROW('Hygiene Data'!F56))),'Data Summary'!DX62="Yes"),OFFSET('Hygiene Data'!$F$6,0,10*ROW('Hygiene Data'!F56)),NA())</f>
        <v>#N/A</v>
      </c>
      <c r="BJ62" s="109" t="e">
        <f ca="true">+IF(AND(ISNUMBER(OFFSET('Hygiene Data'!$F$8,0,10*ROW('Hygiene Data'!F56))),'Data Summary'!DY62="Yes"),OFFSET('Hygiene Data'!$F$8,0,10*ROW('Hygiene Data'!F56)),NA())</f>
        <v>#N/A</v>
      </c>
      <c r="BK62" s="109" t="e">
        <f ca="true">+IF(AND(ISNUMBER(OFFSET('Hygiene Data'!$F$10,0,10*ROW('Hygiene Data'!F56))),'Data Summary'!DZ62="Yes"),OFFSET('Hygiene Data'!$F$10,0,10*ROW('Hygiene Data'!F56)),NA())</f>
        <v>#N/A</v>
      </c>
      <c r="BL62" s="109" t="e">
        <f ca="true">+IF(AND(ISNUMBER(OFFSET('Hygiene Data'!$G$6,0,10*ROW('Hygiene Data'!G56))),'Data Summary'!EA62="Yes"),OFFSET('Hygiene Data'!$G$6,0,10*ROW('Hygiene Data'!G56)),NA())</f>
        <v>#N/A</v>
      </c>
      <c r="BM62" s="109" t="e">
        <f ca="true">+IF(AND(ISNUMBER(OFFSET('Hygiene Data'!$G$8,0,10*ROW('Hygiene Data'!G56))),'Data Summary'!EB62="Yes"),OFFSET('Hygiene Data'!$G$8,0,10*ROW('Hygiene Data'!G56)),NA())</f>
        <v>#N/A</v>
      </c>
      <c r="BN62" s="109" t="e">
        <f ca="true">+IF(AND(ISNUMBER(OFFSET('Hygiene Data'!$G$10,0,10*ROW('Hygiene Data'!G56))),'Data Summary'!EC62="Yes"),OFFSET('Hygiene Data'!$G$10,0,10*ROW('Hygiene Data'!G56)),NA())</f>
        <v>#N/A</v>
      </c>
      <c r="BO62" s="109" t="e">
        <f ca="true">+IF(AND(ISNUMBER(OFFSET('Hygiene Data'!$H$6,0,10*ROW('Hygiene Data'!H56))),'Data Summary'!ED62="Yes"),OFFSET('Hygiene Data'!$H$6,0,10*ROW('Hygiene Data'!H56)),NA())</f>
        <v>#N/A</v>
      </c>
      <c r="BP62" s="109" t="e">
        <f ca="true">+IF(AND(ISNUMBER(OFFSET('Hygiene Data'!$H$8,0,10*ROW('Hygiene Data'!H56))),'Data Summary'!EE62="Yes"),OFFSET('Hygiene Data'!$H$8,0,10*ROW('Hygiene Data'!H56)),NA())</f>
        <v>#N/A</v>
      </c>
      <c r="BQ62" s="109" t="e">
        <f ca="true">+IF(AND(ISNUMBER(OFFSET('Hygiene Data'!$H$10,0,10*ROW('Hygiene Data'!H56))),'Data Summary'!EF62="Yes"),OFFSET('Hygiene Data'!$H$10,0,10*ROW('Hygiene Data'!H56)),NA())</f>
        <v>#N/A</v>
      </c>
    </row>
    <row r="63" x14ac:dyDescent="0.2">
      <c r="A63" s="57" t="e">
        <f ca="true">+IF(OFFSET('Water Data'!$B$1,0,10*ROW('Water Data'!B57))="",NA(),OFFSET('Water Data'!$B$1,0,10*ROW('Water Data'!B57)))</f>
        <v>#N/A</v>
      </c>
      <c r="B63" s="57" t="e">
        <f ca="true">+IF(OFFSET('Water Data'!$A$3,0,10*ROW('Water Data'!A60))="",NA(),OFFSET('Water Data'!$A$3,0,10*ROW('Water Data'!A60)))</f>
        <v>#N/A</v>
      </c>
      <c r="C63" s="57" t="e">
        <f ca="true">+IF(OFFSET('Water Data'!$C$3,0,10*ROW('Water Data'!C60))="",NA(),OFFSET('Water Data'!$C$3,0,10*ROW('Water Data'!C60)))</f>
        <v>#N/A</v>
      </c>
      <c r="D63" s="58" t="e">
        <f ca="true">+IF(AND(ISNUMBER(OFFSET('Water Data'!$C$5,0,10*ROW('Water Data'!C57))),'Data Summary'!BS63="Yes"),100-OFFSET('Water Data'!$C$5,0,10*ROW('Water Data'!C57)),NA())</f>
        <v>#N/A</v>
      </c>
      <c r="E63" s="58" t="e">
        <f ca="true">+IF(AND(ISNUMBER(OFFSET('Water Data'!$C$7,0,10*ROW('Water Data'!C57))),'Data Summary'!BT63="Yes"),OFFSET('Water Data'!$C$7,0,10*ROW('Water Data'!C57)),NA())</f>
        <v>#N/A</v>
      </c>
      <c r="F63" s="58" t="e">
        <f ca="true">+IF(AND(ISNUMBER(OFFSET('Water Data'!$C$10,0,10*ROW('Water Data'!C57))),'Data Summary'!BU63="Yes"),OFFSET('Water Data'!$C$10,0,10*ROW('Water Data'!C57)),NA())</f>
        <v>#N/A</v>
      </c>
      <c r="G63" s="58" t="e">
        <f ca="true">+IF(AND(ISNUMBER(OFFSET('Water Data'!$D$5,0,10*ROW('Water Data'!D57))),'Data Summary'!BV63="Yes"),100-OFFSET('Water Data'!$D$5,0,10*ROW('Water Data'!D57)),NA())</f>
        <v>#N/A</v>
      </c>
      <c r="H63" s="58" t="e">
        <f ca="true">+IF(AND(ISNUMBER(OFFSET('Water Data'!$D$7,0,10*ROW('Water Data'!D57))),'Data Summary'!BW63="Yes"),OFFSET('Water Data'!$D$7,0,10*ROW('Water Data'!D57)),NA())</f>
        <v>#N/A</v>
      </c>
      <c r="I63" s="58" t="e">
        <f ca="true">+IF(AND(ISNUMBER(OFFSET('Water Data'!$D$10,0,10*ROW('Water Data'!D57))),'Data Summary'!BX63="Yes"),OFFSET('Water Data'!$D$10,0,10*ROW('Water Data'!D57)),NA())</f>
        <v>#N/A</v>
      </c>
      <c r="J63" s="58" t="e">
        <f ca="true">+IF(AND(ISNUMBER(OFFSET('Water Data'!$E$5,0,10*ROW('Water Data'!E57))),'Data Summary'!BY63="Yes"),100-OFFSET('Water Data'!$E$5,0,10*ROW('Water Data'!E57)),NA())</f>
        <v>#N/A</v>
      </c>
      <c r="K63" s="58" t="e">
        <f ca="true">+IF(AND(ISNUMBER(OFFSET('Water Data'!$E$7,0,10*ROW('Water Data'!E57))),'Data Summary'!BZ63="Yes"),OFFSET('Water Data'!$E$7,0,10*ROW('Water Data'!E57)),NA())</f>
        <v>#N/A</v>
      </c>
      <c r="L63" s="58" t="e">
        <f ca="true">+IF(AND(ISNUMBER(OFFSET('Water Data'!$E$10,0,10*ROW('Water Data'!E57))),'Data Summary'!CA63="Yes"),OFFSET('Water Data'!$E$10,0,10*ROW('Water Data'!E57)),NA())</f>
        <v>#N/A</v>
      </c>
      <c r="M63" s="58" t="e">
        <f ca="true">+IF(AND(ISNUMBER(OFFSET('Water Data'!$F$5,0,10*ROW('Water Data'!F57))),'Data Summary'!CB63="Yes"),100-OFFSET('Water Data'!$F$5,0,10*ROW('Water Data'!F57)),NA())</f>
        <v>#N/A</v>
      </c>
      <c r="N63" s="58" t="e">
        <f ca="true">+IF(AND(ISNUMBER(OFFSET('Water Data'!$F$7,0,10*ROW('Water Data'!F57))),'Data Summary'!CC63="Yes"),OFFSET('Water Data'!$F$7,0,10*ROW('Water Data'!F57)),NA())</f>
        <v>#N/A</v>
      </c>
      <c r="O63" s="58" t="e">
        <f ca="true">+IF(AND(ISNUMBER(OFFSET('Water Data'!$F$10,0,10*ROW('Water Data'!F57))),'Data Summary'!CD63="Yes"),OFFSET('Water Data'!$F$10,0,10*ROW('Water Data'!F57)),NA())</f>
        <v>#N/A</v>
      </c>
      <c r="P63" s="58" t="e">
        <f ca="true">+IF(AND(ISNUMBER(OFFSET('Water Data'!$G$5,0,10*ROW('Water Data'!G57))),'Data Summary'!CE63="Yes"),100-OFFSET('Water Data'!$G$5,0,10*ROW('Water Data'!G57)),NA())</f>
        <v>#N/A</v>
      </c>
      <c r="Q63" s="58" t="e">
        <f ca="true">+IF(AND(ISNUMBER(OFFSET('Water Data'!$G$7,0,10*ROW('Water Data'!G57))),'Data Summary'!CF63="Yes"),OFFSET('Water Data'!$G$7,0,10*ROW('Water Data'!G57)),NA())</f>
        <v>#N/A</v>
      </c>
      <c r="R63" s="58" t="e">
        <f ca="true">+IF(AND(ISNUMBER(OFFSET('Water Data'!$G$10,0,10*ROW('Water Data'!G57))),'Data Summary'!CG63="Yes"),OFFSET('Water Data'!$G$10,0,10*ROW('Water Data'!G57)),NA())</f>
        <v>#N/A</v>
      </c>
      <c r="S63" s="58" t="e">
        <f ca="true">+IF(AND(ISNUMBER(OFFSET('Water Data'!$H$5,0,10*ROW('Water Data'!H57))),'Data Summary'!CH63="Yes"),100-OFFSET('Water Data'!$H$5,0,10*ROW('Water Data'!H57)),NA())</f>
        <v>#N/A</v>
      </c>
      <c r="T63" s="58" t="e">
        <f ca="true">+IF(AND(ISNUMBER(OFFSET('Water Data'!$H$7,0,10*ROW('Water Data'!H57))),'Data Summary'!CI63="Yes"),OFFSET('Water Data'!$H$7,0,10*ROW('Water Data'!H57)),NA())</f>
        <v>#N/A</v>
      </c>
      <c r="U63" s="58" t="e">
        <f ca="true">+IF(AND(ISNUMBER(OFFSET('Water Data'!$H$10,0,10*ROW('Water Data'!H57))),'Data Summary'!CJ63="Yes"),OFFSET('Water Data'!$H$10,0,10*ROW('Water Data'!H57)),NA())</f>
        <v>#N/A</v>
      </c>
      <c r="V63" s="104" t="e">
        <f ca="true">+IF(AND(ISNUMBER(OFFSET('Sanitation Data'!$C$5,0,10*ROW('Sanitation Data'!C57))),'Data Summary'!CK63="Yes"),100-OFFSET('Sanitation Data'!$C$5,0,10*ROW('Sanitation Data'!C57)),NA())</f>
        <v>#N/A</v>
      </c>
      <c r="W63" s="104" t="e">
        <f ca="true">+IF(AND(ISNUMBER(OFFSET('Sanitation Data'!$C$7,0,10*ROW('Sanitation Data'!C57))),'Data Summary'!CL63="Yes"),OFFSET('Sanitation Data'!$C$7,0,10*ROW('Sanitation Data'!C57)),NA())</f>
        <v>#N/A</v>
      </c>
      <c r="X63" s="104" t="e">
        <f ca="true">+IF(AND(ISNUMBER(OFFSET('Sanitation Data'!$C$11,0,10*ROW('Sanitation Data'!C57))),'Data Summary'!CM63="Yes"),OFFSET('Sanitation Data'!$C$11,0,10*ROW('Sanitation Data'!C57)),NA())</f>
        <v>#N/A</v>
      </c>
      <c r="Y63" s="104" t="e">
        <f ca="true">+IF(AND(ISNUMBER(OFFSET('Sanitation Data'!$C$12,0,10*ROW('Sanitation Data'!C57))),'Data Summary'!CN63="Yes"),OFFSET('Sanitation Data'!$C$12,0,10*ROW('Sanitation Data'!C57)),NA())</f>
        <v>#N/A</v>
      </c>
      <c r="Z63" s="104" t="e">
        <f ca="true">+IF(AND(ISNUMBER(OFFSET('Sanitation Data'!$C$13,0,10*ROW('Sanitation Data'!C57))),'Data Summary'!CO63="Yes"),OFFSET('Sanitation Data'!$C$13,0,10*ROW('Sanitation Data'!C57)),NA())</f>
        <v>#N/A</v>
      </c>
      <c r="AA63" s="104" t="e">
        <f ca="true">+IF(AND(ISNUMBER(OFFSET('Sanitation Data'!$D$5,0,10*ROW('Sanitation Data'!D57))),'Data Summary'!CP63="Yes"),100-OFFSET('Sanitation Data'!$D$5,0,10*ROW('Sanitation Data'!D57)),NA())</f>
        <v>#N/A</v>
      </c>
      <c r="AB63" s="104" t="e">
        <f ca="true">+IF(AND(ISNUMBER(OFFSET('Sanitation Data'!$D$7,0,10*ROW('Sanitation Data'!D57))),'Data Summary'!CQ63="Yes"),OFFSET('Sanitation Data'!$D$7,0,10*ROW('Sanitation Data'!D57)),NA())</f>
        <v>#N/A</v>
      </c>
      <c r="AC63" s="104" t="e">
        <f ca="true">+IF(AND(ISNUMBER(OFFSET('Sanitation Data'!$D$11,0,10*ROW('Sanitation Data'!D57))),'Data Summary'!CR63="Yes"),OFFSET('Sanitation Data'!$D$11,0,10*ROW('Sanitation Data'!D57)),NA())</f>
        <v>#N/A</v>
      </c>
      <c r="AD63" s="104" t="e">
        <f ca="true">+IF(AND(ISNUMBER(OFFSET('Sanitation Data'!$D$12,0,10*ROW('Sanitation Data'!D57))),'Data Summary'!CS63="Yes"),OFFSET('Sanitation Data'!$D$12,0,10*ROW('Sanitation Data'!D57)),NA())</f>
        <v>#N/A</v>
      </c>
      <c r="AE63" s="104" t="e">
        <f ca="true">+IF(AND(ISNUMBER(OFFSET('Sanitation Data'!$D$13,0,10*ROW('Sanitation Data'!D57))),'Data Summary'!CT63="Yes"),OFFSET('Sanitation Data'!$D$13,0,10*ROW('Sanitation Data'!D57)),NA())</f>
        <v>#N/A</v>
      </c>
      <c r="AF63" s="104" t="e">
        <f ca="true">+IF(AND(ISNUMBER(OFFSET('Sanitation Data'!$E$5,0,10*ROW('Sanitation Data'!E57))),'Data Summary'!CU63="Yes"),100-OFFSET('Sanitation Data'!$E$5,0,10*ROW('Sanitation Data'!E57)),NA())</f>
        <v>#N/A</v>
      </c>
      <c r="AG63" s="104" t="e">
        <f ca="true">+IF(AND(ISNUMBER(OFFSET('Sanitation Data'!$E$7,0,10*ROW('Sanitation Data'!E57))),'Data Summary'!CV63="Yes"),OFFSET('Sanitation Data'!$E$7,0,10*ROW('Sanitation Data'!E57)),NA())</f>
        <v>#N/A</v>
      </c>
      <c r="AH63" s="104" t="e">
        <f ca="true">+IF(AND(ISNUMBER(OFFSET('Sanitation Data'!$E$11,0,10*ROW('Sanitation Data'!E57))),'Data Summary'!CW63="Yes"),OFFSET('Sanitation Data'!$E$11,0,10*ROW('Sanitation Data'!E57)),NA())</f>
        <v>#N/A</v>
      </c>
      <c r="AI63" s="104" t="e">
        <f ca="true">+IF(AND(ISNUMBER(OFFSET('Sanitation Data'!$E$12,0,10*ROW('Sanitation Data'!E57))),'Data Summary'!CX63="Yes"),OFFSET('Sanitation Data'!$E$12,0,10*ROW('Sanitation Data'!E57)),NA())</f>
        <v>#N/A</v>
      </c>
      <c r="AJ63" s="104" t="e">
        <f ca="true">+IF(AND(ISNUMBER(OFFSET('Sanitation Data'!$E$13,0,10*ROW('Sanitation Data'!E57))),'Data Summary'!CY63="Yes"),OFFSET('Sanitation Data'!$E$13,0,10*ROW('Sanitation Data'!E57)),NA())</f>
        <v>#N/A</v>
      </c>
      <c r="AK63" s="104" t="e">
        <f ca="true">+IF(AND(ISNUMBER(OFFSET('Sanitation Data'!$F$5,0,10*ROW('Sanitation Data'!F57))),'Data Summary'!CZ63="Yes"),100-OFFSET('Sanitation Data'!$F$5,0,10*ROW('Sanitation Data'!F57)),NA())</f>
        <v>#N/A</v>
      </c>
      <c r="AL63" s="104" t="e">
        <f ca="true">+IF(AND(ISNUMBER(OFFSET('Sanitation Data'!$F$7,0,10*ROW('Sanitation Data'!F57))),'Data Summary'!DA63="Yes"),OFFSET('Sanitation Data'!$F$7,0,10*ROW('Sanitation Data'!F57)),NA())</f>
        <v>#N/A</v>
      </c>
      <c r="AM63" s="104" t="e">
        <f ca="true">+IF(AND(ISNUMBER(OFFSET('Sanitation Data'!$F$11,0,10*ROW('Sanitation Data'!F57))),'Data Summary'!DB63="Yes"),OFFSET('Sanitation Data'!$F$11,0,10*ROW('Sanitation Data'!F57)),NA())</f>
        <v>#N/A</v>
      </c>
      <c r="AN63" s="104" t="e">
        <f ca="true">+IF(AND(ISNUMBER(OFFSET('Sanitation Data'!$F$12,0,10*ROW('Sanitation Data'!F57))),'Data Summary'!DC63="Yes"),OFFSET('Sanitation Data'!$F$12,0,10*ROW('Sanitation Data'!F57)),NA())</f>
        <v>#N/A</v>
      </c>
      <c r="AO63" s="104" t="e">
        <f ca="true">+IF(AND(ISNUMBER(OFFSET('Sanitation Data'!$F$13,0,10*ROW('Sanitation Data'!F57))),'Data Summary'!DD63="Yes"),OFFSET('Sanitation Data'!$F$13,0,10*ROW('Sanitation Data'!F57)),NA())</f>
        <v>#N/A</v>
      </c>
      <c r="AP63" s="104" t="e">
        <f ca="true">+IF(AND(ISNUMBER(OFFSET('Sanitation Data'!$G$5,0,10*ROW('Sanitation Data'!G57))),'Data Summary'!DE63="Yes"),100-OFFSET('Sanitation Data'!$G$5,0,10*ROW('Sanitation Data'!G57)),NA())</f>
        <v>#N/A</v>
      </c>
      <c r="AQ63" s="104" t="e">
        <f ca="true">+IF(AND(ISNUMBER(OFFSET('Sanitation Data'!$G$7,0,10*ROW('Sanitation Data'!G57))),'Data Summary'!DF63="Yes"),OFFSET('Sanitation Data'!$G$7,0,10*ROW('Sanitation Data'!G57)),NA())</f>
        <v>#N/A</v>
      </c>
      <c r="AR63" s="104" t="e">
        <f ca="true">+IF(AND(ISNUMBER(OFFSET('Sanitation Data'!$G$11,0,10*ROW('Sanitation Data'!G57))),'Data Summary'!DG63="Yes"),OFFSET('Sanitation Data'!$G$11,0,10*ROW('Sanitation Data'!G57)),NA())</f>
        <v>#N/A</v>
      </c>
      <c r="AS63" s="104" t="e">
        <f ca="true">+IF(AND(ISNUMBER(OFFSET('Sanitation Data'!$G$12,0,10*ROW('Sanitation Data'!G57))),'Data Summary'!DH63="Yes"),OFFSET('Sanitation Data'!$G$12,0,10*ROW('Sanitation Data'!G57)),NA())</f>
        <v>#N/A</v>
      </c>
      <c r="AT63" s="104" t="e">
        <f ca="true">+IF(AND(ISNUMBER(OFFSET('Sanitation Data'!$G$13,0,10*ROW('Sanitation Data'!G57))),'Data Summary'!DI63="Yes"),OFFSET('Sanitation Data'!$G$13,0,10*ROW('Sanitation Data'!G57)),NA())</f>
        <v>#N/A</v>
      </c>
      <c r="AU63" s="104" t="e">
        <f ca="true">+IF(AND(ISNUMBER(OFFSET('Sanitation Data'!$H$5,0,10*ROW('Sanitation Data'!H57))),'Data Summary'!DJ63="Yes"),100-OFFSET('Sanitation Data'!$H$5,0,10*ROW('Sanitation Data'!H57)),NA())</f>
        <v>#N/A</v>
      </c>
      <c r="AV63" s="104" t="e">
        <f ca="true">+IF(AND(ISNUMBER(OFFSET('Sanitation Data'!$H$7,0,10*ROW('Sanitation Data'!H57))),'Data Summary'!DK63="Yes"),OFFSET('Sanitation Data'!$H$7,0,10*ROW('Sanitation Data'!H57)),NA())</f>
        <v>#N/A</v>
      </c>
      <c r="AW63" s="104" t="e">
        <f ca="true">+IF(AND(ISNUMBER(OFFSET('Sanitation Data'!$H$11,0,10*ROW('Sanitation Data'!H57))),'Data Summary'!DL63="Yes"),OFFSET('Sanitation Data'!$H$11,0,10*ROW('Sanitation Data'!H57)),NA())</f>
        <v>#N/A</v>
      </c>
      <c r="AX63" s="104" t="e">
        <f ca="true">+IF(AND(ISNUMBER(OFFSET('Sanitation Data'!$H$12,0,10*ROW('Sanitation Data'!H57))),'Data Summary'!DM63="Yes"),OFFSET('Sanitation Data'!$H$12,0,10*ROW('Sanitation Data'!H57)),NA())</f>
        <v>#N/A</v>
      </c>
      <c r="AY63" s="104" t="e">
        <f ca="true">+IF(AND(ISNUMBER(OFFSET('Sanitation Data'!$H$13,0,10*ROW('Sanitation Data'!H57))),'Data Summary'!DN63="Yes"),OFFSET('Sanitation Data'!$H$13,0,10*ROW('Sanitation Data'!H57)),NA())</f>
        <v>#N/A</v>
      </c>
      <c r="AZ63" s="109" t="e">
        <f ca="true">+IF(AND(ISNUMBER(OFFSET('Hygiene Data'!$C$6,0,10*ROW('Hygiene Data'!C57))),'Data Summary'!DO63="Yes"),OFFSET('Hygiene Data'!$C$6,0,10*ROW('Hygiene Data'!C57)),NA())</f>
        <v>#N/A</v>
      </c>
      <c r="BA63" s="109" t="e">
        <f ca="true">+IF(AND(ISNUMBER(OFFSET('Hygiene Data'!$C$8,0,10*ROW('Hygiene Data'!C57))),'Data Summary'!DP63="Yes"),OFFSET('Hygiene Data'!$C$8,0,10*ROW('Hygiene Data'!C57)),NA())</f>
        <v>#N/A</v>
      </c>
      <c r="BB63" s="109" t="e">
        <f ca="true">+IF(AND(ISNUMBER(OFFSET('Hygiene Data'!$C$10,0,10*ROW('Hygiene Data'!C57))),'Data Summary'!DQ63="Yes"),OFFSET('Hygiene Data'!$C$10,0,10*ROW('Hygiene Data'!C57)),NA())</f>
        <v>#N/A</v>
      </c>
      <c r="BC63" s="109" t="e">
        <f ca="true">+IF(AND(ISNUMBER(OFFSET('Hygiene Data'!$D$6,0,10*ROW('Hygiene Data'!D57))),'Data Summary'!DR63="Yes"),OFFSET('Hygiene Data'!$D$6,0,10*ROW('Hygiene Data'!D57)),NA())</f>
        <v>#N/A</v>
      </c>
      <c r="BD63" s="109" t="e">
        <f ca="true">+IF(AND(ISNUMBER(OFFSET('Hygiene Data'!$D$8,0,10*ROW('Hygiene Data'!D57))),'Data Summary'!DS63="Yes"),OFFSET('Hygiene Data'!$D$8,0,10*ROW('Hygiene Data'!D57)),NA())</f>
        <v>#N/A</v>
      </c>
      <c r="BE63" s="109" t="e">
        <f ca="true">+IF(AND(ISNUMBER(OFFSET('Hygiene Data'!$D$10,0,10*ROW('Hygiene Data'!D57))),'Data Summary'!DT63="Yes"),OFFSET('Hygiene Data'!$D$10,0,10*ROW('Hygiene Data'!D57)),NA())</f>
        <v>#N/A</v>
      </c>
      <c r="BF63" s="109" t="e">
        <f ca="true">+IF(AND(ISNUMBER(OFFSET('Hygiene Data'!$E$6,0,10*ROW('Hygiene Data'!E57))),'Data Summary'!DU63="Yes"),OFFSET('Hygiene Data'!$E$6,0,10*ROW('Hygiene Data'!E57)),NA())</f>
        <v>#N/A</v>
      </c>
      <c r="BG63" s="109" t="e">
        <f ca="true">+IF(AND(ISNUMBER(OFFSET('Hygiene Data'!$E$8,0,10*ROW('Hygiene Data'!E57))),'Data Summary'!DV63="Yes"),OFFSET('Hygiene Data'!$E$8,0,10*ROW('Hygiene Data'!E57)),NA())</f>
        <v>#N/A</v>
      </c>
      <c r="BH63" s="109" t="e">
        <f ca="true">+IF(AND(ISNUMBER(OFFSET('Hygiene Data'!$E$10,0,10*ROW('Hygiene Data'!E57))),'Data Summary'!DW63="Yes"),OFFSET('Hygiene Data'!$E$10,0,10*ROW('Hygiene Data'!E57)),NA())</f>
        <v>#N/A</v>
      </c>
      <c r="BI63" s="109" t="e">
        <f ca="true">+IF(AND(ISNUMBER(OFFSET('Hygiene Data'!$F$6,0,10*ROW('Hygiene Data'!F57))),'Data Summary'!DX63="Yes"),OFFSET('Hygiene Data'!$F$6,0,10*ROW('Hygiene Data'!F57)),NA())</f>
        <v>#N/A</v>
      </c>
      <c r="BJ63" s="109" t="e">
        <f ca="true">+IF(AND(ISNUMBER(OFFSET('Hygiene Data'!$F$8,0,10*ROW('Hygiene Data'!F57))),'Data Summary'!DY63="Yes"),OFFSET('Hygiene Data'!$F$8,0,10*ROW('Hygiene Data'!F57)),NA())</f>
        <v>#N/A</v>
      </c>
      <c r="BK63" s="109" t="e">
        <f ca="true">+IF(AND(ISNUMBER(OFFSET('Hygiene Data'!$F$10,0,10*ROW('Hygiene Data'!F57))),'Data Summary'!DZ63="Yes"),OFFSET('Hygiene Data'!$F$10,0,10*ROW('Hygiene Data'!F57)),NA())</f>
        <v>#N/A</v>
      </c>
      <c r="BL63" s="109" t="e">
        <f ca="true">+IF(AND(ISNUMBER(OFFSET('Hygiene Data'!$G$6,0,10*ROW('Hygiene Data'!G57))),'Data Summary'!EA63="Yes"),OFFSET('Hygiene Data'!$G$6,0,10*ROW('Hygiene Data'!G57)),NA())</f>
        <v>#N/A</v>
      </c>
      <c r="BM63" s="109" t="e">
        <f ca="true">+IF(AND(ISNUMBER(OFFSET('Hygiene Data'!$G$8,0,10*ROW('Hygiene Data'!G57))),'Data Summary'!EB63="Yes"),OFFSET('Hygiene Data'!$G$8,0,10*ROW('Hygiene Data'!G57)),NA())</f>
        <v>#N/A</v>
      </c>
      <c r="BN63" s="109" t="e">
        <f ca="true">+IF(AND(ISNUMBER(OFFSET('Hygiene Data'!$G$10,0,10*ROW('Hygiene Data'!G57))),'Data Summary'!EC63="Yes"),OFFSET('Hygiene Data'!$G$10,0,10*ROW('Hygiene Data'!G57)),NA())</f>
        <v>#N/A</v>
      </c>
      <c r="BO63" s="109" t="e">
        <f ca="true">+IF(AND(ISNUMBER(OFFSET('Hygiene Data'!$H$6,0,10*ROW('Hygiene Data'!H57))),'Data Summary'!ED63="Yes"),OFFSET('Hygiene Data'!$H$6,0,10*ROW('Hygiene Data'!H57)),NA())</f>
        <v>#N/A</v>
      </c>
      <c r="BP63" s="109" t="e">
        <f ca="true">+IF(AND(ISNUMBER(OFFSET('Hygiene Data'!$H$8,0,10*ROW('Hygiene Data'!H57))),'Data Summary'!EE63="Yes"),OFFSET('Hygiene Data'!$H$8,0,10*ROW('Hygiene Data'!H57)),NA())</f>
        <v>#N/A</v>
      </c>
      <c r="BQ63" s="109" t="e">
        <f ca="true">+IF(AND(ISNUMBER(OFFSET('Hygiene Data'!$H$10,0,10*ROW('Hygiene Data'!H57))),'Data Summary'!EF63="Yes"),OFFSET('Hygiene Data'!$H$10,0,10*ROW('Hygiene Data'!H57)),NA())</f>
        <v>#N/A</v>
      </c>
    </row>
    <row r="64" x14ac:dyDescent="0.2">
      <c r="A64" s="57" t="e">
        <f ca="true">+IF(OFFSET('Water Data'!$B$1,0,10*ROW('Water Data'!B58))="",NA(),OFFSET('Water Data'!$B$1,0,10*ROW('Water Data'!B58)))</f>
        <v>#N/A</v>
      </c>
      <c r="B64" s="57" t="e">
        <f ca="true">+IF(OFFSET('Water Data'!$A$3,0,10*ROW('Water Data'!A61))="",NA(),OFFSET('Water Data'!$A$3,0,10*ROW('Water Data'!A61)))</f>
        <v>#N/A</v>
      </c>
      <c r="C64" s="57" t="e">
        <f ca="true">+IF(OFFSET('Water Data'!$C$3,0,10*ROW('Water Data'!C61))="",NA(),OFFSET('Water Data'!$C$3,0,10*ROW('Water Data'!C61)))</f>
        <v>#N/A</v>
      </c>
      <c r="D64" s="58" t="e">
        <f ca="true">+IF(AND(ISNUMBER(OFFSET('Water Data'!$C$5,0,10*ROW('Water Data'!C58))),'Data Summary'!BS64="Yes"),100-OFFSET('Water Data'!$C$5,0,10*ROW('Water Data'!C58)),NA())</f>
        <v>#N/A</v>
      </c>
      <c r="E64" s="58" t="e">
        <f ca="true">+IF(AND(ISNUMBER(OFFSET('Water Data'!$C$7,0,10*ROW('Water Data'!C58))),'Data Summary'!BT64="Yes"),OFFSET('Water Data'!$C$7,0,10*ROW('Water Data'!C58)),NA())</f>
        <v>#N/A</v>
      </c>
      <c r="F64" s="58" t="e">
        <f ca="true">+IF(AND(ISNUMBER(OFFSET('Water Data'!$C$10,0,10*ROW('Water Data'!C58))),'Data Summary'!BU64="Yes"),OFFSET('Water Data'!$C$10,0,10*ROW('Water Data'!C58)),NA())</f>
        <v>#N/A</v>
      </c>
      <c r="G64" s="58" t="e">
        <f ca="true">+IF(AND(ISNUMBER(OFFSET('Water Data'!$D$5,0,10*ROW('Water Data'!D58))),'Data Summary'!BV64="Yes"),100-OFFSET('Water Data'!$D$5,0,10*ROW('Water Data'!D58)),NA())</f>
        <v>#N/A</v>
      </c>
      <c r="H64" s="58" t="e">
        <f ca="true">+IF(AND(ISNUMBER(OFFSET('Water Data'!$D$7,0,10*ROW('Water Data'!D58))),'Data Summary'!BW64="Yes"),OFFSET('Water Data'!$D$7,0,10*ROW('Water Data'!D58)),NA())</f>
        <v>#N/A</v>
      </c>
      <c r="I64" s="58" t="e">
        <f ca="true">+IF(AND(ISNUMBER(OFFSET('Water Data'!$D$10,0,10*ROW('Water Data'!D58))),'Data Summary'!BX64="Yes"),OFFSET('Water Data'!$D$10,0,10*ROW('Water Data'!D58)),NA())</f>
        <v>#N/A</v>
      </c>
      <c r="J64" s="58" t="e">
        <f ca="true">+IF(AND(ISNUMBER(OFFSET('Water Data'!$E$5,0,10*ROW('Water Data'!E58))),'Data Summary'!BY64="Yes"),100-OFFSET('Water Data'!$E$5,0,10*ROW('Water Data'!E58)),NA())</f>
        <v>#N/A</v>
      </c>
      <c r="K64" s="58" t="e">
        <f ca="true">+IF(AND(ISNUMBER(OFFSET('Water Data'!$E$7,0,10*ROW('Water Data'!E58))),'Data Summary'!BZ64="Yes"),OFFSET('Water Data'!$E$7,0,10*ROW('Water Data'!E58)),NA())</f>
        <v>#N/A</v>
      </c>
      <c r="L64" s="58" t="e">
        <f ca="true">+IF(AND(ISNUMBER(OFFSET('Water Data'!$E$10,0,10*ROW('Water Data'!E58))),'Data Summary'!CA64="Yes"),OFFSET('Water Data'!$E$10,0,10*ROW('Water Data'!E58)),NA())</f>
        <v>#N/A</v>
      </c>
      <c r="M64" s="58" t="e">
        <f ca="true">+IF(AND(ISNUMBER(OFFSET('Water Data'!$F$5,0,10*ROW('Water Data'!F58))),'Data Summary'!CB64="Yes"),100-OFFSET('Water Data'!$F$5,0,10*ROW('Water Data'!F58)),NA())</f>
        <v>#N/A</v>
      </c>
      <c r="N64" s="58" t="e">
        <f ca="true">+IF(AND(ISNUMBER(OFFSET('Water Data'!$F$7,0,10*ROW('Water Data'!F58))),'Data Summary'!CC64="Yes"),OFFSET('Water Data'!$F$7,0,10*ROW('Water Data'!F58)),NA())</f>
        <v>#N/A</v>
      </c>
      <c r="O64" s="58" t="e">
        <f ca="true">+IF(AND(ISNUMBER(OFFSET('Water Data'!$F$10,0,10*ROW('Water Data'!F58))),'Data Summary'!CD64="Yes"),OFFSET('Water Data'!$F$10,0,10*ROW('Water Data'!F58)),NA())</f>
        <v>#N/A</v>
      </c>
      <c r="P64" s="58" t="e">
        <f ca="true">+IF(AND(ISNUMBER(OFFSET('Water Data'!$G$5,0,10*ROW('Water Data'!G58))),'Data Summary'!CE64="Yes"),100-OFFSET('Water Data'!$G$5,0,10*ROW('Water Data'!G58)),NA())</f>
        <v>#N/A</v>
      </c>
      <c r="Q64" s="58" t="e">
        <f ca="true">+IF(AND(ISNUMBER(OFFSET('Water Data'!$G$7,0,10*ROW('Water Data'!G58))),'Data Summary'!CF64="Yes"),OFFSET('Water Data'!$G$7,0,10*ROW('Water Data'!G58)),NA())</f>
        <v>#N/A</v>
      </c>
      <c r="R64" s="58" t="e">
        <f ca="true">+IF(AND(ISNUMBER(OFFSET('Water Data'!$G$10,0,10*ROW('Water Data'!G58))),'Data Summary'!CG64="Yes"),OFFSET('Water Data'!$G$10,0,10*ROW('Water Data'!G58)),NA())</f>
        <v>#N/A</v>
      </c>
      <c r="S64" s="58" t="e">
        <f ca="true">+IF(AND(ISNUMBER(OFFSET('Water Data'!$H$5,0,10*ROW('Water Data'!H58))),'Data Summary'!CH64="Yes"),100-OFFSET('Water Data'!$H$5,0,10*ROW('Water Data'!H58)),NA())</f>
        <v>#N/A</v>
      </c>
      <c r="T64" s="58" t="e">
        <f ca="true">+IF(AND(ISNUMBER(OFFSET('Water Data'!$H$7,0,10*ROW('Water Data'!H58))),'Data Summary'!CI64="Yes"),OFFSET('Water Data'!$H$7,0,10*ROW('Water Data'!H58)),NA())</f>
        <v>#N/A</v>
      </c>
      <c r="U64" s="58" t="e">
        <f ca="true">+IF(AND(ISNUMBER(OFFSET('Water Data'!$H$10,0,10*ROW('Water Data'!H58))),'Data Summary'!CJ64="Yes"),OFFSET('Water Data'!$H$10,0,10*ROW('Water Data'!H58)),NA())</f>
        <v>#N/A</v>
      </c>
      <c r="V64" s="104" t="e">
        <f ca="true">+IF(AND(ISNUMBER(OFFSET('Sanitation Data'!$C$5,0,10*ROW('Sanitation Data'!C58))),'Data Summary'!CK64="Yes"),100-OFFSET('Sanitation Data'!$C$5,0,10*ROW('Sanitation Data'!C58)),NA())</f>
        <v>#N/A</v>
      </c>
      <c r="W64" s="104" t="e">
        <f ca="true">+IF(AND(ISNUMBER(OFFSET('Sanitation Data'!$C$7,0,10*ROW('Sanitation Data'!C58))),'Data Summary'!CL64="Yes"),OFFSET('Sanitation Data'!$C$7,0,10*ROW('Sanitation Data'!C58)),NA())</f>
        <v>#N/A</v>
      </c>
      <c r="X64" s="104" t="e">
        <f ca="true">+IF(AND(ISNUMBER(OFFSET('Sanitation Data'!$C$11,0,10*ROW('Sanitation Data'!C58))),'Data Summary'!CM64="Yes"),OFFSET('Sanitation Data'!$C$11,0,10*ROW('Sanitation Data'!C58)),NA())</f>
        <v>#N/A</v>
      </c>
      <c r="Y64" s="104" t="e">
        <f ca="true">+IF(AND(ISNUMBER(OFFSET('Sanitation Data'!$C$12,0,10*ROW('Sanitation Data'!C58))),'Data Summary'!CN64="Yes"),OFFSET('Sanitation Data'!$C$12,0,10*ROW('Sanitation Data'!C58)),NA())</f>
        <v>#N/A</v>
      </c>
      <c r="Z64" s="104" t="e">
        <f ca="true">+IF(AND(ISNUMBER(OFFSET('Sanitation Data'!$C$13,0,10*ROW('Sanitation Data'!C58))),'Data Summary'!CO64="Yes"),OFFSET('Sanitation Data'!$C$13,0,10*ROW('Sanitation Data'!C58)),NA())</f>
        <v>#N/A</v>
      </c>
      <c r="AA64" s="104" t="e">
        <f ca="true">+IF(AND(ISNUMBER(OFFSET('Sanitation Data'!$D$5,0,10*ROW('Sanitation Data'!D58))),'Data Summary'!CP64="Yes"),100-OFFSET('Sanitation Data'!$D$5,0,10*ROW('Sanitation Data'!D58)),NA())</f>
        <v>#N/A</v>
      </c>
      <c r="AB64" s="104" t="e">
        <f ca="true">+IF(AND(ISNUMBER(OFFSET('Sanitation Data'!$D$7,0,10*ROW('Sanitation Data'!D58))),'Data Summary'!CQ64="Yes"),OFFSET('Sanitation Data'!$D$7,0,10*ROW('Sanitation Data'!D58)),NA())</f>
        <v>#N/A</v>
      </c>
      <c r="AC64" s="104" t="e">
        <f ca="true">+IF(AND(ISNUMBER(OFFSET('Sanitation Data'!$D$11,0,10*ROW('Sanitation Data'!D58))),'Data Summary'!CR64="Yes"),OFFSET('Sanitation Data'!$D$11,0,10*ROW('Sanitation Data'!D58)),NA())</f>
        <v>#N/A</v>
      </c>
      <c r="AD64" s="104" t="e">
        <f ca="true">+IF(AND(ISNUMBER(OFFSET('Sanitation Data'!$D$12,0,10*ROW('Sanitation Data'!D58))),'Data Summary'!CS64="Yes"),OFFSET('Sanitation Data'!$D$12,0,10*ROW('Sanitation Data'!D58)),NA())</f>
        <v>#N/A</v>
      </c>
      <c r="AE64" s="104" t="e">
        <f ca="true">+IF(AND(ISNUMBER(OFFSET('Sanitation Data'!$D$13,0,10*ROW('Sanitation Data'!D58))),'Data Summary'!CT64="Yes"),OFFSET('Sanitation Data'!$D$13,0,10*ROW('Sanitation Data'!D58)),NA())</f>
        <v>#N/A</v>
      </c>
      <c r="AF64" s="104" t="e">
        <f ca="true">+IF(AND(ISNUMBER(OFFSET('Sanitation Data'!$E$5,0,10*ROW('Sanitation Data'!E58))),'Data Summary'!CU64="Yes"),100-OFFSET('Sanitation Data'!$E$5,0,10*ROW('Sanitation Data'!E58)),NA())</f>
        <v>#N/A</v>
      </c>
      <c r="AG64" s="104" t="e">
        <f ca="true">+IF(AND(ISNUMBER(OFFSET('Sanitation Data'!$E$7,0,10*ROW('Sanitation Data'!E58))),'Data Summary'!CV64="Yes"),OFFSET('Sanitation Data'!$E$7,0,10*ROW('Sanitation Data'!E58)),NA())</f>
        <v>#N/A</v>
      </c>
      <c r="AH64" s="104" t="e">
        <f ca="true">+IF(AND(ISNUMBER(OFFSET('Sanitation Data'!$E$11,0,10*ROW('Sanitation Data'!E58))),'Data Summary'!CW64="Yes"),OFFSET('Sanitation Data'!$E$11,0,10*ROW('Sanitation Data'!E58)),NA())</f>
        <v>#N/A</v>
      </c>
      <c r="AI64" s="104" t="e">
        <f ca="true">+IF(AND(ISNUMBER(OFFSET('Sanitation Data'!$E$12,0,10*ROW('Sanitation Data'!E58))),'Data Summary'!CX64="Yes"),OFFSET('Sanitation Data'!$E$12,0,10*ROW('Sanitation Data'!E58)),NA())</f>
        <v>#N/A</v>
      </c>
      <c r="AJ64" s="104" t="e">
        <f ca="true">+IF(AND(ISNUMBER(OFFSET('Sanitation Data'!$E$13,0,10*ROW('Sanitation Data'!E58))),'Data Summary'!CY64="Yes"),OFFSET('Sanitation Data'!$E$13,0,10*ROW('Sanitation Data'!E58)),NA())</f>
        <v>#N/A</v>
      </c>
      <c r="AK64" s="104" t="e">
        <f ca="true">+IF(AND(ISNUMBER(OFFSET('Sanitation Data'!$F$5,0,10*ROW('Sanitation Data'!F58))),'Data Summary'!CZ64="Yes"),100-OFFSET('Sanitation Data'!$F$5,0,10*ROW('Sanitation Data'!F58)),NA())</f>
        <v>#N/A</v>
      </c>
      <c r="AL64" s="104" t="e">
        <f ca="true">+IF(AND(ISNUMBER(OFFSET('Sanitation Data'!$F$7,0,10*ROW('Sanitation Data'!F58))),'Data Summary'!DA64="Yes"),OFFSET('Sanitation Data'!$F$7,0,10*ROW('Sanitation Data'!F58)),NA())</f>
        <v>#N/A</v>
      </c>
      <c r="AM64" s="104" t="e">
        <f ca="true">+IF(AND(ISNUMBER(OFFSET('Sanitation Data'!$F$11,0,10*ROW('Sanitation Data'!F58))),'Data Summary'!DB64="Yes"),OFFSET('Sanitation Data'!$F$11,0,10*ROW('Sanitation Data'!F58)),NA())</f>
        <v>#N/A</v>
      </c>
      <c r="AN64" s="104" t="e">
        <f ca="true">+IF(AND(ISNUMBER(OFFSET('Sanitation Data'!$F$12,0,10*ROW('Sanitation Data'!F58))),'Data Summary'!DC64="Yes"),OFFSET('Sanitation Data'!$F$12,0,10*ROW('Sanitation Data'!F58)),NA())</f>
        <v>#N/A</v>
      </c>
      <c r="AO64" s="104" t="e">
        <f ca="true">+IF(AND(ISNUMBER(OFFSET('Sanitation Data'!$F$13,0,10*ROW('Sanitation Data'!F58))),'Data Summary'!DD64="Yes"),OFFSET('Sanitation Data'!$F$13,0,10*ROW('Sanitation Data'!F58)),NA())</f>
        <v>#N/A</v>
      </c>
      <c r="AP64" s="104" t="e">
        <f ca="true">+IF(AND(ISNUMBER(OFFSET('Sanitation Data'!$G$5,0,10*ROW('Sanitation Data'!G58))),'Data Summary'!DE64="Yes"),100-OFFSET('Sanitation Data'!$G$5,0,10*ROW('Sanitation Data'!G58)),NA())</f>
        <v>#N/A</v>
      </c>
      <c r="AQ64" s="104" t="e">
        <f ca="true">+IF(AND(ISNUMBER(OFFSET('Sanitation Data'!$G$7,0,10*ROW('Sanitation Data'!G58))),'Data Summary'!DF64="Yes"),OFFSET('Sanitation Data'!$G$7,0,10*ROW('Sanitation Data'!G58)),NA())</f>
        <v>#N/A</v>
      </c>
      <c r="AR64" s="104" t="e">
        <f ca="true">+IF(AND(ISNUMBER(OFFSET('Sanitation Data'!$G$11,0,10*ROW('Sanitation Data'!G58))),'Data Summary'!DG64="Yes"),OFFSET('Sanitation Data'!$G$11,0,10*ROW('Sanitation Data'!G58)),NA())</f>
        <v>#N/A</v>
      </c>
      <c r="AS64" s="104" t="e">
        <f ca="true">+IF(AND(ISNUMBER(OFFSET('Sanitation Data'!$G$12,0,10*ROW('Sanitation Data'!G58))),'Data Summary'!DH64="Yes"),OFFSET('Sanitation Data'!$G$12,0,10*ROW('Sanitation Data'!G58)),NA())</f>
        <v>#N/A</v>
      </c>
      <c r="AT64" s="104" t="e">
        <f ca="true">+IF(AND(ISNUMBER(OFFSET('Sanitation Data'!$G$13,0,10*ROW('Sanitation Data'!G58))),'Data Summary'!DI64="Yes"),OFFSET('Sanitation Data'!$G$13,0,10*ROW('Sanitation Data'!G58)),NA())</f>
        <v>#N/A</v>
      </c>
      <c r="AU64" s="104" t="e">
        <f ca="true">+IF(AND(ISNUMBER(OFFSET('Sanitation Data'!$H$5,0,10*ROW('Sanitation Data'!H58))),'Data Summary'!DJ64="Yes"),100-OFFSET('Sanitation Data'!$H$5,0,10*ROW('Sanitation Data'!H58)),NA())</f>
        <v>#N/A</v>
      </c>
      <c r="AV64" s="104" t="e">
        <f ca="true">+IF(AND(ISNUMBER(OFFSET('Sanitation Data'!$H$7,0,10*ROW('Sanitation Data'!H58))),'Data Summary'!DK64="Yes"),OFFSET('Sanitation Data'!$H$7,0,10*ROW('Sanitation Data'!H58)),NA())</f>
        <v>#N/A</v>
      </c>
      <c r="AW64" s="104" t="e">
        <f ca="true">+IF(AND(ISNUMBER(OFFSET('Sanitation Data'!$H$11,0,10*ROW('Sanitation Data'!H58))),'Data Summary'!DL64="Yes"),OFFSET('Sanitation Data'!$H$11,0,10*ROW('Sanitation Data'!H58)),NA())</f>
        <v>#N/A</v>
      </c>
      <c r="AX64" s="104" t="e">
        <f ca="true">+IF(AND(ISNUMBER(OFFSET('Sanitation Data'!$H$12,0,10*ROW('Sanitation Data'!H58))),'Data Summary'!DM64="Yes"),OFFSET('Sanitation Data'!$H$12,0,10*ROW('Sanitation Data'!H58)),NA())</f>
        <v>#N/A</v>
      </c>
      <c r="AY64" s="104" t="e">
        <f ca="true">+IF(AND(ISNUMBER(OFFSET('Sanitation Data'!$H$13,0,10*ROW('Sanitation Data'!H58))),'Data Summary'!DN64="Yes"),OFFSET('Sanitation Data'!$H$13,0,10*ROW('Sanitation Data'!H58)),NA())</f>
        <v>#N/A</v>
      </c>
      <c r="AZ64" s="109" t="e">
        <f ca="true">+IF(AND(ISNUMBER(OFFSET('Hygiene Data'!$C$6,0,10*ROW('Hygiene Data'!C58))),'Data Summary'!DO64="Yes"),OFFSET('Hygiene Data'!$C$6,0,10*ROW('Hygiene Data'!C58)),NA())</f>
        <v>#N/A</v>
      </c>
      <c r="BA64" s="109" t="e">
        <f ca="true">+IF(AND(ISNUMBER(OFFSET('Hygiene Data'!$C$8,0,10*ROW('Hygiene Data'!C58))),'Data Summary'!DP64="Yes"),OFFSET('Hygiene Data'!$C$8,0,10*ROW('Hygiene Data'!C58)),NA())</f>
        <v>#N/A</v>
      </c>
      <c r="BB64" s="109" t="e">
        <f ca="true">+IF(AND(ISNUMBER(OFFSET('Hygiene Data'!$C$10,0,10*ROW('Hygiene Data'!C58))),'Data Summary'!DQ64="Yes"),OFFSET('Hygiene Data'!$C$10,0,10*ROW('Hygiene Data'!C58)),NA())</f>
        <v>#N/A</v>
      </c>
      <c r="BC64" s="109" t="e">
        <f ca="true">+IF(AND(ISNUMBER(OFFSET('Hygiene Data'!$D$6,0,10*ROW('Hygiene Data'!D58))),'Data Summary'!DR64="Yes"),OFFSET('Hygiene Data'!$D$6,0,10*ROW('Hygiene Data'!D58)),NA())</f>
        <v>#N/A</v>
      </c>
      <c r="BD64" s="109" t="e">
        <f ca="true">+IF(AND(ISNUMBER(OFFSET('Hygiene Data'!$D$8,0,10*ROW('Hygiene Data'!D58))),'Data Summary'!DS64="Yes"),OFFSET('Hygiene Data'!$D$8,0,10*ROW('Hygiene Data'!D58)),NA())</f>
        <v>#N/A</v>
      </c>
      <c r="BE64" s="109" t="e">
        <f ca="true">+IF(AND(ISNUMBER(OFFSET('Hygiene Data'!$D$10,0,10*ROW('Hygiene Data'!D58))),'Data Summary'!DT64="Yes"),OFFSET('Hygiene Data'!$D$10,0,10*ROW('Hygiene Data'!D58)),NA())</f>
        <v>#N/A</v>
      </c>
      <c r="BF64" s="109" t="e">
        <f ca="true">+IF(AND(ISNUMBER(OFFSET('Hygiene Data'!$E$6,0,10*ROW('Hygiene Data'!E58))),'Data Summary'!DU64="Yes"),OFFSET('Hygiene Data'!$E$6,0,10*ROW('Hygiene Data'!E58)),NA())</f>
        <v>#N/A</v>
      </c>
      <c r="BG64" s="109" t="e">
        <f ca="true">+IF(AND(ISNUMBER(OFFSET('Hygiene Data'!$E$8,0,10*ROW('Hygiene Data'!E58))),'Data Summary'!DV64="Yes"),OFFSET('Hygiene Data'!$E$8,0,10*ROW('Hygiene Data'!E58)),NA())</f>
        <v>#N/A</v>
      </c>
      <c r="BH64" s="109" t="e">
        <f ca="true">+IF(AND(ISNUMBER(OFFSET('Hygiene Data'!$E$10,0,10*ROW('Hygiene Data'!E58))),'Data Summary'!DW64="Yes"),OFFSET('Hygiene Data'!$E$10,0,10*ROW('Hygiene Data'!E58)),NA())</f>
        <v>#N/A</v>
      </c>
      <c r="BI64" s="109" t="e">
        <f ca="true">+IF(AND(ISNUMBER(OFFSET('Hygiene Data'!$F$6,0,10*ROW('Hygiene Data'!F58))),'Data Summary'!DX64="Yes"),OFFSET('Hygiene Data'!$F$6,0,10*ROW('Hygiene Data'!F58)),NA())</f>
        <v>#N/A</v>
      </c>
      <c r="BJ64" s="109" t="e">
        <f ca="true">+IF(AND(ISNUMBER(OFFSET('Hygiene Data'!$F$8,0,10*ROW('Hygiene Data'!F58))),'Data Summary'!DY64="Yes"),OFFSET('Hygiene Data'!$F$8,0,10*ROW('Hygiene Data'!F58)),NA())</f>
        <v>#N/A</v>
      </c>
      <c r="BK64" s="109" t="e">
        <f ca="true">+IF(AND(ISNUMBER(OFFSET('Hygiene Data'!$F$10,0,10*ROW('Hygiene Data'!F58))),'Data Summary'!DZ64="Yes"),OFFSET('Hygiene Data'!$F$10,0,10*ROW('Hygiene Data'!F58)),NA())</f>
        <v>#N/A</v>
      </c>
      <c r="BL64" s="109" t="e">
        <f ca="true">+IF(AND(ISNUMBER(OFFSET('Hygiene Data'!$G$6,0,10*ROW('Hygiene Data'!G58))),'Data Summary'!EA64="Yes"),OFFSET('Hygiene Data'!$G$6,0,10*ROW('Hygiene Data'!G58)),NA())</f>
        <v>#N/A</v>
      </c>
      <c r="BM64" s="109" t="e">
        <f ca="true">+IF(AND(ISNUMBER(OFFSET('Hygiene Data'!$G$8,0,10*ROW('Hygiene Data'!G58))),'Data Summary'!EB64="Yes"),OFFSET('Hygiene Data'!$G$8,0,10*ROW('Hygiene Data'!G58)),NA())</f>
        <v>#N/A</v>
      </c>
      <c r="BN64" s="109" t="e">
        <f ca="true">+IF(AND(ISNUMBER(OFFSET('Hygiene Data'!$G$10,0,10*ROW('Hygiene Data'!G58))),'Data Summary'!EC64="Yes"),OFFSET('Hygiene Data'!$G$10,0,10*ROW('Hygiene Data'!G58)),NA())</f>
        <v>#N/A</v>
      </c>
      <c r="BO64" s="109" t="e">
        <f ca="true">+IF(AND(ISNUMBER(OFFSET('Hygiene Data'!$H$6,0,10*ROW('Hygiene Data'!H58))),'Data Summary'!ED64="Yes"),OFFSET('Hygiene Data'!$H$6,0,10*ROW('Hygiene Data'!H58)),NA())</f>
        <v>#N/A</v>
      </c>
      <c r="BP64" s="109" t="e">
        <f ca="true">+IF(AND(ISNUMBER(OFFSET('Hygiene Data'!$H$8,0,10*ROW('Hygiene Data'!H58))),'Data Summary'!EE64="Yes"),OFFSET('Hygiene Data'!$H$8,0,10*ROW('Hygiene Data'!H58)),NA())</f>
        <v>#N/A</v>
      </c>
      <c r="BQ64" s="109" t="e">
        <f ca="true">+IF(AND(ISNUMBER(OFFSET('Hygiene Data'!$H$10,0,10*ROW('Hygiene Data'!H58))),'Data Summary'!EF64="Yes"),OFFSET('Hygiene Data'!$H$10,0,10*ROW('Hygiene Data'!H58)),NA())</f>
        <v>#N/A</v>
      </c>
    </row>
    <row r="65" x14ac:dyDescent="0.2">
      <c r="A65" s="57" t="e">
        <f ca="true">+IF(OFFSET('Water Data'!$B$1,0,10*ROW('Water Data'!B59))="",NA(),OFFSET('Water Data'!$B$1,0,10*ROW('Water Data'!B59)))</f>
        <v>#N/A</v>
      </c>
      <c r="B65" s="57" t="e">
        <f ca="true">+IF(OFFSET('Water Data'!$A$3,0,10*ROW('Water Data'!A62))="",NA(),OFFSET('Water Data'!$A$3,0,10*ROW('Water Data'!A62)))</f>
        <v>#N/A</v>
      </c>
      <c r="C65" s="57" t="e">
        <f ca="true">+IF(OFFSET('Water Data'!$C$3,0,10*ROW('Water Data'!C62))="",NA(),OFFSET('Water Data'!$C$3,0,10*ROW('Water Data'!C62)))</f>
        <v>#N/A</v>
      </c>
      <c r="D65" s="58" t="e">
        <f ca="true">+IF(AND(ISNUMBER(OFFSET('Water Data'!$C$5,0,10*ROW('Water Data'!C59))),'Data Summary'!BS65="Yes"),100-OFFSET('Water Data'!$C$5,0,10*ROW('Water Data'!C59)),NA())</f>
        <v>#N/A</v>
      </c>
      <c r="E65" s="58" t="e">
        <f ca="true">+IF(AND(ISNUMBER(OFFSET('Water Data'!$C$7,0,10*ROW('Water Data'!C59))),'Data Summary'!BT65="Yes"),OFFSET('Water Data'!$C$7,0,10*ROW('Water Data'!C59)),NA())</f>
        <v>#N/A</v>
      </c>
      <c r="F65" s="58" t="e">
        <f ca="true">+IF(AND(ISNUMBER(OFFSET('Water Data'!$C$10,0,10*ROW('Water Data'!C59))),'Data Summary'!BU65="Yes"),OFFSET('Water Data'!$C$10,0,10*ROW('Water Data'!C59)),NA())</f>
        <v>#N/A</v>
      </c>
      <c r="G65" s="58" t="e">
        <f ca="true">+IF(AND(ISNUMBER(OFFSET('Water Data'!$D$5,0,10*ROW('Water Data'!D59))),'Data Summary'!BV65="Yes"),100-OFFSET('Water Data'!$D$5,0,10*ROW('Water Data'!D59)),NA())</f>
        <v>#N/A</v>
      </c>
      <c r="H65" s="58" t="e">
        <f ca="true">+IF(AND(ISNUMBER(OFFSET('Water Data'!$D$7,0,10*ROW('Water Data'!D59))),'Data Summary'!BW65="Yes"),OFFSET('Water Data'!$D$7,0,10*ROW('Water Data'!D59)),NA())</f>
        <v>#N/A</v>
      </c>
      <c r="I65" s="58" t="e">
        <f ca="true">+IF(AND(ISNUMBER(OFFSET('Water Data'!$D$10,0,10*ROW('Water Data'!D59))),'Data Summary'!BX65="Yes"),OFFSET('Water Data'!$D$10,0,10*ROW('Water Data'!D59)),NA())</f>
        <v>#N/A</v>
      </c>
      <c r="J65" s="58" t="e">
        <f ca="true">+IF(AND(ISNUMBER(OFFSET('Water Data'!$E$5,0,10*ROW('Water Data'!E59))),'Data Summary'!BY65="Yes"),100-OFFSET('Water Data'!$E$5,0,10*ROW('Water Data'!E59)),NA())</f>
        <v>#N/A</v>
      </c>
      <c r="K65" s="58" t="e">
        <f ca="true">+IF(AND(ISNUMBER(OFFSET('Water Data'!$E$7,0,10*ROW('Water Data'!E59))),'Data Summary'!BZ65="Yes"),OFFSET('Water Data'!$E$7,0,10*ROW('Water Data'!E59)),NA())</f>
        <v>#N/A</v>
      </c>
      <c r="L65" s="58" t="e">
        <f ca="true">+IF(AND(ISNUMBER(OFFSET('Water Data'!$E$10,0,10*ROW('Water Data'!E59))),'Data Summary'!CA65="Yes"),OFFSET('Water Data'!$E$10,0,10*ROW('Water Data'!E59)),NA())</f>
        <v>#N/A</v>
      </c>
      <c r="M65" s="58" t="e">
        <f ca="true">+IF(AND(ISNUMBER(OFFSET('Water Data'!$F$5,0,10*ROW('Water Data'!F59))),'Data Summary'!CB65="Yes"),100-OFFSET('Water Data'!$F$5,0,10*ROW('Water Data'!F59)),NA())</f>
        <v>#N/A</v>
      </c>
      <c r="N65" s="58" t="e">
        <f ca="true">+IF(AND(ISNUMBER(OFFSET('Water Data'!$F$7,0,10*ROW('Water Data'!F59))),'Data Summary'!CC65="Yes"),OFFSET('Water Data'!$F$7,0,10*ROW('Water Data'!F59)),NA())</f>
        <v>#N/A</v>
      </c>
      <c r="O65" s="58" t="e">
        <f ca="true">+IF(AND(ISNUMBER(OFFSET('Water Data'!$F$10,0,10*ROW('Water Data'!F59))),'Data Summary'!CD65="Yes"),OFFSET('Water Data'!$F$10,0,10*ROW('Water Data'!F59)),NA())</f>
        <v>#N/A</v>
      </c>
      <c r="P65" s="58" t="e">
        <f ca="true">+IF(AND(ISNUMBER(OFFSET('Water Data'!$G$5,0,10*ROW('Water Data'!G59))),'Data Summary'!CE65="Yes"),100-OFFSET('Water Data'!$G$5,0,10*ROW('Water Data'!G59)),NA())</f>
        <v>#N/A</v>
      </c>
      <c r="Q65" s="58" t="e">
        <f ca="true">+IF(AND(ISNUMBER(OFFSET('Water Data'!$G$7,0,10*ROW('Water Data'!G59))),'Data Summary'!CF65="Yes"),OFFSET('Water Data'!$G$7,0,10*ROW('Water Data'!G59)),NA())</f>
        <v>#N/A</v>
      </c>
      <c r="R65" s="58" t="e">
        <f ca="true">+IF(AND(ISNUMBER(OFFSET('Water Data'!$G$10,0,10*ROW('Water Data'!G59))),'Data Summary'!CG65="Yes"),OFFSET('Water Data'!$G$10,0,10*ROW('Water Data'!G59)),NA())</f>
        <v>#N/A</v>
      </c>
      <c r="S65" s="58" t="e">
        <f ca="true">+IF(AND(ISNUMBER(OFFSET('Water Data'!$H$5,0,10*ROW('Water Data'!H59))),'Data Summary'!CH65="Yes"),100-OFFSET('Water Data'!$H$5,0,10*ROW('Water Data'!H59)),NA())</f>
        <v>#N/A</v>
      </c>
      <c r="T65" s="58" t="e">
        <f ca="true">+IF(AND(ISNUMBER(OFFSET('Water Data'!$H$7,0,10*ROW('Water Data'!H59))),'Data Summary'!CI65="Yes"),OFFSET('Water Data'!$H$7,0,10*ROW('Water Data'!H59)),NA())</f>
        <v>#N/A</v>
      </c>
      <c r="U65" s="58" t="e">
        <f ca="true">+IF(AND(ISNUMBER(OFFSET('Water Data'!$H$10,0,10*ROW('Water Data'!H59))),'Data Summary'!CJ65="Yes"),OFFSET('Water Data'!$H$10,0,10*ROW('Water Data'!H59)),NA())</f>
        <v>#N/A</v>
      </c>
      <c r="V65" s="104" t="e">
        <f ca="true">+IF(AND(ISNUMBER(OFFSET('Sanitation Data'!$C$5,0,10*ROW('Sanitation Data'!C59))),'Data Summary'!CK65="Yes"),100-OFFSET('Sanitation Data'!$C$5,0,10*ROW('Sanitation Data'!C59)),NA())</f>
        <v>#N/A</v>
      </c>
      <c r="W65" s="104" t="e">
        <f ca="true">+IF(AND(ISNUMBER(OFFSET('Sanitation Data'!$C$7,0,10*ROW('Sanitation Data'!C59))),'Data Summary'!CL65="Yes"),OFFSET('Sanitation Data'!$C$7,0,10*ROW('Sanitation Data'!C59)),NA())</f>
        <v>#N/A</v>
      </c>
      <c r="X65" s="104" t="e">
        <f ca="true">+IF(AND(ISNUMBER(OFFSET('Sanitation Data'!$C$11,0,10*ROW('Sanitation Data'!C59))),'Data Summary'!CM65="Yes"),OFFSET('Sanitation Data'!$C$11,0,10*ROW('Sanitation Data'!C59)),NA())</f>
        <v>#N/A</v>
      </c>
      <c r="Y65" s="104" t="e">
        <f ca="true">+IF(AND(ISNUMBER(OFFSET('Sanitation Data'!$C$12,0,10*ROW('Sanitation Data'!C59))),'Data Summary'!CN65="Yes"),OFFSET('Sanitation Data'!$C$12,0,10*ROW('Sanitation Data'!C59)),NA())</f>
        <v>#N/A</v>
      </c>
      <c r="Z65" s="104" t="e">
        <f ca="true">+IF(AND(ISNUMBER(OFFSET('Sanitation Data'!$C$13,0,10*ROW('Sanitation Data'!C59))),'Data Summary'!CO65="Yes"),OFFSET('Sanitation Data'!$C$13,0,10*ROW('Sanitation Data'!C59)),NA())</f>
        <v>#N/A</v>
      </c>
      <c r="AA65" s="104" t="e">
        <f ca="true">+IF(AND(ISNUMBER(OFFSET('Sanitation Data'!$D$5,0,10*ROW('Sanitation Data'!D59))),'Data Summary'!CP65="Yes"),100-OFFSET('Sanitation Data'!$D$5,0,10*ROW('Sanitation Data'!D59)),NA())</f>
        <v>#N/A</v>
      </c>
      <c r="AB65" s="104" t="e">
        <f ca="true">+IF(AND(ISNUMBER(OFFSET('Sanitation Data'!$D$7,0,10*ROW('Sanitation Data'!D59))),'Data Summary'!CQ65="Yes"),OFFSET('Sanitation Data'!$D$7,0,10*ROW('Sanitation Data'!D59)),NA())</f>
        <v>#N/A</v>
      </c>
      <c r="AC65" s="104" t="e">
        <f ca="true">+IF(AND(ISNUMBER(OFFSET('Sanitation Data'!$D$11,0,10*ROW('Sanitation Data'!D59))),'Data Summary'!CR65="Yes"),OFFSET('Sanitation Data'!$D$11,0,10*ROW('Sanitation Data'!D59)),NA())</f>
        <v>#N/A</v>
      </c>
      <c r="AD65" s="104" t="e">
        <f ca="true">+IF(AND(ISNUMBER(OFFSET('Sanitation Data'!$D$12,0,10*ROW('Sanitation Data'!D59))),'Data Summary'!CS65="Yes"),OFFSET('Sanitation Data'!$D$12,0,10*ROW('Sanitation Data'!D59)),NA())</f>
        <v>#N/A</v>
      </c>
      <c r="AE65" s="104" t="e">
        <f ca="true">+IF(AND(ISNUMBER(OFFSET('Sanitation Data'!$D$13,0,10*ROW('Sanitation Data'!D59))),'Data Summary'!CT65="Yes"),OFFSET('Sanitation Data'!$D$13,0,10*ROW('Sanitation Data'!D59)),NA())</f>
        <v>#N/A</v>
      </c>
      <c r="AF65" s="104" t="e">
        <f ca="true">+IF(AND(ISNUMBER(OFFSET('Sanitation Data'!$E$5,0,10*ROW('Sanitation Data'!E59))),'Data Summary'!CU65="Yes"),100-OFFSET('Sanitation Data'!$E$5,0,10*ROW('Sanitation Data'!E59)),NA())</f>
        <v>#N/A</v>
      </c>
      <c r="AG65" s="104" t="e">
        <f ca="true">+IF(AND(ISNUMBER(OFFSET('Sanitation Data'!$E$7,0,10*ROW('Sanitation Data'!E59))),'Data Summary'!CV65="Yes"),OFFSET('Sanitation Data'!$E$7,0,10*ROW('Sanitation Data'!E59)),NA())</f>
        <v>#N/A</v>
      </c>
      <c r="AH65" s="104" t="e">
        <f ca="true">+IF(AND(ISNUMBER(OFFSET('Sanitation Data'!$E$11,0,10*ROW('Sanitation Data'!E59))),'Data Summary'!CW65="Yes"),OFFSET('Sanitation Data'!$E$11,0,10*ROW('Sanitation Data'!E59)),NA())</f>
        <v>#N/A</v>
      </c>
      <c r="AI65" s="104" t="e">
        <f ca="true">+IF(AND(ISNUMBER(OFFSET('Sanitation Data'!$E$12,0,10*ROW('Sanitation Data'!E59))),'Data Summary'!CX65="Yes"),OFFSET('Sanitation Data'!$E$12,0,10*ROW('Sanitation Data'!E59)),NA())</f>
        <v>#N/A</v>
      </c>
      <c r="AJ65" s="104" t="e">
        <f ca="true">+IF(AND(ISNUMBER(OFFSET('Sanitation Data'!$E$13,0,10*ROW('Sanitation Data'!E59))),'Data Summary'!CY65="Yes"),OFFSET('Sanitation Data'!$E$13,0,10*ROW('Sanitation Data'!E59)),NA())</f>
        <v>#N/A</v>
      </c>
      <c r="AK65" s="104" t="e">
        <f ca="true">+IF(AND(ISNUMBER(OFFSET('Sanitation Data'!$F$5,0,10*ROW('Sanitation Data'!F59))),'Data Summary'!CZ65="Yes"),100-OFFSET('Sanitation Data'!$F$5,0,10*ROW('Sanitation Data'!F59)),NA())</f>
        <v>#N/A</v>
      </c>
      <c r="AL65" s="104" t="e">
        <f ca="true">+IF(AND(ISNUMBER(OFFSET('Sanitation Data'!$F$7,0,10*ROW('Sanitation Data'!F59))),'Data Summary'!DA65="Yes"),OFFSET('Sanitation Data'!$F$7,0,10*ROW('Sanitation Data'!F59)),NA())</f>
        <v>#N/A</v>
      </c>
      <c r="AM65" s="104" t="e">
        <f ca="true">+IF(AND(ISNUMBER(OFFSET('Sanitation Data'!$F$11,0,10*ROW('Sanitation Data'!F59))),'Data Summary'!DB65="Yes"),OFFSET('Sanitation Data'!$F$11,0,10*ROW('Sanitation Data'!F59)),NA())</f>
        <v>#N/A</v>
      </c>
      <c r="AN65" s="104" t="e">
        <f ca="true">+IF(AND(ISNUMBER(OFFSET('Sanitation Data'!$F$12,0,10*ROW('Sanitation Data'!F59))),'Data Summary'!DC65="Yes"),OFFSET('Sanitation Data'!$F$12,0,10*ROW('Sanitation Data'!F59)),NA())</f>
        <v>#N/A</v>
      </c>
      <c r="AO65" s="104" t="e">
        <f ca="true">+IF(AND(ISNUMBER(OFFSET('Sanitation Data'!$F$13,0,10*ROW('Sanitation Data'!F59))),'Data Summary'!DD65="Yes"),OFFSET('Sanitation Data'!$F$13,0,10*ROW('Sanitation Data'!F59)),NA())</f>
        <v>#N/A</v>
      </c>
      <c r="AP65" s="104" t="e">
        <f ca="true">+IF(AND(ISNUMBER(OFFSET('Sanitation Data'!$G$5,0,10*ROW('Sanitation Data'!G59))),'Data Summary'!DE65="Yes"),100-OFFSET('Sanitation Data'!$G$5,0,10*ROW('Sanitation Data'!G59)),NA())</f>
        <v>#N/A</v>
      </c>
      <c r="AQ65" s="104" t="e">
        <f ca="true">+IF(AND(ISNUMBER(OFFSET('Sanitation Data'!$G$7,0,10*ROW('Sanitation Data'!G59))),'Data Summary'!DF65="Yes"),OFFSET('Sanitation Data'!$G$7,0,10*ROW('Sanitation Data'!G59)),NA())</f>
        <v>#N/A</v>
      </c>
      <c r="AR65" s="104" t="e">
        <f ca="true">+IF(AND(ISNUMBER(OFFSET('Sanitation Data'!$G$11,0,10*ROW('Sanitation Data'!G59))),'Data Summary'!DG65="Yes"),OFFSET('Sanitation Data'!$G$11,0,10*ROW('Sanitation Data'!G59)),NA())</f>
        <v>#N/A</v>
      </c>
      <c r="AS65" s="104" t="e">
        <f ca="true">+IF(AND(ISNUMBER(OFFSET('Sanitation Data'!$G$12,0,10*ROW('Sanitation Data'!G59))),'Data Summary'!DH65="Yes"),OFFSET('Sanitation Data'!$G$12,0,10*ROW('Sanitation Data'!G59)),NA())</f>
        <v>#N/A</v>
      </c>
      <c r="AT65" s="104" t="e">
        <f ca="true">+IF(AND(ISNUMBER(OFFSET('Sanitation Data'!$G$13,0,10*ROW('Sanitation Data'!G59))),'Data Summary'!DI65="Yes"),OFFSET('Sanitation Data'!$G$13,0,10*ROW('Sanitation Data'!G59)),NA())</f>
        <v>#N/A</v>
      </c>
      <c r="AU65" s="104" t="e">
        <f ca="true">+IF(AND(ISNUMBER(OFFSET('Sanitation Data'!$H$5,0,10*ROW('Sanitation Data'!H59))),'Data Summary'!DJ65="Yes"),100-OFFSET('Sanitation Data'!$H$5,0,10*ROW('Sanitation Data'!H59)),NA())</f>
        <v>#N/A</v>
      </c>
      <c r="AV65" s="104" t="e">
        <f ca="true">+IF(AND(ISNUMBER(OFFSET('Sanitation Data'!$H$7,0,10*ROW('Sanitation Data'!H59))),'Data Summary'!DK65="Yes"),OFFSET('Sanitation Data'!$H$7,0,10*ROW('Sanitation Data'!H59)),NA())</f>
        <v>#N/A</v>
      </c>
      <c r="AW65" s="104" t="e">
        <f ca="true">+IF(AND(ISNUMBER(OFFSET('Sanitation Data'!$H$11,0,10*ROW('Sanitation Data'!H59))),'Data Summary'!DL65="Yes"),OFFSET('Sanitation Data'!$H$11,0,10*ROW('Sanitation Data'!H59)),NA())</f>
        <v>#N/A</v>
      </c>
      <c r="AX65" s="104" t="e">
        <f ca="true">+IF(AND(ISNUMBER(OFFSET('Sanitation Data'!$H$12,0,10*ROW('Sanitation Data'!H59))),'Data Summary'!DM65="Yes"),OFFSET('Sanitation Data'!$H$12,0,10*ROW('Sanitation Data'!H59)),NA())</f>
        <v>#N/A</v>
      </c>
      <c r="AY65" s="104" t="e">
        <f ca="true">+IF(AND(ISNUMBER(OFFSET('Sanitation Data'!$H$13,0,10*ROW('Sanitation Data'!H59))),'Data Summary'!DN65="Yes"),OFFSET('Sanitation Data'!$H$13,0,10*ROW('Sanitation Data'!H59)),NA())</f>
        <v>#N/A</v>
      </c>
      <c r="AZ65" s="109" t="e">
        <f ca="true">+IF(AND(ISNUMBER(OFFSET('Hygiene Data'!$C$6,0,10*ROW('Hygiene Data'!C59))),'Data Summary'!DO65="Yes"),OFFSET('Hygiene Data'!$C$6,0,10*ROW('Hygiene Data'!C59)),NA())</f>
        <v>#N/A</v>
      </c>
      <c r="BA65" s="109" t="e">
        <f ca="true">+IF(AND(ISNUMBER(OFFSET('Hygiene Data'!$C$8,0,10*ROW('Hygiene Data'!C59))),'Data Summary'!DP65="Yes"),OFFSET('Hygiene Data'!$C$8,0,10*ROW('Hygiene Data'!C59)),NA())</f>
        <v>#N/A</v>
      </c>
      <c r="BB65" s="109" t="e">
        <f ca="true">+IF(AND(ISNUMBER(OFFSET('Hygiene Data'!$C$10,0,10*ROW('Hygiene Data'!C59))),'Data Summary'!DQ65="Yes"),OFFSET('Hygiene Data'!$C$10,0,10*ROW('Hygiene Data'!C59)),NA())</f>
        <v>#N/A</v>
      </c>
      <c r="BC65" s="109" t="e">
        <f ca="true">+IF(AND(ISNUMBER(OFFSET('Hygiene Data'!$D$6,0,10*ROW('Hygiene Data'!D59))),'Data Summary'!DR65="Yes"),OFFSET('Hygiene Data'!$D$6,0,10*ROW('Hygiene Data'!D59)),NA())</f>
        <v>#N/A</v>
      </c>
      <c r="BD65" s="109" t="e">
        <f ca="true">+IF(AND(ISNUMBER(OFFSET('Hygiene Data'!$D$8,0,10*ROW('Hygiene Data'!D59))),'Data Summary'!DS65="Yes"),OFFSET('Hygiene Data'!$D$8,0,10*ROW('Hygiene Data'!D59)),NA())</f>
        <v>#N/A</v>
      </c>
      <c r="BE65" s="109" t="e">
        <f ca="true">+IF(AND(ISNUMBER(OFFSET('Hygiene Data'!$D$10,0,10*ROW('Hygiene Data'!D59))),'Data Summary'!DT65="Yes"),OFFSET('Hygiene Data'!$D$10,0,10*ROW('Hygiene Data'!D59)),NA())</f>
        <v>#N/A</v>
      </c>
      <c r="BF65" s="109" t="e">
        <f ca="true">+IF(AND(ISNUMBER(OFFSET('Hygiene Data'!$E$6,0,10*ROW('Hygiene Data'!E59))),'Data Summary'!DU65="Yes"),OFFSET('Hygiene Data'!$E$6,0,10*ROW('Hygiene Data'!E59)),NA())</f>
        <v>#N/A</v>
      </c>
      <c r="BG65" s="109" t="e">
        <f ca="true">+IF(AND(ISNUMBER(OFFSET('Hygiene Data'!$E$8,0,10*ROW('Hygiene Data'!E59))),'Data Summary'!DV65="Yes"),OFFSET('Hygiene Data'!$E$8,0,10*ROW('Hygiene Data'!E59)),NA())</f>
        <v>#N/A</v>
      </c>
      <c r="BH65" s="109" t="e">
        <f ca="true">+IF(AND(ISNUMBER(OFFSET('Hygiene Data'!$E$10,0,10*ROW('Hygiene Data'!E59))),'Data Summary'!DW65="Yes"),OFFSET('Hygiene Data'!$E$10,0,10*ROW('Hygiene Data'!E59)),NA())</f>
        <v>#N/A</v>
      </c>
      <c r="BI65" s="109" t="e">
        <f ca="true">+IF(AND(ISNUMBER(OFFSET('Hygiene Data'!$F$6,0,10*ROW('Hygiene Data'!F59))),'Data Summary'!DX65="Yes"),OFFSET('Hygiene Data'!$F$6,0,10*ROW('Hygiene Data'!F59)),NA())</f>
        <v>#N/A</v>
      </c>
      <c r="BJ65" s="109" t="e">
        <f ca="true">+IF(AND(ISNUMBER(OFFSET('Hygiene Data'!$F$8,0,10*ROW('Hygiene Data'!F59))),'Data Summary'!DY65="Yes"),OFFSET('Hygiene Data'!$F$8,0,10*ROW('Hygiene Data'!F59)),NA())</f>
        <v>#N/A</v>
      </c>
      <c r="BK65" s="109" t="e">
        <f ca="true">+IF(AND(ISNUMBER(OFFSET('Hygiene Data'!$F$10,0,10*ROW('Hygiene Data'!F59))),'Data Summary'!DZ65="Yes"),OFFSET('Hygiene Data'!$F$10,0,10*ROW('Hygiene Data'!F59)),NA())</f>
        <v>#N/A</v>
      </c>
      <c r="BL65" s="109" t="e">
        <f ca="true">+IF(AND(ISNUMBER(OFFSET('Hygiene Data'!$G$6,0,10*ROW('Hygiene Data'!G59))),'Data Summary'!EA65="Yes"),OFFSET('Hygiene Data'!$G$6,0,10*ROW('Hygiene Data'!G59)),NA())</f>
        <v>#N/A</v>
      </c>
      <c r="BM65" s="109" t="e">
        <f ca="true">+IF(AND(ISNUMBER(OFFSET('Hygiene Data'!$G$8,0,10*ROW('Hygiene Data'!G59))),'Data Summary'!EB65="Yes"),OFFSET('Hygiene Data'!$G$8,0,10*ROW('Hygiene Data'!G59)),NA())</f>
        <v>#N/A</v>
      </c>
      <c r="BN65" s="109" t="e">
        <f ca="true">+IF(AND(ISNUMBER(OFFSET('Hygiene Data'!$G$10,0,10*ROW('Hygiene Data'!G59))),'Data Summary'!EC65="Yes"),OFFSET('Hygiene Data'!$G$10,0,10*ROW('Hygiene Data'!G59)),NA())</f>
        <v>#N/A</v>
      </c>
      <c r="BO65" s="109" t="e">
        <f ca="true">+IF(AND(ISNUMBER(OFFSET('Hygiene Data'!$H$6,0,10*ROW('Hygiene Data'!H59))),'Data Summary'!ED65="Yes"),OFFSET('Hygiene Data'!$H$6,0,10*ROW('Hygiene Data'!H59)),NA())</f>
        <v>#N/A</v>
      </c>
      <c r="BP65" s="109" t="e">
        <f ca="true">+IF(AND(ISNUMBER(OFFSET('Hygiene Data'!$H$8,0,10*ROW('Hygiene Data'!H59))),'Data Summary'!EE65="Yes"),OFFSET('Hygiene Data'!$H$8,0,10*ROW('Hygiene Data'!H59)),NA())</f>
        <v>#N/A</v>
      </c>
      <c r="BQ65" s="109" t="e">
        <f ca="true">+IF(AND(ISNUMBER(OFFSET('Hygiene Data'!$H$10,0,10*ROW('Hygiene Data'!H59))),'Data Summary'!EF65="Yes"),OFFSET('Hygiene Data'!$H$10,0,10*ROW('Hygiene Data'!H59)),NA())</f>
        <v>#N/A</v>
      </c>
    </row>
    <row r="66" x14ac:dyDescent="0.2">
      <c r="A66" s="57" t="e">
        <f ca="true">+IF(OFFSET('Water Data'!$B$1,0,10*ROW('Water Data'!B60))="",NA(),OFFSET('Water Data'!$B$1,0,10*ROW('Water Data'!B60)))</f>
        <v>#N/A</v>
      </c>
      <c r="B66" s="57" t="e">
        <f ca="true">+IF(OFFSET('Water Data'!$A$3,0,10*ROW('Water Data'!A63))="",NA(),OFFSET('Water Data'!$A$3,0,10*ROW('Water Data'!A63)))</f>
        <v>#N/A</v>
      </c>
      <c r="C66" s="57" t="e">
        <f ca="true">+IF(OFFSET('Water Data'!$C$3,0,10*ROW('Water Data'!C63))="",NA(),OFFSET('Water Data'!$C$3,0,10*ROW('Water Data'!C63)))</f>
        <v>#N/A</v>
      </c>
      <c r="D66" s="58" t="e">
        <f ca="true">+IF(AND(ISNUMBER(OFFSET('Water Data'!$C$5,0,10*ROW('Water Data'!C60))),'Data Summary'!BS66="Yes"),100-OFFSET('Water Data'!$C$5,0,10*ROW('Water Data'!C60)),NA())</f>
        <v>#N/A</v>
      </c>
      <c r="E66" s="58" t="e">
        <f ca="true">+IF(AND(ISNUMBER(OFFSET('Water Data'!$C$7,0,10*ROW('Water Data'!C60))),'Data Summary'!BT66="Yes"),OFFSET('Water Data'!$C$7,0,10*ROW('Water Data'!C60)),NA())</f>
        <v>#N/A</v>
      </c>
      <c r="F66" s="58" t="e">
        <f ca="true">+IF(AND(ISNUMBER(OFFSET('Water Data'!$C$10,0,10*ROW('Water Data'!C60))),'Data Summary'!BU66="Yes"),OFFSET('Water Data'!$C$10,0,10*ROW('Water Data'!C60)),NA())</f>
        <v>#N/A</v>
      </c>
      <c r="G66" s="58" t="e">
        <f ca="true">+IF(AND(ISNUMBER(OFFSET('Water Data'!$D$5,0,10*ROW('Water Data'!D60))),'Data Summary'!BV66="Yes"),100-OFFSET('Water Data'!$D$5,0,10*ROW('Water Data'!D60)),NA())</f>
        <v>#N/A</v>
      </c>
      <c r="H66" s="58" t="e">
        <f ca="true">+IF(AND(ISNUMBER(OFFSET('Water Data'!$D$7,0,10*ROW('Water Data'!D60))),'Data Summary'!BW66="Yes"),OFFSET('Water Data'!$D$7,0,10*ROW('Water Data'!D60)),NA())</f>
        <v>#N/A</v>
      </c>
      <c r="I66" s="58" t="e">
        <f ca="true">+IF(AND(ISNUMBER(OFFSET('Water Data'!$D$10,0,10*ROW('Water Data'!D60))),'Data Summary'!BX66="Yes"),OFFSET('Water Data'!$D$10,0,10*ROW('Water Data'!D60)),NA())</f>
        <v>#N/A</v>
      </c>
      <c r="J66" s="58" t="e">
        <f ca="true">+IF(AND(ISNUMBER(OFFSET('Water Data'!$E$5,0,10*ROW('Water Data'!E60))),'Data Summary'!BY66="Yes"),100-OFFSET('Water Data'!$E$5,0,10*ROW('Water Data'!E60)),NA())</f>
        <v>#N/A</v>
      </c>
      <c r="K66" s="58" t="e">
        <f ca="true">+IF(AND(ISNUMBER(OFFSET('Water Data'!$E$7,0,10*ROW('Water Data'!E60))),'Data Summary'!BZ66="Yes"),OFFSET('Water Data'!$E$7,0,10*ROW('Water Data'!E60)),NA())</f>
        <v>#N/A</v>
      </c>
      <c r="L66" s="58" t="e">
        <f ca="true">+IF(AND(ISNUMBER(OFFSET('Water Data'!$E$10,0,10*ROW('Water Data'!E60))),'Data Summary'!CA66="Yes"),OFFSET('Water Data'!$E$10,0,10*ROW('Water Data'!E60)),NA())</f>
        <v>#N/A</v>
      </c>
      <c r="M66" s="58" t="e">
        <f ca="true">+IF(AND(ISNUMBER(OFFSET('Water Data'!$F$5,0,10*ROW('Water Data'!F60))),'Data Summary'!CB66="Yes"),100-OFFSET('Water Data'!$F$5,0,10*ROW('Water Data'!F60)),NA())</f>
        <v>#N/A</v>
      </c>
      <c r="N66" s="58" t="e">
        <f ca="true">+IF(AND(ISNUMBER(OFFSET('Water Data'!$F$7,0,10*ROW('Water Data'!F60))),'Data Summary'!CC66="Yes"),OFFSET('Water Data'!$F$7,0,10*ROW('Water Data'!F60)),NA())</f>
        <v>#N/A</v>
      </c>
      <c r="O66" s="58" t="e">
        <f ca="true">+IF(AND(ISNUMBER(OFFSET('Water Data'!$F$10,0,10*ROW('Water Data'!F60))),'Data Summary'!CD66="Yes"),OFFSET('Water Data'!$F$10,0,10*ROW('Water Data'!F60)),NA())</f>
        <v>#N/A</v>
      </c>
      <c r="P66" s="58" t="e">
        <f ca="true">+IF(AND(ISNUMBER(OFFSET('Water Data'!$G$5,0,10*ROW('Water Data'!G60))),'Data Summary'!CE66="Yes"),100-OFFSET('Water Data'!$G$5,0,10*ROW('Water Data'!G60)),NA())</f>
        <v>#N/A</v>
      </c>
      <c r="Q66" s="58" t="e">
        <f ca="true">+IF(AND(ISNUMBER(OFFSET('Water Data'!$G$7,0,10*ROW('Water Data'!G60))),'Data Summary'!CF66="Yes"),OFFSET('Water Data'!$G$7,0,10*ROW('Water Data'!G60)),NA())</f>
        <v>#N/A</v>
      </c>
      <c r="R66" s="58" t="e">
        <f ca="true">+IF(AND(ISNUMBER(OFFSET('Water Data'!$G$10,0,10*ROW('Water Data'!G60))),'Data Summary'!CG66="Yes"),OFFSET('Water Data'!$G$10,0,10*ROW('Water Data'!G60)),NA())</f>
        <v>#N/A</v>
      </c>
      <c r="S66" s="58" t="e">
        <f ca="true">+IF(AND(ISNUMBER(OFFSET('Water Data'!$H$5,0,10*ROW('Water Data'!H60))),'Data Summary'!CH66="Yes"),100-OFFSET('Water Data'!$H$5,0,10*ROW('Water Data'!H60)),NA())</f>
        <v>#N/A</v>
      </c>
      <c r="T66" s="58" t="e">
        <f ca="true">+IF(AND(ISNUMBER(OFFSET('Water Data'!$H$7,0,10*ROW('Water Data'!H60))),'Data Summary'!CI66="Yes"),OFFSET('Water Data'!$H$7,0,10*ROW('Water Data'!H60)),NA())</f>
        <v>#N/A</v>
      </c>
      <c r="U66" s="58" t="e">
        <f ca="true">+IF(AND(ISNUMBER(OFFSET('Water Data'!$H$10,0,10*ROW('Water Data'!H60))),'Data Summary'!CJ66="Yes"),OFFSET('Water Data'!$H$10,0,10*ROW('Water Data'!H60)),NA())</f>
        <v>#N/A</v>
      </c>
      <c r="V66" s="104" t="e">
        <f ca="true">+IF(AND(ISNUMBER(OFFSET('Sanitation Data'!$C$5,0,10*ROW('Sanitation Data'!C60))),'Data Summary'!CK66="Yes"),100-OFFSET('Sanitation Data'!$C$5,0,10*ROW('Sanitation Data'!C60)),NA())</f>
        <v>#N/A</v>
      </c>
      <c r="W66" s="104" t="e">
        <f ca="true">+IF(AND(ISNUMBER(OFFSET('Sanitation Data'!$C$7,0,10*ROW('Sanitation Data'!C60))),'Data Summary'!CL66="Yes"),OFFSET('Sanitation Data'!$C$7,0,10*ROW('Sanitation Data'!C60)),NA())</f>
        <v>#N/A</v>
      </c>
      <c r="X66" s="104" t="e">
        <f ca="true">+IF(AND(ISNUMBER(OFFSET('Sanitation Data'!$C$11,0,10*ROW('Sanitation Data'!C60))),'Data Summary'!CM66="Yes"),OFFSET('Sanitation Data'!$C$11,0,10*ROW('Sanitation Data'!C60)),NA())</f>
        <v>#N/A</v>
      </c>
      <c r="Y66" s="104" t="e">
        <f ca="true">+IF(AND(ISNUMBER(OFFSET('Sanitation Data'!$C$12,0,10*ROW('Sanitation Data'!C60))),'Data Summary'!CN66="Yes"),OFFSET('Sanitation Data'!$C$12,0,10*ROW('Sanitation Data'!C60)),NA())</f>
        <v>#N/A</v>
      </c>
      <c r="Z66" s="104" t="e">
        <f ca="true">+IF(AND(ISNUMBER(OFFSET('Sanitation Data'!$C$13,0,10*ROW('Sanitation Data'!C60))),'Data Summary'!CO66="Yes"),OFFSET('Sanitation Data'!$C$13,0,10*ROW('Sanitation Data'!C60)),NA())</f>
        <v>#N/A</v>
      </c>
      <c r="AA66" s="104" t="e">
        <f ca="true">+IF(AND(ISNUMBER(OFFSET('Sanitation Data'!$D$5,0,10*ROW('Sanitation Data'!D60))),'Data Summary'!CP66="Yes"),100-OFFSET('Sanitation Data'!$D$5,0,10*ROW('Sanitation Data'!D60)),NA())</f>
        <v>#N/A</v>
      </c>
      <c r="AB66" s="104" t="e">
        <f ca="true">+IF(AND(ISNUMBER(OFFSET('Sanitation Data'!$D$7,0,10*ROW('Sanitation Data'!D60))),'Data Summary'!CQ66="Yes"),OFFSET('Sanitation Data'!$D$7,0,10*ROW('Sanitation Data'!D60)),NA())</f>
        <v>#N/A</v>
      </c>
      <c r="AC66" s="104" t="e">
        <f ca="true">+IF(AND(ISNUMBER(OFFSET('Sanitation Data'!$D$11,0,10*ROW('Sanitation Data'!D60))),'Data Summary'!CR66="Yes"),OFFSET('Sanitation Data'!$D$11,0,10*ROW('Sanitation Data'!D60)),NA())</f>
        <v>#N/A</v>
      </c>
      <c r="AD66" s="104" t="e">
        <f ca="true">+IF(AND(ISNUMBER(OFFSET('Sanitation Data'!$D$12,0,10*ROW('Sanitation Data'!D60))),'Data Summary'!CS66="Yes"),OFFSET('Sanitation Data'!$D$12,0,10*ROW('Sanitation Data'!D60)),NA())</f>
        <v>#N/A</v>
      </c>
      <c r="AE66" s="104" t="e">
        <f ca="true">+IF(AND(ISNUMBER(OFFSET('Sanitation Data'!$D$13,0,10*ROW('Sanitation Data'!D60))),'Data Summary'!CT66="Yes"),OFFSET('Sanitation Data'!$D$13,0,10*ROW('Sanitation Data'!D60)),NA())</f>
        <v>#N/A</v>
      </c>
      <c r="AF66" s="104" t="e">
        <f ca="true">+IF(AND(ISNUMBER(OFFSET('Sanitation Data'!$E$5,0,10*ROW('Sanitation Data'!E60))),'Data Summary'!CU66="Yes"),100-OFFSET('Sanitation Data'!$E$5,0,10*ROW('Sanitation Data'!E60)),NA())</f>
        <v>#N/A</v>
      </c>
      <c r="AG66" s="104" t="e">
        <f ca="true">+IF(AND(ISNUMBER(OFFSET('Sanitation Data'!$E$7,0,10*ROW('Sanitation Data'!E60))),'Data Summary'!CV66="Yes"),OFFSET('Sanitation Data'!$E$7,0,10*ROW('Sanitation Data'!E60)),NA())</f>
        <v>#N/A</v>
      </c>
      <c r="AH66" s="104" t="e">
        <f ca="true">+IF(AND(ISNUMBER(OFFSET('Sanitation Data'!$E$11,0,10*ROW('Sanitation Data'!E60))),'Data Summary'!CW66="Yes"),OFFSET('Sanitation Data'!$E$11,0,10*ROW('Sanitation Data'!E60)),NA())</f>
        <v>#N/A</v>
      </c>
      <c r="AI66" s="104" t="e">
        <f ca="true">+IF(AND(ISNUMBER(OFFSET('Sanitation Data'!$E$12,0,10*ROW('Sanitation Data'!E60))),'Data Summary'!CX66="Yes"),OFFSET('Sanitation Data'!$E$12,0,10*ROW('Sanitation Data'!E60)),NA())</f>
        <v>#N/A</v>
      </c>
      <c r="AJ66" s="104" t="e">
        <f ca="true">+IF(AND(ISNUMBER(OFFSET('Sanitation Data'!$E$13,0,10*ROW('Sanitation Data'!E60))),'Data Summary'!CY66="Yes"),OFFSET('Sanitation Data'!$E$13,0,10*ROW('Sanitation Data'!E60)),NA())</f>
        <v>#N/A</v>
      </c>
      <c r="AK66" s="104" t="e">
        <f ca="true">+IF(AND(ISNUMBER(OFFSET('Sanitation Data'!$F$5,0,10*ROW('Sanitation Data'!F60))),'Data Summary'!CZ66="Yes"),100-OFFSET('Sanitation Data'!$F$5,0,10*ROW('Sanitation Data'!F60)),NA())</f>
        <v>#N/A</v>
      </c>
      <c r="AL66" s="104" t="e">
        <f ca="true">+IF(AND(ISNUMBER(OFFSET('Sanitation Data'!$F$7,0,10*ROW('Sanitation Data'!F60))),'Data Summary'!DA66="Yes"),OFFSET('Sanitation Data'!$F$7,0,10*ROW('Sanitation Data'!F60)),NA())</f>
        <v>#N/A</v>
      </c>
      <c r="AM66" s="104" t="e">
        <f ca="true">+IF(AND(ISNUMBER(OFFSET('Sanitation Data'!$F$11,0,10*ROW('Sanitation Data'!F60))),'Data Summary'!DB66="Yes"),OFFSET('Sanitation Data'!$F$11,0,10*ROW('Sanitation Data'!F60)),NA())</f>
        <v>#N/A</v>
      </c>
      <c r="AN66" s="104" t="e">
        <f ca="true">+IF(AND(ISNUMBER(OFFSET('Sanitation Data'!$F$12,0,10*ROW('Sanitation Data'!F60))),'Data Summary'!DC66="Yes"),OFFSET('Sanitation Data'!$F$12,0,10*ROW('Sanitation Data'!F60)),NA())</f>
        <v>#N/A</v>
      </c>
      <c r="AO66" s="104" t="e">
        <f ca="true">+IF(AND(ISNUMBER(OFFSET('Sanitation Data'!$F$13,0,10*ROW('Sanitation Data'!F60))),'Data Summary'!DD66="Yes"),OFFSET('Sanitation Data'!$F$13,0,10*ROW('Sanitation Data'!F60)),NA())</f>
        <v>#N/A</v>
      </c>
      <c r="AP66" s="104" t="e">
        <f ca="true">+IF(AND(ISNUMBER(OFFSET('Sanitation Data'!$G$5,0,10*ROW('Sanitation Data'!G60))),'Data Summary'!DE66="Yes"),100-OFFSET('Sanitation Data'!$G$5,0,10*ROW('Sanitation Data'!G60)),NA())</f>
        <v>#N/A</v>
      </c>
      <c r="AQ66" s="104" t="e">
        <f ca="true">+IF(AND(ISNUMBER(OFFSET('Sanitation Data'!$G$7,0,10*ROW('Sanitation Data'!G60))),'Data Summary'!DF66="Yes"),OFFSET('Sanitation Data'!$G$7,0,10*ROW('Sanitation Data'!G60)),NA())</f>
        <v>#N/A</v>
      </c>
      <c r="AR66" s="104" t="e">
        <f ca="true">+IF(AND(ISNUMBER(OFFSET('Sanitation Data'!$G$11,0,10*ROW('Sanitation Data'!G60))),'Data Summary'!DG66="Yes"),OFFSET('Sanitation Data'!$G$11,0,10*ROW('Sanitation Data'!G60)),NA())</f>
        <v>#N/A</v>
      </c>
      <c r="AS66" s="104" t="e">
        <f ca="true">+IF(AND(ISNUMBER(OFFSET('Sanitation Data'!$G$12,0,10*ROW('Sanitation Data'!G60))),'Data Summary'!DH66="Yes"),OFFSET('Sanitation Data'!$G$12,0,10*ROW('Sanitation Data'!G60)),NA())</f>
        <v>#N/A</v>
      </c>
      <c r="AT66" s="104" t="e">
        <f ca="true">+IF(AND(ISNUMBER(OFFSET('Sanitation Data'!$G$13,0,10*ROW('Sanitation Data'!G60))),'Data Summary'!DI66="Yes"),OFFSET('Sanitation Data'!$G$13,0,10*ROW('Sanitation Data'!G60)),NA())</f>
        <v>#N/A</v>
      </c>
      <c r="AU66" s="104" t="e">
        <f ca="true">+IF(AND(ISNUMBER(OFFSET('Sanitation Data'!$H$5,0,10*ROW('Sanitation Data'!H60))),'Data Summary'!DJ66="Yes"),100-OFFSET('Sanitation Data'!$H$5,0,10*ROW('Sanitation Data'!H60)),NA())</f>
        <v>#N/A</v>
      </c>
      <c r="AV66" s="104" t="e">
        <f ca="true">+IF(AND(ISNUMBER(OFFSET('Sanitation Data'!$H$7,0,10*ROW('Sanitation Data'!H60))),'Data Summary'!DK66="Yes"),OFFSET('Sanitation Data'!$H$7,0,10*ROW('Sanitation Data'!H60)),NA())</f>
        <v>#N/A</v>
      </c>
      <c r="AW66" s="104" t="e">
        <f ca="true">+IF(AND(ISNUMBER(OFFSET('Sanitation Data'!$H$11,0,10*ROW('Sanitation Data'!H60))),'Data Summary'!DL66="Yes"),OFFSET('Sanitation Data'!$H$11,0,10*ROW('Sanitation Data'!H60)),NA())</f>
        <v>#N/A</v>
      </c>
      <c r="AX66" s="104" t="e">
        <f ca="true">+IF(AND(ISNUMBER(OFFSET('Sanitation Data'!$H$12,0,10*ROW('Sanitation Data'!H60))),'Data Summary'!DM66="Yes"),OFFSET('Sanitation Data'!$H$12,0,10*ROW('Sanitation Data'!H60)),NA())</f>
        <v>#N/A</v>
      </c>
      <c r="AY66" s="104" t="e">
        <f ca="true">+IF(AND(ISNUMBER(OFFSET('Sanitation Data'!$H$13,0,10*ROW('Sanitation Data'!H60))),'Data Summary'!DN66="Yes"),OFFSET('Sanitation Data'!$H$13,0,10*ROW('Sanitation Data'!H60)),NA())</f>
        <v>#N/A</v>
      </c>
      <c r="AZ66" s="109" t="e">
        <f ca="true">+IF(AND(ISNUMBER(OFFSET('Hygiene Data'!$C$6,0,10*ROW('Hygiene Data'!C60))),'Data Summary'!DO66="Yes"),OFFSET('Hygiene Data'!$C$6,0,10*ROW('Hygiene Data'!C60)),NA())</f>
        <v>#N/A</v>
      </c>
      <c r="BA66" s="109" t="e">
        <f ca="true">+IF(AND(ISNUMBER(OFFSET('Hygiene Data'!$C$8,0,10*ROW('Hygiene Data'!C60))),'Data Summary'!DP66="Yes"),OFFSET('Hygiene Data'!$C$8,0,10*ROW('Hygiene Data'!C60)),NA())</f>
        <v>#N/A</v>
      </c>
      <c r="BB66" s="109" t="e">
        <f ca="true">+IF(AND(ISNUMBER(OFFSET('Hygiene Data'!$C$10,0,10*ROW('Hygiene Data'!C60))),'Data Summary'!DQ66="Yes"),OFFSET('Hygiene Data'!$C$10,0,10*ROW('Hygiene Data'!C60)),NA())</f>
        <v>#N/A</v>
      </c>
      <c r="BC66" s="109" t="e">
        <f ca="true">+IF(AND(ISNUMBER(OFFSET('Hygiene Data'!$D$6,0,10*ROW('Hygiene Data'!D60))),'Data Summary'!DR66="Yes"),OFFSET('Hygiene Data'!$D$6,0,10*ROW('Hygiene Data'!D60)),NA())</f>
        <v>#N/A</v>
      </c>
      <c r="BD66" s="109" t="e">
        <f ca="true">+IF(AND(ISNUMBER(OFFSET('Hygiene Data'!$D$8,0,10*ROW('Hygiene Data'!D60))),'Data Summary'!DS66="Yes"),OFFSET('Hygiene Data'!$D$8,0,10*ROW('Hygiene Data'!D60)),NA())</f>
        <v>#N/A</v>
      </c>
      <c r="BE66" s="109" t="e">
        <f ca="true">+IF(AND(ISNUMBER(OFFSET('Hygiene Data'!$D$10,0,10*ROW('Hygiene Data'!D60))),'Data Summary'!DT66="Yes"),OFFSET('Hygiene Data'!$D$10,0,10*ROW('Hygiene Data'!D60)),NA())</f>
        <v>#N/A</v>
      </c>
      <c r="BF66" s="109" t="e">
        <f ca="true">+IF(AND(ISNUMBER(OFFSET('Hygiene Data'!$E$6,0,10*ROW('Hygiene Data'!E60))),'Data Summary'!DU66="Yes"),OFFSET('Hygiene Data'!$E$6,0,10*ROW('Hygiene Data'!E60)),NA())</f>
        <v>#N/A</v>
      </c>
      <c r="BG66" s="109" t="e">
        <f ca="true">+IF(AND(ISNUMBER(OFFSET('Hygiene Data'!$E$8,0,10*ROW('Hygiene Data'!E60))),'Data Summary'!DV66="Yes"),OFFSET('Hygiene Data'!$E$8,0,10*ROW('Hygiene Data'!E60)),NA())</f>
        <v>#N/A</v>
      </c>
      <c r="BH66" s="109" t="e">
        <f ca="true">+IF(AND(ISNUMBER(OFFSET('Hygiene Data'!$E$10,0,10*ROW('Hygiene Data'!E60))),'Data Summary'!DW66="Yes"),OFFSET('Hygiene Data'!$E$10,0,10*ROW('Hygiene Data'!E60)),NA())</f>
        <v>#N/A</v>
      </c>
      <c r="BI66" s="109" t="e">
        <f ca="true">+IF(AND(ISNUMBER(OFFSET('Hygiene Data'!$F$6,0,10*ROW('Hygiene Data'!F60))),'Data Summary'!DX66="Yes"),OFFSET('Hygiene Data'!$F$6,0,10*ROW('Hygiene Data'!F60)),NA())</f>
        <v>#N/A</v>
      </c>
      <c r="BJ66" s="109" t="e">
        <f ca="true">+IF(AND(ISNUMBER(OFFSET('Hygiene Data'!$F$8,0,10*ROW('Hygiene Data'!F60))),'Data Summary'!DY66="Yes"),OFFSET('Hygiene Data'!$F$8,0,10*ROW('Hygiene Data'!F60)),NA())</f>
        <v>#N/A</v>
      </c>
      <c r="BK66" s="109" t="e">
        <f ca="true">+IF(AND(ISNUMBER(OFFSET('Hygiene Data'!$F$10,0,10*ROW('Hygiene Data'!F60))),'Data Summary'!DZ66="Yes"),OFFSET('Hygiene Data'!$F$10,0,10*ROW('Hygiene Data'!F60)),NA())</f>
        <v>#N/A</v>
      </c>
      <c r="BL66" s="109" t="e">
        <f ca="true">+IF(AND(ISNUMBER(OFFSET('Hygiene Data'!$G$6,0,10*ROW('Hygiene Data'!G60))),'Data Summary'!EA66="Yes"),OFFSET('Hygiene Data'!$G$6,0,10*ROW('Hygiene Data'!G60)),NA())</f>
        <v>#N/A</v>
      </c>
      <c r="BM66" s="109" t="e">
        <f ca="true">+IF(AND(ISNUMBER(OFFSET('Hygiene Data'!$G$8,0,10*ROW('Hygiene Data'!G60))),'Data Summary'!EB66="Yes"),OFFSET('Hygiene Data'!$G$8,0,10*ROW('Hygiene Data'!G60)),NA())</f>
        <v>#N/A</v>
      </c>
      <c r="BN66" s="109" t="e">
        <f ca="true">+IF(AND(ISNUMBER(OFFSET('Hygiene Data'!$G$10,0,10*ROW('Hygiene Data'!G60))),'Data Summary'!EC66="Yes"),OFFSET('Hygiene Data'!$G$10,0,10*ROW('Hygiene Data'!G60)),NA())</f>
        <v>#N/A</v>
      </c>
      <c r="BO66" s="109" t="e">
        <f ca="true">+IF(AND(ISNUMBER(OFFSET('Hygiene Data'!$H$6,0,10*ROW('Hygiene Data'!H60))),'Data Summary'!ED66="Yes"),OFFSET('Hygiene Data'!$H$6,0,10*ROW('Hygiene Data'!H60)),NA())</f>
        <v>#N/A</v>
      </c>
      <c r="BP66" s="109" t="e">
        <f ca="true">+IF(AND(ISNUMBER(OFFSET('Hygiene Data'!$H$8,0,10*ROW('Hygiene Data'!H60))),'Data Summary'!EE66="Yes"),OFFSET('Hygiene Data'!$H$8,0,10*ROW('Hygiene Data'!H60)),NA())</f>
        <v>#N/A</v>
      </c>
      <c r="BQ66" s="109" t="e">
        <f ca="true">+IF(AND(ISNUMBER(OFFSET('Hygiene Data'!$H$10,0,10*ROW('Hygiene Data'!H60))),'Data Summary'!EF66="Yes"),OFFSET('Hygiene Data'!$H$10,0,10*ROW('Hygiene Data'!H60)),NA())</f>
        <v>#N/A</v>
      </c>
    </row>
    <row r="67" x14ac:dyDescent="0.2">
      <c r="A67" s="57" t="e">
        <f ca="true">+IF(OFFSET('Water Data'!$B$1,0,10*ROW('Water Data'!B61))="",NA(),OFFSET('Water Data'!$B$1,0,10*ROW('Water Data'!B61)))</f>
        <v>#N/A</v>
      </c>
      <c r="B67" s="57" t="e">
        <f ca="true">+IF(OFFSET('Water Data'!$A$3,0,10*ROW('Water Data'!A64))="",NA(),OFFSET('Water Data'!$A$3,0,10*ROW('Water Data'!A64)))</f>
        <v>#N/A</v>
      </c>
      <c r="C67" s="57" t="e">
        <f ca="true">+IF(OFFSET('Water Data'!$C$3,0,10*ROW('Water Data'!C64))="",NA(),OFFSET('Water Data'!$C$3,0,10*ROW('Water Data'!C64)))</f>
        <v>#N/A</v>
      </c>
      <c r="D67" s="58" t="e">
        <f ca="true">+IF(AND(ISNUMBER(OFFSET('Water Data'!$C$5,0,10*ROW('Water Data'!C61))),'Data Summary'!BS67="Yes"),100-OFFSET('Water Data'!$C$5,0,10*ROW('Water Data'!C61)),NA())</f>
        <v>#N/A</v>
      </c>
      <c r="E67" s="58" t="e">
        <f ca="true">+IF(AND(ISNUMBER(OFFSET('Water Data'!$C$7,0,10*ROW('Water Data'!C61))),'Data Summary'!BT67="Yes"),OFFSET('Water Data'!$C$7,0,10*ROW('Water Data'!C61)),NA())</f>
        <v>#N/A</v>
      </c>
      <c r="F67" s="58" t="e">
        <f ca="true">+IF(AND(ISNUMBER(OFFSET('Water Data'!$C$10,0,10*ROW('Water Data'!C61))),'Data Summary'!BU67="Yes"),OFFSET('Water Data'!$C$10,0,10*ROW('Water Data'!C61)),NA())</f>
        <v>#N/A</v>
      </c>
      <c r="G67" s="58" t="e">
        <f ca="true">+IF(AND(ISNUMBER(OFFSET('Water Data'!$D$5,0,10*ROW('Water Data'!D61))),'Data Summary'!BV67="Yes"),100-OFFSET('Water Data'!$D$5,0,10*ROW('Water Data'!D61)),NA())</f>
        <v>#N/A</v>
      </c>
      <c r="H67" s="58" t="e">
        <f ca="true">+IF(AND(ISNUMBER(OFFSET('Water Data'!$D$7,0,10*ROW('Water Data'!D61))),'Data Summary'!BW67="Yes"),OFFSET('Water Data'!$D$7,0,10*ROW('Water Data'!D61)),NA())</f>
        <v>#N/A</v>
      </c>
      <c r="I67" s="58" t="e">
        <f ca="true">+IF(AND(ISNUMBER(OFFSET('Water Data'!$D$10,0,10*ROW('Water Data'!D61))),'Data Summary'!BX67="Yes"),OFFSET('Water Data'!$D$10,0,10*ROW('Water Data'!D61)),NA())</f>
        <v>#N/A</v>
      </c>
      <c r="J67" s="58" t="e">
        <f ca="true">+IF(AND(ISNUMBER(OFFSET('Water Data'!$E$5,0,10*ROW('Water Data'!E61))),'Data Summary'!BY67="Yes"),100-OFFSET('Water Data'!$E$5,0,10*ROW('Water Data'!E61)),NA())</f>
        <v>#N/A</v>
      </c>
      <c r="K67" s="58" t="e">
        <f ca="true">+IF(AND(ISNUMBER(OFFSET('Water Data'!$E$7,0,10*ROW('Water Data'!E61))),'Data Summary'!BZ67="Yes"),OFFSET('Water Data'!$E$7,0,10*ROW('Water Data'!E61)),NA())</f>
        <v>#N/A</v>
      </c>
      <c r="L67" s="58" t="e">
        <f ca="true">+IF(AND(ISNUMBER(OFFSET('Water Data'!$E$10,0,10*ROW('Water Data'!E61))),'Data Summary'!CA67="Yes"),OFFSET('Water Data'!$E$10,0,10*ROW('Water Data'!E61)),NA())</f>
        <v>#N/A</v>
      </c>
      <c r="M67" s="58" t="e">
        <f ca="true">+IF(AND(ISNUMBER(OFFSET('Water Data'!$F$5,0,10*ROW('Water Data'!F61))),'Data Summary'!CB67="Yes"),100-OFFSET('Water Data'!$F$5,0,10*ROW('Water Data'!F61)),NA())</f>
        <v>#N/A</v>
      </c>
      <c r="N67" s="58" t="e">
        <f ca="true">+IF(AND(ISNUMBER(OFFSET('Water Data'!$F$7,0,10*ROW('Water Data'!F61))),'Data Summary'!CC67="Yes"),OFFSET('Water Data'!$F$7,0,10*ROW('Water Data'!F61)),NA())</f>
        <v>#N/A</v>
      </c>
      <c r="O67" s="58" t="e">
        <f ca="true">+IF(AND(ISNUMBER(OFFSET('Water Data'!$F$10,0,10*ROW('Water Data'!F61))),'Data Summary'!CD67="Yes"),OFFSET('Water Data'!$F$10,0,10*ROW('Water Data'!F61)),NA())</f>
        <v>#N/A</v>
      </c>
      <c r="P67" s="58" t="e">
        <f ca="true">+IF(AND(ISNUMBER(OFFSET('Water Data'!$G$5,0,10*ROW('Water Data'!G61))),'Data Summary'!CE67="Yes"),100-OFFSET('Water Data'!$G$5,0,10*ROW('Water Data'!G61)),NA())</f>
        <v>#N/A</v>
      </c>
      <c r="Q67" s="58" t="e">
        <f ca="true">+IF(AND(ISNUMBER(OFFSET('Water Data'!$G$7,0,10*ROW('Water Data'!G61))),'Data Summary'!CF67="Yes"),OFFSET('Water Data'!$G$7,0,10*ROW('Water Data'!G61)),NA())</f>
        <v>#N/A</v>
      </c>
      <c r="R67" s="58" t="e">
        <f ca="true">+IF(AND(ISNUMBER(OFFSET('Water Data'!$G$10,0,10*ROW('Water Data'!G61))),'Data Summary'!CG67="Yes"),OFFSET('Water Data'!$G$10,0,10*ROW('Water Data'!G61)),NA())</f>
        <v>#N/A</v>
      </c>
      <c r="S67" s="58" t="e">
        <f ca="true">+IF(AND(ISNUMBER(OFFSET('Water Data'!$H$5,0,10*ROW('Water Data'!H61))),'Data Summary'!CH67="Yes"),100-OFFSET('Water Data'!$H$5,0,10*ROW('Water Data'!H61)),NA())</f>
        <v>#N/A</v>
      </c>
      <c r="T67" s="58" t="e">
        <f ca="true">+IF(AND(ISNUMBER(OFFSET('Water Data'!$H$7,0,10*ROW('Water Data'!H61))),'Data Summary'!CI67="Yes"),OFFSET('Water Data'!$H$7,0,10*ROW('Water Data'!H61)),NA())</f>
        <v>#N/A</v>
      </c>
      <c r="U67" s="58" t="e">
        <f ca="true">+IF(AND(ISNUMBER(OFFSET('Water Data'!$H$10,0,10*ROW('Water Data'!H61))),'Data Summary'!CJ67="Yes"),OFFSET('Water Data'!$H$10,0,10*ROW('Water Data'!H61)),NA())</f>
        <v>#N/A</v>
      </c>
      <c r="V67" s="104" t="e">
        <f ca="true">+IF(AND(ISNUMBER(OFFSET('Sanitation Data'!$C$5,0,10*ROW('Sanitation Data'!C61))),'Data Summary'!CK67="Yes"),100-OFFSET('Sanitation Data'!$C$5,0,10*ROW('Sanitation Data'!C61)),NA())</f>
        <v>#N/A</v>
      </c>
      <c r="W67" s="104" t="e">
        <f ca="true">+IF(AND(ISNUMBER(OFFSET('Sanitation Data'!$C$7,0,10*ROW('Sanitation Data'!C61))),'Data Summary'!CL67="Yes"),OFFSET('Sanitation Data'!$C$7,0,10*ROW('Sanitation Data'!C61)),NA())</f>
        <v>#N/A</v>
      </c>
      <c r="X67" s="104" t="e">
        <f ca="true">+IF(AND(ISNUMBER(OFFSET('Sanitation Data'!$C$11,0,10*ROW('Sanitation Data'!C61))),'Data Summary'!CM67="Yes"),OFFSET('Sanitation Data'!$C$11,0,10*ROW('Sanitation Data'!C61)),NA())</f>
        <v>#N/A</v>
      </c>
      <c r="Y67" s="104" t="e">
        <f ca="true">+IF(AND(ISNUMBER(OFFSET('Sanitation Data'!$C$12,0,10*ROW('Sanitation Data'!C61))),'Data Summary'!CN67="Yes"),OFFSET('Sanitation Data'!$C$12,0,10*ROW('Sanitation Data'!C61)),NA())</f>
        <v>#N/A</v>
      </c>
      <c r="Z67" s="104" t="e">
        <f ca="true">+IF(AND(ISNUMBER(OFFSET('Sanitation Data'!$C$13,0,10*ROW('Sanitation Data'!C61))),'Data Summary'!CO67="Yes"),OFFSET('Sanitation Data'!$C$13,0,10*ROW('Sanitation Data'!C61)),NA())</f>
        <v>#N/A</v>
      </c>
      <c r="AA67" s="104" t="e">
        <f ca="true">+IF(AND(ISNUMBER(OFFSET('Sanitation Data'!$D$5,0,10*ROW('Sanitation Data'!D61))),'Data Summary'!CP67="Yes"),100-OFFSET('Sanitation Data'!$D$5,0,10*ROW('Sanitation Data'!D61)),NA())</f>
        <v>#N/A</v>
      </c>
      <c r="AB67" s="104" t="e">
        <f ca="true">+IF(AND(ISNUMBER(OFFSET('Sanitation Data'!$D$7,0,10*ROW('Sanitation Data'!D61))),'Data Summary'!CQ67="Yes"),OFFSET('Sanitation Data'!$D$7,0,10*ROW('Sanitation Data'!D61)),NA())</f>
        <v>#N/A</v>
      </c>
      <c r="AC67" s="104" t="e">
        <f ca="true">+IF(AND(ISNUMBER(OFFSET('Sanitation Data'!$D$11,0,10*ROW('Sanitation Data'!D61))),'Data Summary'!CR67="Yes"),OFFSET('Sanitation Data'!$D$11,0,10*ROW('Sanitation Data'!D61)),NA())</f>
        <v>#N/A</v>
      </c>
      <c r="AD67" s="104" t="e">
        <f ca="true">+IF(AND(ISNUMBER(OFFSET('Sanitation Data'!$D$12,0,10*ROW('Sanitation Data'!D61))),'Data Summary'!CS67="Yes"),OFFSET('Sanitation Data'!$D$12,0,10*ROW('Sanitation Data'!D61)),NA())</f>
        <v>#N/A</v>
      </c>
      <c r="AE67" s="104" t="e">
        <f ca="true">+IF(AND(ISNUMBER(OFFSET('Sanitation Data'!$D$13,0,10*ROW('Sanitation Data'!D61))),'Data Summary'!CT67="Yes"),OFFSET('Sanitation Data'!$D$13,0,10*ROW('Sanitation Data'!D61)),NA())</f>
        <v>#N/A</v>
      </c>
      <c r="AF67" s="104" t="e">
        <f ca="true">+IF(AND(ISNUMBER(OFFSET('Sanitation Data'!$E$5,0,10*ROW('Sanitation Data'!E61))),'Data Summary'!CU67="Yes"),100-OFFSET('Sanitation Data'!$E$5,0,10*ROW('Sanitation Data'!E61)),NA())</f>
        <v>#N/A</v>
      </c>
      <c r="AG67" s="104" t="e">
        <f ca="true">+IF(AND(ISNUMBER(OFFSET('Sanitation Data'!$E$7,0,10*ROW('Sanitation Data'!E61))),'Data Summary'!CV67="Yes"),OFFSET('Sanitation Data'!$E$7,0,10*ROW('Sanitation Data'!E61)),NA())</f>
        <v>#N/A</v>
      </c>
      <c r="AH67" s="104" t="e">
        <f ca="true">+IF(AND(ISNUMBER(OFFSET('Sanitation Data'!$E$11,0,10*ROW('Sanitation Data'!E61))),'Data Summary'!CW67="Yes"),OFFSET('Sanitation Data'!$E$11,0,10*ROW('Sanitation Data'!E61)),NA())</f>
        <v>#N/A</v>
      </c>
      <c r="AI67" s="104" t="e">
        <f ca="true">+IF(AND(ISNUMBER(OFFSET('Sanitation Data'!$E$12,0,10*ROW('Sanitation Data'!E61))),'Data Summary'!CX67="Yes"),OFFSET('Sanitation Data'!$E$12,0,10*ROW('Sanitation Data'!E61)),NA())</f>
        <v>#N/A</v>
      </c>
      <c r="AJ67" s="104" t="e">
        <f ca="true">+IF(AND(ISNUMBER(OFFSET('Sanitation Data'!$E$13,0,10*ROW('Sanitation Data'!E61))),'Data Summary'!CY67="Yes"),OFFSET('Sanitation Data'!$E$13,0,10*ROW('Sanitation Data'!E61)),NA())</f>
        <v>#N/A</v>
      </c>
      <c r="AK67" s="104" t="e">
        <f ca="true">+IF(AND(ISNUMBER(OFFSET('Sanitation Data'!$F$5,0,10*ROW('Sanitation Data'!F61))),'Data Summary'!CZ67="Yes"),100-OFFSET('Sanitation Data'!$F$5,0,10*ROW('Sanitation Data'!F61)),NA())</f>
        <v>#N/A</v>
      </c>
      <c r="AL67" s="104" t="e">
        <f ca="true">+IF(AND(ISNUMBER(OFFSET('Sanitation Data'!$F$7,0,10*ROW('Sanitation Data'!F61))),'Data Summary'!DA67="Yes"),OFFSET('Sanitation Data'!$F$7,0,10*ROW('Sanitation Data'!F61)),NA())</f>
        <v>#N/A</v>
      </c>
      <c r="AM67" s="104" t="e">
        <f ca="true">+IF(AND(ISNUMBER(OFFSET('Sanitation Data'!$F$11,0,10*ROW('Sanitation Data'!F61))),'Data Summary'!DB67="Yes"),OFFSET('Sanitation Data'!$F$11,0,10*ROW('Sanitation Data'!F61)),NA())</f>
        <v>#N/A</v>
      </c>
      <c r="AN67" s="104" t="e">
        <f ca="true">+IF(AND(ISNUMBER(OFFSET('Sanitation Data'!$F$12,0,10*ROW('Sanitation Data'!F61))),'Data Summary'!DC67="Yes"),OFFSET('Sanitation Data'!$F$12,0,10*ROW('Sanitation Data'!F61)),NA())</f>
        <v>#N/A</v>
      </c>
      <c r="AO67" s="104" t="e">
        <f ca="true">+IF(AND(ISNUMBER(OFFSET('Sanitation Data'!$F$13,0,10*ROW('Sanitation Data'!F61))),'Data Summary'!DD67="Yes"),OFFSET('Sanitation Data'!$F$13,0,10*ROW('Sanitation Data'!F61)),NA())</f>
        <v>#N/A</v>
      </c>
      <c r="AP67" s="104" t="e">
        <f ca="true">+IF(AND(ISNUMBER(OFFSET('Sanitation Data'!$G$5,0,10*ROW('Sanitation Data'!G61))),'Data Summary'!DE67="Yes"),100-OFFSET('Sanitation Data'!$G$5,0,10*ROW('Sanitation Data'!G61)),NA())</f>
        <v>#N/A</v>
      </c>
      <c r="AQ67" s="104" t="e">
        <f ca="true">+IF(AND(ISNUMBER(OFFSET('Sanitation Data'!$G$7,0,10*ROW('Sanitation Data'!G61))),'Data Summary'!DF67="Yes"),OFFSET('Sanitation Data'!$G$7,0,10*ROW('Sanitation Data'!G61)),NA())</f>
        <v>#N/A</v>
      </c>
      <c r="AR67" s="104" t="e">
        <f ca="true">+IF(AND(ISNUMBER(OFFSET('Sanitation Data'!$G$11,0,10*ROW('Sanitation Data'!G61))),'Data Summary'!DG67="Yes"),OFFSET('Sanitation Data'!$G$11,0,10*ROW('Sanitation Data'!G61)),NA())</f>
        <v>#N/A</v>
      </c>
      <c r="AS67" s="104" t="e">
        <f ca="true">+IF(AND(ISNUMBER(OFFSET('Sanitation Data'!$G$12,0,10*ROW('Sanitation Data'!G61))),'Data Summary'!DH67="Yes"),OFFSET('Sanitation Data'!$G$12,0,10*ROW('Sanitation Data'!G61)),NA())</f>
        <v>#N/A</v>
      </c>
      <c r="AT67" s="104" t="e">
        <f ca="true">+IF(AND(ISNUMBER(OFFSET('Sanitation Data'!$G$13,0,10*ROW('Sanitation Data'!G61))),'Data Summary'!DI67="Yes"),OFFSET('Sanitation Data'!$G$13,0,10*ROW('Sanitation Data'!G61)),NA())</f>
        <v>#N/A</v>
      </c>
      <c r="AU67" s="104" t="e">
        <f ca="true">+IF(AND(ISNUMBER(OFFSET('Sanitation Data'!$H$5,0,10*ROW('Sanitation Data'!H61))),'Data Summary'!DJ67="Yes"),100-OFFSET('Sanitation Data'!$H$5,0,10*ROW('Sanitation Data'!H61)),NA())</f>
        <v>#N/A</v>
      </c>
      <c r="AV67" s="104" t="e">
        <f ca="true">+IF(AND(ISNUMBER(OFFSET('Sanitation Data'!$H$7,0,10*ROW('Sanitation Data'!H61))),'Data Summary'!DK67="Yes"),OFFSET('Sanitation Data'!$H$7,0,10*ROW('Sanitation Data'!H61)),NA())</f>
        <v>#N/A</v>
      </c>
      <c r="AW67" s="104" t="e">
        <f ca="true">+IF(AND(ISNUMBER(OFFSET('Sanitation Data'!$H$11,0,10*ROW('Sanitation Data'!H61))),'Data Summary'!DL67="Yes"),OFFSET('Sanitation Data'!$H$11,0,10*ROW('Sanitation Data'!H61)),NA())</f>
        <v>#N/A</v>
      </c>
      <c r="AX67" s="104" t="e">
        <f ca="true">+IF(AND(ISNUMBER(OFFSET('Sanitation Data'!$H$12,0,10*ROW('Sanitation Data'!H61))),'Data Summary'!DM67="Yes"),OFFSET('Sanitation Data'!$H$12,0,10*ROW('Sanitation Data'!H61)),NA())</f>
        <v>#N/A</v>
      </c>
      <c r="AY67" s="104" t="e">
        <f ca="true">+IF(AND(ISNUMBER(OFFSET('Sanitation Data'!$H$13,0,10*ROW('Sanitation Data'!H61))),'Data Summary'!DN67="Yes"),OFFSET('Sanitation Data'!$H$13,0,10*ROW('Sanitation Data'!H61)),NA())</f>
        <v>#N/A</v>
      </c>
      <c r="AZ67" s="109" t="e">
        <f ca="true">+IF(AND(ISNUMBER(OFFSET('Hygiene Data'!$C$6,0,10*ROW('Hygiene Data'!C61))),'Data Summary'!DO67="Yes"),OFFSET('Hygiene Data'!$C$6,0,10*ROW('Hygiene Data'!C61)),NA())</f>
        <v>#N/A</v>
      </c>
      <c r="BA67" s="109" t="e">
        <f ca="true">+IF(AND(ISNUMBER(OFFSET('Hygiene Data'!$C$8,0,10*ROW('Hygiene Data'!C61))),'Data Summary'!DP67="Yes"),OFFSET('Hygiene Data'!$C$8,0,10*ROW('Hygiene Data'!C61)),NA())</f>
        <v>#N/A</v>
      </c>
      <c r="BB67" s="109" t="e">
        <f ca="true">+IF(AND(ISNUMBER(OFFSET('Hygiene Data'!$C$10,0,10*ROW('Hygiene Data'!C61))),'Data Summary'!DQ67="Yes"),OFFSET('Hygiene Data'!$C$10,0,10*ROW('Hygiene Data'!C61)),NA())</f>
        <v>#N/A</v>
      </c>
      <c r="BC67" s="109" t="e">
        <f ca="true">+IF(AND(ISNUMBER(OFFSET('Hygiene Data'!$D$6,0,10*ROW('Hygiene Data'!D61))),'Data Summary'!DR67="Yes"),OFFSET('Hygiene Data'!$D$6,0,10*ROW('Hygiene Data'!D61)),NA())</f>
        <v>#N/A</v>
      </c>
      <c r="BD67" s="109" t="e">
        <f ca="true">+IF(AND(ISNUMBER(OFFSET('Hygiene Data'!$D$8,0,10*ROW('Hygiene Data'!D61))),'Data Summary'!DS67="Yes"),OFFSET('Hygiene Data'!$D$8,0,10*ROW('Hygiene Data'!D61)),NA())</f>
        <v>#N/A</v>
      </c>
      <c r="BE67" s="109" t="e">
        <f ca="true">+IF(AND(ISNUMBER(OFFSET('Hygiene Data'!$D$10,0,10*ROW('Hygiene Data'!D61))),'Data Summary'!DT67="Yes"),OFFSET('Hygiene Data'!$D$10,0,10*ROW('Hygiene Data'!D61)),NA())</f>
        <v>#N/A</v>
      </c>
      <c r="BF67" s="109" t="e">
        <f ca="true">+IF(AND(ISNUMBER(OFFSET('Hygiene Data'!$E$6,0,10*ROW('Hygiene Data'!E61))),'Data Summary'!DU67="Yes"),OFFSET('Hygiene Data'!$E$6,0,10*ROW('Hygiene Data'!E61)),NA())</f>
        <v>#N/A</v>
      </c>
      <c r="BG67" s="109" t="e">
        <f ca="true">+IF(AND(ISNUMBER(OFFSET('Hygiene Data'!$E$8,0,10*ROW('Hygiene Data'!E61))),'Data Summary'!DV67="Yes"),OFFSET('Hygiene Data'!$E$8,0,10*ROW('Hygiene Data'!E61)),NA())</f>
        <v>#N/A</v>
      </c>
      <c r="BH67" s="109" t="e">
        <f ca="true">+IF(AND(ISNUMBER(OFFSET('Hygiene Data'!$E$10,0,10*ROW('Hygiene Data'!E61))),'Data Summary'!DW67="Yes"),OFFSET('Hygiene Data'!$E$10,0,10*ROW('Hygiene Data'!E61)),NA())</f>
        <v>#N/A</v>
      </c>
      <c r="BI67" s="109" t="e">
        <f ca="true">+IF(AND(ISNUMBER(OFFSET('Hygiene Data'!$F$6,0,10*ROW('Hygiene Data'!F61))),'Data Summary'!DX67="Yes"),OFFSET('Hygiene Data'!$F$6,0,10*ROW('Hygiene Data'!F61)),NA())</f>
        <v>#N/A</v>
      </c>
      <c r="BJ67" s="109" t="e">
        <f ca="true">+IF(AND(ISNUMBER(OFFSET('Hygiene Data'!$F$8,0,10*ROW('Hygiene Data'!F61))),'Data Summary'!DY67="Yes"),OFFSET('Hygiene Data'!$F$8,0,10*ROW('Hygiene Data'!F61)),NA())</f>
        <v>#N/A</v>
      </c>
      <c r="BK67" s="109" t="e">
        <f ca="true">+IF(AND(ISNUMBER(OFFSET('Hygiene Data'!$F$10,0,10*ROW('Hygiene Data'!F61))),'Data Summary'!DZ67="Yes"),OFFSET('Hygiene Data'!$F$10,0,10*ROW('Hygiene Data'!F61)),NA())</f>
        <v>#N/A</v>
      </c>
      <c r="BL67" s="109" t="e">
        <f ca="true">+IF(AND(ISNUMBER(OFFSET('Hygiene Data'!$G$6,0,10*ROW('Hygiene Data'!G61))),'Data Summary'!EA67="Yes"),OFFSET('Hygiene Data'!$G$6,0,10*ROW('Hygiene Data'!G61)),NA())</f>
        <v>#N/A</v>
      </c>
      <c r="BM67" s="109" t="e">
        <f ca="true">+IF(AND(ISNUMBER(OFFSET('Hygiene Data'!$G$8,0,10*ROW('Hygiene Data'!G61))),'Data Summary'!EB67="Yes"),OFFSET('Hygiene Data'!$G$8,0,10*ROW('Hygiene Data'!G61)),NA())</f>
        <v>#N/A</v>
      </c>
      <c r="BN67" s="109" t="e">
        <f ca="true">+IF(AND(ISNUMBER(OFFSET('Hygiene Data'!$G$10,0,10*ROW('Hygiene Data'!G61))),'Data Summary'!EC67="Yes"),OFFSET('Hygiene Data'!$G$10,0,10*ROW('Hygiene Data'!G61)),NA())</f>
        <v>#N/A</v>
      </c>
      <c r="BO67" s="109" t="e">
        <f ca="true">+IF(AND(ISNUMBER(OFFSET('Hygiene Data'!$H$6,0,10*ROW('Hygiene Data'!H61))),'Data Summary'!ED67="Yes"),OFFSET('Hygiene Data'!$H$6,0,10*ROW('Hygiene Data'!H61)),NA())</f>
        <v>#N/A</v>
      </c>
      <c r="BP67" s="109" t="e">
        <f ca="true">+IF(AND(ISNUMBER(OFFSET('Hygiene Data'!$H$8,0,10*ROW('Hygiene Data'!H61))),'Data Summary'!EE67="Yes"),OFFSET('Hygiene Data'!$H$8,0,10*ROW('Hygiene Data'!H61)),NA())</f>
        <v>#N/A</v>
      </c>
      <c r="BQ67" s="109" t="e">
        <f ca="true">+IF(AND(ISNUMBER(OFFSET('Hygiene Data'!$H$10,0,10*ROW('Hygiene Data'!H61))),'Data Summary'!EF67="Yes"),OFFSET('Hygiene Data'!$H$10,0,10*ROW('Hygiene Data'!H61)),NA())</f>
        <v>#N/A</v>
      </c>
    </row>
    <row r="68" x14ac:dyDescent="0.2">
      <c r="A68" s="57" t="e">
        <f ca="true">+IF(OFFSET('Water Data'!$B$1,0,10*ROW('Water Data'!B62))="",NA(),OFFSET('Water Data'!$B$1,0,10*ROW('Water Data'!B62)))</f>
        <v>#N/A</v>
      </c>
      <c r="B68" s="57" t="e">
        <f ca="true">+IF(OFFSET('Water Data'!$A$3,0,10*ROW('Water Data'!A65))="",NA(),OFFSET('Water Data'!$A$3,0,10*ROW('Water Data'!A65)))</f>
        <v>#N/A</v>
      </c>
      <c r="C68" s="57" t="e">
        <f ca="true">+IF(OFFSET('Water Data'!$C$3,0,10*ROW('Water Data'!C65))="",NA(),OFFSET('Water Data'!$C$3,0,10*ROW('Water Data'!C65)))</f>
        <v>#N/A</v>
      </c>
      <c r="D68" s="58" t="e">
        <f ca="true">+IF(AND(ISNUMBER(OFFSET('Water Data'!$C$5,0,10*ROW('Water Data'!C62))),'Data Summary'!BS68="Yes"),100-OFFSET('Water Data'!$C$5,0,10*ROW('Water Data'!C62)),NA())</f>
        <v>#N/A</v>
      </c>
      <c r="E68" s="58" t="e">
        <f ca="true">+IF(AND(ISNUMBER(OFFSET('Water Data'!$C$7,0,10*ROW('Water Data'!C62))),'Data Summary'!BT68="Yes"),OFFSET('Water Data'!$C$7,0,10*ROW('Water Data'!C62)),NA())</f>
        <v>#N/A</v>
      </c>
      <c r="F68" s="58" t="e">
        <f ca="true">+IF(AND(ISNUMBER(OFFSET('Water Data'!$C$10,0,10*ROW('Water Data'!C62))),'Data Summary'!BU68="Yes"),OFFSET('Water Data'!$C$10,0,10*ROW('Water Data'!C62)),NA())</f>
        <v>#N/A</v>
      </c>
      <c r="G68" s="58" t="e">
        <f ca="true">+IF(AND(ISNUMBER(OFFSET('Water Data'!$D$5,0,10*ROW('Water Data'!D62))),'Data Summary'!BV68="Yes"),100-OFFSET('Water Data'!$D$5,0,10*ROW('Water Data'!D62)),NA())</f>
        <v>#N/A</v>
      </c>
      <c r="H68" s="58" t="e">
        <f ca="true">+IF(AND(ISNUMBER(OFFSET('Water Data'!$D$7,0,10*ROW('Water Data'!D62))),'Data Summary'!BW68="Yes"),OFFSET('Water Data'!$D$7,0,10*ROW('Water Data'!D62)),NA())</f>
        <v>#N/A</v>
      </c>
      <c r="I68" s="58" t="e">
        <f ca="true">+IF(AND(ISNUMBER(OFFSET('Water Data'!$D$10,0,10*ROW('Water Data'!D62))),'Data Summary'!BX68="Yes"),OFFSET('Water Data'!$D$10,0,10*ROW('Water Data'!D62)),NA())</f>
        <v>#N/A</v>
      </c>
      <c r="J68" s="58" t="e">
        <f ca="true">+IF(AND(ISNUMBER(OFFSET('Water Data'!$E$5,0,10*ROW('Water Data'!E62))),'Data Summary'!BY68="Yes"),100-OFFSET('Water Data'!$E$5,0,10*ROW('Water Data'!E62)),NA())</f>
        <v>#N/A</v>
      </c>
      <c r="K68" s="58" t="e">
        <f ca="true">+IF(AND(ISNUMBER(OFFSET('Water Data'!$E$7,0,10*ROW('Water Data'!E62))),'Data Summary'!BZ68="Yes"),OFFSET('Water Data'!$E$7,0,10*ROW('Water Data'!E62)),NA())</f>
        <v>#N/A</v>
      </c>
      <c r="L68" s="58" t="e">
        <f ca="true">+IF(AND(ISNUMBER(OFFSET('Water Data'!$E$10,0,10*ROW('Water Data'!E62))),'Data Summary'!CA68="Yes"),OFFSET('Water Data'!$E$10,0,10*ROW('Water Data'!E62)),NA())</f>
        <v>#N/A</v>
      </c>
      <c r="M68" s="58" t="e">
        <f ca="true">+IF(AND(ISNUMBER(OFFSET('Water Data'!$F$5,0,10*ROW('Water Data'!F62))),'Data Summary'!CB68="Yes"),100-OFFSET('Water Data'!$F$5,0,10*ROW('Water Data'!F62)),NA())</f>
        <v>#N/A</v>
      </c>
      <c r="N68" s="58" t="e">
        <f ca="true">+IF(AND(ISNUMBER(OFFSET('Water Data'!$F$7,0,10*ROW('Water Data'!F62))),'Data Summary'!CC68="Yes"),OFFSET('Water Data'!$F$7,0,10*ROW('Water Data'!F62)),NA())</f>
        <v>#N/A</v>
      </c>
      <c r="O68" s="58" t="e">
        <f ca="true">+IF(AND(ISNUMBER(OFFSET('Water Data'!$F$10,0,10*ROW('Water Data'!F62))),'Data Summary'!CD68="Yes"),OFFSET('Water Data'!$F$10,0,10*ROW('Water Data'!F62)),NA())</f>
        <v>#N/A</v>
      </c>
      <c r="P68" s="58" t="e">
        <f ca="true">+IF(AND(ISNUMBER(OFFSET('Water Data'!$G$5,0,10*ROW('Water Data'!G62))),'Data Summary'!CE68="Yes"),100-OFFSET('Water Data'!$G$5,0,10*ROW('Water Data'!G62)),NA())</f>
        <v>#N/A</v>
      </c>
      <c r="Q68" s="58" t="e">
        <f ca="true">+IF(AND(ISNUMBER(OFFSET('Water Data'!$G$7,0,10*ROW('Water Data'!G62))),'Data Summary'!CF68="Yes"),OFFSET('Water Data'!$G$7,0,10*ROW('Water Data'!G62)),NA())</f>
        <v>#N/A</v>
      </c>
      <c r="R68" s="58" t="e">
        <f ca="true">+IF(AND(ISNUMBER(OFFSET('Water Data'!$G$10,0,10*ROW('Water Data'!G62))),'Data Summary'!CG68="Yes"),OFFSET('Water Data'!$G$10,0,10*ROW('Water Data'!G62)),NA())</f>
        <v>#N/A</v>
      </c>
      <c r="S68" s="58" t="e">
        <f ca="true">+IF(AND(ISNUMBER(OFFSET('Water Data'!$H$5,0,10*ROW('Water Data'!H62))),'Data Summary'!CH68="Yes"),100-OFFSET('Water Data'!$H$5,0,10*ROW('Water Data'!H62)),NA())</f>
        <v>#N/A</v>
      </c>
      <c r="T68" s="58" t="e">
        <f ca="true">+IF(AND(ISNUMBER(OFFSET('Water Data'!$H$7,0,10*ROW('Water Data'!H62))),'Data Summary'!CI68="Yes"),OFFSET('Water Data'!$H$7,0,10*ROW('Water Data'!H62)),NA())</f>
        <v>#N/A</v>
      </c>
      <c r="U68" s="58" t="e">
        <f ca="true">+IF(AND(ISNUMBER(OFFSET('Water Data'!$H$10,0,10*ROW('Water Data'!H62))),'Data Summary'!CJ68="Yes"),OFFSET('Water Data'!$H$10,0,10*ROW('Water Data'!H62)),NA())</f>
        <v>#N/A</v>
      </c>
      <c r="V68" s="104" t="e">
        <f ca="true">+IF(AND(ISNUMBER(OFFSET('Sanitation Data'!$C$5,0,10*ROW('Sanitation Data'!C62))),'Data Summary'!CK68="Yes"),100-OFFSET('Sanitation Data'!$C$5,0,10*ROW('Sanitation Data'!C62)),NA())</f>
        <v>#N/A</v>
      </c>
      <c r="W68" s="104" t="e">
        <f ca="true">+IF(AND(ISNUMBER(OFFSET('Sanitation Data'!$C$7,0,10*ROW('Sanitation Data'!C62))),'Data Summary'!CL68="Yes"),OFFSET('Sanitation Data'!$C$7,0,10*ROW('Sanitation Data'!C62)),NA())</f>
        <v>#N/A</v>
      </c>
      <c r="X68" s="104" t="e">
        <f ca="true">+IF(AND(ISNUMBER(OFFSET('Sanitation Data'!$C$11,0,10*ROW('Sanitation Data'!C62))),'Data Summary'!CM68="Yes"),OFFSET('Sanitation Data'!$C$11,0,10*ROW('Sanitation Data'!C62)),NA())</f>
        <v>#N/A</v>
      </c>
      <c r="Y68" s="104" t="e">
        <f ca="true">+IF(AND(ISNUMBER(OFFSET('Sanitation Data'!$C$12,0,10*ROW('Sanitation Data'!C62))),'Data Summary'!CN68="Yes"),OFFSET('Sanitation Data'!$C$12,0,10*ROW('Sanitation Data'!C62)),NA())</f>
        <v>#N/A</v>
      </c>
      <c r="Z68" s="104" t="e">
        <f ca="true">+IF(AND(ISNUMBER(OFFSET('Sanitation Data'!$C$13,0,10*ROW('Sanitation Data'!C62))),'Data Summary'!CO68="Yes"),OFFSET('Sanitation Data'!$C$13,0,10*ROW('Sanitation Data'!C62)),NA())</f>
        <v>#N/A</v>
      </c>
      <c r="AA68" s="104" t="e">
        <f ca="true">+IF(AND(ISNUMBER(OFFSET('Sanitation Data'!$D$5,0,10*ROW('Sanitation Data'!D62))),'Data Summary'!CP68="Yes"),100-OFFSET('Sanitation Data'!$D$5,0,10*ROW('Sanitation Data'!D62)),NA())</f>
        <v>#N/A</v>
      </c>
      <c r="AB68" s="104" t="e">
        <f ca="true">+IF(AND(ISNUMBER(OFFSET('Sanitation Data'!$D$7,0,10*ROW('Sanitation Data'!D62))),'Data Summary'!CQ68="Yes"),OFFSET('Sanitation Data'!$D$7,0,10*ROW('Sanitation Data'!D62)),NA())</f>
        <v>#N/A</v>
      </c>
      <c r="AC68" s="104" t="e">
        <f ca="true">+IF(AND(ISNUMBER(OFFSET('Sanitation Data'!$D$11,0,10*ROW('Sanitation Data'!D62))),'Data Summary'!CR68="Yes"),OFFSET('Sanitation Data'!$D$11,0,10*ROW('Sanitation Data'!D62)),NA())</f>
        <v>#N/A</v>
      </c>
      <c r="AD68" s="104" t="e">
        <f ca="true">+IF(AND(ISNUMBER(OFFSET('Sanitation Data'!$D$12,0,10*ROW('Sanitation Data'!D62))),'Data Summary'!CS68="Yes"),OFFSET('Sanitation Data'!$D$12,0,10*ROW('Sanitation Data'!D62)),NA())</f>
        <v>#N/A</v>
      </c>
      <c r="AE68" s="104" t="e">
        <f ca="true">+IF(AND(ISNUMBER(OFFSET('Sanitation Data'!$D$13,0,10*ROW('Sanitation Data'!D62))),'Data Summary'!CT68="Yes"),OFFSET('Sanitation Data'!$D$13,0,10*ROW('Sanitation Data'!D62)),NA())</f>
        <v>#N/A</v>
      </c>
      <c r="AF68" s="104" t="e">
        <f ca="true">+IF(AND(ISNUMBER(OFFSET('Sanitation Data'!$E$5,0,10*ROW('Sanitation Data'!E62))),'Data Summary'!CU68="Yes"),100-OFFSET('Sanitation Data'!$E$5,0,10*ROW('Sanitation Data'!E62)),NA())</f>
        <v>#N/A</v>
      </c>
      <c r="AG68" s="104" t="e">
        <f ca="true">+IF(AND(ISNUMBER(OFFSET('Sanitation Data'!$E$7,0,10*ROW('Sanitation Data'!E62))),'Data Summary'!CV68="Yes"),OFFSET('Sanitation Data'!$E$7,0,10*ROW('Sanitation Data'!E62)),NA())</f>
        <v>#N/A</v>
      </c>
      <c r="AH68" s="104" t="e">
        <f ca="true">+IF(AND(ISNUMBER(OFFSET('Sanitation Data'!$E$11,0,10*ROW('Sanitation Data'!E62))),'Data Summary'!CW68="Yes"),OFFSET('Sanitation Data'!$E$11,0,10*ROW('Sanitation Data'!E62)),NA())</f>
        <v>#N/A</v>
      </c>
      <c r="AI68" s="104" t="e">
        <f ca="true">+IF(AND(ISNUMBER(OFFSET('Sanitation Data'!$E$12,0,10*ROW('Sanitation Data'!E62))),'Data Summary'!CX68="Yes"),OFFSET('Sanitation Data'!$E$12,0,10*ROW('Sanitation Data'!E62)),NA())</f>
        <v>#N/A</v>
      </c>
      <c r="AJ68" s="104" t="e">
        <f ca="true">+IF(AND(ISNUMBER(OFFSET('Sanitation Data'!$E$13,0,10*ROW('Sanitation Data'!E62))),'Data Summary'!CY68="Yes"),OFFSET('Sanitation Data'!$E$13,0,10*ROW('Sanitation Data'!E62)),NA())</f>
        <v>#N/A</v>
      </c>
      <c r="AK68" s="104" t="e">
        <f ca="true">+IF(AND(ISNUMBER(OFFSET('Sanitation Data'!$F$5,0,10*ROW('Sanitation Data'!F62))),'Data Summary'!CZ68="Yes"),100-OFFSET('Sanitation Data'!$F$5,0,10*ROW('Sanitation Data'!F62)),NA())</f>
        <v>#N/A</v>
      </c>
      <c r="AL68" s="104" t="e">
        <f ca="true">+IF(AND(ISNUMBER(OFFSET('Sanitation Data'!$F$7,0,10*ROW('Sanitation Data'!F62))),'Data Summary'!DA68="Yes"),OFFSET('Sanitation Data'!$F$7,0,10*ROW('Sanitation Data'!F62)),NA())</f>
        <v>#N/A</v>
      </c>
      <c r="AM68" s="104" t="e">
        <f ca="true">+IF(AND(ISNUMBER(OFFSET('Sanitation Data'!$F$11,0,10*ROW('Sanitation Data'!F62))),'Data Summary'!DB68="Yes"),OFFSET('Sanitation Data'!$F$11,0,10*ROW('Sanitation Data'!F62)),NA())</f>
        <v>#N/A</v>
      </c>
      <c r="AN68" s="104" t="e">
        <f ca="true">+IF(AND(ISNUMBER(OFFSET('Sanitation Data'!$F$12,0,10*ROW('Sanitation Data'!F62))),'Data Summary'!DC68="Yes"),OFFSET('Sanitation Data'!$F$12,0,10*ROW('Sanitation Data'!F62)),NA())</f>
        <v>#N/A</v>
      </c>
      <c r="AO68" s="104" t="e">
        <f ca="true">+IF(AND(ISNUMBER(OFFSET('Sanitation Data'!$F$13,0,10*ROW('Sanitation Data'!F62))),'Data Summary'!DD68="Yes"),OFFSET('Sanitation Data'!$F$13,0,10*ROW('Sanitation Data'!F62)),NA())</f>
        <v>#N/A</v>
      </c>
      <c r="AP68" s="104" t="e">
        <f ca="true">+IF(AND(ISNUMBER(OFFSET('Sanitation Data'!$G$5,0,10*ROW('Sanitation Data'!G62))),'Data Summary'!DE68="Yes"),100-OFFSET('Sanitation Data'!$G$5,0,10*ROW('Sanitation Data'!G62)),NA())</f>
        <v>#N/A</v>
      </c>
      <c r="AQ68" s="104" t="e">
        <f ca="true">+IF(AND(ISNUMBER(OFFSET('Sanitation Data'!$G$7,0,10*ROW('Sanitation Data'!G62))),'Data Summary'!DF68="Yes"),OFFSET('Sanitation Data'!$G$7,0,10*ROW('Sanitation Data'!G62)),NA())</f>
        <v>#N/A</v>
      </c>
      <c r="AR68" s="104" t="e">
        <f ca="true">+IF(AND(ISNUMBER(OFFSET('Sanitation Data'!$G$11,0,10*ROW('Sanitation Data'!G62))),'Data Summary'!DG68="Yes"),OFFSET('Sanitation Data'!$G$11,0,10*ROW('Sanitation Data'!G62)),NA())</f>
        <v>#N/A</v>
      </c>
      <c r="AS68" s="104" t="e">
        <f ca="true">+IF(AND(ISNUMBER(OFFSET('Sanitation Data'!$G$12,0,10*ROW('Sanitation Data'!G62))),'Data Summary'!DH68="Yes"),OFFSET('Sanitation Data'!$G$12,0,10*ROW('Sanitation Data'!G62)),NA())</f>
        <v>#N/A</v>
      </c>
      <c r="AT68" s="104" t="e">
        <f ca="true">+IF(AND(ISNUMBER(OFFSET('Sanitation Data'!$G$13,0,10*ROW('Sanitation Data'!G62))),'Data Summary'!DI68="Yes"),OFFSET('Sanitation Data'!$G$13,0,10*ROW('Sanitation Data'!G62)),NA())</f>
        <v>#N/A</v>
      </c>
      <c r="AU68" s="104" t="e">
        <f ca="true">+IF(AND(ISNUMBER(OFFSET('Sanitation Data'!$H$5,0,10*ROW('Sanitation Data'!H62))),'Data Summary'!DJ68="Yes"),100-OFFSET('Sanitation Data'!$H$5,0,10*ROW('Sanitation Data'!H62)),NA())</f>
        <v>#N/A</v>
      </c>
      <c r="AV68" s="104" t="e">
        <f ca="true">+IF(AND(ISNUMBER(OFFSET('Sanitation Data'!$H$7,0,10*ROW('Sanitation Data'!H62))),'Data Summary'!DK68="Yes"),OFFSET('Sanitation Data'!$H$7,0,10*ROW('Sanitation Data'!H62)),NA())</f>
        <v>#N/A</v>
      </c>
      <c r="AW68" s="104" t="e">
        <f ca="true">+IF(AND(ISNUMBER(OFFSET('Sanitation Data'!$H$11,0,10*ROW('Sanitation Data'!H62))),'Data Summary'!DL68="Yes"),OFFSET('Sanitation Data'!$H$11,0,10*ROW('Sanitation Data'!H62)),NA())</f>
        <v>#N/A</v>
      </c>
      <c r="AX68" s="104" t="e">
        <f ca="true">+IF(AND(ISNUMBER(OFFSET('Sanitation Data'!$H$12,0,10*ROW('Sanitation Data'!H62))),'Data Summary'!DM68="Yes"),OFFSET('Sanitation Data'!$H$12,0,10*ROW('Sanitation Data'!H62)),NA())</f>
        <v>#N/A</v>
      </c>
      <c r="AY68" s="104" t="e">
        <f ca="true">+IF(AND(ISNUMBER(OFFSET('Sanitation Data'!$H$13,0,10*ROW('Sanitation Data'!H62))),'Data Summary'!DN68="Yes"),OFFSET('Sanitation Data'!$H$13,0,10*ROW('Sanitation Data'!H62)),NA())</f>
        <v>#N/A</v>
      </c>
      <c r="AZ68" s="109" t="e">
        <f ca="true">+IF(AND(ISNUMBER(OFFSET('Hygiene Data'!$C$6,0,10*ROW('Hygiene Data'!C62))),'Data Summary'!DO68="Yes"),OFFSET('Hygiene Data'!$C$6,0,10*ROW('Hygiene Data'!C62)),NA())</f>
        <v>#N/A</v>
      </c>
      <c r="BA68" s="109" t="e">
        <f ca="true">+IF(AND(ISNUMBER(OFFSET('Hygiene Data'!$C$8,0,10*ROW('Hygiene Data'!C62))),'Data Summary'!DP68="Yes"),OFFSET('Hygiene Data'!$C$8,0,10*ROW('Hygiene Data'!C62)),NA())</f>
        <v>#N/A</v>
      </c>
      <c r="BB68" s="109" t="e">
        <f ca="true">+IF(AND(ISNUMBER(OFFSET('Hygiene Data'!$C$10,0,10*ROW('Hygiene Data'!C62))),'Data Summary'!DQ68="Yes"),OFFSET('Hygiene Data'!$C$10,0,10*ROW('Hygiene Data'!C62)),NA())</f>
        <v>#N/A</v>
      </c>
      <c r="BC68" s="109" t="e">
        <f ca="true">+IF(AND(ISNUMBER(OFFSET('Hygiene Data'!$D$6,0,10*ROW('Hygiene Data'!D62))),'Data Summary'!DR68="Yes"),OFFSET('Hygiene Data'!$D$6,0,10*ROW('Hygiene Data'!D62)),NA())</f>
        <v>#N/A</v>
      </c>
      <c r="BD68" s="109" t="e">
        <f ca="true">+IF(AND(ISNUMBER(OFFSET('Hygiene Data'!$D$8,0,10*ROW('Hygiene Data'!D62))),'Data Summary'!DS68="Yes"),OFFSET('Hygiene Data'!$D$8,0,10*ROW('Hygiene Data'!D62)),NA())</f>
        <v>#N/A</v>
      </c>
      <c r="BE68" s="109" t="e">
        <f ca="true">+IF(AND(ISNUMBER(OFFSET('Hygiene Data'!$D$10,0,10*ROW('Hygiene Data'!D62))),'Data Summary'!DT68="Yes"),OFFSET('Hygiene Data'!$D$10,0,10*ROW('Hygiene Data'!D62)),NA())</f>
        <v>#N/A</v>
      </c>
      <c r="BF68" s="109" t="e">
        <f ca="true">+IF(AND(ISNUMBER(OFFSET('Hygiene Data'!$E$6,0,10*ROW('Hygiene Data'!E62))),'Data Summary'!DU68="Yes"),OFFSET('Hygiene Data'!$E$6,0,10*ROW('Hygiene Data'!E62)),NA())</f>
        <v>#N/A</v>
      </c>
      <c r="BG68" s="109" t="e">
        <f ca="true">+IF(AND(ISNUMBER(OFFSET('Hygiene Data'!$E$8,0,10*ROW('Hygiene Data'!E62))),'Data Summary'!DV68="Yes"),OFFSET('Hygiene Data'!$E$8,0,10*ROW('Hygiene Data'!E62)),NA())</f>
        <v>#N/A</v>
      </c>
      <c r="BH68" s="109" t="e">
        <f ca="true">+IF(AND(ISNUMBER(OFFSET('Hygiene Data'!$E$10,0,10*ROW('Hygiene Data'!E62))),'Data Summary'!DW68="Yes"),OFFSET('Hygiene Data'!$E$10,0,10*ROW('Hygiene Data'!E62)),NA())</f>
        <v>#N/A</v>
      </c>
      <c r="BI68" s="109" t="e">
        <f ca="true">+IF(AND(ISNUMBER(OFFSET('Hygiene Data'!$F$6,0,10*ROW('Hygiene Data'!F62))),'Data Summary'!DX68="Yes"),OFFSET('Hygiene Data'!$F$6,0,10*ROW('Hygiene Data'!F62)),NA())</f>
        <v>#N/A</v>
      </c>
      <c r="BJ68" s="109" t="e">
        <f ca="true">+IF(AND(ISNUMBER(OFFSET('Hygiene Data'!$F$8,0,10*ROW('Hygiene Data'!F62))),'Data Summary'!DY68="Yes"),OFFSET('Hygiene Data'!$F$8,0,10*ROW('Hygiene Data'!F62)),NA())</f>
        <v>#N/A</v>
      </c>
      <c r="BK68" s="109" t="e">
        <f ca="true">+IF(AND(ISNUMBER(OFFSET('Hygiene Data'!$F$10,0,10*ROW('Hygiene Data'!F62))),'Data Summary'!DZ68="Yes"),OFFSET('Hygiene Data'!$F$10,0,10*ROW('Hygiene Data'!F62)),NA())</f>
        <v>#N/A</v>
      </c>
      <c r="BL68" s="109" t="e">
        <f ca="true">+IF(AND(ISNUMBER(OFFSET('Hygiene Data'!$G$6,0,10*ROW('Hygiene Data'!G62))),'Data Summary'!EA68="Yes"),OFFSET('Hygiene Data'!$G$6,0,10*ROW('Hygiene Data'!G62)),NA())</f>
        <v>#N/A</v>
      </c>
      <c r="BM68" s="109" t="e">
        <f ca="true">+IF(AND(ISNUMBER(OFFSET('Hygiene Data'!$G$8,0,10*ROW('Hygiene Data'!G62))),'Data Summary'!EB68="Yes"),OFFSET('Hygiene Data'!$G$8,0,10*ROW('Hygiene Data'!G62)),NA())</f>
        <v>#N/A</v>
      </c>
      <c r="BN68" s="109" t="e">
        <f ca="true">+IF(AND(ISNUMBER(OFFSET('Hygiene Data'!$G$10,0,10*ROW('Hygiene Data'!G62))),'Data Summary'!EC68="Yes"),OFFSET('Hygiene Data'!$G$10,0,10*ROW('Hygiene Data'!G62)),NA())</f>
        <v>#N/A</v>
      </c>
      <c r="BO68" s="109" t="e">
        <f ca="true">+IF(AND(ISNUMBER(OFFSET('Hygiene Data'!$H$6,0,10*ROW('Hygiene Data'!H62))),'Data Summary'!ED68="Yes"),OFFSET('Hygiene Data'!$H$6,0,10*ROW('Hygiene Data'!H62)),NA())</f>
        <v>#N/A</v>
      </c>
      <c r="BP68" s="109" t="e">
        <f ca="true">+IF(AND(ISNUMBER(OFFSET('Hygiene Data'!$H$8,0,10*ROW('Hygiene Data'!H62))),'Data Summary'!EE68="Yes"),OFFSET('Hygiene Data'!$H$8,0,10*ROW('Hygiene Data'!H62)),NA())</f>
        <v>#N/A</v>
      </c>
      <c r="BQ68" s="109" t="e">
        <f ca="true">+IF(AND(ISNUMBER(OFFSET('Hygiene Data'!$H$10,0,10*ROW('Hygiene Data'!H62))),'Data Summary'!EF68="Yes"),OFFSET('Hygiene Data'!$H$10,0,10*ROW('Hygiene Data'!H62)),NA())</f>
        <v>#N/A</v>
      </c>
    </row>
    <row r="69" x14ac:dyDescent="0.2">
      <c r="A69" s="57" t="e">
        <f ca="true">+IF(OFFSET('Water Data'!$B$1,0,10*ROW('Water Data'!B63))="",NA(),OFFSET('Water Data'!$B$1,0,10*ROW('Water Data'!B63)))</f>
        <v>#N/A</v>
      </c>
      <c r="B69" s="57" t="e">
        <f ca="true">+IF(OFFSET('Water Data'!$A$3,0,10*ROW('Water Data'!A66))="",NA(),OFFSET('Water Data'!$A$3,0,10*ROW('Water Data'!A66)))</f>
        <v>#N/A</v>
      </c>
      <c r="C69" s="57" t="e">
        <f ca="true">+IF(OFFSET('Water Data'!$C$3,0,10*ROW('Water Data'!C66))="",NA(),OFFSET('Water Data'!$C$3,0,10*ROW('Water Data'!C66)))</f>
        <v>#N/A</v>
      </c>
      <c r="D69" s="58" t="e">
        <f ca="true">+IF(AND(ISNUMBER(OFFSET('Water Data'!$C$5,0,10*ROW('Water Data'!C63))),'Data Summary'!BS69="Yes"),100-OFFSET('Water Data'!$C$5,0,10*ROW('Water Data'!C63)),NA())</f>
        <v>#N/A</v>
      </c>
      <c r="E69" s="58" t="e">
        <f ca="true">+IF(AND(ISNUMBER(OFFSET('Water Data'!$C$7,0,10*ROW('Water Data'!C63))),'Data Summary'!BT69="Yes"),OFFSET('Water Data'!$C$7,0,10*ROW('Water Data'!C63)),NA())</f>
        <v>#N/A</v>
      </c>
      <c r="F69" s="58" t="e">
        <f ca="true">+IF(AND(ISNUMBER(OFFSET('Water Data'!$C$10,0,10*ROW('Water Data'!C63))),'Data Summary'!BU69="Yes"),OFFSET('Water Data'!$C$10,0,10*ROW('Water Data'!C63)),NA())</f>
        <v>#N/A</v>
      </c>
      <c r="G69" s="58" t="e">
        <f ca="true">+IF(AND(ISNUMBER(OFFSET('Water Data'!$D$5,0,10*ROW('Water Data'!D63))),'Data Summary'!BV69="Yes"),100-OFFSET('Water Data'!$D$5,0,10*ROW('Water Data'!D63)),NA())</f>
        <v>#N/A</v>
      </c>
      <c r="H69" s="58" t="e">
        <f ca="true">+IF(AND(ISNUMBER(OFFSET('Water Data'!$D$7,0,10*ROW('Water Data'!D63))),'Data Summary'!BW69="Yes"),OFFSET('Water Data'!$D$7,0,10*ROW('Water Data'!D63)),NA())</f>
        <v>#N/A</v>
      </c>
      <c r="I69" s="58" t="e">
        <f ca="true">+IF(AND(ISNUMBER(OFFSET('Water Data'!$D$10,0,10*ROW('Water Data'!D63))),'Data Summary'!BX69="Yes"),OFFSET('Water Data'!$D$10,0,10*ROW('Water Data'!D63)),NA())</f>
        <v>#N/A</v>
      </c>
      <c r="J69" s="58" t="e">
        <f ca="true">+IF(AND(ISNUMBER(OFFSET('Water Data'!$E$5,0,10*ROW('Water Data'!E63))),'Data Summary'!BY69="Yes"),100-OFFSET('Water Data'!$E$5,0,10*ROW('Water Data'!E63)),NA())</f>
        <v>#N/A</v>
      </c>
      <c r="K69" s="58" t="e">
        <f ca="true">+IF(AND(ISNUMBER(OFFSET('Water Data'!$E$7,0,10*ROW('Water Data'!E63))),'Data Summary'!BZ69="Yes"),OFFSET('Water Data'!$E$7,0,10*ROW('Water Data'!E63)),NA())</f>
        <v>#N/A</v>
      </c>
      <c r="L69" s="58" t="e">
        <f ca="true">+IF(AND(ISNUMBER(OFFSET('Water Data'!$E$10,0,10*ROW('Water Data'!E63))),'Data Summary'!CA69="Yes"),OFFSET('Water Data'!$E$10,0,10*ROW('Water Data'!E63)),NA())</f>
        <v>#N/A</v>
      </c>
      <c r="M69" s="58" t="e">
        <f ca="true">+IF(AND(ISNUMBER(OFFSET('Water Data'!$F$5,0,10*ROW('Water Data'!F63))),'Data Summary'!CB69="Yes"),100-OFFSET('Water Data'!$F$5,0,10*ROW('Water Data'!F63)),NA())</f>
        <v>#N/A</v>
      </c>
      <c r="N69" s="58" t="e">
        <f ca="true">+IF(AND(ISNUMBER(OFFSET('Water Data'!$F$7,0,10*ROW('Water Data'!F63))),'Data Summary'!CC69="Yes"),OFFSET('Water Data'!$F$7,0,10*ROW('Water Data'!F63)),NA())</f>
        <v>#N/A</v>
      </c>
      <c r="O69" s="58" t="e">
        <f ca="true">+IF(AND(ISNUMBER(OFFSET('Water Data'!$F$10,0,10*ROW('Water Data'!F63))),'Data Summary'!CD69="Yes"),OFFSET('Water Data'!$F$10,0,10*ROW('Water Data'!F63)),NA())</f>
        <v>#N/A</v>
      </c>
      <c r="P69" s="58" t="e">
        <f ca="true">+IF(AND(ISNUMBER(OFFSET('Water Data'!$G$5,0,10*ROW('Water Data'!G63))),'Data Summary'!CE69="Yes"),100-OFFSET('Water Data'!$G$5,0,10*ROW('Water Data'!G63)),NA())</f>
        <v>#N/A</v>
      </c>
      <c r="Q69" s="58" t="e">
        <f ca="true">+IF(AND(ISNUMBER(OFFSET('Water Data'!$G$7,0,10*ROW('Water Data'!G63))),'Data Summary'!CF69="Yes"),OFFSET('Water Data'!$G$7,0,10*ROW('Water Data'!G63)),NA())</f>
        <v>#N/A</v>
      </c>
      <c r="R69" s="58" t="e">
        <f ca="true">+IF(AND(ISNUMBER(OFFSET('Water Data'!$G$10,0,10*ROW('Water Data'!G63))),'Data Summary'!CG69="Yes"),OFFSET('Water Data'!$G$10,0,10*ROW('Water Data'!G63)),NA())</f>
        <v>#N/A</v>
      </c>
      <c r="S69" s="58" t="e">
        <f ca="true">+IF(AND(ISNUMBER(OFFSET('Water Data'!$H$5,0,10*ROW('Water Data'!H63))),'Data Summary'!CH69="Yes"),100-OFFSET('Water Data'!$H$5,0,10*ROW('Water Data'!H63)),NA())</f>
        <v>#N/A</v>
      </c>
      <c r="T69" s="58" t="e">
        <f ca="true">+IF(AND(ISNUMBER(OFFSET('Water Data'!$H$7,0,10*ROW('Water Data'!H63))),'Data Summary'!CI69="Yes"),OFFSET('Water Data'!$H$7,0,10*ROW('Water Data'!H63)),NA())</f>
        <v>#N/A</v>
      </c>
      <c r="U69" s="58" t="e">
        <f ca="true">+IF(AND(ISNUMBER(OFFSET('Water Data'!$H$10,0,10*ROW('Water Data'!H63))),'Data Summary'!CJ69="Yes"),OFFSET('Water Data'!$H$10,0,10*ROW('Water Data'!H63)),NA())</f>
        <v>#N/A</v>
      </c>
      <c r="V69" s="104" t="e">
        <f ca="true">+IF(AND(ISNUMBER(OFFSET('Sanitation Data'!$C$5,0,10*ROW('Sanitation Data'!C63))),'Data Summary'!CK69="Yes"),100-OFFSET('Sanitation Data'!$C$5,0,10*ROW('Sanitation Data'!C63)),NA())</f>
        <v>#N/A</v>
      </c>
      <c r="W69" s="104" t="e">
        <f ca="true">+IF(AND(ISNUMBER(OFFSET('Sanitation Data'!$C$7,0,10*ROW('Sanitation Data'!C63))),'Data Summary'!CL69="Yes"),OFFSET('Sanitation Data'!$C$7,0,10*ROW('Sanitation Data'!C63)),NA())</f>
        <v>#N/A</v>
      </c>
      <c r="X69" s="104" t="e">
        <f ca="true">+IF(AND(ISNUMBER(OFFSET('Sanitation Data'!$C$11,0,10*ROW('Sanitation Data'!C63))),'Data Summary'!CM69="Yes"),OFFSET('Sanitation Data'!$C$11,0,10*ROW('Sanitation Data'!C63)),NA())</f>
        <v>#N/A</v>
      </c>
      <c r="Y69" s="104" t="e">
        <f ca="true">+IF(AND(ISNUMBER(OFFSET('Sanitation Data'!$C$12,0,10*ROW('Sanitation Data'!C63))),'Data Summary'!CN69="Yes"),OFFSET('Sanitation Data'!$C$12,0,10*ROW('Sanitation Data'!C63)),NA())</f>
        <v>#N/A</v>
      </c>
      <c r="Z69" s="104" t="e">
        <f ca="true">+IF(AND(ISNUMBER(OFFSET('Sanitation Data'!$C$13,0,10*ROW('Sanitation Data'!C63))),'Data Summary'!CO69="Yes"),OFFSET('Sanitation Data'!$C$13,0,10*ROW('Sanitation Data'!C63)),NA())</f>
        <v>#N/A</v>
      </c>
      <c r="AA69" s="104" t="e">
        <f ca="true">+IF(AND(ISNUMBER(OFFSET('Sanitation Data'!$D$5,0,10*ROW('Sanitation Data'!D63))),'Data Summary'!CP69="Yes"),100-OFFSET('Sanitation Data'!$D$5,0,10*ROW('Sanitation Data'!D63)),NA())</f>
        <v>#N/A</v>
      </c>
      <c r="AB69" s="104" t="e">
        <f ca="true">+IF(AND(ISNUMBER(OFFSET('Sanitation Data'!$D$7,0,10*ROW('Sanitation Data'!D63))),'Data Summary'!CQ69="Yes"),OFFSET('Sanitation Data'!$D$7,0,10*ROW('Sanitation Data'!D63)),NA())</f>
        <v>#N/A</v>
      </c>
      <c r="AC69" s="104" t="e">
        <f ca="true">+IF(AND(ISNUMBER(OFFSET('Sanitation Data'!$D$11,0,10*ROW('Sanitation Data'!D63))),'Data Summary'!CR69="Yes"),OFFSET('Sanitation Data'!$D$11,0,10*ROW('Sanitation Data'!D63)),NA())</f>
        <v>#N/A</v>
      </c>
      <c r="AD69" s="104" t="e">
        <f ca="true">+IF(AND(ISNUMBER(OFFSET('Sanitation Data'!$D$12,0,10*ROW('Sanitation Data'!D63))),'Data Summary'!CS69="Yes"),OFFSET('Sanitation Data'!$D$12,0,10*ROW('Sanitation Data'!D63)),NA())</f>
        <v>#N/A</v>
      </c>
      <c r="AE69" s="104" t="e">
        <f ca="true">+IF(AND(ISNUMBER(OFFSET('Sanitation Data'!$D$13,0,10*ROW('Sanitation Data'!D63))),'Data Summary'!CT69="Yes"),OFFSET('Sanitation Data'!$D$13,0,10*ROW('Sanitation Data'!D63)),NA())</f>
        <v>#N/A</v>
      </c>
      <c r="AF69" s="104" t="e">
        <f ca="true">+IF(AND(ISNUMBER(OFFSET('Sanitation Data'!$E$5,0,10*ROW('Sanitation Data'!E63))),'Data Summary'!CU69="Yes"),100-OFFSET('Sanitation Data'!$E$5,0,10*ROW('Sanitation Data'!E63)),NA())</f>
        <v>#N/A</v>
      </c>
      <c r="AG69" s="104" t="e">
        <f ca="true">+IF(AND(ISNUMBER(OFFSET('Sanitation Data'!$E$7,0,10*ROW('Sanitation Data'!E63))),'Data Summary'!CV69="Yes"),OFFSET('Sanitation Data'!$E$7,0,10*ROW('Sanitation Data'!E63)),NA())</f>
        <v>#N/A</v>
      </c>
      <c r="AH69" s="104" t="e">
        <f ca="true">+IF(AND(ISNUMBER(OFFSET('Sanitation Data'!$E$11,0,10*ROW('Sanitation Data'!E63))),'Data Summary'!CW69="Yes"),OFFSET('Sanitation Data'!$E$11,0,10*ROW('Sanitation Data'!E63)),NA())</f>
        <v>#N/A</v>
      </c>
      <c r="AI69" s="104" t="e">
        <f ca="true">+IF(AND(ISNUMBER(OFFSET('Sanitation Data'!$E$12,0,10*ROW('Sanitation Data'!E63))),'Data Summary'!CX69="Yes"),OFFSET('Sanitation Data'!$E$12,0,10*ROW('Sanitation Data'!E63)),NA())</f>
        <v>#N/A</v>
      </c>
      <c r="AJ69" s="104" t="e">
        <f ca="true">+IF(AND(ISNUMBER(OFFSET('Sanitation Data'!$E$13,0,10*ROW('Sanitation Data'!E63))),'Data Summary'!CY69="Yes"),OFFSET('Sanitation Data'!$E$13,0,10*ROW('Sanitation Data'!E63)),NA())</f>
        <v>#N/A</v>
      </c>
      <c r="AK69" s="104" t="e">
        <f ca="true">+IF(AND(ISNUMBER(OFFSET('Sanitation Data'!$F$5,0,10*ROW('Sanitation Data'!F63))),'Data Summary'!CZ69="Yes"),100-OFFSET('Sanitation Data'!$F$5,0,10*ROW('Sanitation Data'!F63)),NA())</f>
        <v>#N/A</v>
      </c>
      <c r="AL69" s="104" t="e">
        <f ca="true">+IF(AND(ISNUMBER(OFFSET('Sanitation Data'!$F$7,0,10*ROW('Sanitation Data'!F63))),'Data Summary'!DA69="Yes"),OFFSET('Sanitation Data'!$F$7,0,10*ROW('Sanitation Data'!F63)),NA())</f>
        <v>#N/A</v>
      </c>
      <c r="AM69" s="104" t="e">
        <f ca="true">+IF(AND(ISNUMBER(OFFSET('Sanitation Data'!$F$11,0,10*ROW('Sanitation Data'!F63))),'Data Summary'!DB69="Yes"),OFFSET('Sanitation Data'!$F$11,0,10*ROW('Sanitation Data'!F63)),NA())</f>
        <v>#N/A</v>
      </c>
      <c r="AN69" s="104" t="e">
        <f ca="true">+IF(AND(ISNUMBER(OFFSET('Sanitation Data'!$F$12,0,10*ROW('Sanitation Data'!F63))),'Data Summary'!DC69="Yes"),OFFSET('Sanitation Data'!$F$12,0,10*ROW('Sanitation Data'!F63)),NA())</f>
        <v>#N/A</v>
      </c>
      <c r="AO69" s="104" t="e">
        <f ca="true">+IF(AND(ISNUMBER(OFFSET('Sanitation Data'!$F$13,0,10*ROW('Sanitation Data'!F63))),'Data Summary'!DD69="Yes"),OFFSET('Sanitation Data'!$F$13,0,10*ROW('Sanitation Data'!F63)),NA())</f>
        <v>#N/A</v>
      </c>
      <c r="AP69" s="104" t="e">
        <f ca="true">+IF(AND(ISNUMBER(OFFSET('Sanitation Data'!$G$5,0,10*ROW('Sanitation Data'!G63))),'Data Summary'!DE69="Yes"),100-OFFSET('Sanitation Data'!$G$5,0,10*ROW('Sanitation Data'!G63)),NA())</f>
        <v>#N/A</v>
      </c>
      <c r="AQ69" s="104" t="e">
        <f ca="true">+IF(AND(ISNUMBER(OFFSET('Sanitation Data'!$G$7,0,10*ROW('Sanitation Data'!G63))),'Data Summary'!DF69="Yes"),OFFSET('Sanitation Data'!$G$7,0,10*ROW('Sanitation Data'!G63)),NA())</f>
        <v>#N/A</v>
      </c>
      <c r="AR69" s="104" t="e">
        <f ca="true">+IF(AND(ISNUMBER(OFFSET('Sanitation Data'!$G$11,0,10*ROW('Sanitation Data'!G63))),'Data Summary'!DG69="Yes"),OFFSET('Sanitation Data'!$G$11,0,10*ROW('Sanitation Data'!G63)),NA())</f>
        <v>#N/A</v>
      </c>
      <c r="AS69" s="104" t="e">
        <f ca="true">+IF(AND(ISNUMBER(OFFSET('Sanitation Data'!$G$12,0,10*ROW('Sanitation Data'!G63))),'Data Summary'!DH69="Yes"),OFFSET('Sanitation Data'!$G$12,0,10*ROW('Sanitation Data'!G63)),NA())</f>
        <v>#N/A</v>
      </c>
      <c r="AT69" s="104" t="e">
        <f ca="true">+IF(AND(ISNUMBER(OFFSET('Sanitation Data'!$G$13,0,10*ROW('Sanitation Data'!G63))),'Data Summary'!DI69="Yes"),OFFSET('Sanitation Data'!$G$13,0,10*ROW('Sanitation Data'!G63)),NA())</f>
        <v>#N/A</v>
      </c>
      <c r="AU69" s="104" t="e">
        <f ca="true">+IF(AND(ISNUMBER(OFFSET('Sanitation Data'!$H$5,0,10*ROW('Sanitation Data'!H63))),'Data Summary'!DJ69="Yes"),100-OFFSET('Sanitation Data'!$H$5,0,10*ROW('Sanitation Data'!H63)),NA())</f>
        <v>#N/A</v>
      </c>
      <c r="AV69" s="104" t="e">
        <f ca="true">+IF(AND(ISNUMBER(OFFSET('Sanitation Data'!$H$7,0,10*ROW('Sanitation Data'!H63))),'Data Summary'!DK69="Yes"),OFFSET('Sanitation Data'!$H$7,0,10*ROW('Sanitation Data'!H63)),NA())</f>
        <v>#N/A</v>
      </c>
      <c r="AW69" s="104" t="e">
        <f ca="true">+IF(AND(ISNUMBER(OFFSET('Sanitation Data'!$H$11,0,10*ROW('Sanitation Data'!H63))),'Data Summary'!DL69="Yes"),OFFSET('Sanitation Data'!$H$11,0,10*ROW('Sanitation Data'!H63)),NA())</f>
        <v>#N/A</v>
      </c>
      <c r="AX69" s="104" t="e">
        <f ca="true">+IF(AND(ISNUMBER(OFFSET('Sanitation Data'!$H$12,0,10*ROW('Sanitation Data'!H63))),'Data Summary'!DM69="Yes"),OFFSET('Sanitation Data'!$H$12,0,10*ROW('Sanitation Data'!H63)),NA())</f>
        <v>#N/A</v>
      </c>
      <c r="AY69" s="104" t="e">
        <f ca="true">+IF(AND(ISNUMBER(OFFSET('Sanitation Data'!$H$13,0,10*ROW('Sanitation Data'!H63))),'Data Summary'!DN69="Yes"),OFFSET('Sanitation Data'!$H$13,0,10*ROW('Sanitation Data'!H63)),NA())</f>
        <v>#N/A</v>
      </c>
      <c r="AZ69" s="109" t="e">
        <f ca="true">+IF(AND(ISNUMBER(OFFSET('Hygiene Data'!$C$6,0,10*ROW('Hygiene Data'!C63))),'Data Summary'!DO69="Yes"),OFFSET('Hygiene Data'!$C$6,0,10*ROW('Hygiene Data'!C63)),NA())</f>
        <v>#N/A</v>
      </c>
      <c r="BA69" s="109" t="e">
        <f ca="true">+IF(AND(ISNUMBER(OFFSET('Hygiene Data'!$C$8,0,10*ROW('Hygiene Data'!C63))),'Data Summary'!DP69="Yes"),OFFSET('Hygiene Data'!$C$8,0,10*ROW('Hygiene Data'!C63)),NA())</f>
        <v>#N/A</v>
      </c>
      <c r="BB69" s="109" t="e">
        <f ca="true">+IF(AND(ISNUMBER(OFFSET('Hygiene Data'!$C$10,0,10*ROW('Hygiene Data'!C63))),'Data Summary'!DQ69="Yes"),OFFSET('Hygiene Data'!$C$10,0,10*ROW('Hygiene Data'!C63)),NA())</f>
        <v>#N/A</v>
      </c>
      <c r="BC69" s="109" t="e">
        <f ca="true">+IF(AND(ISNUMBER(OFFSET('Hygiene Data'!$D$6,0,10*ROW('Hygiene Data'!D63))),'Data Summary'!DR69="Yes"),OFFSET('Hygiene Data'!$D$6,0,10*ROW('Hygiene Data'!D63)),NA())</f>
        <v>#N/A</v>
      </c>
      <c r="BD69" s="109" t="e">
        <f ca="true">+IF(AND(ISNUMBER(OFFSET('Hygiene Data'!$D$8,0,10*ROW('Hygiene Data'!D63))),'Data Summary'!DS69="Yes"),OFFSET('Hygiene Data'!$D$8,0,10*ROW('Hygiene Data'!D63)),NA())</f>
        <v>#N/A</v>
      </c>
      <c r="BE69" s="109" t="e">
        <f ca="true">+IF(AND(ISNUMBER(OFFSET('Hygiene Data'!$D$10,0,10*ROW('Hygiene Data'!D63))),'Data Summary'!DT69="Yes"),OFFSET('Hygiene Data'!$D$10,0,10*ROW('Hygiene Data'!D63)),NA())</f>
        <v>#N/A</v>
      </c>
      <c r="BF69" s="109" t="e">
        <f ca="true">+IF(AND(ISNUMBER(OFFSET('Hygiene Data'!$E$6,0,10*ROW('Hygiene Data'!E63))),'Data Summary'!DU69="Yes"),OFFSET('Hygiene Data'!$E$6,0,10*ROW('Hygiene Data'!E63)),NA())</f>
        <v>#N/A</v>
      </c>
      <c r="BG69" s="109" t="e">
        <f ca="true">+IF(AND(ISNUMBER(OFFSET('Hygiene Data'!$E$8,0,10*ROW('Hygiene Data'!E63))),'Data Summary'!DV69="Yes"),OFFSET('Hygiene Data'!$E$8,0,10*ROW('Hygiene Data'!E63)),NA())</f>
        <v>#N/A</v>
      </c>
      <c r="BH69" s="109" t="e">
        <f ca="true">+IF(AND(ISNUMBER(OFFSET('Hygiene Data'!$E$10,0,10*ROW('Hygiene Data'!E63))),'Data Summary'!DW69="Yes"),OFFSET('Hygiene Data'!$E$10,0,10*ROW('Hygiene Data'!E63)),NA())</f>
        <v>#N/A</v>
      </c>
      <c r="BI69" s="109" t="e">
        <f ca="true">+IF(AND(ISNUMBER(OFFSET('Hygiene Data'!$F$6,0,10*ROW('Hygiene Data'!F63))),'Data Summary'!DX69="Yes"),OFFSET('Hygiene Data'!$F$6,0,10*ROW('Hygiene Data'!F63)),NA())</f>
        <v>#N/A</v>
      </c>
      <c r="BJ69" s="109" t="e">
        <f ca="true">+IF(AND(ISNUMBER(OFFSET('Hygiene Data'!$F$8,0,10*ROW('Hygiene Data'!F63))),'Data Summary'!DY69="Yes"),OFFSET('Hygiene Data'!$F$8,0,10*ROW('Hygiene Data'!F63)),NA())</f>
        <v>#N/A</v>
      </c>
      <c r="BK69" s="109" t="e">
        <f ca="true">+IF(AND(ISNUMBER(OFFSET('Hygiene Data'!$F$10,0,10*ROW('Hygiene Data'!F63))),'Data Summary'!DZ69="Yes"),OFFSET('Hygiene Data'!$F$10,0,10*ROW('Hygiene Data'!F63)),NA())</f>
        <v>#N/A</v>
      </c>
      <c r="BL69" s="109" t="e">
        <f ca="true">+IF(AND(ISNUMBER(OFFSET('Hygiene Data'!$G$6,0,10*ROW('Hygiene Data'!G63))),'Data Summary'!EA69="Yes"),OFFSET('Hygiene Data'!$G$6,0,10*ROW('Hygiene Data'!G63)),NA())</f>
        <v>#N/A</v>
      </c>
      <c r="BM69" s="109" t="e">
        <f ca="true">+IF(AND(ISNUMBER(OFFSET('Hygiene Data'!$G$8,0,10*ROW('Hygiene Data'!G63))),'Data Summary'!EB69="Yes"),OFFSET('Hygiene Data'!$G$8,0,10*ROW('Hygiene Data'!G63)),NA())</f>
        <v>#N/A</v>
      </c>
      <c r="BN69" s="109" t="e">
        <f ca="true">+IF(AND(ISNUMBER(OFFSET('Hygiene Data'!$G$10,0,10*ROW('Hygiene Data'!G63))),'Data Summary'!EC69="Yes"),OFFSET('Hygiene Data'!$G$10,0,10*ROW('Hygiene Data'!G63)),NA())</f>
        <v>#N/A</v>
      </c>
      <c r="BO69" s="109" t="e">
        <f ca="true">+IF(AND(ISNUMBER(OFFSET('Hygiene Data'!$H$6,0,10*ROW('Hygiene Data'!H63))),'Data Summary'!ED69="Yes"),OFFSET('Hygiene Data'!$H$6,0,10*ROW('Hygiene Data'!H63)),NA())</f>
        <v>#N/A</v>
      </c>
      <c r="BP69" s="109" t="e">
        <f ca="true">+IF(AND(ISNUMBER(OFFSET('Hygiene Data'!$H$8,0,10*ROW('Hygiene Data'!H63))),'Data Summary'!EE69="Yes"),OFFSET('Hygiene Data'!$H$8,0,10*ROW('Hygiene Data'!H63)),NA())</f>
        <v>#N/A</v>
      </c>
      <c r="BQ69" s="109" t="e">
        <f ca="true">+IF(AND(ISNUMBER(OFFSET('Hygiene Data'!$H$10,0,10*ROW('Hygiene Data'!H63))),'Data Summary'!EF69="Yes"),OFFSET('Hygiene Data'!$H$10,0,10*ROW('Hygiene Data'!H63)),NA())</f>
        <v>#N/A</v>
      </c>
    </row>
    <row r="70" x14ac:dyDescent="0.2">
      <c r="A70" s="57" t="e">
        <f ca="true">+IF(OFFSET('Water Data'!$B$1,0,10*ROW('Water Data'!B64))="",NA(),OFFSET('Water Data'!$B$1,0,10*ROW('Water Data'!B64)))</f>
        <v>#N/A</v>
      </c>
      <c r="B70" s="57" t="e">
        <f ca="true">+IF(OFFSET('Water Data'!$A$3,0,10*ROW('Water Data'!A67))="",NA(),OFFSET('Water Data'!$A$3,0,10*ROW('Water Data'!A67)))</f>
        <v>#N/A</v>
      </c>
      <c r="C70" s="57" t="e">
        <f ca="true">+IF(OFFSET('Water Data'!$C$3,0,10*ROW('Water Data'!C67))="",NA(),OFFSET('Water Data'!$C$3,0,10*ROW('Water Data'!C67)))</f>
        <v>#N/A</v>
      </c>
      <c r="D70" s="58" t="e">
        <f ca="true">+IF(AND(ISNUMBER(OFFSET('Water Data'!$C$5,0,10*ROW('Water Data'!C64))),'Data Summary'!BS70="Yes"),100-OFFSET('Water Data'!$C$5,0,10*ROW('Water Data'!C64)),NA())</f>
        <v>#N/A</v>
      </c>
      <c r="E70" s="58" t="e">
        <f ca="true">+IF(AND(ISNUMBER(OFFSET('Water Data'!$C$7,0,10*ROW('Water Data'!C64))),'Data Summary'!BT70="Yes"),OFFSET('Water Data'!$C$7,0,10*ROW('Water Data'!C64)),NA())</f>
        <v>#N/A</v>
      </c>
      <c r="F70" s="58" t="e">
        <f ca="true">+IF(AND(ISNUMBER(OFFSET('Water Data'!$C$10,0,10*ROW('Water Data'!C64))),'Data Summary'!BU70="Yes"),OFFSET('Water Data'!$C$10,0,10*ROW('Water Data'!C64)),NA())</f>
        <v>#N/A</v>
      </c>
      <c r="G70" s="58" t="e">
        <f ca="true">+IF(AND(ISNUMBER(OFFSET('Water Data'!$D$5,0,10*ROW('Water Data'!D64))),'Data Summary'!BV70="Yes"),100-OFFSET('Water Data'!$D$5,0,10*ROW('Water Data'!D64)),NA())</f>
        <v>#N/A</v>
      </c>
      <c r="H70" s="58" t="e">
        <f ca="true">+IF(AND(ISNUMBER(OFFSET('Water Data'!$D$7,0,10*ROW('Water Data'!D64))),'Data Summary'!BW70="Yes"),OFFSET('Water Data'!$D$7,0,10*ROW('Water Data'!D64)),NA())</f>
        <v>#N/A</v>
      </c>
      <c r="I70" s="58" t="e">
        <f ca="true">+IF(AND(ISNUMBER(OFFSET('Water Data'!$D$10,0,10*ROW('Water Data'!D64))),'Data Summary'!BX70="Yes"),OFFSET('Water Data'!$D$10,0,10*ROW('Water Data'!D64)),NA())</f>
        <v>#N/A</v>
      </c>
      <c r="J70" s="58" t="e">
        <f ca="true">+IF(AND(ISNUMBER(OFFSET('Water Data'!$E$5,0,10*ROW('Water Data'!E64))),'Data Summary'!BY70="Yes"),100-OFFSET('Water Data'!$E$5,0,10*ROW('Water Data'!E64)),NA())</f>
        <v>#N/A</v>
      </c>
      <c r="K70" s="58" t="e">
        <f ca="true">+IF(AND(ISNUMBER(OFFSET('Water Data'!$E$7,0,10*ROW('Water Data'!E64))),'Data Summary'!BZ70="Yes"),OFFSET('Water Data'!$E$7,0,10*ROW('Water Data'!E64)),NA())</f>
        <v>#N/A</v>
      </c>
      <c r="L70" s="58" t="e">
        <f ca="true">+IF(AND(ISNUMBER(OFFSET('Water Data'!$E$10,0,10*ROW('Water Data'!E64))),'Data Summary'!CA70="Yes"),OFFSET('Water Data'!$E$10,0,10*ROW('Water Data'!E64)),NA())</f>
        <v>#N/A</v>
      </c>
      <c r="M70" s="58" t="e">
        <f ca="true">+IF(AND(ISNUMBER(OFFSET('Water Data'!$F$5,0,10*ROW('Water Data'!F64))),'Data Summary'!CB70="Yes"),100-OFFSET('Water Data'!$F$5,0,10*ROW('Water Data'!F64)),NA())</f>
        <v>#N/A</v>
      </c>
      <c r="N70" s="58" t="e">
        <f ca="true">+IF(AND(ISNUMBER(OFFSET('Water Data'!$F$7,0,10*ROW('Water Data'!F64))),'Data Summary'!CC70="Yes"),OFFSET('Water Data'!$F$7,0,10*ROW('Water Data'!F64)),NA())</f>
        <v>#N/A</v>
      </c>
      <c r="O70" s="58" t="e">
        <f ca="true">+IF(AND(ISNUMBER(OFFSET('Water Data'!$F$10,0,10*ROW('Water Data'!F64))),'Data Summary'!CD70="Yes"),OFFSET('Water Data'!$F$10,0,10*ROW('Water Data'!F64)),NA())</f>
        <v>#N/A</v>
      </c>
      <c r="P70" s="58" t="e">
        <f ca="true">+IF(AND(ISNUMBER(OFFSET('Water Data'!$G$5,0,10*ROW('Water Data'!G64))),'Data Summary'!CE70="Yes"),100-OFFSET('Water Data'!$G$5,0,10*ROW('Water Data'!G64)),NA())</f>
        <v>#N/A</v>
      </c>
      <c r="Q70" s="58" t="e">
        <f ca="true">+IF(AND(ISNUMBER(OFFSET('Water Data'!$G$7,0,10*ROW('Water Data'!G64))),'Data Summary'!CF70="Yes"),OFFSET('Water Data'!$G$7,0,10*ROW('Water Data'!G64)),NA())</f>
        <v>#N/A</v>
      </c>
      <c r="R70" s="58" t="e">
        <f ca="true">+IF(AND(ISNUMBER(OFFSET('Water Data'!$G$10,0,10*ROW('Water Data'!G64))),'Data Summary'!CG70="Yes"),OFFSET('Water Data'!$G$10,0,10*ROW('Water Data'!G64)),NA())</f>
        <v>#N/A</v>
      </c>
      <c r="S70" s="58" t="e">
        <f ca="true">+IF(AND(ISNUMBER(OFFSET('Water Data'!$H$5,0,10*ROW('Water Data'!H64))),'Data Summary'!CH70="Yes"),100-OFFSET('Water Data'!$H$5,0,10*ROW('Water Data'!H64)),NA())</f>
        <v>#N/A</v>
      </c>
      <c r="T70" s="58" t="e">
        <f ca="true">+IF(AND(ISNUMBER(OFFSET('Water Data'!$H$7,0,10*ROW('Water Data'!H64))),'Data Summary'!CI70="Yes"),OFFSET('Water Data'!$H$7,0,10*ROW('Water Data'!H64)),NA())</f>
        <v>#N/A</v>
      </c>
      <c r="U70" s="58" t="e">
        <f ca="true">+IF(AND(ISNUMBER(OFFSET('Water Data'!$H$10,0,10*ROW('Water Data'!H64))),'Data Summary'!CJ70="Yes"),OFFSET('Water Data'!$H$10,0,10*ROW('Water Data'!H64)),NA())</f>
        <v>#N/A</v>
      </c>
      <c r="V70" s="104" t="e">
        <f ca="true">+IF(AND(ISNUMBER(OFFSET('Sanitation Data'!$C$5,0,10*ROW('Sanitation Data'!C64))),'Data Summary'!CK70="Yes"),100-OFFSET('Sanitation Data'!$C$5,0,10*ROW('Sanitation Data'!C64)),NA())</f>
        <v>#N/A</v>
      </c>
      <c r="W70" s="104" t="e">
        <f ca="true">+IF(AND(ISNUMBER(OFFSET('Sanitation Data'!$C$7,0,10*ROW('Sanitation Data'!C64))),'Data Summary'!CL70="Yes"),OFFSET('Sanitation Data'!$C$7,0,10*ROW('Sanitation Data'!C64)),NA())</f>
        <v>#N/A</v>
      </c>
      <c r="X70" s="104" t="e">
        <f ca="true">+IF(AND(ISNUMBER(OFFSET('Sanitation Data'!$C$11,0,10*ROW('Sanitation Data'!C64))),'Data Summary'!CM70="Yes"),OFFSET('Sanitation Data'!$C$11,0,10*ROW('Sanitation Data'!C64)),NA())</f>
        <v>#N/A</v>
      </c>
      <c r="Y70" s="104" t="e">
        <f ca="true">+IF(AND(ISNUMBER(OFFSET('Sanitation Data'!$C$12,0,10*ROW('Sanitation Data'!C64))),'Data Summary'!CN70="Yes"),OFFSET('Sanitation Data'!$C$12,0,10*ROW('Sanitation Data'!C64)),NA())</f>
        <v>#N/A</v>
      </c>
      <c r="Z70" s="104" t="e">
        <f ca="true">+IF(AND(ISNUMBER(OFFSET('Sanitation Data'!$C$13,0,10*ROW('Sanitation Data'!C64))),'Data Summary'!CO70="Yes"),OFFSET('Sanitation Data'!$C$13,0,10*ROW('Sanitation Data'!C64)),NA())</f>
        <v>#N/A</v>
      </c>
      <c r="AA70" s="104" t="e">
        <f ca="true">+IF(AND(ISNUMBER(OFFSET('Sanitation Data'!$D$5,0,10*ROW('Sanitation Data'!D64))),'Data Summary'!CP70="Yes"),100-OFFSET('Sanitation Data'!$D$5,0,10*ROW('Sanitation Data'!D64)),NA())</f>
        <v>#N/A</v>
      </c>
      <c r="AB70" s="104" t="e">
        <f ca="true">+IF(AND(ISNUMBER(OFFSET('Sanitation Data'!$D$7,0,10*ROW('Sanitation Data'!D64))),'Data Summary'!CQ70="Yes"),OFFSET('Sanitation Data'!$D$7,0,10*ROW('Sanitation Data'!D64)),NA())</f>
        <v>#N/A</v>
      </c>
      <c r="AC70" s="104" t="e">
        <f ca="true">+IF(AND(ISNUMBER(OFFSET('Sanitation Data'!$D$11,0,10*ROW('Sanitation Data'!D64))),'Data Summary'!CR70="Yes"),OFFSET('Sanitation Data'!$D$11,0,10*ROW('Sanitation Data'!D64)),NA())</f>
        <v>#N/A</v>
      </c>
      <c r="AD70" s="104" t="e">
        <f ca="true">+IF(AND(ISNUMBER(OFFSET('Sanitation Data'!$D$12,0,10*ROW('Sanitation Data'!D64))),'Data Summary'!CS70="Yes"),OFFSET('Sanitation Data'!$D$12,0,10*ROW('Sanitation Data'!D64)),NA())</f>
        <v>#N/A</v>
      </c>
      <c r="AE70" s="104" t="e">
        <f ca="true">+IF(AND(ISNUMBER(OFFSET('Sanitation Data'!$D$13,0,10*ROW('Sanitation Data'!D64))),'Data Summary'!CT70="Yes"),OFFSET('Sanitation Data'!$D$13,0,10*ROW('Sanitation Data'!D64)),NA())</f>
        <v>#N/A</v>
      </c>
      <c r="AF70" s="104" t="e">
        <f ca="true">+IF(AND(ISNUMBER(OFFSET('Sanitation Data'!$E$5,0,10*ROW('Sanitation Data'!E64))),'Data Summary'!CU70="Yes"),100-OFFSET('Sanitation Data'!$E$5,0,10*ROW('Sanitation Data'!E64)),NA())</f>
        <v>#N/A</v>
      </c>
      <c r="AG70" s="104" t="e">
        <f ca="true">+IF(AND(ISNUMBER(OFFSET('Sanitation Data'!$E$7,0,10*ROW('Sanitation Data'!E64))),'Data Summary'!CV70="Yes"),OFFSET('Sanitation Data'!$E$7,0,10*ROW('Sanitation Data'!E64)),NA())</f>
        <v>#N/A</v>
      </c>
      <c r="AH70" s="104" t="e">
        <f ca="true">+IF(AND(ISNUMBER(OFFSET('Sanitation Data'!$E$11,0,10*ROW('Sanitation Data'!E64))),'Data Summary'!CW70="Yes"),OFFSET('Sanitation Data'!$E$11,0,10*ROW('Sanitation Data'!E64)),NA())</f>
        <v>#N/A</v>
      </c>
      <c r="AI70" s="104" t="e">
        <f ca="true">+IF(AND(ISNUMBER(OFFSET('Sanitation Data'!$E$12,0,10*ROW('Sanitation Data'!E64))),'Data Summary'!CX70="Yes"),OFFSET('Sanitation Data'!$E$12,0,10*ROW('Sanitation Data'!E64)),NA())</f>
        <v>#N/A</v>
      </c>
      <c r="AJ70" s="104" t="e">
        <f ca="true">+IF(AND(ISNUMBER(OFFSET('Sanitation Data'!$E$13,0,10*ROW('Sanitation Data'!E64))),'Data Summary'!CY70="Yes"),OFFSET('Sanitation Data'!$E$13,0,10*ROW('Sanitation Data'!E64)),NA())</f>
        <v>#N/A</v>
      </c>
      <c r="AK70" s="104" t="e">
        <f ca="true">+IF(AND(ISNUMBER(OFFSET('Sanitation Data'!$F$5,0,10*ROW('Sanitation Data'!F64))),'Data Summary'!CZ70="Yes"),100-OFFSET('Sanitation Data'!$F$5,0,10*ROW('Sanitation Data'!F64)),NA())</f>
        <v>#N/A</v>
      </c>
      <c r="AL70" s="104" t="e">
        <f ca="true">+IF(AND(ISNUMBER(OFFSET('Sanitation Data'!$F$7,0,10*ROW('Sanitation Data'!F64))),'Data Summary'!DA70="Yes"),OFFSET('Sanitation Data'!$F$7,0,10*ROW('Sanitation Data'!F64)),NA())</f>
        <v>#N/A</v>
      </c>
      <c r="AM70" s="104" t="e">
        <f ca="true">+IF(AND(ISNUMBER(OFFSET('Sanitation Data'!$F$11,0,10*ROW('Sanitation Data'!F64))),'Data Summary'!DB70="Yes"),OFFSET('Sanitation Data'!$F$11,0,10*ROW('Sanitation Data'!F64)),NA())</f>
        <v>#N/A</v>
      </c>
      <c r="AN70" s="104" t="e">
        <f ca="true">+IF(AND(ISNUMBER(OFFSET('Sanitation Data'!$F$12,0,10*ROW('Sanitation Data'!F64))),'Data Summary'!DC70="Yes"),OFFSET('Sanitation Data'!$F$12,0,10*ROW('Sanitation Data'!F64)),NA())</f>
        <v>#N/A</v>
      </c>
      <c r="AO70" s="104" t="e">
        <f ca="true">+IF(AND(ISNUMBER(OFFSET('Sanitation Data'!$F$13,0,10*ROW('Sanitation Data'!F64))),'Data Summary'!DD70="Yes"),OFFSET('Sanitation Data'!$F$13,0,10*ROW('Sanitation Data'!F64)),NA())</f>
        <v>#N/A</v>
      </c>
      <c r="AP70" s="104" t="e">
        <f ca="true">+IF(AND(ISNUMBER(OFFSET('Sanitation Data'!$G$5,0,10*ROW('Sanitation Data'!G64))),'Data Summary'!DE70="Yes"),100-OFFSET('Sanitation Data'!$G$5,0,10*ROW('Sanitation Data'!G64)),NA())</f>
        <v>#N/A</v>
      </c>
      <c r="AQ70" s="104" t="e">
        <f ca="true">+IF(AND(ISNUMBER(OFFSET('Sanitation Data'!$G$7,0,10*ROW('Sanitation Data'!G64))),'Data Summary'!DF70="Yes"),OFFSET('Sanitation Data'!$G$7,0,10*ROW('Sanitation Data'!G64)),NA())</f>
        <v>#N/A</v>
      </c>
      <c r="AR70" s="104" t="e">
        <f ca="true">+IF(AND(ISNUMBER(OFFSET('Sanitation Data'!$G$11,0,10*ROW('Sanitation Data'!G64))),'Data Summary'!DG70="Yes"),OFFSET('Sanitation Data'!$G$11,0,10*ROW('Sanitation Data'!G64)),NA())</f>
        <v>#N/A</v>
      </c>
      <c r="AS70" s="104" t="e">
        <f ca="true">+IF(AND(ISNUMBER(OFFSET('Sanitation Data'!$G$12,0,10*ROW('Sanitation Data'!G64))),'Data Summary'!DH70="Yes"),OFFSET('Sanitation Data'!$G$12,0,10*ROW('Sanitation Data'!G64)),NA())</f>
        <v>#N/A</v>
      </c>
      <c r="AT70" s="104" t="e">
        <f ca="true">+IF(AND(ISNUMBER(OFFSET('Sanitation Data'!$G$13,0,10*ROW('Sanitation Data'!G64))),'Data Summary'!DI70="Yes"),OFFSET('Sanitation Data'!$G$13,0,10*ROW('Sanitation Data'!G64)),NA())</f>
        <v>#N/A</v>
      </c>
      <c r="AU70" s="104" t="e">
        <f ca="true">+IF(AND(ISNUMBER(OFFSET('Sanitation Data'!$H$5,0,10*ROW('Sanitation Data'!H64))),'Data Summary'!DJ70="Yes"),100-OFFSET('Sanitation Data'!$H$5,0,10*ROW('Sanitation Data'!H64)),NA())</f>
        <v>#N/A</v>
      </c>
      <c r="AV70" s="104" t="e">
        <f ca="true">+IF(AND(ISNUMBER(OFFSET('Sanitation Data'!$H$7,0,10*ROW('Sanitation Data'!H64))),'Data Summary'!DK70="Yes"),OFFSET('Sanitation Data'!$H$7,0,10*ROW('Sanitation Data'!H64)),NA())</f>
        <v>#N/A</v>
      </c>
      <c r="AW70" s="104" t="e">
        <f ca="true">+IF(AND(ISNUMBER(OFFSET('Sanitation Data'!$H$11,0,10*ROW('Sanitation Data'!H64))),'Data Summary'!DL70="Yes"),OFFSET('Sanitation Data'!$H$11,0,10*ROW('Sanitation Data'!H64)),NA())</f>
        <v>#N/A</v>
      </c>
      <c r="AX70" s="104" t="e">
        <f ca="true">+IF(AND(ISNUMBER(OFFSET('Sanitation Data'!$H$12,0,10*ROW('Sanitation Data'!H64))),'Data Summary'!DM70="Yes"),OFFSET('Sanitation Data'!$H$12,0,10*ROW('Sanitation Data'!H64)),NA())</f>
        <v>#N/A</v>
      </c>
      <c r="AY70" s="104" t="e">
        <f ca="true">+IF(AND(ISNUMBER(OFFSET('Sanitation Data'!$H$13,0,10*ROW('Sanitation Data'!H64))),'Data Summary'!DN70="Yes"),OFFSET('Sanitation Data'!$H$13,0,10*ROW('Sanitation Data'!H64)),NA())</f>
        <v>#N/A</v>
      </c>
      <c r="AZ70" s="109" t="e">
        <f ca="true">+IF(AND(ISNUMBER(OFFSET('Hygiene Data'!$C$6,0,10*ROW('Hygiene Data'!C64))),'Data Summary'!DO70="Yes"),OFFSET('Hygiene Data'!$C$6,0,10*ROW('Hygiene Data'!C64)),NA())</f>
        <v>#N/A</v>
      </c>
      <c r="BA70" s="109" t="e">
        <f ca="true">+IF(AND(ISNUMBER(OFFSET('Hygiene Data'!$C$8,0,10*ROW('Hygiene Data'!C64))),'Data Summary'!DP70="Yes"),OFFSET('Hygiene Data'!$C$8,0,10*ROW('Hygiene Data'!C64)),NA())</f>
        <v>#N/A</v>
      </c>
      <c r="BB70" s="109" t="e">
        <f ca="true">+IF(AND(ISNUMBER(OFFSET('Hygiene Data'!$C$10,0,10*ROW('Hygiene Data'!C64))),'Data Summary'!DQ70="Yes"),OFFSET('Hygiene Data'!$C$10,0,10*ROW('Hygiene Data'!C64)),NA())</f>
        <v>#N/A</v>
      </c>
      <c r="BC70" s="109" t="e">
        <f ca="true">+IF(AND(ISNUMBER(OFFSET('Hygiene Data'!$D$6,0,10*ROW('Hygiene Data'!D64))),'Data Summary'!DR70="Yes"),OFFSET('Hygiene Data'!$D$6,0,10*ROW('Hygiene Data'!D64)),NA())</f>
        <v>#N/A</v>
      </c>
      <c r="BD70" s="109" t="e">
        <f ca="true">+IF(AND(ISNUMBER(OFFSET('Hygiene Data'!$D$8,0,10*ROW('Hygiene Data'!D64))),'Data Summary'!DS70="Yes"),OFFSET('Hygiene Data'!$D$8,0,10*ROW('Hygiene Data'!D64)),NA())</f>
        <v>#N/A</v>
      </c>
      <c r="BE70" s="109" t="e">
        <f ca="true">+IF(AND(ISNUMBER(OFFSET('Hygiene Data'!$D$10,0,10*ROW('Hygiene Data'!D64))),'Data Summary'!DT70="Yes"),OFFSET('Hygiene Data'!$D$10,0,10*ROW('Hygiene Data'!D64)),NA())</f>
        <v>#N/A</v>
      </c>
      <c r="BF70" s="109" t="e">
        <f ca="true">+IF(AND(ISNUMBER(OFFSET('Hygiene Data'!$E$6,0,10*ROW('Hygiene Data'!E64))),'Data Summary'!DU70="Yes"),OFFSET('Hygiene Data'!$E$6,0,10*ROW('Hygiene Data'!E64)),NA())</f>
        <v>#N/A</v>
      </c>
      <c r="BG70" s="109" t="e">
        <f ca="true">+IF(AND(ISNUMBER(OFFSET('Hygiene Data'!$E$8,0,10*ROW('Hygiene Data'!E64))),'Data Summary'!DV70="Yes"),OFFSET('Hygiene Data'!$E$8,0,10*ROW('Hygiene Data'!E64)),NA())</f>
        <v>#N/A</v>
      </c>
      <c r="BH70" s="109" t="e">
        <f ca="true">+IF(AND(ISNUMBER(OFFSET('Hygiene Data'!$E$10,0,10*ROW('Hygiene Data'!E64))),'Data Summary'!DW70="Yes"),OFFSET('Hygiene Data'!$E$10,0,10*ROW('Hygiene Data'!E64)),NA())</f>
        <v>#N/A</v>
      </c>
      <c r="BI70" s="109" t="e">
        <f ca="true">+IF(AND(ISNUMBER(OFFSET('Hygiene Data'!$F$6,0,10*ROW('Hygiene Data'!F64))),'Data Summary'!DX70="Yes"),OFFSET('Hygiene Data'!$F$6,0,10*ROW('Hygiene Data'!F64)),NA())</f>
        <v>#N/A</v>
      </c>
      <c r="BJ70" s="109" t="e">
        <f ca="true">+IF(AND(ISNUMBER(OFFSET('Hygiene Data'!$F$8,0,10*ROW('Hygiene Data'!F64))),'Data Summary'!DY70="Yes"),OFFSET('Hygiene Data'!$F$8,0,10*ROW('Hygiene Data'!F64)),NA())</f>
        <v>#N/A</v>
      </c>
      <c r="BK70" s="109" t="e">
        <f ca="true">+IF(AND(ISNUMBER(OFFSET('Hygiene Data'!$F$10,0,10*ROW('Hygiene Data'!F64))),'Data Summary'!DZ70="Yes"),OFFSET('Hygiene Data'!$F$10,0,10*ROW('Hygiene Data'!F64)),NA())</f>
        <v>#N/A</v>
      </c>
      <c r="BL70" s="109" t="e">
        <f ca="true">+IF(AND(ISNUMBER(OFFSET('Hygiene Data'!$G$6,0,10*ROW('Hygiene Data'!G64))),'Data Summary'!EA70="Yes"),OFFSET('Hygiene Data'!$G$6,0,10*ROW('Hygiene Data'!G64)),NA())</f>
        <v>#N/A</v>
      </c>
      <c r="BM70" s="109" t="e">
        <f ca="true">+IF(AND(ISNUMBER(OFFSET('Hygiene Data'!$G$8,0,10*ROW('Hygiene Data'!G64))),'Data Summary'!EB70="Yes"),OFFSET('Hygiene Data'!$G$8,0,10*ROW('Hygiene Data'!G64)),NA())</f>
        <v>#N/A</v>
      </c>
      <c r="BN70" s="109" t="e">
        <f ca="true">+IF(AND(ISNUMBER(OFFSET('Hygiene Data'!$G$10,0,10*ROW('Hygiene Data'!G64))),'Data Summary'!EC70="Yes"),OFFSET('Hygiene Data'!$G$10,0,10*ROW('Hygiene Data'!G64)),NA())</f>
        <v>#N/A</v>
      </c>
      <c r="BO70" s="109" t="e">
        <f ca="true">+IF(AND(ISNUMBER(OFFSET('Hygiene Data'!$H$6,0,10*ROW('Hygiene Data'!H64))),'Data Summary'!ED70="Yes"),OFFSET('Hygiene Data'!$H$6,0,10*ROW('Hygiene Data'!H64)),NA())</f>
        <v>#N/A</v>
      </c>
      <c r="BP70" s="109" t="e">
        <f ca="true">+IF(AND(ISNUMBER(OFFSET('Hygiene Data'!$H$8,0,10*ROW('Hygiene Data'!H64))),'Data Summary'!EE70="Yes"),OFFSET('Hygiene Data'!$H$8,0,10*ROW('Hygiene Data'!H64)),NA())</f>
        <v>#N/A</v>
      </c>
      <c r="BQ70" s="109" t="e">
        <f ca="true">+IF(AND(ISNUMBER(OFFSET('Hygiene Data'!$H$10,0,10*ROW('Hygiene Data'!H64))),'Data Summary'!EF70="Yes"),OFFSET('Hygiene Data'!$H$10,0,10*ROW('Hygiene Data'!H64)),NA())</f>
        <v>#N/A</v>
      </c>
    </row>
    <row r="71" x14ac:dyDescent="0.2">
      <c r="A71" s="57" t="e">
        <f ca="true">+IF(OFFSET('Water Data'!$B$1,0,10*ROW('Water Data'!B65))="",NA(),OFFSET('Water Data'!$B$1,0,10*ROW('Water Data'!B65)))</f>
        <v>#N/A</v>
      </c>
      <c r="B71" s="57" t="e">
        <f ca="true">+IF(OFFSET('Water Data'!$A$3,0,10*ROW('Water Data'!A68))="",NA(),OFFSET('Water Data'!$A$3,0,10*ROW('Water Data'!A68)))</f>
        <v>#N/A</v>
      </c>
      <c r="C71" s="57" t="e">
        <f ca="true">+IF(OFFSET('Water Data'!$C$3,0,10*ROW('Water Data'!C68))="",NA(),OFFSET('Water Data'!$C$3,0,10*ROW('Water Data'!C68)))</f>
        <v>#N/A</v>
      </c>
      <c r="D71" s="58" t="e">
        <f ca="true">+IF(AND(ISNUMBER(OFFSET('Water Data'!$C$5,0,10*ROW('Water Data'!C65))),'Data Summary'!BS71="Yes"),100-OFFSET('Water Data'!$C$5,0,10*ROW('Water Data'!C65)),NA())</f>
        <v>#N/A</v>
      </c>
      <c r="E71" s="58" t="e">
        <f ca="true">+IF(AND(ISNUMBER(OFFSET('Water Data'!$C$7,0,10*ROW('Water Data'!C65))),'Data Summary'!BT71="Yes"),OFFSET('Water Data'!$C$7,0,10*ROW('Water Data'!C65)),NA())</f>
        <v>#N/A</v>
      </c>
      <c r="F71" s="58" t="e">
        <f ca="true">+IF(AND(ISNUMBER(OFFSET('Water Data'!$C$10,0,10*ROW('Water Data'!C65))),'Data Summary'!BU71="Yes"),OFFSET('Water Data'!$C$10,0,10*ROW('Water Data'!C65)),NA())</f>
        <v>#N/A</v>
      </c>
      <c r="G71" s="58" t="e">
        <f ca="true">+IF(AND(ISNUMBER(OFFSET('Water Data'!$D$5,0,10*ROW('Water Data'!D65))),'Data Summary'!BV71="Yes"),100-OFFSET('Water Data'!$D$5,0,10*ROW('Water Data'!D65)),NA())</f>
        <v>#N/A</v>
      </c>
      <c r="H71" s="58" t="e">
        <f ca="true">+IF(AND(ISNUMBER(OFFSET('Water Data'!$D$7,0,10*ROW('Water Data'!D65))),'Data Summary'!BW71="Yes"),OFFSET('Water Data'!$D$7,0,10*ROW('Water Data'!D65)),NA())</f>
        <v>#N/A</v>
      </c>
      <c r="I71" s="58" t="e">
        <f ca="true">+IF(AND(ISNUMBER(OFFSET('Water Data'!$D$10,0,10*ROW('Water Data'!D65))),'Data Summary'!BX71="Yes"),OFFSET('Water Data'!$D$10,0,10*ROW('Water Data'!D65)),NA())</f>
        <v>#N/A</v>
      </c>
      <c r="J71" s="58" t="e">
        <f ca="true">+IF(AND(ISNUMBER(OFFSET('Water Data'!$E$5,0,10*ROW('Water Data'!E65))),'Data Summary'!BY71="Yes"),100-OFFSET('Water Data'!$E$5,0,10*ROW('Water Data'!E65)),NA())</f>
        <v>#N/A</v>
      </c>
      <c r="K71" s="58" t="e">
        <f ca="true">+IF(AND(ISNUMBER(OFFSET('Water Data'!$E$7,0,10*ROW('Water Data'!E65))),'Data Summary'!BZ71="Yes"),OFFSET('Water Data'!$E$7,0,10*ROW('Water Data'!E65)),NA())</f>
        <v>#N/A</v>
      </c>
      <c r="L71" s="58" t="e">
        <f ca="true">+IF(AND(ISNUMBER(OFFSET('Water Data'!$E$10,0,10*ROW('Water Data'!E65))),'Data Summary'!CA71="Yes"),OFFSET('Water Data'!$E$10,0,10*ROW('Water Data'!E65)),NA())</f>
        <v>#N/A</v>
      </c>
      <c r="M71" s="58" t="e">
        <f ca="true">+IF(AND(ISNUMBER(OFFSET('Water Data'!$F$5,0,10*ROW('Water Data'!F65))),'Data Summary'!CB71="Yes"),100-OFFSET('Water Data'!$F$5,0,10*ROW('Water Data'!F65)),NA())</f>
        <v>#N/A</v>
      </c>
      <c r="N71" s="58" t="e">
        <f ca="true">+IF(AND(ISNUMBER(OFFSET('Water Data'!$F$7,0,10*ROW('Water Data'!F65))),'Data Summary'!CC71="Yes"),OFFSET('Water Data'!$F$7,0,10*ROW('Water Data'!F65)),NA())</f>
        <v>#N/A</v>
      </c>
      <c r="O71" s="58" t="e">
        <f ca="true">+IF(AND(ISNUMBER(OFFSET('Water Data'!$F$10,0,10*ROW('Water Data'!F65))),'Data Summary'!CD71="Yes"),OFFSET('Water Data'!$F$10,0,10*ROW('Water Data'!F65)),NA())</f>
        <v>#N/A</v>
      </c>
      <c r="P71" s="58" t="e">
        <f ca="true">+IF(AND(ISNUMBER(OFFSET('Water Data'!$G$5,0,10*ROW('Water Data'!G65))),'Data Summary'!CE71="Yes"),100-OFFSET('Water Data'!$G$5,0,10*ROW('Water Data'!G65)),NA())</f>
        <v>#N/A</v>
      </c>
      <c r="Q71" s="58" t="e">
        <f ca="true">+IF(AND(ISNUMBER(OFFSET('Water Data'!$G$7,0,10*ROW('Water Data'!G65))),'Data Summary'!CF71="Yes"),OFFSET('Water Data'!$G$7,0,10*ROW('Water Data'!G65)),NA())</f>
        <v>#N/A</v>
      </c>
      <c r="R71" s="58" t="e">
        <f ca="true">+IF(AND(ISNUMBER(OFFSET('Water Data'!$G$10,0,10*ROW('Water Data'!G65))),'Data Summary'!CG71="Yes"),OFFSET('Water Data'!$G$10,0,10*ROW('Water Data'!G65)),NA())</f>
        <v>#N/A</v>
      </c>
      <c r="S71" s="58" t="e">
        <f ca="true">+IF(AND(ISNUMBER(OFFSET('Water Data'!$H$5,0,10*ROW('Water Data'!H65))),'Data Summary'!CH71="Yes"),100-OFFSET('Water Data'!$H$5,0,10*ROW('Water Data'!H65)),NA())</f>
        <v>#N/A</v>
      </c>
      <c r="T71" s="58" t="e">
        <f ca="true">+IF(AND(ISNUMBER(OFFSET('Water Data'!$H$7,0,10*ROW('Water Data'!H65))),'Data Summary'!CI71="Yes"),OFFSET('Water Data'!$H$7,0,10*ROW('Water Data'!H65)),NA())</f>
        <v>#N/A</v>
      </c>
      <c r="U71" s="58" t="e">
        <f ca="true">+IF(AND(ISNUMBER(OFFSET('Water Data'!$H$10,0,10*ROW('Water Data'!H65))),'Data Summary'!CJ71="Yes"),OFFSET('Water Data'!$H$10,0,10*ROW('Water Data'!H65)),NA())</f>
        <v>#N/A</v>
      </c>
      <c r="V71" s="104" t="e">
        <f ca="true">+IF(AND(ISNUMBER(OFFSET('Sanitation Data'!$C$5,0,10*ROW('Sanitation Data'!C65))),'Data Summary'!CK71="Yes"),100-OFFSET('Sanitation Data'!$C$5,0,10*ROW('Sanitation Data'!C65)),NA())</f>
        <v>#N/A</v>
      </c>
      <c r="W71" s="104" t="e">
        <f ca="true">+IF(AND(ISNUMBER(OFFSET('Sanitation Data'!$C$7,0,10*ROW('Sanitation Data'!C65))),'Data Summary'!CL71="Yes"),OFFSET('Sanitation Data'!$C$7,0,10*ROW('Sanitation Data'!C65)),NA())</f>
        <v>#N/A</v>
      </c>
      <c r="X71" s="104" t="e">
        <f ca="true">+IF(AND(ISNUMBER(OFFSET('Sanitation Data'!$C$11,0,10*ROW('Sanitation Data'!C65))),'Data Summary'!CM71="Yes"),OFFSET('Sanitation Data'!$C$11,0,10*ROW('Sanitation Data'!C65)),NA())</f>
        <v>#N/A</v>
      </c>
      <c r="Y71" s="104" t="e">
        <f ca="true">+IF(AND(ISNUMBER(OFFSET('Sanitation Data'!$C$12,0,10*ROW('Sanitation Data'!C65))),'Data Summary'!CN71="Yes"),OFFSET('Sanitation Data'!$C$12,0,10*ROW('Sanitation Data'!C65)),NA())</f>
        <v>#N/A</v>
      </c>
      <c r="Z71" s="104" t="e">
        <f ca="true">+IF(AND(ISNUMBER(OFFSET('Sanitation Data'!$C$13,0,10*ROW('Sanitation Data'!C65))),'Data Summary'!CO71="Yes"),OFFSET('Sanitation Data'!$C$13,0,10*ROW('Sanitation Data'!C65)),NA())</f>
        <v>#N/A</v>
      </c>
      <c r="AA71" s="104" t="e">
        <f ca="true">+IF(AND(ISNUMBER(OFFSET('Sanitation Data'!$D$5,0,10*ROW('Sanitation Data'!D65))),'Data Summary'!CP71="Yes"),100-OFFSET('Sanitation Data'!$D$5,0,10*ROW('Sanitation Data'!D65)),NA())</f>
        <v>#N/A</v>
      </c>
      <c r="AB71" s="104" t="e">
        <f ca="true">+IF(AND(ISNUMBER(OFFSET('Sanitation Data'!$D$7,0,10*ROW('Sanitation Data'!D65))),'Data Summary'!CQ71="Yes"),OFFSET('Sanitation Data'!$D$7,0,10*ROW('Sanitation Data'!D65)),NA())</f>
        <v>#N/A</v>
      </c>
      <c r="AC71" s="104" t="e">
        <f ca="true">+IF(AND(ISNUMBER(OFFSET('Sanitation Data'!$D$11,0,10*ROW('Sanitation Data'!D65))),'Data Summary'!CR71="Yes"),OFFSET('Sanitation Data'!$D$11,0,10*ROW('Sanitation Data'!D65)),NA())</f>
        <v>#N/A</v>
      </c>
      <c r="AD71" s="104" t="e">
        <f ca="true">+IF(AND(ISNUMBER(OFFSET('Sanitation Data'!$D$12,0,10*ROW('Sanitation Data'!D65))),'Data Summary'!CS71="Yes"),OFFSET('Sanitation Data'!$D$12,0,10*ROW('Sanitation Data'!D65)),NA())</f>
        <v>#N/A</v>
      </c>
      <c r="AE71" s="104" t="e">
        <f ca="true">+IF(AND(ISNUMBER(OFFSET('Sanitation Data'!$D$13,0,10*ROW('Sanitation Data'!D65))),'Data Summary'!CT71="Yes"),OFFSET('Sanitation Data'!$D$13,0,10*ROW('Sanitation Data'!D65)),NA())</f>
        <v>#N/A</v>
      </c>
      <c r="AF71" s="104" t="e">
        <f ca="true">+IF(AND(ISNUMBER(OFFSET('Sanitation Data'!$E$5,0,10*ROW('Sanitation Data'!E65))),'Data Summary'!CU71="Yes"),100-OFFSET('Sanitation Data'!$E$5,0,10*ROW('Sanitation Data'!E65)),NA())</f>
        <v>#N/A</v>
      </c>
      <c r="AG71" s="104" t="e">
        <f ca="true">+IF(AND(ISNUMBER(OFFSET('Sanitation Data'!$E$7,0,10*ROW('Sanitation Data'!E65))),'Data Summary'!CV71="Yes"),OFFSET('Sanitation Data'!$E$7,0,10*ROW('Sanitation Data'!E65)),NA())</f>
        <v>#N/A</v>
      </c>
      <c r="AH71" s="104" t="e">
        <f ca="true">+IF(AND(ISNUMBER(OFFSET('Sanitation Data'!$E$11,0,10*ROW('Sanitation Data'!E65))),'Data Summary'!CW71="Yes"),OFFSET('Sanitation Data'!$E$11,0,10*ROW('Sanitation Data'!E65)),NA())</f>
        <v>#N/A</v>
      </c>
      <c r="AI71" s="104" t="e">
        <f ca="true">+IF(AND(ISNUMBER(OFFSET('Sanitation Data'!$E$12,0,10*ROW('Sanitation Data'!E65))),'Data Summary'!CX71="Yes"),OFFSET('Sanitation Data'!$E$12,0,10*ROW('Sanitation Data'!E65)),NA())</f>
        <v>#N/A</v>
      </c>
      <c r="AJ71" s="104" t="e">
        <f ca="true">+IF(AND(ISNUMBER(OFFSET('Sanitation Data'!$E$13,0,10*ROW('Sanitation Data'!E65))),'Data Summary'!CY71="Yes"),OFFSET('Sanitation Data'!$E$13,0,10*ROW('Sanitation Data'!E65)),NA())</f>
        <v>#N/A</v>
      </c>
      <c r="AK71" s="104" t="e">
        <f ca="true">+IF(AND(ISNUMBER(OFFSET('Sanitation Data'!$F$5,0,10*ROW('Sanitation Data'!F65))),'Data Summary'!CZ71="Yes"),100-OFFSET('Sanitation Data'!$F$5,0,10*ROW('Sanitation Data'!F65)),NA())</f>
        <v>#N/A</v>
      </c>
      <c r="AL71" s="104" t="e">
        <f ca="true">+IF(AND(ISNUMBER(OFFSET('Sanitation Data'!$F$7,0,10*ROW('Sanitation Data'!F65))),'Data Summary'!DA71="Yes"),OFFSET('Sanitation Data'!$F$7,0,10*ROW('Sanitation Data'!F65)),NA())</f>
        <v>#N/A</v>
      </c>
      <c r="AM71" s="104" t="e">
        <f ca="true">+IF(AND(ISNUMBER(OFFSET('Sanitation Data'!$F$11,0,10*ROW('Sanitation Data'!F65))),'Data Summary'!DB71="Yes"),OFFSET('Sanitation Data'!$F$11,0,10*ROW('Sanitation Data'!F65)),NA())</f>
        <v>#N/A</v>
      </c>
      <c r="AN71" s="104" t="e">
        <f ca="true">+IF(AND(ISNUMBER(OFFSET('Sanitation Data'!$F$12,0,10*ROW('Sanitation Data'!F65))),'Data Summary'!DC71="Yes"),OFFSET('Sanitation Data'!$F$12,0,10*ROW('Sanitation Data'!F65)),NA())</f>
        <v>#N/A</v>
      </c>
      <c r="AO71" s="104" t="e">
        <f ca="true">+IF(AND(ISNUMBER(OFFSET('Sanitation Data'!$F$13,0,10*ROW('Sanitation Data'!F65))),'Data Summary'!DD71="Yes"),OFFSET('Sanitation Data'!$F$13,0,10*ROW('Sanitation Data'!F65)),NA())</f>
        <v>#N/A</v>
      </c>
      <c r="AP71" s="104" t="e">
        <f ca="true">+IF(AND(ISNUMBER(OFFSET('Sanitation Data'!$G$5,0,10*ROW('Sanitation Data'!G65))),'Data Summary'!DE71="Yes"),100-OFFSET('Sanitation Data'!$G$5,0,10*ROW('Sanitation Data'!G65)),NA())</f>
        <v>#N/A</v>
      </c>
      <c r="AQ71" s="104" t="e">
        <f ca="true">+IF(AND(ISNUMBER(OFFSET('Sanitation Data'!$G$7,0,10*ROW('Sanitation Data'!G65))),'Data Summary'!DF71="Yes"),OFFSET('Sanitation Data'!$G$7,0,10*ROW('Sanitation Data'!G65)),NA())</f>
        <v>#N/A</v>
      </c>
      <c r="AR71" s="104" t="e">
        <f ca="true">+IF(AND(ISNUMBER(OFFSET('Sanitation Data'!$G$11,0,10*ROW('Sanitation Data'!G65))),'Data Summary'!DG71="Yes"),OFFSET('Sanitation Data'!$G$11,0,10*ROW('Sanitation Data'!G65)),NA())</f>
        <v>#N/A</v>
      </c>
      <c r="AS71" s="104" t="e">
        <f ca="true">+IF(AND(ISNUMBER(OFFSET('Sanitation Data'!$G$12,0,10*ROW('Sanitation Data'!G65))),'Data Summary'!DH71="Yes"),OFFSET('Sanitation Data'!$G$12,0,10*ROW('Sanitation Data'!G65)),NA())</f>
        <v>#N/A</v>
      </c>
      <c r="AT71" s="104" t="e">
        <f ca="true">+IF(AND(ISNUMBER(OFFSET('Sanitation Data'!$G$13,0,10*ROW('Sanitation Data'!G65))),'Data Summary'!DI71="Yes"),OFFSET('Sanitation Data'!$G$13,0,10*ROW('Sanitation Data'!G65)),NA())</f>
        <v>#N/A</v>
      </c>
      <c r="AU71" s="104" t="e">
        <f ca="true">+IF(AND(ISNUMBER(OFFSET('Sanitation Data'!$H$5,0,10*ROW('Sanitation Data'!H65))),'Data Summary'!DJ71="Yes"),100-OFFSET('Sanitation Data'!$H$5,0,10*ROW('Sanitation Data'!H65)),NA())</f>
        <v>#N/A</v>
      </c>
      <c r="AV71" s="104" t="e">
        <f ca="true">+IF(AND(ISNUMBER(OFFSET('Sanitation Data'!$H$7,0,10*ROW('Sanitation Data'!H65))),'Data Summary'!DK71="Yes"),OFFSET('Sanitation Data'!$H$7,0,10*ROW('Sanitation Data'!H65)),NA())</f>
        <v>#N/A</v>
      </c>
      <c r="AW71" s="104" t="e">
        <f ca="true">+IF(AND(ISNUMBER(OFFSET('Sanitation Data'!$H$11,0,10*ROW('Sanitation Data'!H65))),'Data Summary'!DL71="Yes"),OFFSET('Sanitation Data'!$H$11,0,10*ROW('Sanitation Data'!H65)),NA())</f>
        <v>#N/A</v>
      </c>
      <c r="AX71" s="104" t="e">
        <f ca="true">+IF(AND(ISNUMBER(OFFSET('Sanitation Data'!$H$12,0,10*ROW('Sanitation Data'!H65))),'Data Summary'!DM71="Yes"),OFFSET('Sanitation Data'!$H$12,0,10*ROW('Sanitation Data'!H65)),NA())</f>
        <v>#N/A</v>
      </c>
      <c r="AY71" s="104" t="e">
        <f ca="true">+IF(AND(ISNUMBER(OFFSET('Sanitation Data'!$H$13,0,10*ROW('Sanitation Data'!H65))),'Data Summary'!DN71="Yes"),OFFSET('Sanitation Data'!$H$13,0,10*ROW('Sanitation Data'!H65)),NA())</f>
        <v>#N/A</v>
      </c>
      <c r="AZ71" s="109" t="e">
        <f ca="true">+IF(AND(ISNUMBER(OFFSET('Hygiene Data'!$C$6,0,10*ROW('Hygiene Data'!C65))),'Data Summary'!DO71="Yes"),OFFSET('Hygiene Data'!$C$6,0,10*ROW('Hygiene Data'!C65)),NA())</f>
        <v>#N/A</v>
      </c>
      <c r="BA71" s="109" t="e">
        <f ca="true">+IF(AND(ISNUMBER(OFFSET('Hygiene Data'!$C$8,0,10*ROW('Hygiene Data'!C65))),'Data Summary'!DP71="Yes"),OFFSET('Hygiene Data'!$C$8,0,10*ROW('Hygiene Data'!C65)),NA())</f>
        <v>#N/A</v>
      </c>
      <c r="BB71" s="109" t="e">
        <f ca="true">+IF(AND(ISNUMBER(OFFSET('Hygiene Data'!$C$10,0,10*ROW('Hygiene Data'!C65))),'Data Summary'!DQ71="Yes"),OFFSET('Hygiene Data'!$C$10,0,10*ROW('Hygiene Data'!C65)),NA())</f>
        <v>#N/A</v>
      </c>
      <c r="BC71" s="109" t="e">
        <f ca="true">+IF(AND(ISNUMBER(OFFSET('Hygiene Data'!$D$6,0,10*ROW('Hygiene Data'!D65))),'Data Summary'!DR71="Yes"),OFFSET('Hygiene Data'!$D$6,0,10*ROW('Hygiene Data'!D65)),NA())</f>
        <v>#N/A</v>
      </c>
      <c r="BD71" s="109" t="e">
        <f ca="true">+IF(AND(ISNUMBER(OFFSET('Hygiene Data'!$D$8,0,10*ROW('Hygiene Data'!D65))),'Data Summary'!DS71="Yes"),OFFSET('Hygiene Data'!$D$8,0,10*ROW('Hygiene Data'!D65)),NA())</f>
        <v>#N/A</v>
      </c>
      <c r="BE71" s="109" t="e">
        <f ca="true">+IF(AND(ISNUMBER(OFFSET('Hygiene Data'!$D$10,0,10*ROW('Hygiene Data'!D65))),'Data Summary'!DT71="Yes"),OFFSET('Hygiene Data'!$D$10,0,10*ROW('Hygiene Data'!D65)),NA())</f>
        <v>#N/A</v>
      </c>
      <c r="BF71" s="109" t="e">
        <f ca="true">+IF(AND(ISNUMBER(OFFSET('Hygiene Data'!$E$6,0,10*ROW('Hygiene Data'!E65))),'Data Summary'!DU71="Yes"),OFFSET('Hygiene Data'!$E$6,0,10*ROW('Hygiene Data'!E65)),NA())</f>
        <v>#N/A</v>
      </c>
      <c r="BG71" s="109" t="e">
        <f ca="true">+IF(AND(ISNUMBER(OFFSET('Hygiene Data'!$E$8,0,10*ROW('Hygiene Data'!E65))),'Data Summary'!DV71="Yes"),OFFSET('Hygiene Data'!$E$8,0,10*ROW('Hygiene Data'!E65)),NA())</f>
        <v>#N/A</v>
      </c>
      <c r="BH71" s="109" t="e">
        <f ca="true">+IF(AND(ISNUMBER(OFFSET('Hygiene Data'!$E$10,0,10*ROW('Hygiene Data'!E65))),'Data Summary'!DW71="Yes"),OFFSET('Hygiene Data'!$E$10,0,10*ROW('Hygiene Data'!E65)),NA())</f>
        <v>#N/A</v>
      </c>
      <c r="BI71" s="109" t="e">
        <f ca="true">+IF(AND(ISNUMBER(OFFSET('Hygiene Data'!$F$6,0,10*ROW('Hygiene Data'!F65))),'Data Summary'!DX71="Yes"),OFFSET('Hygiene Data'!$F$6,0,10*ROW('Hygiene Data'!F65)),NA())</f>
        <v>#N/A</v>
      </c>
      <c r="BJ71" s="109" t="e">
        <f ca="true">+IF(AND(ISNUMBER(OFFSET('Hygiene Data'!$F$8,0,10*ROW('Hygiene Data'!F65))),'Data Summary'!DY71="Yes"),OFFSET('Hygiene Data'!$F$8,0,10*ROW('Hygiene Data'!F65)),NA())</f>
        <v>#N/A</v>
      </c>
      <c r="BK71" s="109" t="e">
        <f ca="true">+IF(AND(ISNUMBER(OFFSET('Hygiene Data'!$F$10,0,10*ROW('Hygiene Data'!F65))),'Data Summary'!DZ71="Yes"),OFFSET('Hygiene Data'!$F$10,0,10*ROW('Hygiene Data'!F65)),NA())</f>
        <v>#N/A</v>
      </c>
      <c r="BL71" s="109" t="e">
        <f ca="true">+IF(AND(ISNUMBER(OFFSET('Hygiene Data'!$G$6,0,10*ROW('Hygiene Data'!G65))),'Data Summary'!EA71="Yes"),OFFSET('Hygiene Data'!$G$6,0,10*ROW('Hygiene Data'!G65)),NA())</f>
        <v>#N/A</v>
      </c>
      <c r="BM71" s="109" t="e">
        <f ca="true">+IF(AND(ISNUMBER(OFFSET('Hygiene Data'!$G$8,0,10*ROW('Hygiene Data'!G65))),'Data Summary'!EB71="Yes"),OFFSET('Hygiene Data'!$G$8,0,10*ROW('Hygiene Data'!G65)),NA())</f>
        <v>#N/A</v>
      </c>
      <c r="BN71" s="109" t="e">
        <f ca="true">+IF(AND(ISNUMBER(OFFSET('Hygiene Data'!$G$10,0,10*ROW('Hygiene Data'!G65))),'Data Summary'!EC71="Yes"),OFFSET('Hygiene Data'!$G$10,0,10*ROW('Hygiene Data'!G65)),NA())</f>
        <v>#N/A</v>
      </c>
      <c r="BO71" s="109" t="e">
        <f ca="true">+IF(AND(ISNUMBER(OFFSET('Hygiene Data'!$H$6,0,10*ROW('Hygiene Data'!H65))),'Data Summary'!ED71="Yes"),OFFSET('Hygiene Data'!$H$6,0,10*ROW('Hygiene Data'!H65)),NA())</f>
        <v>#N/A</v>
      </c>
      <c r="BP71" s="109" t="e">
        <f ca="true">+IF(AND(ISNUMBER(OFFSET('Hygiene Data'!$H$8,0,10*ROW('Hygiene Data'!H65))),'Data Summary'!EE71="Yes"),OFFSET('Hygiene Data'!$H$8,0,10*ROW('Hygiene Data'!H65)),NA())</f>
        <v>#N/A</v>
      </c>
      <c r="BQ71" s="109" t="e">
        <f ca="true">+IF(AND(ISNUMBER(OFFSET('Hygiene Data'!$H$10,0,10*ROW('Hygiene Data'!H65))),'Data Summary'!EF71="Yes"),OFFSET('Hygiene Data'!$H$10,0,10*ROW('Hygiene Data'!H65)),NA())</f>
        <v>#N/A</v>
      </c>
    </row>
    <row r="72" x14ac:dyDescent="0.2">
      <c r="A72" s="57" t="e">
        <f ca="true">+IF(OFFSET('Water Data'!$B$1,0,10*ROW('Water Data'!B66))="",NA(),OFFSET('Water Data'!$B$1,0,10*ROW('Water Data'!B66)))</f>
        <v>#N/A</v>
      </c>
      <c r="B72" s="57" t="e">
        <f ca="true">+IF(OFFSET('Water Data'!$A$3,0,10*ROW('Water Data'!A69))="",NA(),OFFSET('Water Data'!$A$3,0,10*ROW('Water Data'!A69)))</f>
        <v>#N/A</v>
      </c>
      <c r="C72" s="57" t="e">
        <f ca="true">+IF(OFFSET('Water Data'!$C$3,0,10*ROW('Water Data'!C69))="",NA(),OFFSET('Water Data'!$C$3,0,10*ROW('Water Data'!C69)))</f>
        <v>#N/A</v>
      </c>
      <c r="D72" s="58" t="e">
        <f ca="true">+IF(AND(ISNUMBER(OFFSET('Water Data'!$C$5,0,10*ROW('Water Data'!C66))),'Data Summary'!BS72="Yes"),100-OFFSET('Water Data'!$C$5,0,10*ROW('Water Data'!C66)),NA())</f>
        <v>#N/A</v>
      </c>
      <c r="E72" s="58" t="e">
        <f ca="true">+IF(AND(ISNUMBER(OFFSET('Water Data'!$C$7,0,10*ROW('Water Data'!C66))),'Data Summary'!BT72="Yes"),OFFSET('Water Data'!$C$7,0,10*ROW('Water Data'!C66)),NA())</f>
        <v>#N/A</v>
      </c>
      <c r="F72" s="58" t="e">
        <f ca="true">+IF(AND(ISNUMBER(OFFSET('Water Data'!$C$10,0,10*ROW('Water Data'!C66))),'Data Summary'!BU72="Yes"),OFFSET('Water Data'!$C$10,0,10*ROW('Water Data'!C66)),NA())</f>
        <v>#N/A</v>
      </c>
      <c r="G72" s="58" t="e">
        <f ca="true">+IF(AND(ISNUMBER(OFFSET('Water Data'!$D$5,0,10*ROW('Water Data'!D66))),'Data Summary'!BV72="Yes"),100-OFFSET('Water Data'!$D$5,0,10*ROW('Water Data'!D66)),NA())</f>
        <v>#N/A</v>
      </c>
      <c r="H72" s="58" t="e">
        <f ca="true">+IF(AND(ISNUMBER(OFFSET('Water Data'!$D$7,0,10*ROW('Water Data'!D66))),'Data Summary'!BW72="Yes"),OFFSET('Water Data'!$D$7,0,10*ROW('Water Data'!D66)),NA())</f>
        <v>#N/A</v>
      </c>
      <c r="I72" s="58" t="e">
        <f ca="true">+IF(AND(ISNUMBER(OFFSET('Water Data'!$D$10,0,10*ROW('Water Data'!D66))),'Data Summary'!BX72="Yes"),OFFSET('Water Data'!$D$10,0,10*ROW('Water Data'!D66)),NA())</f>
        <v>#N/A</v>
      </c>
      <c r="J72" s="58" t="e">
        <f ca="true">+IF(AND(ISNUMBER(OFFSET('Water Data'!$E$5,0,10*ROW('Water Data'!E66))),'Data Summary'!BY72="Yes"),100-OFFSET('Water Data'!$E$5,0,10*ROW('Water Data'!E66)),NA())</f>
        <v>#N/A</v>
      </c>
      <c r="K72" s="58" t="e">
        <f ca="true">+IF(AND(ISNUMBER(OFFSET('Water Data'!$E$7,0,10*ROW('Water Data'!E66))),'Data Summary'!BZ72="Yes"),OFFSET('Water Data'!$E$7,0,10*ROW('Water Data'!E66)),NA())</f>
        <v>#N/A</v>
      </c>
      <c r="L72" s="58" t="e">
        <f ca="true">+IF(AND(ISNUMBER(OFFSET('Water Data'!$E$10,0,10*ROW('Water Data'!E66))),'Data Summary'!CA72="Yes"),OFFSET('Water Data'!$E$10,0,10*ROW('Water Data'!E66)),NA())</f>
        <v>#N/A</v>
      </c>
      <c r="M72" s="58" t="e">
        <f ca="true">+IF(AND(ISNUMBER(OFFSET('Water Data'!$F$5,0,10*ROW('Water Data'!F66))),'Data Summary'!CB72="Yes"),100-OFFSET('Water Data'!$F$5,0,10*ROW('Water Data'!F66)),NA())</f>
        <v>#N/A</v>
      </c>
      <c r="N72" s="58" t="e">
        <f ca="true">+IF(AND(ISNUMBER(OFFSET('Water Data'!$F$7,0,10*ROW('Water Data'!F66))),'Data Summary'!CC72="Yes"),OFFSET('Water Data'!$F$7,0,10*ROW('Water Data'!F66)),NA())</f>
        <v>#N/A</v>
      </c>
      <c r="O72" s="58" t="e">
        <f ca="true">+IF(AND(ISNUMBER(OFFSET('Water Data'!$F$10,0,10*ROW('Water Data'!F66))),'Data Summary'!CD72="Yes"),OFFSET('Water Data'!$F$10,0,10*ROW('Water Data'!F66)),NA())</f>
        <v>#N/A</v>
      </c>
      <c r="P72" s="58" t="e">
        <f ca="true">+IF(AND(ISNUMBER(OFFSET('Water Data'!$G$5,0,10*ROW('Water Data'!G66))),'Data Summary'!CE72="Yes"),100-OFFSET('Water Data'!$G$5,0,10*ROW('Water Data'!G66)),NA())</f>
        <v>#N/A</v>
      </c>
      <c r="Q72" s="58" t="e">
        <f ca="true">+IF(AND(ISNUMBER(OFFSET('Water Data'!$G$7,0,10*ROW('Water Data'!G66))),'Data Summary'!CF72="Yes"),OFFSET('Water Data'!$G$7,0,10*ROW('Water Data'!G66)),NA())</f>
        <v>#N/A</v>
      </c>
      <c r="R72" s="58" t="e">
        <f ca="true">+IF(AND(ISNUMBER(OFFSET('Water Data'!$G$10,0,10*ROW('Water Data'!G66))),'Data Summary'!CG72="Yes"),OFFSET('Water Data'!$G$10,0,10*ROW('Water Data'!G66)),NA())</f>
        <v>#N/A</v>
      </c>
      <c r="S72" s="58" t="e">
        <f ca="true">+IF(AND(ISNUMBER(OFFSET('Water Data'!$H$5,0,10*ROW('Water Data'!H66))),'Data Summary'!CH72="Yes"),100-OFFSET('Water Data'!$H$5,0,10*ROW('Water Data'!H66)),NA())</f>
        <v>#N/A</v>
      </c>
      <c r="T72" s="58" t="e">
        <f ca="true">+IF(AND(ISNUMBER(OFFSET('Water Data'!$H$7,0,10*ROW('Water Data'!H66))),'Data Summary'!CI72="Yes"),OFFSET('Water Data'!$H$7,0,10*ROW('Water Data'!H66)),NA())</f>
        <v>#N/A</v>
      </c>
      <c r="U72" s="58" t="e">
        <f ca="true">+IF(AND(ISNUMBER(OFFSET('Water Data'!$H$10,0,10*ROW('Water Data'!H66))),'Data Summary'!CJ72="Yes"),OFFSET('Water Data'!$H$10,0,10*ROW('Water Data'!H66)),NA())</f>
        <v>#N/A</v>
      </c>
      <c r="V72" s="104" t="e">
        <f ca="true">+IF(AND(ISNUMBER(OFFSET('Sanitation Data'!$C$5,0,10*ROW('Sanitation Data'!C66))),'Data Summary'!CK72="Yes"),100-OFFSET('Sanitation Data'!$C$5,0,10*ROW('Sanitation Data'!C66)),NA())</f>
        <v>#N/A</v>
      </c>
      <c r="W72" s="104" t="e">
        <f ca="true">+IF(AND(ISNUMBER(OFFSET('Sanitation Data'!$C$7,0,10*ROW('Sanitation Data'!C66))),'Data Summary'!CL72="Yes"),OFFSET('Sanitation Data'!$C$7,0,10*ROW('Sanitation Data'!C66)),NA())</f>
        <v>#N/A</v>
      </c>
      <c r="X72" s="104" t="e">
        <f ca="true">+IF(AND(ISNUMBER(OFFSET('Sanitation Data'!$C$11,0,10*ROW('Sanitation Data'!C66))),'Data Summary'!CM72="Yes"),OFFSET('Sanitation Data'!$C$11,0,10*ROW('Sanitation Data'!C66)),NA())</f>
        <v>#N/A</v>
      </c>
      <c r="Y72" s="104" t="e">
        <f ca="true">+IF(AND(ISNUMBER(OFFSET('Sanitation Data'!$C$12,0,10*ROW('Sanitation Data'!C66))),'Data Summary'!CN72="Yes"),OFFSET('Sanitation Data'!$C$12,0,10*ROW('Sanitation Data'!C66)),NA())</f>
        <v>#N/A</v>
      </c>
      <c r="Z72" s="104" t="e">
        <f ca="true">+IF(AND(ISNUMBER(OFFSET('Sanitation Data'!$C$13,0,10*ROW('Sanitation Data'!C66))),'Data Summary'!CO72="Yes"),OFFSET('Sanitation Data'!$C$13,0,10*ROW('Sanitation Data'!C66)),NA())</f>
        <v>#N/A</v>
      </c>
      <c r="AA72" s="104" t="e">
        <f ca="true">+IF(AND(ISNUMBER(OFFSET('Sanitation Data'!$D$5,0,10*ROW('Sanitation Data'!D66))),'Data Summary'!CP72="Yes"),100-OFFSET('Sanitation Data'!$D$5,0,10*ROW('Sanitation Data'!D66)),NA())</f>
        <v>#N/A</v>
      </c>
      <c r="AB72" s="104" t="e">
        <f ca="true">+IF(AND(ISNUMBER(OFFSET('Sanitation Data'!$D$7,0,10*ROW('Sanitation Data'!D66))),'Data Summary'!CQ72="Yes"),OFFSET('Sanitation Data'!$D$7,0,10*ROW('Sanitation Data'!D66)),NA())</f>
        <v>#N/A</v>
      </c>
      <c r="AC72" s="104" t="e">
        <f ca="true">+IF(AND(ISNUMBER(OFFSET('Sanitation Data'!$D$11,0,10*ROW('Sanitation Data'!D66))),'Data Summary'!CR72="Yes"),OFFSET('Sanitation Data'!$D$11,0,10*ROW('Sanitation Data'!D66)),NA())</f>
        <v>#N/A</v>
      </c>
      <c r="AD72" s="104" t="e">
        <f ca="true">+IF(AND(ISNUMBER(OFFSET('Sanitation Data'!$D$12,0,10*ROW('Sanitation Data'!D66))),'Data Summary'!CS72="Yes"),OFFSET('Sanitation Data'!$D$12,0,10*ROW('Sanitation Data'!D66)),NA())</f>
        <v>#N/A</v>
      </c>
      <c r="AE72" s="104" t="e">
        <f ca="true">+IF(AND(ISNUMBER(OFFSET('Sanitation Data'!$D$13,0,10*ROW('Sanitation Data'!D66))),'Data Summary'!CT72="Yes"),OFFSET('Sanitation Data'!$D$13,0,10*ROW('Sanitation Data'!D66)),NA())</f>
        <v>#N/A</v>
      </c>
      <c r="AF72" s="104" t="e">
        <f ca="true">+IF(AND(ISNUMBER(OFFSET('Sanitation Data'!$E$5,0,10*ROW('Sanitation Data'!E66))),'Data Summary'!CU72="Yes"),100-OFFSET('Sanitation Data'!$E$5,0,10*ROW('Sanitation Data'!E66)),NA())</f>
        <v>#N/A</v>
      </c>
      <c r="AG72" s="104" t="e">
        <f ca="true">+IF(AND(ISNUMBER(OFFSET('Sanitation Data'!$E$7,0,10*ROW('Sanitation Data'!E66))),'Data Summary'!CV72="Yes"),OFFSET('Sanitation Data'!$E$7,0,10*ROW('Sanitation Data'!E66)),NA())</f>
        <v>#N/A</v>
      </c>
      <c r="AH72" s="104" t="e">
        <f ca="true">+IF(AND(ISNUMBER(OFFSET('Sanitation Data'!$E$11,0,10*ROW('Sanitation Data'!E66))),'Data Summary'!CW72="Yes"),OFFSET('Sanitation Data'!$E$11,0,10*ROW('Sanitation Data'!E66)),NA())</f>
        <v>#N/A</v>
      </c>
      <c r="AI72" s="104" t="e">
        <f ca="true">+IF(AND(ISNUMBER(OFFSET('Sanitation Data'!$E$12,0,10*ROW('Sanitation Data'!E66))),'Data Summary'!CX72="Yes"),OFFSET('Sanitation Data'!$E$12,0,10*ROW('Sanitation Data'!E66)),NA())</f>
        <v>#N/A</v>
      </c>
      <c r="AJ72" s="104" t="e">
        <f ca="true">+IF(AND(ISNUMBER(OFFSET('Sanitation Data'!$E$13,0,10*ROW('Sanitation Data'!E66))),'Data Summary'!CY72="Yes"),OFFSET('Sanitation Data'!$E$13,0,10*ROW('Sanitation Data'!E66)),NA())</f>
        <v>#N/A</v>
      </c>
      <c r="AK72" s="104" t="e">
        <f ca="true">+IF(AND(ISNUMBER(OFFSET('Sanitation Data'!$F$5,0,10*ROW('Sanitation Data'!F66))),'Data Summary'!CZ72="Yes"),100-OFFSET('Sanitation Data'!$F$5,0,10*ROW('Sanitation Data'!F66)),NA())</f>
        <v>#N/A</v>
      </c>
      <c r="AL72" s="104" t="e">
        <f ca="true">+IF(AND(ISNUMBER(OFFSET('Sanitation Data'!$F$7,0,10*ROW('Sanitation Data'!F66))),'Data Summary'!DA72="Yes"),OFFSET('Sanitation Data'!$F$7,0,10*ROW('Sanitation Data'!F66)),NA())</f>
        <v>#N/A</v>
      </c>
      <c r="AM72" s="104" t="e">
        <f ca="true">+IF(AND(ISNUMBER(OFFSET('Sanitation Data'!$F$11,0,10*ROW('Sanitation Data'!F66))),'Data Summary'!DB72="Yes"),OFFSET('Sanitation Data'!$F$11,0,10*ROW('Sanitation Data'!F66)),NA())</f>
        <v>#N/A</v>
      </c>
      <c r="AN72" s="104" t="e">
        <f ca="true">+IF(AND(ISNUMBER(OFFSET('Sanitation Data'!$F$12,0,10*ROW('Sanitation Data'!F66))),'Data Summary'!DC72="Yes"),OFFSET('Sanitation Data'!$F$12,0,10*ROW('Sanitation Data'!F66)),NA())</f>
        <v>#N/A</v>
      </c>
      <c r="AO72" s="104" t="e">
        <f ca="true">+IF(AND(ISNUMBER(OFFSET('Sanitation Data'!$F$13,0,10*ROW('Sanitation Data'!F66))),'Data Summary'!DD72="Yes"),OFFSET('Sanitation Data'!$F$13,0,10*ROW('Sanitation Data'!F66)),NA())</f>
        <v>#N/A</v>
      </c>
      <c r="AP72" s="104" t="e">
        <f ca="true">+IF(AND(ISNUMBER(OFFSET('Sanitation Data'!$G$5,0,10*ROW('Sanitation Data'!G66))),'Data Summary'!DE72="Yes"),100-OFFSET('Sanitation Data'!$G$5,0,10*ROW('Sanitation Data'!G66)),NA())</f>
        <v>#N/A</v>
      </c>
      <c r="AQ72" s="104" t="e">
        <f ca="true">+IF(AND(ISNUMBER(OFFSET('Sanitation Data'!$G$7,0,10*ROW('Sanitation Data'!G66))),'Data Summary'!DF72="Yes"),OFFSET('Sanitation Data'!$G$7,0,10*ROW('Sanitation Data'!G66)),NA())</f>
        <v>#N/A</v>
      </c>
      <c r="AR72" s="104" t="e">
        <f ca="true">+IF(AND(ISNUMBER(OFFSET('Sanitation Data'!$G$11,0,10*ROW('Sanitation Data'!G66))),'Data Summary'!DG72="Yes"),OFFSET('Sanitation Data'!$G$11,0,10*ROW('Sanitation Data'!G66)),NA())</f>
        <v>#N/A</v>
      </c>
      <c r="AS72" s="104" t="e">
        <f ca="true">+IF(AND(ISNUMBER(OFFSET('Sanitation Data'!$G$12,0,10*ROW('Sanitation Data'!G66))),'Data Summary'!DH72="Yes"),OFFSET('Sanitation Data'!$G$12,0,10*ROW('Sanitation Data'!G66)),NA())</f>
        <v>#N/A</v>
      </c>
      <c r="AT72" s="104" t="e">
        <f ca="true">+IF(AND(ISNUMBER(OFFSET('Sanitation Data'!$G$13,0,10*ROW('Sanitation Data'!G66))),'Data Summary'!DI72="Yes"),OFFSET('Sanitation Data'!$G$13,0,10*ROW('Sanitation Data'!G66)),NA())</f>
        <v>#N/A</v>
      </c>
      <c r="AU72" s="104" t="e">
        <f ca="true">+IF(AND(ISNUMBER(OFFSET('Sanitation Data'!$H$5,0,10*ROW('Sanitation Data'!H66))),'Data Summary'!DJ72="Yes"),100-OFFSET('Sanitation Data'!$H$5,0,10*ROW('Sanitation Data'!H66)),NA())</f>
        <v>#N/A</v>
      </c>
      <c r="AV72" s="104" t="e">
        <f ca="true">+IF(AND(ISNUMBER(OFFSET('Sanitation Data'!$H$7,0,10*ROW('Sanitation Data'!H66))),'Data Summary'!DK72="Yes"),OFFSET('Sanitation Data'!$H$7,0,10*ROW('Sanitation Data'!H66)),NA())</f>
        <v>#N/A</v>
      </c>
      <c r="AW72" s="104" t="e">
        <f ca="true">+IF(AND(ISNUMBER(OFFSET('Sanitation Data'!$H$11,0,10*ROW('Sanitation Data'!H66))),'Data Summary'!DL72="Yes"),OFFSET('Sanitation Data'!$H$11,0,10*ROW('Sanitation Data'!H66)),NA())</f>
        <v>#N/A</v>
      </c>
      <c r="AX72" s="104" t="e">
        <f ca="true">+IF(AND(ISNUMBER(OFFSET('Sanitation Data'!$H$12,0,10*ROW('Sanitation Data'!H66))),'Data Summary'!DM72="Yes"),OFFSET('Sanitation Data'!$H$12,0,10*ROW('Sanitation Data'!H66)),NA())</f>
        <v>#N/A</v>
      </c>
      <c r="AY72" s="104" t="e">
        <f ca="true">+IF(AND(ISNUMBER(OFFSET('Sanitation Data'!$H$13,0,10*ROW('Sanitation Data'!H66))),'Data Summary'!DN72="Yes"),OFFSET('Sanitation Data'!$H$13,0,10*ROW('Sanitation Data'!H66)),NA())</f>
        <v>#N/A</v>
      </c>
      <c r="AZ72" s="109" t="e">
        <f ca="true">+IF(AND(ISNUMBER(OFFSET('Hygiene Data'!$C$6,0,10*ROW('Hygiene Data'!C66))),'Data Summary'!DO72="Yes"),OFFSET('Hygiene Data'!$C$6,0,10*ROW('Hygiene Data'!C66)),NA())</f>
        <v>#N/A</v>
      </c>
      <c r="BA72" s="109" t="e">
        <f ca="true">+IF(AND(ISNUMBER(OFFSET('Hygiene Data'!$C$8,0,10*ROW('Hygiene Data'!C66))),'Data Summary'!DP72="Yes"),OFFSET('Hygiene Data'!$C$8,0,10*ROW('Hygiene Data'!C66)),NA())</f>
        <v>#N/A</v>
      </c>
      <c r="BB72" s="109" t="e">
        <f ca="true">+IF(AND(ISNUMBER(OFFSET('Hygiene Data'!$C$10,0,10*ROW('Hygiene Data'!C66))),'Data Summary'!DQ72="Yes"),OFFSET('Hygiene Data'!$C$10,0,10*ROW('Hygiene Data'!C66)),NA())</f>
        <v>#N/A</v>
      </c>
      <c r="BC72" s="109" t="e">
        <f ca="true">+IF(AND(ISNUMBER(OFFSET('Hygiene Data'!$D$6,0,10*ROW('Hygiene Data'!D66))),'Data Summary'!DR72="Yes"),OFFSET('Hygiene Data'!$D$6,0,10*ROW('Hygiene Data'!D66)),NA())</f>
        <v>#N/A</v>
      </c>
      <c r="BD72" s="109" t="e">
        <f ca="true">+IF(AND(ISNUMBER(OFFSET('Hygiene Data'!$D$8,0,10*ROW('Hygiene Data'!D66))),'Data Summary'!DS72="Yes"),OFFSET('Hygiene Data'!$D$8,0,10*ROW('Hygiene Data'!D66)),NA())</f>
        <v>#N/A</v>
      </c>
      <c r="BE72" s="109" t="e">
        <f ca="true">+IF(AND(ISNUMBER(OFFSET('Hygiene Data'!$D$10,0,10*ROW('Hygiene Data'!D66))),'Data Summary'!DT72="Yes"),OFFSET('Hygiene Data'!$D$10,0,10*ROW('Hygiene Data'!D66)),NA())</f>
        <v>#N/A</v>
      </c>
      <c r="BF72" s="109" t="e">
        <f ca="true">+IF(AND(ISNUMBER(OFFSET('Hygiene Data'!$E$6,0,10*ROW('Hygiene Data'!E66))),'Data Summary'!DU72="Yes"),OFFSET('Hygiene Data'!$E$6,0,10*ROW('Hygiene Data'!E66)),NA())</f>
        <v>#N/A</v>
      </c>
      <c r="BG72" s="109" t="e">
        <f ca="true">+IF(AND(ISNUMBER(OFFSET('Hygiene Data'!$E$8,0,10*ROW('Hygiene Data'!E66))),'Data Summary'!DV72="Yes"),OFFSET('Hygiene Data'!$E$8,0,10*ROW('Hygiene Data'!E66)),NA())</f>
        <v>#N/A</v>
      </c>
      <c r="BH72" s="109" t="e">
        <f ca="true">+IF(AND(ISNUMBER(OFFSET('Hygiene Data'!$E$10,0,10*ROW('Hygiene Data'!E66))),'Data Summary'!DW72="Yes"),OFFSET('Hygiene Data'!$E$10,0,10*ROW('Hygiene Data'!E66)),NA())</f>
        <v>#N/A</v>
      </c>
      <c r="BI72" s="109" t="e">
        <f ca="true">+IF(AND(ISNUMBER(OFFSET('Hygiene Data'!$F$6,0,10*ROW('Hygiene Data'!F66))),'Data Summary'!DX72="Yes"),OFFSET('Hygiene Data'!$F$6,0,10*ROW('Hygiene Data'!F66)),NA())</f>
        <v>#N/A</v>
      </c>
      <c r="BJ72" s="109" t="e">
        <f ca="true">+IF(AND(ISNUMBER(OFFSET('Hygiene Data'!$F$8,0,10*ROW('Hygiene Data'!F66))),'Data Summary'!DY72="Yes"),OFFSET('Hygiene Data'!$F$8,0,10*ROW('Hygiene Data'!F66)),NA())</f>
        <v>#N/A</v>
      </c>
      <c r="BK72" s="109" t="e">
        <f ca="true">+IF(AND(ISNUMBER(OFFSET('Hygiene Data'!$F$10,0,10*ROW('Hygiene Data'!F66))),'Data Summary'!DZ72="Yes"),OFFSET('Hygiene Data'!$F$10,0,10*ROW('Hygiene Data'!F66)),NA())</f>
        <v>#N/A</v>
      </c>
      <c r="BL72" s="109" t="e">
        <f ca="true">+IF(AND(ISNUMBER(OFFSET('Hygiene Data'!$G$6,0,10*ROW('Hygiene Data'!G66))),'Data Summary'!EA72="Yes"),OFFSET('Hygiene Data'!$G$6,0,10*ROW('Hygiene Data'!G66)),NA())</f>
        <v>#N/A</v>
      </c>
      <c r="BM72" s="109" t="e">
        <f ca="true">+IF(AND(ISNUMBER(OFFSET('Hygiene Data'!$G$8,0,10*ROW('Hygiene Data'!G66))),'Data Summary'!EB72="Yes"),OFFSET('Hygiene Data'!$G$8,0,10*ROW('Hygiene Data'!G66)),NA())</f>
        <v>#N/A</v>
      </c>
      <c r="BN72" s="109" t="e">
        <f ca="true">+IF(AND(ISNUMBER(OFFSET('Hygiene Data'!$G$10,0,10*ROW('Hygiene Data'!G66))),'Data Summary'!EC72="Yes"),OFFSET('Hygiene Data'!$G$10,0,10*ROW('Hygiene Data'!G66)),NA())</f>
        <v>#N/A</v>
      </c>
      <c r="BO72" s="109" t="e">
        <f ca="true">+IF(AND(ISNUMBER(OFFSET('Hygiene Data'!$H$6,0,10*ROW('Hygiene Data'!H66))),'Data Summary'!ED72="Yes"),OFFSET('Hygiene Data'!$H$6,0,10*ROW('Hygiene Data'!H66)),NA())</f>
        <v>#N/A</v>
      </c>
      <c r="BP72" s="109" t="e">
        <f ca="true">+IF(AND(ISNUMBER(OFFSET('Hygiene Data'!$H$8,0,10*ROW('Hygiene Data'!H66))),'Data Summary'!EE72="Yes"),OFFSET('Hygiene Data'!$H$8,0,10*ROW('Hygiene Data'!H66)),NA())</f>
        <v>#N/A</v>
      </c>
      <c r="BQ72" s="109" t="e">
        <f ca="true">+IF(AND(ISNUMBER(OFFSET('Hygiene Data'!$H$10,0,10*ROW('Hygiene Data'!H66))),'Data Summary'!EF72="Yes"),OFFSET('Hygiene Data'!$H$10,0,10*ROW('Hygiene Data'!H66)),NA())</f>
        <v>#N/A</v>
      </c>
    </row>
    <row r="73" x14ac:dyDescent="0.2">
      <c r="A73" s="57" t="e">
        <f ca="true">+IF(OFFSET('Water Data'!$B$1,0,10*ROW('Water Data'!B67))="",NA(),OFFSET('Water Data'!$B$1,0,10*ROW('Water Data'!B67)))</f>
        <v>#N/A</v>
      </c>
      <c r="B73" s="57" t="e">
        <f ca="true">+IF(OFFSET('Water Data'!$A$3,0,10*ROW('Water Data'!A70))="",NA(),OFFSET('Water Data'!$A$3,0,10*ROW('Water Data'!A70)))</f>
        <v>#N/A</v>
      </c>
      <c r="C73" s="57" t="e">
        <f ca="true">+IF(OFFSET('Water Data'!$C$3,0,10*ROW('Water Data'!C70))="",NA(),OFFSET('Water Data'!$C$3,0,10*ROW('Water Data'!C70)))</f>
        <v>#N/A</v>
      </c>
      <c r="D73" s="58" t="e">
        <f ca="true">+IF(AND(ISNUMBER(OFFSET('Water Data'!$C$5,0,10*ROW('Water Data'!C67))),'Data Summary'!BS73="Yes"),100-OFFSET('Water Data'!$C$5,0,10*ROW('Water Data'!C67)),NA())</f>
        <v>#N/A</v>
      </c>
      <c r="E73" s="58" t="e">
        <f ca="true">+IF(AND(ISNUMBER(OFFSET('Water Data'!$C$7,0,10*ROW('Water Data'!C67))),'Data Summary'!BT73="Yes"),OFFSET('Water Data'!$C$7,0,10*ROW('Water Data'!C67)),NA())</f>
        <v>#N/A</v>
      </c>
      <c r="F73" s="58" t="e">
        <f ca="true">+IF(AND(ISNUMBER(OFFSET('Water Data'!$C$10,0,10*ROW('Water Data'!C67))),'Data Summary'!BU73="Yes"),OFFSET('Water Data'!$C$10,0,10*ROW('Water Data'!C67)),NA())</f>
        <v>#N/A</v>
      </c>
      <c r="G73" s="58" t="e">
        <f ca="true">+IF(AND(ISNUMBER(OFFSET('Water Data'!$D$5,0,10*ROW('Water Data'!D67))),'Data Summary'!BV73="Yes"),100-OFFSET('Water Data'!$D$5,0,10*ROW('Water Data'!D67)),NA())</f>
        <v>#N/A</v>
      </c>
      <c r="H73" s="58" t="e">
        <f ca="true">+IF(AND(ISNUMBER(OFFSET('Water Data'!$D$7,0,10*ROW('Water Data'!D67))),'Data Summary'!BW73="Yes"),OFFSET('Water Data'!$D$7,0,10*ROW('Water Data'!D67)),NA())</f>
        <v>#N/A</v>
      </c>
      <c r="I73" s="58" t="e">
        <f ca="true">+IF(AND(ISNUMBER(OFFSET('Water Data'!$D$10,0,10*ROW('Water Data'!D67))),'Data Summary'!BX73="Yes"),OFFSET('Water Data'!$D$10,0,10*ROW('Water Data'!D67)),NA())</f>
        <v>#N/A</v>
      </c>
      <c r="J73" s="58" t="e">
        <f ca="true">+IF(AND(ISNUMBER(OFFSET('Water Data'!$E$5,0,10*ROW('Water Data'!E67))),'Data Summary'!BY73="Yes"),100-OFFSET('Water Data'!$E$5,0,10*ROW('Water Data'!E67)),NA())</f>
        <v>#N/A</v>
      </c>
      <c r="K73" s="58" t="e">
        <f ca="true">+IF(AND(ISNUMBER(OFFSET('Water Data'!$E$7,0,10*ROW('Water Data'!E67))),'Data Summary'!BZ73="Yes"),OFFSET('Water Data'!$E$7,0,10*ROW('Water Data'!E67)),NA())</f>
        <v>#N/A</v>
      </c>
      <c r="L73" s="58" t="e">
        <f ca="true">+IF(AND(ISNUMBER(OFFSET('Water Data'!$E$10,0,10*ROW('Water Data'!E67))),'Data Summary'!CA73="Yes"),OFFSET('Water Data'!$E$10,0,10*ROW('Water Data'!E67)),NA())</f>
        <v>#N/A</v>
      </c>
      <c r="M73" s="58" t="e">
        <f ca="true">+IF(AND(ISNUMBER(OFFSET('Water Data'!$F$5,0,10*ROW('Water Data'!F67))),'Data Summary'!CB73="Yes"),100-OFFSET('Water Data'!$F$5,0,10*ROW('Water Data'!F67)),NA())</f>
        <v>#N/A</v>
      </c>
      <c r="N73" s="58" t="e">
        <f ca="true">+IF(AND(ISNUMBER(OFFSET('Water Data'!$F$7,0,10*ROW('Water Data'!F67))),'Data Summary'!CC73="Yes"),OFFSET('Water Data'!$F$7,0,10*ROW('Water Data'!F67)),NA())</f>
        <v>#N/A</v>
      </c>
      <c r="O73" s="58" t="e">
        <f ca="true">+IF(AND(ISNUMBER(OFFSET('Water Data'!$F$10,0,10*ROW('Water Data'!F67))),'Data Summary'!CD73="Yes"),OFFSET('Water Data'!$F$10,0,10*ROW('Water Data'!F67)),NA())</f>
        <v>#N/A</v>
      </c>
      <c r="P73" s="58" t="e">
        <f ca="true">+IF(AND(ISNUMBER(OFFSET('Water Data'!$G$5,0,10*ROW('Water Data'!G67))),'Data Summary'!CE73="Yes"),100-OFFSET('Water Data'!$G$5,0,10*ROW('Water Data'!G67)),NA())</f>
        <v>#N/A</v>
      </c>
      <c r="Q73" s="58" t="e">
        <f ca="true">+IF(AND(ISNUMBER(OFFSET('Water Data'!$G$7,0,10*ROW('Water Data'!G67))),'Data Summary'!CF73="Yes"),OFFSET('Water Data'!$G$7,0,10*ROW('Water Data'!G67)),NA())</f>
        <v>#N/A</v>
      </c>
      <c r="R73" s="58" t="e">
        <f ca="true">+IF(AND(ISNUMBER(OFFSET('Water Data'!$G$10,0,10*ROW('Water Data'!G67))),'Data Summary'!CG73="Yes"),OFFSET('Water Data'!$G$10,0,10*ROW('Water Data'!G67)),NA())</f>
        <v>#N/A</v>
      </c>
      <c r="S73" s="58" t="e">
        <f ca="true">+IF(AND(ISNUMBER(OFFSET('Water Data'!$H$5,0,10*ROW('Water Data'!H67))),'Data Summary'!CH73="Yes"),100-OFFSET('Water Data'!$H$5,0,10*ROW('Water Data'!H67)),NA())</f>
        <v>#N/A</v>
      </c>
      <c r="T73" s="58" t="e">
        <f ca="true">+IF(AND(ISNUMBER(OFFSET('Water Data'!$H$7,0,10*ROW('Water Data'!H67))),'Data Summary'!CI73="Yes"),OFFSET('Water Data'!$H$7,0,10*ROW('Water Data'!H67)),NA())</f>
        <v>#N/A</v>
      </c>
      <c r="U73" s="58" t="e">
        <f ca="true">+IF(AND(ISNUMBER(OFFSET('Water Data'!$H$10,0,10*ROW('Water Data'!H67))),'Data Summary'!CJ73="Yes"),OFFSET('Water Data'!$H$10,0,10*ROW('Water Data'!H67)),NA())</f>
        <v>#N/A</v>
      </c>
      <c r="V73" s="104" t="e">
        <f ca="true">+IF(AND(ISNUMBER(OFFSET('Sanitation Data'!$C$5,0,10*ROW('Sanitation Data'!C67))),'Data Summary'!CK73="Yes"),100-OFFSET('Sanitation Data'!$C$5,0,10*ROW('Sanitation Data'!C67)),NA())</f>
        <v>#N/A</v>
      </c>
      <c r="W73" s="104" t="e">
        <f ca="true">+IF(AND(ISNUMBER(OFFSET('Sanitation Data'!$C$7,0,10*ROW('Sanitation Data'!C67))),'Data Summary'!CL73="Yes"),OFFSET('Sanitation Data'!$C$7,0,10*ROW('Sanitation Data'!C67)),NA())</f>
        <v>#N/A</v>
      </c>
      <c r="X73" s="104" t="e">
        <f ca="true">+IF(AND(ISNUMBER(OFFSET('Sanitation Data'!$C$11,0,10*ROW('Sanitation Data'!C67))),'Data Summary'!CM73="Yes"),OFFSET('Sanitation Data'!$C$11,0,10*ROW('Sanitation Data'!C67)),NA())</f>
        <v>#N/A</v>
      </c>
      <c r="Y73" s="104" t="e">
        <f ca="true">+IF(AND(ISNUMBER(OFFSET('Sanitation Data'!$C$12,0,10*ROW('Sanitation Data'!C67))),'Data Summary'!CN73="Yes"),OFFSET('Sanitation Data'!$C$12,0,10*ROW('Sanitation Data'!C67)),NA())</f>
        <v>#N/A</v>
      </c>
      <c r="Z73" s="104" t="e">
        <f ca="true">+IF(AND(ISNUMBER(OFFSET('Sanitation Data'!$C$13,0,10*ROW('Sanitation Data'!C67))),'Data Summary'!CO73="Yes"),OFFSET('Sanitation Data'!$C$13,0,10*ROW('Sanitation Data'!C67)),NA())</f>
        <v>#N/A</v>
      </c>
      <c r="AA73" s="104" t="e">
        <f ca="true">+IF(AND(ISNUMBER(OFFSET('Sanitation Data'!$D$5,0,10*ROW('Sanitation Data'!D67))),'Data Summary'!CP73="Yes"),100-OFFSET('Sanitation Data'!$D$5,0,10*ROW('Sanitation Data'!D67)),NA())</f>
        <v>#N/A</v>
      </c>
      <c r="AB73" s="104" t="e">
        <f ca="true">+IF(AND(ISNUMBER(OFFSET('Sanitation Data'!$D$7,0,10*ROW('Sanitation Data'!D67))),'Data Summary'!CQ73="Yes"),OFFSET('Sanitation Data'!$D$7,0,10*ROW('Sanitation Data'!D67)),NA())</f>
        <v>#N/A</v>
      </c>
      <c r="AC73" s="104" t="e">
        <f ca="true">+IF(AND(ISNUMBER(OFFSET('Sanitation Data'!$D$11,0,10*ROW('Sanitation Data'!D67))),'Data Summary'!CR73="Yes"),OFFSET('Sanitation Data'!$D$11,0,10*ROW('Sanitation Data'!D67)),NA())</f>
        <v>#N/A</v>
      </c>
      <c r="AD73" s="104" t="e">
        <f ca="true">+IF(AND(ISNUMBER(OFFSET('Sanitation Data'!$D$12,0,10*ROW('Sanitation Data'!D67))),'Data Summary'!CS73="Yes"),OFFSET('Sanitation Data'!$D$12,0,10*ROW('Sanitation Data'!D67)),NA())</f>
        <v>#N/A</v>
      </c>
      <c r="AE73" s="104" t="e">
        <f ca="true">+IF(AND(ISNUMBER(OFFSET('Sanitation Data'!$D$13,0,10*ROW('Sanitation Data'!D67))),'Data Summary'!CT73="Yes"),OFFSET('Sanitation Data'!$D$13,0,10*ROW('Sanitation Data'!D67)),NA())</f>
        <v>#N/A</v>
      </c>
      <c r="AF73" s="104" t="e">
        <f ca="true">+IF(AND(ISNUMBER(OFFSET('Sanitation Data'!$E$5,0,10*ROW('Sanitation Data'!E67))),'Data Summary'!CU73="Yes"),100-OFFSET('Sanitation Data'!$E$5,0,10*ROW('Sanitation Data'!E67)),NA())</f>
        <v>#N/A</v>
      </c>
      <c r="AG73" s="104" t="e">
        <f ca="true">+IF(AND(ISNUMBER(OFFSET('Sanitation Data'!$E$7,0,10*ROW('Sanitation Data'!E67))),'Data Summary'!CV73="Yes"),OFFSET('Sanitation Data'!$E$7,0,10*ROW('Sanitation Data'!E67)),NA())</f>
        <v>#N/A</v>
      </c>
      <c r="AH73" s="104" t="e">
        <f ca="true">+IF(AND(ISNUMBER(OFFSET('Sanitation Data'!$E$11,0,10*ROW('Sanitation Data'!E67))),'Data Summary'!CW73="Yes"),OFFSET('Sanitation Data'!$E$11,0,10*ROW('Sanitation Data'!E67)),NA())</f>
        <v>#N/A</v>
      </c>
      <c r="AI73" s="104" t="e">
        <f ca="true">+IF(AND(ISNUMBER(OFFSET('Sanitation Data'!$E$12,0,10*ROW('Sanitation Data'!E67))),'Data Summary'!CX73="Yes"),OFFSET('Sanitation Data'!$E$12,0,10*ROW('Sanitation Data'!E67)),NA())</f>
        <v>#N/A</v>
      </c>
      <c r="AJ73" s="104" t="e">
        <f ca="true">+IF(AND(ISNUMBER(OFFSET('Sanitation Data'!$E$13,0,10*ROW('Sanitation Data'!E67))),'Data Summary'!CY73="Yes"),OFFSET('Sanitation Data'!$E$13,0,10*ROW('Sanitation Data'!E67)),NA())</f>
        <v>#N/A</v>
      </c>
      <c r="AK73" s="104" t="e">
        <f ca="true">+IF(AND(ISNUMBER(OFFSET('Sanitation Data'!$F$5,0,10*ROW('Sanitation Data'!F67))),'Data Summary'!CZ73="Yes"),100-OFFSET('Sanitation Data'!$F$5,0,10*ROW('Sanitation Data'!F67)),NA())</f>
        <v>#N/A</v>
      </c>
      <c r="AL73" s="104" t="e">
        <f ca="true">+IF(AND(ISNUMBER(OFFSET('Sanitation Data'!$F$7,0,10*ROW('Sanitation Data'!F67))),'Data Summary'!DA73="Yes"),OFFSET('Sanitation Data'!$F$7,0,10*ROW('Sanitation Data'!F67)),NA())</f>
        <v>#N/A</v>
      </c>
      <c r="AM73" s="104" t="e">
        <f ca="true">+IF(AND(ISNUMBER(OFFSET('Sanitation Data'!$F$11,0,10*ROW('Sanitation Data'!F67))),'Data Summary'!DB73="Yes"),OFFSET('Sanitation Data'!$F$11,0,10*ROW('Sanitation Data'!F67)),NA())</f>
        <v>#N/A</v>
      </c>
      <c r="AN73" s="104" t="e">
        <f ca="true">+IF(AND(ISNUMBER(OFFSET('Sanitation Data'!$F$12,0,10*ROW('Sanitation Data'!F67))),'Data Summary'!DC73="Yes"),OFFSET('Sanitation Data'!$F$12,0,10*ROW('Sanitation Data'!F67)),NA())</f>
        <v>#N/A</v>
      </c>
      <c r="AO73" s="104" t="e">
        <f ca="true">+IF(AND(ISNUMBER(OFFSET('Sanitation Data'!$F$13,0,10*ROW('Sanitation Data'!F67))),'Data Summary'!DD73="Yes"),OFFSET('Sanitation Data'!$F$13,0,10*ROW('Sanitation Data'!F67)),NA())</f>
        <v>#N/A</v>
      </c>
      <c r="AP73" s="104" t="e">
        <f ca="true">+IF(AND(ISNUMBER(OFFSET('Sanitation Data'!$G$5,0,10*ROW('Sanitation Data'!G67))),'Data Summary'!DE73="Yes"),100-OFFSET('Sanitation Data'!$G$5,0,10*ROW('Sanitation Data'!G67)),NA())</f>
        <v>#N/A</v>
      </c>
      <c r="AQ73" s="104" t="e">
        <f ca="true">+IF(AND(ISNUMBER(OFFSET('Sanitation Data'!$G$7,0,10*ROW('Sanitation Data'!G67))),'Data Summary'!DF73="Yes"),OFFSET('Sanitation Data'!$G$7,0,10*ROW('Sanitation Data'!G67)),NA())</f>
        <v>#N/A</v>
      </c>
      <c r="AR73" s="104" t="e">
        <f ca="true">+IF(AND(ISNUMBER(OFFSET('Sanitation Data'!$G$11,0,10*ROW('Sanitation Data'!G67))),'Data Summary'!DG73="Yes"),OFFSET('Sanitation Data'!$G$11,0,10*ROW('Sanitation Data'!G67)),NA())</f>
        <v>#N/A</v>
      </c>
      <c r="AS73" s="104" t="e">
        <f ca="true">+IF(AND(ISNUMBER(OFFSET('Sanitation Data'!$G$12,0,10*ROW('Sanitation Data'!G67))),'Data Summary'!DH73="Yes"),OFFSET('Sanitation Data'!$G$12,0,10*ROW('Sanitation Data'!G67)),NA())</f>
        <v>#N/A</v>
      </c>
      <c r="AT73" s="104" t="e">
        <f ca="true">+IF(AND(ISNUMBER(OFFSET('Sanitation Data'!$G$13,0,10*ROW('Sanitation Data'!G67))),'Data Summary'!DI73="Yes"),OFFSET('Sanitation Data'!$G$13,0,10*ROW('Sanitation Data'!G67)),NA())</f>
        <v>#N/A</v>
      </c>
      <c r="AU73" s="104" t="e">
        <f ca="true">+IF(AND(ISNUMBER(OFFSET('Sanitation Data'!$H$5,0,10*ROW('Sanitation Data'!H67))),'Data Summary'!DJ73="Yes"),100-OFFSET('Sanitation Data'!$H$5,0,10*ROW('Sanitation Data'!H67)),NA())</f>
        <v>#N/A</v>
      </c>
      <c r="AV73" s="104" t="e">
        <f ca="true">+IF(AND(ISNUMBER(OFFSET('Sanitation Data'!$H$7,0,10*ROW('Sanitation Data'!H67))),'Data Summary'!DK73="Yes"),OFFSET('Sanitation Data'!$H$7,0,10*ROW('Sanitation Data'!H67)),NA())</f>
        <v>#N/A</v>
      </c>
      <c r="AW73" s="104" t="e">
        <f ca="true">+IF(AND(ISNUMBER(OFFSET('Sanitation Data'!$H$11,0,10*ROW('Sanitation Data'!H67))),'Data Summary'!DL73="Yes"),OFFSET('Sanitation Data'!$H$11,0,10*ROW('Sanitation Data'!H67)),NA())</f>
        <v>#N/A</v>
      </c>
      <c r="AX73" s="104" t="e">
        <f ca="true">+IF(AND(ISNUMBER(OFFSET('Sanitation Data'!$H$12,0,10*ROW('Sanitation Data'!H67))),'Data Summary'!DM73="Yes"),OFFSET('Sanitation Data'!$H$12,0,10*ROW('Sanitation Data'!H67)),NA())</f>
        <v>#N/A</v>
      </c>
      <c r="AY73" s="104" t="e">
        <f ca="true">+IF(AND(ISNUMBER(OFFSET('Sanitation Data'!$H$13,0,10*ROW('Sanitation Data'!H67))),'Data Summary'!DN73="Yes"),OFFSET('Sanitation Data'!$H$13,0,10*ROW('Sanitation Data'!H67)),NA())</f>
        <v>#N/A</v>
      </c>
      <c r="AZ73" s="109" t="e">
        <f ca="true">+IF(AND(ISNUMBER(OFFSET('Hygiene Data'!$C$6,0,10*ROW('Hygiene Data'!C67))),'Data Summary'!DO73="Yes"),OFFSET('Hygiene Data'!$C$6,0,10*ROW('Hygiene Data'!C67)),NA())</f>
        <v>#N/A</v>
      </c>
      <c r="BA73" s="109" t="e">
        <f ca="true">+IF(AND(ISNUMBER(OFFSET('Hygiene Data'!$C$8,0,10*ROW('Hygiene Data'!C67))),'Data Summary'!DP73="Yes"),OFFSET('Hygiene Data'!$C$8,0,10*ROW('Hygiene Data'!C67)),NA())</f>
        <v>#N/A</v>
      </c>
      <c r="BB73" s="109" t="e">
        <f ca="true">+IF(AND(ISNUMBER(OFFSET('Hygiene Data'!$C$10,0,10*ROW('Hygiene Data'!C67))),'Data Summary'!DQ73="Yes"),OFFSET('Hygiene Data'!$C$10,0,10*ROW('Hygiene Data'!C67)),NA())</f>
        <v>#N/A</v>
      </c>
      <c r="BC73" s="109" t="e">
        <f ca="true">+IF(AND(ISNUMBER(OFFSET('Hygiene Data'!$D$6,0,10*ROW('Hygiene Data'!D67))),'Data Summary'!DR73="Yes"),OFFSET('Hygiene Data'!$D$6,0,10*ROW('Hygiene Data'!D67)),NA())</f>
        <v>#N/A</v>
      </c>
      <c r="BD73" s="109" t="e">
        <f ca="true">+IF(AND(ISNUMBER(OFFSET('Hygiene Data'!$D$8,0,10*ROW('Hygiene Data'!D67))),'Data Summary'!DS73="Yes"),OFFSET('Hygiene Data'!$D$8,0,10*ROW('Hygiene Data'!D67)),NA())</f>
        <v>#N/A</v>
      </c>
      <c r="BE73" s="109" t="e">
        <f ca="true">+IF(AND(ISNUMBER(OFFSET('Hygiene Data'!$D$10,0,10*ROW('Hygiene Data'!D67))),'Data Summary'!DT73="Yes"),OFFSET('Hygiene Data'!$D$10,0,10*ROW('Hygiene Data'!D67)),NA())</f>
        <v>#N/A</v>
      </c>
      <c r="BF73" s="109" t="e">
        <f ca="true">+IF(AND(ISNUMBER(OFFSET('Hygiene Data'!$E$6,0,10*ROW('Hygiene Data'!E67))),'Data Summary'!DU73="Yes"),OFFSET('Hygiene Data'!$E$6,0,10*ROW('Hygiene Data'!E67)),NA())</f>
        <v>#N/A</v>
      </c>
      <c r="BG73" s="109" t="e">
        <f ca="true">+IF(AND(ISNUMBER(OFFSET('Hygiene Data'!$E$8,0,10*ROW('Hygiene Data'!E67))),'Data Summary'!DV73="Yes"),OFFSET('Hygiene Data'!$E$8,0,10*ROW('Hygiene Data'!E67)),NA())</f>
        <v>#N/A</v>
      </c>
      <c r="BH73" s="109" t="e">
        <f ca="true">+IF(AND(ISNUMBER(OFFSET('Hygiene Data'!$E$10,0,10*ROW('Hygiene Data'!E67))),'Data Summary'!DW73="Yes"),OFFSET('Hygiene Data'!$E$10,0,10*ROW('Hygiene Data'!E67)),NA())</f>
        <v>#N/A</v>
      </c>
      <c r="BI73" s="109" t="e">
        <f ca="true">+IF(AND(ISNUMBER(OFFSET('Hygiene Data'!$F$6,0,10*ROW('Hygiene Data'!F67))),'Data Summary'!DX73="Yes"),OFFSET('Hygiene Data'!$F$6,0,10*ROW('Hygiene Data'!F67)),NA())</f>
        <v>#N/A</v>
      </c>
      <c r="BJ73" s="109" t="e">
        <f ca="true">+IF(AND(ISNUMBER(OFFSET('Hygiene Data'!$F$8,0,10*ROW('Hygiene Data'!F67))),'Data Summary'!DY73="Yes"),OFFSET('Hygiene Data'!$F$8,0,10*ROW('Hygiene Data'!F67)),NA())</f>
        <v>#N/A</v>
      </c>
      <c r="BK73" s="109" t="e">
        <f ca="true">+IF(AND(ISNUMBER(OFFSET('Hygiene Data'!$F$10,0,10*ROW('Hygiene Data'!F67))),'Data Summary'!DZ73="Yes"),OFFSET('Hygiene Data'!$F$10,0,10*ROW('Hygiene Data'!F67)),NA())</f>
        <v>#N/A</v>
      </c>
      <c r="BL73" s="109" t="e">
        <f ca="true">+IF(AND(ISNUMBER(OFFSET('Hygiene Data'!$G$6,0,10*ROW('Hygiene Data'!G67))),'Data Summary'!EA73="Yes"),OFFSET('Hygiene Data'!$G$6,0,10*ROW('Hygiene Data'!G67)),NA())</f>
        <v>#N/A</v>
      </c>
      <c r="BM73" s="109" t="e">
        <f ca="true">+IF(AND(ISNUMBER(OFFSET('Hygiene Data'!$G$8,0,10*ROW('Hygiene Data'!G67))),'Data Summary'!EB73="Yes"),OFFSET('Hygiene Data'!$G$8,0,10*ROW('Hygiene Data'!G67)),NA())</f>
        <v>#N/A</v>
      </c>
      <c r="BN73" s="109" t="e">
        <f ca="true">+IF(AND(ISNUMBER(OFFSET('Hygiene Data'!$G$10,0,10*ROW('Hygiene Data'!G67))),'Data Summary'!EC73="Yes"),OFFSET('Hygiene Data'!$G$10,0,10*ROW('Hygiene Data'!G67)),NA())</f>
        <v>#N/A</v>
      </c>
      <c r="BO73" s="109" t="e">
        <f ca="true">+IF(AND(ISNUMBER(OFFSET('Hygiene Data'!$H$6,0,10*ROW('Hygiene Data'!H67))),'Data Summary'!ED73="Yes"),OFFSET('Hygiene Data'!$H$6,0,10*ROW('Hygiene Data'!H67)),NA())</f>
        <v>#N/A</v>
      </c>
      <c r="BP73" s="109" t="e">
        <f ca="true">+IF(AND(ISNUMBER(OFFSET('Hygiene Data'!$H$8,0,10*ROW('Hygiene Data'!H67))),'Data Summary'!EE73="Yes"),OFFSET('Hygiene Data'!$H$8,0,10*ROW('Hygiene Data'!H67)),NA())</f>
        <v>#N/A</v>
      </c>
      <c r="BQ73" s="109" t="e">
        <f ca="true">+IF(AND(ISNUMBER(OFFSET('Hygiene Data'!$H$10,0,10*ROW('Hygiene Data'!H67))),'Data Summary'!EF73="Yes"),OFFSET('Hygiene Data'!$H$10,0,10*ROW('Hygiene Data'!H67)),NA())</f>
        <v>#N/A</v>
      </c>
    </row>
    <row r="74" x14ac:dyDescent="0.2">
      <c r="A74" s="57" t="e">
        <f ca="true">+IF(OFFSET('Water Data'!$B$1,0,10*ROW('Water Data'!B68))="",NA(),OFFSET('Water Data'!$B$1,0,10*ROW('Water Data'!B68)))</f>
        <v>#N/A</v>
      </c>
      <c r="B74" s="57" t="e">
        <f ca="true">+IF(OFFSET('Water Data'!$A$3,0,10*ROW('Water Data'!A71))="",NA(),OFFSET('Water Data'!$A$3,0,10*ROW('Water Data'!A71)))</f>
        <v>#N/A</v>
      </c>
      <c r="C74" s="57" t="e">
        <f ca="true">+IF(OFFSET('Water Data'!$C$3,0,10*ROW('Water Data'!C71))="",NA(),OFFSET('Water Data'!$C$3,0,10*ROW('Water Data'!C71)))</f>
        <v>#N/A</v>
      </c>
      <c r="D74" s="58" t="e">
        <f ca="true">+IF(AND(ISNUMBER(OFFSET('Water Data'!$C$5,0,10*ROW('Water Data'!C68))),'Data Summary'!BS74="Yes"),100-OFFSET('Water Data'!$C$5,0,10*ROW('Water Data'!C68)),NA())</f>
        <v>#N/A</v>
      </c>
      <c r="E74" s="58" t="e">
        <f ca="true">+IF(AND(ISNUMBER(OFFSET('Water Data'!$C$7,0,10*ROW('Water Data'!C68))),'Data Summary'!BT74="Yes"),OFFSET('Water Data'!$C$7,0,10*ROW('Water Data'!C68)),NA())</f>
        <v>#N/A</v>
      </c>
      <c r="F74" s="58" t="e">
        <f ca="true">+IF(AND(ISNUMBER(OFFSET('Water Data'!$C$10,0,10*ROW('Water Data'!C68))),'Data Summary'!BU74="Yes"),OFFSET('Water Data'!$C$10,0,10*ROW('Water Data'!C68)),NA())</f>
        <v>#N/A</v>
      </c>
      <c r="G74" s="58" t="e">
        <f ca="true">+IF(AND(ISNUMBER(OFFSET('Water Data'!$D$5,0,10*ROW('Water Data'!D68))),'Data Summary'!BV74="Yes"),100-OFFSET('Water Data'!$D$5,0,10*ROW('Water Data'!D68)),NA())</f>
        <v>#N/A</v>
      </c>
      <c r="H74" s="58" t="e">
        <f ca="true">+IF(AND(ISNUMBER(OFFSET('Water Data'!$D$7,0,10*ROW('Water Data'!D68))),'Data Summary'!BW74="Yes"),OFFSET('Water Data'!$D$7,0,10*ROW('Water Data'!D68)),NA())</f>
        <v>#N/A</v>
      </c>
      <c r="I74" s="58" t="e">
        <f ca="true">+IF(AND(ISNUMBER(OFFSET('Water Data'!$D$10,0,10*ROW('Water Data'!D68))),'Data Summary'!BX74="Yes"),OFFSET('Water Data'!$D$10,0,10*ROW('Water Data'!D68)),NA())</f>
        <v>#N/A</v>
      </c>
      <c r="J74" s="58" t="e">
        <f ca="true">+IF(AND(ISNUMBER(OFFSET('Water Data'!$E$5,0,10*ROW('Water Data'!E68))),'Data Summary'!BY74="Yes"),100-OFFSET('Water Data'!$E$5,0,10*ROW('Water Data'!E68)),NA())</f>
        <v>#N/A</v>
      </c>
      <c r="K74" s="58" t="e">
        <f ca="true">+IF(AND(ISNUMBER(OFFSET('Water Data'!$E$7,0,10*ROW('Water Data'!E68))),'Data Summary'!BZ74="Yes"),OFFSET('Water Data'!$E$7,0,10*ROW('Water Data'!E68)),NA())</f>
        <v>#N/A</v>
      </c>
      <c r="L74" s="58" t="e">
        <f ca="true">+IF(AND(ISNUMBER(OFFSET('Water Data'!$E$10,0,10*ROW('Water Data'!E68))),'Data Summary'!CA74="Yes"),OFFSET('Water Data'!$E$10,0,10*ROW('Water Data'!E68)),NA())</f>
        <v>#N/A</v>
      </c>
      <c r="M74" s="58" t="e">
        <f ca="true">+IF(AND(ISNUMBER(OFFSET('Water Data'!$F$5,0,10*ROW('Water Data'!F68))),'Data Summary'!CB74="Yes"),100-OFFSET('Water Data'!$F$5,0,10*ROW('Water Data'!F68)),NA())</f>
        <v>#N/A</v>
      </c>
      <c r="N74" s="58" t="e">
        <f ca="true">+IF(AND(ISNUMBER(OFFSET('Water Data'!$F$7,0,10*ROW('Water Data'!F68))),'Data Summary'!CC74="Yes"),OFFSET('Water Data'!$F$7,0,10*ROW('Water Data'!F68)),NA())</f>
        <v>#N/A</v>
      </c>
      <c r="O74" s="58" t="e">
        <f ca="true">+IF(AND(ISNUMBER(OFFSET('Water Data'!$F$10,0,10*ROW('Water Data'!F68))),'Data Summary'!CD74="Yes"),OFFSET('Water Data'!$F$10,0,10*ROW('Water Data'!F68)),NA())</f>
        <v>#N/A</v>
      </c>
      <c r="P74" s="58" t="e">
        <f ca="true">+IF(AND(ISNUMBER(OFFSET('Water Data'!$G$5,0,10*ROW('Water Data'!G68))),'Data Summary'!CE74="Yes"),100-OFFSET('Water Data'!$G$5,0,10*ROW('Water Data'!G68)),NA())</f>
        <v>#N/A</v>
      </c>
      <c r="Q74" s="58" t="e">
        <f ca="true">+IF(AND(ISNUMBER(OFFSET('Water Data'!$G$7,0,10*ROW('Water Data'!G68))),'Data Summary'!CF74="Yes"),OFFSET('Water Data'!$G$7,0,10*ROW('Water Data'!G68)),NA())</f>
        <v>#N/A</v>
      </c>
      <c r="R74" s="58" t="e">
        <f ca="true">+IF(AND(ISNUMBER(OFFSET('Water Data'!$G$10,0,10*ROW('Water Data'!G68))),'Data Summary'!CG74="Yes"),OFFSET('Water Data'!$G$10,0,10*ROW('Water Data'!G68)),NA())</f>
        <v>#N/A</v>
      </c>
      <c r="S74" s="58" t="e">
        <f ca="true">+IF(AND(ISNUMBER(OFFSET('Water Data'!$H$5,0,10*ROW('Water Data'!H68))),'Data Summary'!CH74="Yes"),100-OFFSET('Water Data'!$H$5,0,10*ROW('Water Data'!H68)),NA())</f>
        <v>#N/A</v>
      </c>
      <c r="T74" s="58" t="e">
        <f ca="true">+IF(AND(ISNUMBER(OFFSET('Water Data'!$H$7,0,10*ROW('Water Data'!H68))),'Data Summary'!CI74="Yes"),OFFSET('Water Data'!$H$7,0,10*ROW('Water Data'!H68)),NA())</f>
        <v>#N/A</v>
      </c>
      <c r="U74" s="58" t="e">
        <f ca="true">+IF(AND(ISNUMBER(OFFSET('Water Data'!$H$10,0,10*ROW('Water Data'!H68))),'Data Summary'!CJ74="Yes"),OFFSET('Water Data'!$H$10,0,10*ROW('Water Data'!H68)),NA())</f>
        <v>#N/A</v>
      </c>
      <c r="V74" s="104" t="e">
        <f ca="true">+IF(AND(ISNUMBER(OFFSET('Sanitation Data'!$C$5,0,10*ROW('Sanitation Data'!C68))),'Data Summary'!CK74="Yes"),100-OFFSET('Sanitation Data'!$C$5,0,10*ROW('Sanitation Data'!C68)),NA())</f>
        <v>#N/A</v>
      </c>
      <c r="W74" s="104" t="e">
        <f ca="true">+IF(AND(ISNUMBER(OFFSET('Sanitation Data'!$C$7,0,10*ROW('Sanitation Data'!C68))),'Data Summary'!CL74="Yes"),OFFSET('Sanitation Data'!$C$7,0,10*ROW('Sanitation Data'!C68)),NA())</f>
        <v>#N/A</v>
      </c>
      <c r="X74" s="104" t="e">
        <f ca="true">+IF(AND(ISNUMBER(OFFSET('Sanitation Data'!$C$11,0,10*ROW('Sanitation Data'!C68))),'Data Summary'!CM74="Yes"),OFFSET('Sanitation Data'!$C$11,0,10*ROW('Sanitation Data'!C68)),NA())</f>
        <v>#N/A</v>
      </c>
      <c r="Y74" s="104" t="e">
        <f ca="true">+IF(AND(ISNUMBER(OFFSET('Sanitation Data'!$C$12,0,10*ROW('Sanitation Data'!C68))),'Data Summary'!CN74="Yes"),OFFSET('Sanitation Data'!$C$12,0,10*ROW('Sanitation Data'!C68)),NA())</f>
        <v>#N/A</v>
      </c>
      <c r="Z74" s="104" t="e">
        <f ca="true">+IF(AND(ISNUMBER(OFFSET('Sanitation Data'!$C$13,0,10*ROW('Sanitation Data'!C68))),'Data Summary'!CO74="Yes"),OFFSET('Sanitation Data'!$C$13,0,10*ROW('Sanitation Data'!C68)),NA())</f>
        <v>#N/A</v>
      </c>
      <c r="AA74" s="104" t="e">
        <f ca="true">+IF(AND(ISNUMBER(OFFSET('Sanitation Data'!$D$5,0,10*ROW('Sanitation Data'!D68))),'Data Summary'!CP74="Yes"),100-OFFSET('Sanitation Data'!$D$5,0,10*ROW('Sanitation Data'!D68)),NA())</f>
        <v>#N/A</v>
      </c>
      <c r="AB74" s="104" t="e">
        <f ca="true">+IF(AND(ISNUMBER(OFFSET('Sanitation Data'!$D$7,0,10*ROW('Sanitation Data'!D68))),'Data Summary'!CQ74="Yes"),OFFSET('Sanitation Data'!$D$7,0,10*ROW('Sanitation Data'!D68)),NA())</f>
        <v>#N/A</v>
      </c>
      <c r="AC74" s="104" t="e">
        <f ca="true">+IF(AND(ISNUMBER(OFFSET('Sanitation Data'!$D$11,0,10*ROW('Sanitation Data'!D68))),'Data Summary'!CR74="Yes"),OFFSET('Sanitation Data'!$D$11,0,10*ROW('Sanitation Data'!D68)),NA())</f>
        <v>#N/A</v>
      </c>
      <c r="AD74" s="104" t="e">
        <f ca="true">+IF(AND(ISNUMBER(OFFSET('Sanitation Data'!$D$12,0,10*ROW('Sanitation Data'!D68))),'Data Summary'!CS74="Yes"),OFFSET('Sanitation Data'!$D$12,0,10*ROW('Sanitation Data'!D68)),NA())</f>
        <v>#N/A</v>
      </c>
      <c r="AE74" s="104" t="e">
        <f ca="true">+IF(AND(ISNUMBER(OFFSET('Sanitation Data'!$D$13,0,10*ROW('Sanitation Data'!D68))),'Data Summary'!CT74="Yes"),OFFSET('Sanitation Data'!$D$13,0,10*ROW('Sanitation Data'!D68)),NA())</f>
        <v>#N/A</v>
      </c>
      <c r="AF74" s="104" t="e">
        <f ca="true">+IF(AND(ISNUMBER(OFFSET('Sanitation Data'!$E$5,0,10*ROW('Sanitation Data'!E68))),'Data Summary'!CU74="Yes"),100-OFFSET('Sanitation Data'!$E$5,0,10*ROW('Sanitation Data'!E68)),NA())</f>
        <v>#N/A</v>
      </c>
      <c r="AG74" s="104" t="e">
        <f ca="true">+IF(AND(ISNUMBER(OFFSET('Sanitation Data'!$E$7,0,10*ROW('Sanitation Data'!E68))),'Data Summary'!CV74="Yes"),OFFSET('Sanitation Data'!$E$7,0,10*ROW('Sanitation Data'!E68)),NA())</f>
        <v>#N/A</v>
      </c>
      <c r="AH74" s="104" t="e">
        <f ca="true">+IF(AND(ISNUMBER(OFFSET('Sanitation Data'!$E$11,0,10*ROW('Sanitation Data'!E68))),'Data Summary'!CW74="Yes"),OFFSET('Sanitation Data'!$E$11,0,10*ROW('Sanitation Data'!E68)),NA())</f>
        <v>#N/A</v>
      </c>
      <c r="AI74" s="104" t="e">
        <f ca="true">+IF(AND(ISNUMBER(OFFSET('Sanitation Data'!$E$12,0,10*ROW('Sanitation Data'!E68))),'Data Summary'!CX74="Yes"),OFFSET('Sanitation Data'!$E$12,0,10*ROW('Sanitation Data'!E68)),NA())</f>
        <v>#N/A</v>
      </c>
      <c r="AJ74" s="104" t="e">
        <f ca="true">+IF(AND(ISNUMBER(OFFSET('Sanitation Data'!$E$13,0,10*ROW('Sanitation Data'!E68))),'Data Summary'!CY74="Yes"),OFFSET('Sanitation Data'!$E$13,0,10*ROW('Sanitation Data'!E68)),NA())</f>
        <v>#N/A</v>
      </c>
      <c r="AK74" s="104" t="e">
        <f ca="true">+IF(AND(ISNUMBER(OFFSET('Sanitation Data'!$F$5,0,10*ROW('Sanitation Data'!F68))),'Data Summary'!CZ74="Yes"),100-OFFSET('Sanitation Data'!$F$5,0,10*ROW('Sanitation Data'!F68)),NA())</f>
        <v>#N/A</v>
      </c>
      <c r="AL74" s="104" t="e">
        <f ca="true">+IF(AND(ISNUMBER(OFFSET('Sanitation Data'!$F$7,0,10*ROW('Sanitation Data'!F68))),'Data Summary'!DA74="Yes"),OFFSET('Sanitation Data'!$F$7,0,10*ROW('Sanitation Data'!F68)),NA())</f>
        <v>#N/A</v>
      </c>
      <c r="AM74" s="104" t="e">
        <f ca="true">+IF(AND(ISNUMBER(OFFSET('Sanitation Data'!$F$11,0,10*ROW('Sanitation Data'!F68))),'Data Summary'!DB74="Yes"),OFFSET('Sanitation Data'!$F$11,0,10*ROW('Sanitation Data'!F68)),NA())</f>
        <v>#N/A</v>
      </c>
      <c r="AN74" s="104" t="e">
        <f ca="true">+IF(AND(ISNUMBER(OFFSET('Sanitation Data'!$F$12,0,10*ROW('Sanitation Data'!F68))),'Data Summary'!DC74="Yes"),OFFSET('Sanitation Data'!$F$12,0,10*ROW('Sanitation Data'!F68)),NA())</f>
        <v>#N/A</v>
      </c>
      <c r="AO74" s="104" t="e">
        <f ca="true">+IF(AND(ISNUMBER(OFFSET('Sanitation Data'!$F$13,0,10*ROW('Sanitation Data'!F68))),'Data Summary'!DD74="Yes"),OFFSET('Sanitation Data'!$F$13,0,10*ROW('Sanitation Data'!F68)),NA())</f>
        <v>#N/A</v>
      </c>
      <c r="AP74" s="104" t="e">
        <f ca="true">+IF(AND(ISNUMBER(OFFSET('Sanitation Data'!$G$5,0,10*ROW('Sanitation Data'!G68))),'Data Summary'!DE74="Yes"),100-OFFSET('Sanitation Data'!$G$5,0,10*ROW('Sanitation Data'!G68)),NA())</f>
        <v>#N/A</v>
      </c>
      <c r="AQ74" s="104" t="e">
        <f ca="true">+IF(AND(ISNUMBER(OFFSET('Sanitation Data'!$G$7,0,10*ROW('Sanitation Data'!G68))),'Data Summary'!DF74="Yes"),OFFSET('Sanitation Data'!$G$7,0,10*ROW('Sanitation Data'!G68)),NA())</f>
        <v>#N/A</v>
      </c>
      <c r="AR74" s="104" t="e">
        <f ca="true">+IF(AND(ISNUMBER(OFFSET('Sanitation Data'!$G$11,0,10*ROW('Sanitation Data'!G68))),'Data Summary'!DG74="Yes"),OFFSET('Sanitation Data'!$G$11,0,10*ROW('Sanitation Data'!G68)),NA())</f>
        <v>#N/A</v>
      </c>
      <c r="AS74" s="104" t="e">
        <f ca="true">+IF(AND(ISNUMBER(OFFSET('Sanitation Data'!$G$12,0,10*ROW('Sanitation Data'!G68))),'Data Summary'!DH74="Yes"),OFFSET('Sanitation Data'!$G$12,0,10*ROW('Sanitation Data'!G68)),NA())</f>
        <v>#N/A</v>
      </c>
      <c r="AT74" s="104" t="e">
        <f ca="true">+IF(AND(ISNUMBER(OFFSET('Sanitation Data'!$G$13,0,10*ROW('Sanitation Data'!G68))),'Data Summary'!DI74="Yes"),OFFSET('Sanitation Data'!$G$13,0,10*ROW('Sanitation Data'!G68)),NA())</f>
        <v>#N/A</v>
      </c>
      <c r="AU74" s="104" t="e">
        <f ca="true">+IF(AND(ISNUMBER(OFFSET('Sanitation Data'!$H$5,0,10*ROW('Sanitation Data'!H68))),'Data Summary'!DJ74="Yes"),100-OFFSET('Sanitation Data'!$H$5,0,10*ROW('Sanitation Data'!H68)),NA())</f>
        <v>#N/A</v>
      </c>
      <c r="AV74" s="104" t="e">
        <f ca="true">+IF(AND(ISNUMBER(OFFSET('Sanitation Data'!$H$7,0,10*ROW('Sanitation Data'!H68))),'Data Summary'!DK74="Yes"),OFFSET('Sanitation Data'!$H$7,0,10*ROW('Sanitation Data'!H68)),NA())</f>
        <v>#N/A</v>
      </c>
      <c r="AW74" s="104" t="e">
        <f ca="true">+IF(AND(ISNUMBER(OFFSET('Sanitation Data'!$H$11,0,10*ROW('Sanitation Data'!H68))),'Data Summary'!DL74="Yes"),OFFSET('Sanitation Data'!$H$11,0,10*ROW('Sanitation Data'!H68)),NA())</f>
        <v>#N/A</v>
      </c>
      <c r="AX74" s="104" t="e">
        <f ca="true">+IF(AND(ISNUMBER(OFFSET('Sanitation Data'!$H$12,0,10*ROW('Sanitation Data'!H68))),'Data Summary'!DM74="Yes"),OFFSET('Sanitation Data'!$H$12,0,10*ROW('Sanitation Data'!H68)),NA())</f>
        <v>#N/A</v>
      </c>
      <c r="AY74" s="104" t="e">
        <f ca="true">+IF(AND(ISNUMBER(OFFSET('Sanitation Data'!$H$13,0,10*ROW('Sanitation Data'!H68))),'Data Summary'!DN74="Yes"),OFFSET('Sanitation Data'!$H$13,0,10*ROW('Sanitation Data'!H68)),NA())</f>
        <v>#N/A</v>
      </c>
      <c r="AZ74" s="109" t="e">
        <f ca="true">+IF(AND(ISNUMBER(OFFSET('Hygiene Data'!$C$6,0,10*ROW('Hygiene Data'!C68))),'Data Summary'!DO74="Yes"),OFFSET('Hygiene Data'!$C$6,0,10*ROW('Hygiene Data'!C68)),NA())</f>
        <v>#N/A</v>
      </c>
      <c r="BA74" s="109" t="e">
        <f ca="true">+IF(AND(ISNUMBER(OFFSET('Hygiene Data'!$C$8,0,10*ROW('Hygiene Data'!C68))),'Data Summary'!DP74="Yes"),OFFSET('Hygiene Data'!$C$8,0,10*ROW('Hygiene Data'!C68)),NA())</f>
        <v>#N/A</v>
      </c>
      <c r="BB74" s="109" t="e">
        <f ca="true">+IF(AND(ISNUMBER(OFFSET('Hygiene Data'!$C$10,0,10*ROW('Hygiene Data'!C68))),'Data Summary'!DQ74="Yes"),OFFSET('Hygiene Data'!$C$10,0,10*ROW('Hygiene Data'!C68)),NA())</f>
        <v>#N/A</v>
      </c>
      <c r="BC74" s="109" t="e">
        <f ca="true">+IF(AND(ISNUMBER(OFFSET('Hygiene Data'!$D$6,0,10*ROW('Hygiene Data'!D68))),'Data Summary'!DR74="Yes"),OFFSET('Hygiene Data'!$D$6,0,10*ROW('Hygiene Data'!D68)),NA())</f>
        <v>#N/A</v>
      </c>
      <c r="BD74" s="109" t="e">
        <f ca="true">+IF(AND(ISNUMBER(OFFSET('Hygiene Data'!$D$8,0,10*ROW('Hygiene Data'!D68))),'Data Summary'!DS74="Yes"),OFFSET('Hygiene Data'!$D$8,0,10*ROW('Hygiene Data'!D68)),NA())</f>
        <v>#N/A</v>
      </c>
      <c r="BE74" s="109" t="e">
        <f ca="true">+IF(AND(ISNUMBER(OFFSET('Hygiene Data'!$D$10,0,10*ROW('Hygiene Data'!D68))),'Data Summary'!DT74="Yes"),OFFSET('Hygiene Data'!$D$10,0,10*ROW('Hygiene Data'!D68)),NA())</f>
        <v>#N/A</v>
      </c>
      <c r="BF74" s="109" t="e">
        <f ca="true">+IF(AND(ISNUMBER(OFFSET('Hygiene Data'!$E$6,0,10*ROW('Hygiene Data'!E68))),'Data Summary'!DU74="Yes"),OFFSET('Hygiene Data'!$E$6,0,10*ROW('Hygiene Data'!E68)),NA())</f>
        <v>#N/A</v>
      </c>
      <c r="BG74" s="109" t="e">
        <f ca="true">+IF(AND(ISNUMBER(OFFSET('Hygiene Data'!$E$8,0,10*ROW('Hygiene Data'!E68))),'Data Summary'!DV74="Yes"),OFFSET('Hygiene Data'!$E$8,0,10*ROW('Hygiene Data'!E68)),NA())</f>
        <v>#N/A</v>
      </c>
      <c r="BH74" s="109" t="e">
        <f ca="true">+IF(AND(ISNUMBER(OFFSET('Hygiene Data'!$E$10,0,10*ROW('Hygiene Data'!E68))),'Data Summary'!DW74="Yes"),OFFSET('Hygiene Data'!$E$10,0,10*ROW('Hygiene Data'!E68)),NA())</f>
        <v>#N/A</v>
      </c>
      <c r="BI74" s="109" t="e">
        <f ca="true">+IF(AND(ISNUMBER(OFFSET('Hygiene Data'!$F$6,0,10*ROW('Hygiene Data'!F68))),'Data Summary'!DX74="Yes"),OFFSET('Hygiene Data'!$F$6,0,10*ROW('Hygiene Data'!F68)),NA())</f>
        <v>#N/A</v>
      </c>
      <c r="BJ74" s="109" t="e">
        <f ca="true">+IF(AND(ISNUMBER(OFFSET('Hygiene Data'!$F$8,0,10*ROW('Hygiene Data'!F68))),'Data Summary'!DY74="Yes"),OFFSET('Hygiene Data'!$F$8,0,10*ROW('Hygiene Data'!F68)),NA())</f>
        <v>#N/A</v>
      </c>
      <c r="BK74" s="109" t="e">
        <f ca="true">+IF(AND(ISNUMBER(OFFSET('Hygiene Data'!$F$10,0,10*ROW('Hygiene Data'!F68))),'Data Summary'!DZ74="Yes"),OFFSET('Hygiene Data'!$F$10,0,10*ROW('Hygiene Data'!F68)),NA())</f>
        <v>#N/A</v>
      </c>
      <c r="BL74" s="109" t="e">
        <f ca="true">+IF(AND(ISNUMBER(OFFSET('Hygiene Data'!$G$6,0,10*ROW('Hygiene Data'!G68))),'Data Summary'!EA74="Yes"),OFFSET('Hygiene Data'!$G$6,0,10*ROW('Hygiene Data'!G68)),NA())</f>
        <v>#N/A</v>
      </c>
      <c r="BM74" s="109" t="e">
        <f ca="true">+IF(AND(ISNUMBER(OFFSET('Hygiene Data'!$G$8,0,10*ROW('Hygiene Data'!G68))),'Data Summary'!EB74="Yes"),OFFSET('Hygiene Data'!$G$8,0,10*ROW('Hygiene Data'!G68)),NA())</f>
        <v>#N/A</v>
      </c>
      <c r="BN74" s="109" t="e">
        <f ca="true">+IF(AND(ISNUMBER(OFFSET('Hygiene Data'!$G$10,0,10*ROW('Hygiene Data'!G68))),'Data Summary'!EC74="Yes"),OFFSET('Hygiene Data'!$G$10,0,10*ROW('Hygiene Data'!G68)),NA())</f>
        <v>#N/A</v>
      </c>
      <c r="BO74" s="109" t="e">
        <f ca="true">+IF(AND(ISNUMBER(OFFSET('Hygiene Data'!$H$6,0,10*ROW('Hygiene Data'!H68))),'Data Summary'!ED74="Yes"),OFFSET('Hygiene Data'!$H$6,0,10*ROW('Hygiene Data'!H68)),NA())</f>
        <v>#N/A</v>
      </c>
      <c r="BP74" s="109" t="e">
        <f ca="true">+IF(AND(ISNUMBER(OFFSET('Hygiene Data'!$H$8,0,10*ROW('Hygiene Data'!H68))),'Data Summary'!EE74="Yes"),OFFSET('Hygiene Data'!$H$8,0,10*ROW('Hygiene Data'!H68)),NA())</f>
        <v>#N/A</v>
      </c>
      <c r="BQ74" s="109" t="e">
        <f ca="true">+IF(AND(ISNUMBER(OFFSET('Hygiene Data'!$H$10,0,10*ROW('Hygiene Data'!H68))),'Data Summary'!EF74="Yes"),OFFSET('Hygiene Data'!$H$10,0,10*ROW('Hygiene Data'!H68)),NA())</f>
        <v>#N/A</v>
      </c>
    </row>
    <row r="75" x14ac:dyDescent="0.2">
      <c r="A75" s="57" t="e">
        <f ca="true">+IF(OFFSET('Water Data'!$B$1,0,10*ROW('Water Data'!B69))="",NA(),OFFSET('Water Data'!$B$1,0,10*ROW('Water Data'!B69)))</f>
        <v>#N/A</v>
      </c>
      <c r="B75" s="57" t="e">
        <f ca="true">+IF(OFFSET('Water Data'!$A$3,0,10*ROW('Water Data'!A72))="",NA(),OFFSET('Water Data'!$A$3,0,10*ROW('Water Data'!A72)))</f>
        <v>#N/A</v>
      </c>
      <c r="C75" s="57" t="e">
        <f ca="true">+IF(OFFSET('Water Data'!$C$3,0,10*ROW('Water Data'!C72))="",NA(),OFFSET('Water Data'!$C$3,0,10*ROW('Water Data'!C72)))</f>
        <v>#N/A</v>
      </c>
      <c r="D75" s="58" t="e">
        <f ca="true">+IF(AND(ISNUMBER(OFFSET('Water Data'!$C$5,0,10*ROW('Water Data'!C69))),'Data Summary'!BS75="Yes"),100-OFFSET('Water Data'!$C$5,0,10*ROW('Water Data'!C69)),NA())</f>
        <v>#N/A</v>
      </c>
      <c r="E75" s="58" t="e">
        <f ca="true">+IF(AND(ISNUMBER(OFFSET('Water Data'!$C$7,0,10*ROW('Water Data'!C69))),'Data Summary'!BT75="Yes"),OFFSET('Water Data'!$C$7,0,10*ROW('Water Data'!C69)),NA())</f>
        <v>#N/A</v>
      </c>
      <c r="F75" s="58" t="e">
        <f ca="true">+IF(AND(ISNUMBER(OFFSET('Water Data'!$C$10,0,10*ROW('Water Data'!C69))),'Data Summary'!BU75="Yes"),OFFSET('Water Data'!$C$10,0,10*ROW('Water Data'!C69)),NA())</f>
        <v>#N/A</v>
      </c>
      <c r="G75" s="58" t="e">
        <f ca="true">+IF(AND(ISNUMBER(OFFSET('Water Data'!$D$5,0,10*ROW('Water Data'!D69))),'Data Summary'!BV75="Yes"),100-OFFSET('Water Data'!$D$5,0,10*ROW('Water Data'!D69)),NA())</f>
        <v>#N/A</v>
      </c>
      <c r="H75" s="58" t="e">
        <f ca="true">+IF(AND(ISNUMBER(OFFSET('Water Data'!$D$7,0,10*ROW('Water Data'!D69))),'Data Summary'!BW75="Yes"),OFFSET('Water Data'!$D$7,0,10*ROW('Water Data'!D69)),NA())</f>
        <v>#N/A</v>
      </c>
      <c r="I75" s="58" t="e">
        <f ca="true">+IF(AND(ISNUMBER(OFFSET('Water Data'!$D$10,0,10*ROW('Water Data'!D69))),'Data Summary'!BX75="Yes"),OFFSET('Water Data'!$D$10,0,10*ROW('Water Data'!D69)),NA())</f>
        <v>#N/A</v>
      </c>
      <c r="J75" s="58" t="e">
        <f ca="true">+IF(AND(ISNUMBER(OFFSET('Water Data'!$E$5,0,10*ROW('Water Data'!E69))),'Data Summary'!BY75="Yes"),100-OFFSET('Water Data'!$E$5,0,10*ROW('Water Data'!E69)),NA())</f>
        <v>#N/A</v>
      </c>
      <c r="K75" s="58" t="e">
        <f ca="true">+IF(AND(ISNUMBER(OFFSET('Water Data'!$E$7,0,10*ROW('Water Data'!E69))),'Data Summary'!BZ75="Yes"),OFFSET('Water Data'!$E$7,0,10*ROW('Water Data'!E69)),NA())</f>
        <v>#N/A</v>
      </c>
      <c r="L75" s="58" t="e">
        <f ca="true">+IF(AND(ISNUMBER(OFFSET('Water Data'!$E$10,0,10*ROW('Water Data'!E69))),'Data Summary'!CA75="Yes"),OFFSET('Water Data'!$E$10,0,10*ROW('Water Data'!E69)),NA())</f>
        <v>#N/A</v>
      </c>
      <c r="M75" s="58" t="e">
        <f ca="true">+IF(AND(ISNUMBER(OFFSET('Water Data'!$F$5,0,10*ROW('Water Data'!F69))),'Data Summary'!CB75="Yes"),100-OFFSET('Water Data'!$F$5,0,10*ROW('Water Data'!F69)),NA())</f>
        <v>#N/A</v>
      </c>
      <c r="N75" s="58" t="e">
        <f ca="true">+IF(AND(ISNUMBER(OFFSET('Water Data'!$F$7,0,10*ROW('Water Data'!F69))),'Data Summary'!CC75="Yes"),OFFSET('Water Data'!$F$7,0,10*ROW('Water Data'!F69)),NA())</f>
        <v>#N/A</v>
      </c>
      <c r="O75" s="58" t="e">
        <f ca="true">+IF(AND(ISNUMBER(OFFSET('Water Data'!$F$10,0,10*ROW('Water Data'!F69))),'Data Summary'!CD75="Yes"),OFFSET('Water Data'!$F$10,0,10*ROW('Water Data'!F69)),NA())</f>
        <v>#N/A</v>
      </c>
      <c r="P75" s="58" t="e">
        <f ca="true">+IF(AND(ISNUMBER(OFFSET('Water Data'!$G$5,0,10*ROW('Water Data'!G69))),'Data Summary'!CE75="Yes"),100-OFFSET('Water Data'!$G$5,0,10*ROW('Water Data'!G69)),NA())</f>
        <v>#N/A</v>
      </c>
      <c r="Q75" s="58" t="e">
        <f ca="true">+IF(AND(ISNUMBER(OFFSET('Water Data'!$G$7,0,10*ROW('Water Data'!G69))),'Data Summary'!CF75="Yes"),OFFSET('Water Data'!$G$7,0,10*ROW('Water Data'!G69)),NA())</f>
        <v>#N/A</v>
      </c>
      <c r="R75" s="58" t="e">
        <f ca="true">+IF(AND(ISNUMBER(OFFSET('Water Data'!$G$10,0,10*ROW('Water Data'!G69))),'Data Summary'!CG75="Yes"),OFFSET('Water Data'!$G$10,0,10*ROW('Water Data'!G69)),NA())</f>
        <v>#N/A</v>
      </c>
      <c r="S75" s="58" t="e">
        <f ca="true">+IF(AND(ISNUMBER(OFFSET('Water Data'!$H$5,0,10*ROW('Water Data'!H69))),'Data Summary'!CH75="Yes"),100-OFFSET('Water Data'!$H$5,0,10*ROW('Water Data'!H69)),NA())</f>
        <v>#N/A</v>
      </c>
      <c r="T75" s="58" t="e">
        <f ca="true">+IF(AND(ISNUMBER(OFFSET('Water Data'!$H$7,0,10*ROW('Water Data'!H69))),'Data Summary'!CI75="Yes"),OFFSET('Water Data'!$H$7,0,10*ROW('Water Data'!H69)),NA())</f>
        <v>#N/A</v>
      </c>
      <c r="U75" s="58" t="e">
        <f ca="true">+IF(AND(ISNUMBER(OFFSET('Water Data'!$H$10,0,10*ROW('Water Data'!H69))),'Data Summary'!CJ75="Yes"),OFFSET('Water Data'!$H$10,0,10*ROW('Water Data'!H69)),NA())</f>
        <v>#N/A</v>
      </c>
      <c r="V75" s="104" t="e">
        <f ca="true">+IF(AND(ISNUMBER(OFFSET('Sanitation Data'!$C$5,0,10*ROW('Sanitation Data'!C69))),'Data Summary'!CK75="Yes"),100-OFFSET('Sanitation Data'!$C$5,0,10*ROW('Sanitation Data'!C69)),NA())</f>
        <v>#N/A</v>
      </c>
      <c r="W75" s="104" t="e">
        <f ca="true">+IF(AND(ISNUMBER(OFFSET('Sanitation Data'!$C$7,0,10*ROW('Sanitation Data'!C69))),'Data Summary'!CL75="Yes"),OFFSET('Sanitation Data'!$C$7,0,10*ROW('Sanitation Data'!C69)),NA())</f>
        <v>#N/A</v>
      </c>
      <c r="X75" s="104" t="e">
        <f ca="true">+IF(AND(ISNUMBER(OFFSET('Sanitation Data'!$C$11,0,10*ROW('Sanitation Data'!C69))),'Data Summary'!CM75="Yes"),OFFSET('Sanitation Data'!$C$11,0,10*ROW('Sanitation Data'!C69)),NA())</f>
        <v>#N/A</v>
      </c>
      <c r="Y75" s="104" t="e">
        <f ca="true">+IF(AND(ISNUMBER(OFFSET('Sanitation Data'!$C$12,0,10*ROW('Sanitation Data'!C69))),'Data Summary'!CN75="Yes"),OFFSET('Sanitation Data'!$C$12,0,10*ROW('Sanitation Data'!C69)),NA())</f>
        <v>#N/A</v>
      </c>
      <c r="Z75" s="104" t="e">
        <f ca="true">+IF(AND(ISNUMBER(OFFSET('Sanitation Data'!$C$13,0,10*ROW('Sanitation Data'!C69))),'Data Summary'!CO75="Yes"),OFFSET('Sanitation Data'!$C$13,0,10*ROW('Sanitation Data'!C69)),NA())</f>
        <v>#N/A</v>
      </c>
      <c r="AA75" s="104" t="e">
        <f ca="true">+IF(AND(ISNUMBER(OFFSET('Sanitation Data'!$D$5,0,10*ROW('Sanitation Data'!D69))),'Data Summary'!CP75="Yes"),100-OFFSET('Sanitation Data'!$D$5,0,10*ROW('Sanitation Data'!D69)),NA())</f>
        <v>#N/A</v>
      </c>
      <c r="AB75" s="104" t="e">
        <f ca="true">+IF(AND(ISNUMBER(OFFSET('Sanitation Data'!$D$7,0,10*ROW('Sanitation Data'!D69))),'Data Summary'!CQ75="Yes"),OFFSET('Sanitation Data'!$D$7,0,10*ROW('Sanitation Data'!D69)),NA())</f>
        <v>#N/A</v>
      </c>
      <c r="AC75" s="104" t="e">
        <f ca="true">+IF(AND(ISNUMBER(OFFSET('Sanitation Data'!$D$11,0,10*ROW('Sanitation Data'!D69))),'Data Summary'!CR75="Yes"),OFFSET('Sanitation Data'!$D$11,0,10*ROW('Sanitation Data'!D69)),NA())</f>
        <v>#N/A</v>
      </c>
      <c r="AD75" s="104" t="e">
        <f ca="true">+IF(AND(ISNUMBER(OFFSET('Sanitation Data'!$D$12,0,10*ROW('Sanitation Data'!D69))),'Data Summary'!CS75="Yes"),OFFSET('Sanitation Data'!$D$12,0,10*ROW('Sanitation Data'!D69)),NA())</f>
        <v>#N/A</v>
      </c>
      <c r="AE75" s="104" t="e">
        <f ca="true">+IF(AND(ISNUMBER(OFFSET('Sanitation Data'!$D$13,0,10*ROW('Sanitation Data'!D69))),'Data Summary'!CT75="Yes"),OFFSET('Sanitation Data'!$D$13,0,10*ROW('Sanitation Data'!D69)),NA())</f>
        <v>#N/A</v>
      </c>
      <c r="AF75" s="104" t="e">
        <f ca="true">+IF(AND(ISNUMBER(OFFSET('Sanitation Data'!$E$5,0,10*ROW('Sanitation Data'!E69))),'Data Summary'!CU75="Yes"),100-OFFSET('Sanitation Data'!$E$5,0,10*ROW('Sanitation Data'!E69)),NA())</f>
        <v>#N/A</v>
      </c>
      <c r="AG75" s="104" t="e">
        <f ca="true">+IF(AND(ISNUMBER(OFFSET('Sanitation Data'!$E$7,0,10*ROW('Sanitation Data'!E69))),'Data Summary'!CV75="Yes"),OFFSET('Sanitation Data'!$E$7,0,10*ROW('Sanitation Data'!E69)),NA())</f>
        <v>#N/A</v>
      </c>
      <c r="AH75" s="104" t="e">
        <f ca="true">+IF(AND(ISNUMBER(OFFSET('Sanitation Data'!$E$11,0,10*ROW('Sanitation Data'!E69))),'Data Summary'!CW75="Yes"),OFFSET('Sanitation Data'!$E$11,0,10*ROW('Sanitation Data'!E69)),NA())</f>
        <v>#N/A</v>
      </c>
      <c r="AI75" s="104" t="e">
        <f ca="true">+IF(AND(ISNUMBER(OFFSET('Sanitation Data'!$E$12,0,10*ROW('Sanitation Data'!E69))),'Data Summary'!CX75="Yes"),OFFSET('Sanitation Data'!$E$12,0,10*ROW('Sanitation Data'!E69)),NA())</f>
        <v>#N/A</v>
      </c>
      <c r="AJ75" s="104" t="e">
        <f ca="true">+IF(AND(ISNUMBER(OFFSET('Sanitation Data'!$E$13,0,10*ROW('Sanitation Data'!E69))),'Data Summary'!CY75="Yes"),OFFSET('Sanitation Data'!$E$13,0,10*ROW('Sanitation Data'!E69)),NA())</f>
        <v>#N/A</v>
      </c>
      <c r="AK75" s="104" t="e">
        <f ca="true">+IF(AND(ISNUMBER(OFFSET('Sanitation Data'!$F$5,0,10*ROW('Sanitation Data'!F69))),'Data Summary'!CZ75="Yes"),100-OFFSET('Sanitation Data'!$F$5,0,10*ROW('Sanitation Data'!F69)),NA())</f>
        <v>#N/A</v>
      </c>
      <c r="AL75" s="104" t="e">
        <f ca="true">+IF(AND(ISNUMBER(OFFSET('Sanitation Data'!$F$7,0,10*ROW('Sanitation Data'!F69))),'Data Summary'!DA75="Yes"),OFFSET('Sanitation Data'!$F$7,0,10*ROW('Sanitation Data'!F69)),NA())</f>
        <v>#N/A</v>
      </c>
      <c r="AM75" s="104" t="e">
        <f ca="true">+IF(AND(ISNUMBER(OFFSET('Sanitation Data'!$F$11,0,10*ROW('Sanitation Data'!F69))),'Data Summary'!DB75="Yes"),OFFSET('Sanitation Data'!$F$11,0,10*ROW('Sanitation Data'!F69)),NA())</f>
        <v>#N/A</v>
      </c>
      <c r="AN75" s="104" t="e">
        <f ca="true">+IF(AND(ISNUMBER(OFFSET('Sanitation Data'!$F$12,0,10*ROW('Sanitation Data'!F69))),'Data Summary'!DC75="Yes"),OFFSET('Sanitation Data'!$F$12,0,10*ROW('Sanitation Data'!F69)),NA())</f>
        <v>#N/A</v>
      </c>
      <c r="AO75" s="104" t="e">
        <f ca="true">+IF(AND(ISNUMBER(OFFSET('Sanitation Data'!$F$13,0,10*ROW('Sanitation Data'!F69))),'Data Summary'!DD75="Yes"),OFFSET('Sanitation Data'!$F$13,0,10*ROW('Sanitation Data'!F69)),NA())</f>
        <v>#N/A</v>
      </c>
      <c r="AP75" s="104" t="e">
        <f ca="true">+IF(AND(ISNUMBER(OFFSET('Sanitation Data'!$G$5,0,10*ROW('Sanitation Data'!G69))),'Data Summary'!DE75="Yes"),100-OFFSET('Sanitation Data'!$G$5,0,10*ROW('Sanitation Data'!G69)),NA())</f>
        <v>#N/A</v>
      </c>
      <c r="AQ75" s="104" t="e">
        <f ca="true">+IF(AND(ISNUMBER(OFFSET('Sanitation Data'!$G$7,0,10*ROW('Sanitation Data'!G69))),'Data Summary'!DF75="Yes"),OFFSET('Sanitation Data'!$G$7,0,10*ROW('Sanitation Data'!G69)),NA())</f>
        <v>#N/A</v>
      </c>
      <c r="AR75" s="104" t="e">
        <f ca="true">+IF(AND(ISNUMBER(OFFSET('Sanitation Data'!$G$11,0,10*ROW('Sanitation Data'!G69))),'Data Summary'!DG75="Yes"),OFFSET('Sanitation Data'!$G$11,0,10*ROW('Sanitation Data'!G69)),NA())</f>
        <v>#N/A</v>
      </c>
      <c r="AS75" s="104" t="e">
        <f ca="true">+IF(AND(ISNUMBER(OFFSET('Sanitation Data'!$G$12,0,10*ROW('Sanitation Data'!G69))),'Data Summary'!DH75="Yes"),OFFSET('Sanitation Data'!$G$12,0,10*ROW('Sanitation Data'!G69)),NA())</f>
        <v>#N/A</v>
      </c>
      <c r="AT75" s="104" t="e">
        <f ca="true">+IF(AND(ISNUMBER(OFFSET('Sanitation Data'!$G$13,0,10*ROW('Sanitation Data'!G69))),'Data Summary'!DI75="Yes"),OFFSET('Sanitation Data'!$G$13,0,10*ROW('Sanitation Data'!G69)),NA())</f>
        <v>#N/A</v>
      </c>
      <c r="AU75" s="104" t="e">
        <f ca="true">+IF(AND(ISNUMBER(OFFSET('Sanitation Data'!$H$5,0,10*ROW('Sanitation Data'!H69))),'Data Summary'!DJ75="Yes"),100-OFFSET('Sanitation Data'!$H$5,0,10*ROW('Sanitation Data'!H69)),NA())</f>
        <v>#N/A</v>
      </c>
      <c r="AV75" s="104" t="e">
        <f ca="true">+IF(AND(ISNUMBER(OFFSET('Sanitation Data'!$H$7,0,10*ROW('Sanitation Data'!H69))),'Data Summary'!DK75="Yes"),OFFSET('Sanitation Data'!$H$7,0,10*ROW('Sanitation Data'!H69)),NA())</f>
        <v>#N/A</v>
      </c>
      <c r="AW75" s="104" t="e">
        <f ca="true">+IF(AND(ISNUMBER(OFFSET('Sanitation Data'!$H$11,0,10*ROW('Sanitation Data'!H69))),'Data Summary'!DL75="Yes"),OFFSET('Sanitation Data'!$H$11,0,10*ROW('Sanitation Data'!H69)),NA())</f>
        <v>#N/A</v>
      </c>
      <c r="AX75" s="104" t="e">
        <f ca="true">+IF(AND(ISNUMBER(OFFSET('Sanitation Data'!$H$12,0,10*ROW('Sanitation Data'!H69))),'Data Summary'!DM75="Yes"),OFFSET('Sanitation Data'!$H$12,0,10*ROW('Sanitation Data'!H69)),NA())</f>
        <v>#N/A</v>
      </c>
      <c r="AY75" s="104" t="e">
        <f ca="true">+IF(AND(ISNUMBER(OFFSET('Sanitation Data'!$H$13,0,10*ROW('Sanitation Data'!H69))),'Data Summary'!DN75="Yes"),OFFSET('Sanitation Data'!$H$13,0,10*ROW('Sanitation Data'!H69)),NA())</f>
        <v>#N/A</v>
      </c>
      <c r="AZ75" s="109" t="e">
        <f ca="true">+IF(AND(ISNUMBER(OFFSET('Hygiene Data'!$C$6,0,10*ROW('Hygiene Data'!C69))),'Data Summary'!DO75="Yes"),OFFSET('Hygiene Data'!$C$6,0,10*ROW('Hygiene Data'!C69)),NA())</f>
        <v>#N/A</v>
      </c>
      <c r="BA75" s="109" t="e">
        <f ca="true">+IF(AND(ISNUMBER(OFFSET('Hygiene Data'!$C$8,0,10*ROW('Hygiene Data'!C69))),'Data Summary'!DP75="Yes"),OFFSET('Hygiene Data'!$C$8,0,10*ROW('Hygiene Data'!C69)),NA())</f>
        <v>#N/A</v>
      </c>
      <c r="BB75" s="109" t="e">
        <f ca="true">+IF(AND(ISNUMBER(OFFSET('Hygiene Data'!$C$10,0,10*ROW('Hygiene Data'!C69))),'Data Summary'!DQ75="Yes"),OFFSET('Hygiene Data'!$C$10,0,10*ROW('Hygiene Data'!C69)),NA())</f>
        <v>#N/A</v>
      </c>
      <c r="BC75" s="109" t="e">
        <f ca="true">+IF(AND(ISNUMBER(OFFSET('Hygiene Data'!$D$6,0,10*ROW('Hygiene Data'!D69))),'Data Summary'!DR75="Yes"),OFFSET('Hygiene Data'!$D$6,0,10*ROW('Hygiene Data'!D69)),NA())</f>
        <v>#N/A</v>
      </c>
      <c r="BD75" s="109" t="e">
        <f ca="true">+IF(AND(ISNUMBER(OFFSET('Hygiene Data'!$D$8,0,10*ROW('Hygiene Data'!D69))),'Data Summary'!DS75="Yes"),OFFSET('Hygiene Data'!$D$8,0,10*ROW('Hygiene Data'!D69)),NA())</f>
        <v>#N/A</v>
      </c>
      <c r="BE75" s="109" t="e">
        <f ca="true">+IF(AND(ISNUMBER(OFFSET('Hygiene Data'!$D$10,0,10*ROW('Hygiene Data'!D69))),'Data Summary'!DT75="Yes"),OFFSET('Hygiene Data'!$D$10,0,10*ROW('Hygiene Data'!D69)),NA())</f>
        <v>#N/A</v>
      </c>
      <c r="BF75" s="109" t="e">
        <f ca="true">+IF(AND(ISNUMBER(OFFSET('Hygiene Data'!$E$6,0,10*ROW('Hygiene Data'!E69))),'Data Summary'!DU75="Yes"),OFFSET('Hygiene Data'!$E$6,0,10*ROW('Hygiene Data'!E69)),NA())</f>
        <v>#N/A</v>
      </c>
      <c r="BG75" s="109" t="e">
        <f ca="true">+IF(AND(ISNUMBER(OFFSET('Hygiene Data'!$E$8,0,10*ROW('Hygiene Data'!E69))),'Data Summary'!DV75="Yes"),OFFSET('Hygiene Data'!$E$8,0,10*ROW('Hygiene Data'!E69)),NA())</f>
        <v>#N/A</v>
      </c>
      <c r="BH75" s="109" t="e">
        <f ca="true">+IF(AND(ISNUMBER(OFFSET('Hygiene Data'!$E$10,0,10*ROW('Hygiene Data'!E69))),'Data Summary'!DW75="Yes"),OFFSET('Hygiene Data'!$E$10,0,10*ROW('Hygiene Data'!E69)),NA())</f>
        <v>#N/A</v>
      </c>
      <c r="BI75" s="109" t="e">
        <f ca="true">+IF(AND(ISNUMBER(OFFSET('Hygiene Data'!$F$6,0,10*ROW('Hygiene Data'!F69))),'Data Summary'!DX75="Yes"),OFFSET('Hygiene Data'!$F$6,0,10*ROW('Hygiene Data'!F69)),NA())</f>
        <v>#N/A</v>
      </c>
      <c r="BJ75" s="109" t="e">
        <f ca="true">+IF(AND(ISNUMBER(OFFSET('Hygiene Data'!$F$8,0,10*ROW('Hygiene Data'!F69))),'Data Summary'!DY75="Yes"),OFFSET('Hygiene Data'!$F$8,0,10*ROW('Hygiene Data'!F69)),NA())</f>
        <v>#N/A</v>
      </c>
      <c r="BK75" s="109" t="e">
        <f ca="true">+IF(AND(ISNUMBER(OFFSET('Hygiene Data'!$F$10,0,10*ROW('Hygiene Data'!F69))),'Data Summary'!DZ75="Yes"),OFFSET('Hygiene Data'!$F$10,0,10*ROW('Hygiene Data'!F69)),NA())</f>
        <v>#N/A</v>
      </c>
      <c r="BL75" s="109" t="e">
        <f ca="true">+IF(AND(ISNUMBER(OFFSET('Hygiene Data'!$G$6,0,10*ROW('Hygiene Data'!G69))),'Data Summary'!EA75="Yes"),OFFSET('Hygiene Data'!$G$6,0,10*ROW('Hygiene Data'!G69)),NA())</f>
        <v>#N/A</v>
      </c>
      <c r="BM75" s="109" t="e">
        <f ca="true">+IF(AND(ISNUMBER(OFFSET('Hygiene Data'!$G$8,0,10*ROW('Hygiene Data'!G69))),'Data Summary'!EB75="Yes"),OFFSET('Hygiene Data'!$G$8,0,10*ROW('Hygiene Data'!G69)),NA())</f>
        <v>#N/A</v>
      </c>
      <c r="BN75" s="109" t="e">
        <f ca="true">+IF(AND(ISNUMBER(OFFSET('Hygiene Data'!$G$10,0,10*ROW('Hygiene Data'!G69))),'Data Summary'!EC75="Yes"),OFFSET('Hygiene Data'!$G$10,0,10*ROW('Hygiene Data'!G69)),NA())</f>
        <v>#N/A</v>
      </c>
      <c r="BO75" s="109" t="e">
        <f ca="true">+IF(AND(ISNUMBER(OFFSET('Hygiene Data'!$H$6,0,10*ROW('Hygiene Data'!H69))),'Data Summary'!ED75="Yes"),OFFSET('Hygiene Data'!$H$6,0,10*ROW('Hygiene Data'!H69)),NA())</f>
        <v>#N/A</v>
      </c>
      <c r="BP75" s="109" t="e">
        <f ca="true">+IF(AND(ISNUMBER(OFFSET('Hygiene Data'!$H$8,0,10*ROW('Hygiene Data'!H69))),'Data Summary'!EE75="Yes"),OFFSET('Hygiene Data'!$H$8,0,10*ROW('Hygiene Data'!H69)),NA())</f>
        <v>#N/A</v>
      </c>
      <c r="BQ75" s="109" t="e">
        <f ca="true">+IF(AND(ISNUMBER(OFFSET('Hygiene Data'!$H$10,0,10*ROW('Hygiene Data'!H69))),'Data Summary'!EF75="Yes"),OFFSET('Hygiene Data'!$H$10,0,10*ROW('Hygiene Data'!H69)),NA())</f>
        <v>#N/A</v>
      </c>
    </row>
    <row r="76" x14ac:dyDescent="0.2">
      <c r="A76" s="57" t="e">
        <f ca="true">+IF(OFFSET('Water Data'!$B$1,0,10*ROW('Water Data'!B70))="",NA(),OFFSET('Water Data'!$B$1,0,10*ROW('Water Data'!B70)))</f>
        <v>#N/A</v>
      </c>
      <c r="B76" s="57" t="e">
        <f ca="true">+IF(OFFSET('Water Data'!$A$3,0,10*ROW('Water Data'!A73))="",NA(),OFFSET('Water Data'!$A$3,0,10*ROW('Water Data'!A73)))</f>
        <v>#N/A</v>
      </c>
      <c r="C76" s="57" t="e">
        <f ca="true">+IF(OFFSET('Water Data'!$C$3,0,10*ROW('Water Data'!C73))="",NA(),OFFSET('Water Data'!$C$3,0,10*ROW('Water Data'!C73)))</f>
        <v>#N/A</v>
      </c>
      <c r="D76" s="58" t="e">
        <f ca="true">+IF(AND(ISNUMBER(OFFSET('Water Data'!$C$5,0,10*ROW('Water Data'!C70))),'Data Summary'!BS76="Yes"),100-OFFSET('Water Data'!$C$5,0,10*ROW('Water Data'!C70)),NA())</f>
        <v>#N/A</v>
      </c>
      <c r="E76" s="58" t="e">
        <f ca="true">+IF(AND(ISNUMBER(OFFSET('Water Data'!$C$7,0,10*ROW('Water Data'!C70))),'Data Summary'!BT76="Yes"),OFFSET('Water Data'!$C$7,0,10*ROW('Water Data'!C70)),NA())</f>
        <v>#N/A</v>
      </c>
      <c r="F76" s="58" t="e">
        <f ca="true">+IF(AND(ISNUMBER(OFFSET('Water Data'!$C$10,0,10*ROW('Water Data'!C70))),'Data Summary'!BU76="Yes"),OFFSET('Water Data'!$C$10,0,10*ROW('Water Data'!C70)),NA())</f>
        <v>#N/A</v>
      </c>
      <c r="G76" s="58" t="e">
        <f ca="true">+IF(AND(ISNUMBER(OFFSET('Water Data'!$D$5,0,10*ROW('Water Data'!D70))),'Data Summary'!BV76="Yes"),100-OFFSET('Water Data'!$D$5,0,10*ROW('Water Data'!D70)),NA())</f>
        <v>#N/A</v>
      </c>
      <c r="H76" s="58" t="e">
        <f ca="true">+IF(AND(ISNUMBER(OFFSET('Water Data'!$D$7,0,10*ROW('Water Data'!D70))),'Data Summary'!BW76="Yes"),OFFSET('Water Data'!$D$7,0,10*ROW('Water Data'!D70)),NA())</f>
        <v>#N/A</v>
      </c>
      <c r="I76" s="58" t="e">
        <f ca="true">+IF(AND(ISNUMBER(OFFSET('Water Data'!$D$10,0,10*ROW('Water Data'!D70))),'Data Summary'!BX76="Yes"),OFFSET('Water Data'!$D$10,0,10*ROW('Water Data'!D70)),NA())</f>
        <v>#N/A</v>
      </c>
      <c r="J76" s="58" t="e">
        <f ca="true">+IF(AND(ISNUMBER(OFFSET('Water Data'!$E$5,0,10*ROW('Water Data'!E70))),'Data Summary'!BY76="Yes"),100-OFFSET('Water Data'!$E$5,0,10*ROW('Water Data'!E70)),NA())</f>
        <v>#N/A</v>
      </c>
      <c r="K76" s="58" t="e">
        <f ca="true">+IF(AND(ISNUMBER(OFFSET('Water Data'!$E$7,0,10*ROW('Water Data'!E70))),'Data Summary'!BZ76="Yes"),OFFSET('Water Data'!$E$7,0,10*ROW('Water Data'!E70)),NA())</f>
        <v>#N/A</v>
      </c>
      <c r="L76" s="58" t="e">
        <f ca="true">+IF(AND(ISNUMBER(OFFSET('Water Data'!$E$10,0,10*ROW('Water Data'!E70))),'Data Summary'!CA76="Yes"),OFFSET('Water Data'!$E$10,0,10*ROW('Water Data'!E70)),NA())</f>
        <v>#N/A</v>
      </c>
      <c r="M76" s="58" t="e">
        <f ca="true">+IF(AND(ISNUMBER(OFFSET('Water Data'!$F$5,0,10*ROW('Water Data'!F70))),'Data Summary'!CB76="Yes"),100-OFFSET('Water Data'!$F$5,0,10*ROW('Water Data'!F70)),NA())</f>
        <v>#N/A</v>
      </c>
      <c r="N76" s="58" t="e">
        <f ca="true">+IF(AND(ISNUMBER(OFFSET('Water Data'!$F$7,0,10*ROW('Water Data'!F70))),'Data Summary'!CC76="Yes"),OFFSET('Water Data'!$F$7,0,10*ROW('Water Data'!F70)),NA())</f>
        <v>#N/A</v>
      </c>
      <c r="O76" s="58" t="e">
        <f ca="true">+IF(AND(ISNUMBER(OFFSET('Water Data'!$F$10,0,10*ROW('Water Data'!F70))),'Data Summary'!CD76="Yes"),OFFSET('Water Data'!$F$10,0,10*ROW('Water Data'!F70)),NA())</f>
        <v>#N/A</v>
      </c>
      <c r="P76" s="58" t="e">
        <f ca="true">+IF(AND(ISNUMBER(OFFSET('Water Data'!$G$5,0,10*ROW('Water Data'!G70))),'Data Summary'!CE76="Yes"),100-OFFSET('Water Data'!$G$5,0,10*ROW('Water Data'!G70)),NA())</f>
        <v>#N/A</v>
      </c>
      <c r="Q76" s="58" t="e">
        <f ca="true">+IF(AND(ISNUMBER(OFFSET('Water Data'!$G$7,0,10*ROW('Water Data'!G70))),'Data Summary'!CF76="Yes"),OFFSET('Water Data'!$G$7,0,10*ROW('Water Data'!G70)),NA())</f>
        <v>#N/A</v>
      </c>
      <c r="R76" s="58" t="e">
        <f ca="true">+IF(AND(ISNUMBER(OFFSET('Water Data'!$G$10,0,10*ROW('Water Data'!G70))),'Data Summary'!CG76="Yes"),OFFSET('Water Data'!$G$10,0,10*ROW('Water Data'!G70)),NA())</f>
        <v>#N/A</v>
      </c>
      <c r="S76" s="58" t="e">
        <f ca="true">+IF(AND(ISNUMBER(OFFSET('Water Data'!$H$5,0,10*ROW('Water Data'!H70))),'Data Summary'!CH76="Yes"),100-OFFSET('Water Data'!$H$5,0,10*ROW('Water Data'!H70)),NA())</f>
        <v>#N/A</v>
      </c>
      <c r="T76" s="58" t="e">
        <f ca="true">+IF(AND(ISNUMBER(OFFSET('Water Data'!$H$7,0,10*ROW('Water Data'!H70))),'Data Summary'!CI76="Yes"),OFFSET('Water Data'!$H$7,0,10*ROW('Water Data'!H70)),NA())</f>
        <v>#N/A</v>
      </c>
      <c r="U76" s="58" t="e">
        <f ca="true">+IF(AND(ISNUMBER(OFFSET('Water Data'!$H$10,0,10*ROW('Water Data'!H70))),'Data Summary'!CJ76="Yes"),OFFSET('Water Data'!$H$10,0,10*ROW('Water Data'!H70)),NA())</f>
        <v>#N/A</v>
      </c>
      <c r="V76" s="104" t="e">
        <f ca="true">+IF(AND(ISNUMBER(OFFSET('Sanitation Data'!$C$5,0,10*ROW('Sanitation Data'!C70))),'Data Summary'!CK76="Yes"),100-OFFSET('Sanitation Data'!$C$5,0,10*ROW('Sanitation Data'!C70)),NA())</f>
        <v>#N/A</v>
      </c>
      <c r="W76" s="104" t="e">
        <f ca="true">+IF(AND(ISNUMBER(OFFSET('Sanitation Data'!$C$7,0,10*ROW('Sanitation Data'!C70))),'Data Summary'!CL76="Yes"),OFFSET('Sanitation Data'!$C$7,0,10*ROW('Sanitation Data'!C70)),NA())</f>
        <v>#N/A</v>
      </c>
      <c r="X76" s="104" t="e">
        <f ca="true">+IF(AND(ISNUMBER(OFFSET('Sanitation Data'!$C$11,0,10*ROW('Sanitation Data'!C70))),'Data Summary'!CM76="Yes"),OFFSET('Sanitation Data'!$C$11,0,10*ROW('Sanitation Data'!C70)),NA())</f>
        <v>#N/A</v>
      </c>
      <c r="Y76" s="104" t="e">
        <f ca="true">+IF(AND(ISNUMBER(OFFSET('Sanitation Data'!$C$12,0,10*ROW('Sanitation Data'!C70))),'Data Summary'!CN76="Yes"),OFFSET('Sanitation Data'!$C$12,0,10*ROW('Sanitation Data'!C70)),NA())</f>
        <v>#N/A</v>
      </c>
      <c r="Z76" s="104" t="e">
        <f ca="true">+IF(AND(ISNUMBER(OFFSET('Sanitation Data'!$C$13,0,10*ROW('Sanitation Data'!C70))),'Data Summary'!CO76="Yes"),OFFSET('Sanitation Data'!$C$13,0,10*ROW('Sanitation Data'!C70)),NA())</f>
        <v>#N/A</v>
      </c>
      <c r="AA76" s="104" t="e">
        <f ca="true">+IF(AND(ISNUMBER(OFFSET('Sanitation Data'!$D$5,0,10*ROW('Sanitation Data'!D70))),'Data Summary'!CP76="Yes"),100-OFFSET('Sanitation Data'!$D$5,0,10*ROW('Sanitation Data'!D70)),NA())</f>
        <v>#N/A</v>
      </c>
      <c r="AB76" s="104" t="e">
        <f ca="true">+IF(AND(ISNUMBER(OFFSET('Sanitation Data'!$D$7,0,10*ROW('Sanitation Data'!D70))),'Data Summary'!CQ76="Yes"),OFFSET('Sanitation Data'!$D$7,0,10*ROW('Sanitation Data'!D70)),NA())</f>
        <v>#N/A</v>
      </c>
      <c r="AC76" s="104" t="e">
        <f ca="true">+IF(AND(ISNUMBER(OFFSET('Sanitation Data'!$D$11,0,10*ROW('Sanitation Data'!D70))),'Data Summary'!CR76="Yes"),OFFSET('Sanitation Data'!$D$11,0,10*ROW('Sanitation Data'!D70)),NA())</f>
        <v>#N/A</v>
      </c>
      <c r="AD76" s="104" t="e">
        <f ca="true">+IF(AND(ISNUMBER(OFFSET('Sanitation Data'!$D$12,0,10*ROW('Sanitation Data'!D70))),'Data Summary'!CS76="Yes"),OFFSET('Sanitation Data'!$D$12,0,10*ROW('Sanitation Data'!D70)),NA())</f>
        <v>#N/A</v>
      </c>
      <c r="AE76" s="104" t="e">
        <f ca="true">+IF(AND(ISNUMBER(OFFSET('Sanitation Data'!$D$13,0,10*ROW('Sanitation Data'!D70))),'Data Summary'!CT76="Yes"),OFFSET('Sanitation Data'!$D$13,0,10*ROW('Sanitation Data'!D70)),NA())</f>
        <v>#N/A</v>
      </c>
      <c r="AF76" s="104" t="e">
        <f ca="true">+IF(AND(ISNUMBER(OFFSET('Sanitation Data'!$E$5,0,10*ROW('Sanitation Data'!E70))),'Data Summary'!CU76="Yes"),100-OFFSET('Sanitation Data'!$E$5,0,10*ROW('Sanitation Data'!E70)),NA())</f>
        <v>#N/A</v>
      </c>
      <c r="AG76" s="104" t="e">
        <f ca="true">+IF(AND(ISNUMBER(OFFSET('Sanitation Data'!$E$7,0,10*ROW('Sanitation Data'!E70))),'Data Summary'!CV76="Yes"),OFFSET('Sanitation Data'!$E$7,0,10*ROW('Sanitation Data'!E70)),NA())</f>
        <v>#N/A</v>
      </c>
      <c r="AH76" s="104" t="e">
        <f ca="true">+IF(AND(ISNUMBER(OFFSET('Sanitation Data'!$E$11,0,10*ROW('Sanitation Data'!E70))),'Data Summary'!CW76="Yes"),OFFSET('Sanitation Data'!$E$11,0,10*ROW('Sanitation Data'!E70)),NA())</f>
        <v>#N/A</v>
      </c>
      <c r="AI76" s="104" t="e">
        <f ca="true">+IF(AND(ISNUMBER(OFFSET('Sanitation Data'!$E$12,0,10*ROW('Sanitation Data'!E70))),'Data Summary'!CX76="Yes"),OFFSET('Sanitation Data'!$E$12,0,10*ROW('Sanitation Data'!E70)),NA())</f>
        <v>#N/A</v>
      </c>
      <c r="AJ76" s="104" t="e">
        <f ca="true">+IF(AND(ISNUMBER(OFFSET('Sanitation Data'!$E$13,0,10*ROW('Sanitation Data'!E70))),'Data Summary'!CY76="Yes"),OFFSET('Sanitation Data'!$E$13,0,10*ROW('Sanitation Data'!E70)),NA())</f>
        <v>#N/A</v>
      </c>
      <c r="AK76" s="104" t="e">
        <f ca="true">+IF(AND(ISNUMBER(OFFSET('Sanitation Data'!$F$5,0,10*ROW('Sanitation Data'!F70))),'Data Summary'!CZ76="Yes"),100-OFFSET('Sanitation Data'!$F$5,0,10*ROW('Sanitation Data'!F70)),NA())</f>
        <v>#N/A</v>
      </c>
      <c r="AL76" s="104" t="e">
        <f ca="true">+IF(AND(ISNUMBER(OFFSET('Sanitation Data'!$F$7,0,10*ROW('Sanitation Data'!F70))),'Data Summary'!DA76="Yes"),OFFSET('Sanitation Data'!$F$7,0,10*ROW('Sanitation Data'!F70)),NA())</f>
        <v>#N/A</v>
      </c>
      <c r="AM76" s="104" t="e">
        <f ca="true">+IF(AND(ISNUMBER(OFFSET('Sanitation Data'!$F$11,0,10*ROW('Sanitation Data'!F70))),'Data Summary'!DB76="Yes"),OFFSET('Sanitation Data'!$F$11,0,10*ROW('Sanitation Data'!F70)),NA())</f>
        <v>#N/A</v>
      </c>
      <c r="AN76" s="104" t="e">
        <f ca="true">+IF(AND(ISNUMBER(OFFSET('Sanitation Data'!$F$12,0,10*ROW('Sanitation Data'!F70))),'Data Summary'!DC76="Yes"),OFFSET('Sanitation Data'!$F$12,0,10*ROW('Sanitation Data'!F70)),NA())</f>
        <v>#N/A</v>
      </c>
      <c r="AO76" s="104" t="e">
        <f ca="true">+IF(AND(ISNUMBER(OFFSET('Sanitation Data'!$F$13,0,10*ROW('Sanitation Data'!F70))),'Data Summary'!DD76="Yes"),OFFSET('Sanitation Data'!$F$13,0,10*ROW('Sanitation Data'!F70)),NA())</f>
        <v>#N/A</v>
      </c>
      <c r="AP76" s="104" t="e">
        <f ca="true">+IF(AND(ISNUMBER(OFFSET('Sanitation Data'!$G$5,0,10*ROW('Sanitation Data'!G70))),'Data Summary'!DE76="Yes"),100-OFFSET('Sanitation Data'!$G$5,0,10*ROW('Sanitation Data'!G70)),NA())</f>
        <v>#N/A</v>
      </c>
      <c r="AQ76" s="104" t="e">
        <f ca="true">+IF(AND(ISNUMBER(OFFSET('Sanitation Data'!$G$7,0,10*ROW('Sanitation Data'!G70))),'Data Summary'!DF76="Yes"),OFFSET('Sanitation Data'!$G$7,0,10*ROW('Sanitation Data'!G70)),NA())</f>
        <v>#N/A</v>
      </c>
      <c r="AR76" s="104" t="e">
        <f ca="true">+IF(AND(ISNUMBER(OFFSET('Sanitation Data'!$G$11,0,10*ROW('Sanitation Data'!G70))),'Data Summary'!DG76="Yes"),OFFSET('Sanitation Data'!$G$11,0,10*ROW('Sanitation Data'!G70)),NA())</f>
        <v>#N/A</v>
      </c>
      <c r="AS76" s="104" t="e">
        <f ca="true">+IF(AND(ISNUMBER(OFFSET('Sanitation Data'!$G$12,0,10*ROW('Sanitation Data'!G70))),'Data Summary'!DH76="Yes"),OFFSET('Sanitation Data'!$G$12,0,10*ROW('Sanitation Data'!G70)),NA())</f>
        <v>#N/A</v>
      </c>
      <c r="AT76" s="104" t="e">
        <f ca="true">+IF(AND(ISNUMBER(OFFSET('Sanitation Data'!$G$13,0,10*ROW('Sanitation Data'!G70))),'Data Summary'!DI76="Yes"),OFFSET('Sanitation Data'!$G$13,0,10*ROW('Sanitation Data'!G70)),NA())</f>
        <v>#N/A</v>
      </c>
      <c r="AU76" s="104" t="e">
        <f ca="true">+IF(AND(ISNUMBER(OFFSET('Sanitation Data'!$H$5,0,10*ROW('Sanitation Data'!H70))),'Data Summary'!DJ76="Yes"),100-OFFSET('Sanitation Data'!$H$5,0,10*ROW('Sanitation Data'!H70)),NA())</f>
        <v>#N/A</v>
      </c>
      <c r="AV76" s="104" t="e">
        <f ca="true">+IF(AND(ISNUMBER(OFFSET('Sanitation Data'!$H$7,0,10*ROW('Sanitation Data'!H70))),'Data Summary'!DK76="Yes"),OFFSET('Sanitation Data'!$H$7,0,10*ROW('Sanitation Data'!H70)),NA())</f>
        <v>#N/A</v>
      </c>
      <c r="AW76" s="104" t="e">
        <f ca="true">+IF(AND(ISNUMBER(OFFSET('Sanitation Data'!$H$11,0,10*ROW('Sanitation Data'!H70))),'Data Summary'!DL76="Yes"),OFFSET('Sanitation Data'!$H$11,0,10*ROW('Sanitation Data'!H70)),NA())</f>
        <v>#N/A</v>
      </c>
      <c r="AX76" s="104" t="e">
        <f ca="true">+IF(AND(ISNUMBER(OFFSET('Sanitation Data'!$H$12,0,10*ROW('Sanitation Data'!H70))),'Data Summary'!DM76="Yes"),OFFSET('Sanitation Data'!$H$12,0,10*ROW('Sanitation Data'!H70)),NA())</f>
        <v>#N/A</v>
      </c>
      <c r="AY76" s="104" t="e">
        <f ca="true">+IF(AND(ISNUMBER(OFFSET('Sanitation Data'!$H$13,0,10*ROW('Sanitation Data'!H70))),'Data Summary'!DN76="Yes"),OFFSET('Sanitation Data'!$H$13,0,10*ROW('Sanitation Data'!H70)),NA())</f>
        <v>#N/A</v>
      </c>
      <c r="AZ76" s="109" t="e">
        <f ca="true">+IF(AND(ISNUMBER(OFFSET('Hygiene Data'!$C$6,0,10*ROW('Hygiene Data'!C70))),'Data Summary'!DO76="Yes"),OFFSET('Hygiene Data'!$C$6,0,10*ROW('Hygiene Data'!C70)),NA())</f>
        <v>#N/A</v>
      </c>
      <c r="BA76" s="109" t="e">
        <f ca="true">+IF(AND(ISNUMBER(OFFSET('Hygiene Data'!$C$8,0,10*ROW('Hygiene Data'!C70))),'Data Summary'!DP76="Yes"),OFFSET('Hygiene Data'!$C$8,0,10*ROW('Hygiene Data'!C70)),NA())</f>
        <v>#N/A</v>
      </c>
      <c r="BB76" s="109" t="e">
        <f ca="true">+IF(AND(ISNUMBER(OFFSET('Hygiene Data'!$C$10,0,10*ROW('Hygiene Data'!C70))),'Data Summary'!DQ76="Yes"),OFFSET('Hygiene Data'!$C$10,0,10*ROW('Hygiene Data'!C70)),NA())</f>
        <v>#N/A</v>
      </c>
      <c r="BC76" s="109" t="e">
        <f ca="true">+IF(AND(ISNUMBER(OFFSET('Hygiene Data'!$D$6,0,10*ROW('Hygiene Data'!D70))),'Data Summary'!DR76="Yes"),OFFSET('Hygiene Data'!$D$6,0,10*ROW('Hygiene Data'!D70)),NA())</f>
        <v>#N/A</v>
      </c>
      <c r="BD76" s="109" t="e">
        <f ca="true">+IF(AND(ISNUMBER(OFFSET('Hygiene Data'!$D$8,0,10*ROW('Hygiene Data'!D70))),'Data Summary'!DS76="Yes"),OFFSET('Hygiene Data'!$D$8,0,10*ROW('Hygiene Data'!D70)),NA())</f>
        <v>#N/A</v>
      </c>
      <c r="BE76" s="109" t="e">
        <f ca="true">+IF(AND(ISNUMBER(OFFSET('Hygiene Data'!$D$10,0,10*ROW('Hygiene Data'!D70))),'Data Summary'!DT76="Yes"),OFFSET('Hygiene Data'!$D$10,0,10*ROW('Hygiene Data'!D70)),NA())</f>
        <v>#N/A</v>
      </c>
      <c r="BF76" s="109" t="e">
        <f ca="true">+IF(AND(ISNUMBER(OFFSET('Hygiene Data'!$E$6,0,10*ROW('Hygiene Data'!E70))),'Data Summary'!DU76="Yes"),OFFSET('Hygiene Data'!$E$6,0,10*ROW('Hygiene Data'!E70)),NA())</f>
        <v>#N/A</v>
      </c>
      <c r="BG76" s="109" t="e">
        <f ca="true">+IF(AND(ISNUMBER(OFFSET('Hygiene Data'!$E$8,0,10*ROW('Hygiene Data'!E70))),'Data Summary'!DV76="Yes"),OFFSET('Hygiene Data'!$E$8,0,10*ROW('Hygiene Data'!E70)),NA())</f>
        <v>#N/A</v>
      </c>
      <c r="BH76" s="109" t="e">
        <f ca="true">+IF(AND(ISNUMBER(OFFSET('Hygiene Data'!$E$10,0,10*ROW('Hygiene Data'!E70))),'Data Summary'!DW76="Yes"),OFFSET('Hygiene Data'!$E$10,0,10*ROW('Hygiene Data'!E70)),NA())</f>
        <v>#N/A</v>
      </c>
      <c r="BI76" s="109" t="e">
        <f ca="true">+IF(AND(ISNUMBER(OFFSET('Hygiene Data'!$F$6,0,10*ROW('Hygiene Data'!F70))),'Data Summary'!DX76="Yes"),OFFSET('Hygiene Data'!$F$6,0,10*ROW('Hygiene Data'!F70)),NA())</f>
        <v>#N/A</v>
      </c>
      <c r="BJ76" s="109" t="e">
        <f ca="true">+IF(AND(ISNUMBER(OFFSET('Hygiene Data'!$F$8,0,10*ROW('Hygiene Data'!F70))),'Data Summary'!DY76="Yes"),OFFSET('Hygiene Data'!$F$8,0,10*ROW('Hygiene Data'!F70)),NA())</f>
        <v>#N/A</v>
      </c>
      <c r="BK76" s="109" t="e">
        <f ca="true">+IF(AND(ISNUMBER(OFFSET('Hygiene Data'!$F$10,0,10*ROW('Hygiene Data'!F70))),'Data Summary'!DZ76="Yes"),OFFSET('Hygiene Data'!$F$10,0,10*ROW('Hygiene Data'!F70)),NA())</f>
        <v>#N/A</v>
      </c>
      <c r="BL76" s="109" t="e">
        <f ca="true">+IF(AND(ISNUMBER(OFFSET('Hygiene Data'!$G$6,0,10*ROW('Hygiene Data'!G70))),'Data Summary'!EA76="Yes"),OFFSET('Hygiene Data'!$G$6,0,10*ROW('Hygiene Data'!G70)),NA())</f>
        <v>#N/A</v>
      </c>
      <c r="BM76" s="109" t="e">
        <f ca="true">+IF(AND(ISNUMBER(OFFSET('Hygiene Data'!$G$8,0,10*ROW('Hygiene Data'!G70))),'Data Summary'!EB76="Yes"),OFFSET('Hygiene Data'!$G$8,0,10*ROW('Hygiene Data'!G70)),NA())</f>
        <v>#N/A</v>
      </c>
      <c r="BN76" s="109" t="e">
        <f ca="true">+IF(AND(ISNUMBER(OFFSET('Hygiene Data'!$G$10,0,10*ROW('Hygiene Data'!G70))),'Data Summary'!EC76="Yes"),OFFSET('Hygiene Data'!$G$10,0,10*ROW('Hygiene Data'!G70)),NA())</f>
        <v>#N/A</v>
      </c>
      <c r="BO76" s="109" t="e">
        <f ca="true">+IF(AND(ISNUMBER(OFFSET('Hygiene Data'!$H$6,0,10*ROW('Hygiene Data'!H70))),'Data Summary'!ED76="Yes"),OFFSET('Hygiene Data'!$H$6,0,10*ROW('Hygiene Data'!H70)),NA())</f>
        <v>#N/A</v>
      </c>
      <c r="BP76" s="109" t="e">
        <f ca="true">+IF(AND(ISNUMBER(OFFSET('Hygiene Data'!$H$8,0,10*ROW('Hygiene Data'!H70))),'Data Summary'!EE76="Yes"),OFFSET('Hygiene Data'!$H$8,0,10*ROW('Hygiene Data'!H70)),NA())</f>
        <v>#N/A</v>
      </c>
      <c r="BQ76" s="109" t="e">
        <f ca="true">+IF(AND(ISNUMBER(OFFSET('Hygiene Data'!$H$10,0,10*ROW('Hygiene Data'!H70))),'Data Summary'!EF76="Yes"),OFFSET('Hygiene Data'!$H$10,0,10*ROW('Hygiene Data'!H70)),NA())</f>
        <v>#N/A</v>
      </c>
    </row>
    <row r="77" x14ac:dyDescent="0.2">
      <c r="A77" s="57" t="e">
        <f ca="true">+IF(OFFSET('Water Data'!$B$1,0,10*ROW('Water Data'!B71))="",NA(),OFFSET('Water Data'!$B$1,0,10*ROW('Water Data'!B71)))</f>
        <v>#N/A</v>
      </c>
      <c r="B77" s="57" t="e">
        <f ca="true">+IF(OFFSET('Water Data'!$A$3,0,10*ROW('Water Data'!A74))="",NA(),OFFSET('Water Data'!$A$3,0,10*ROW('Water Data'!A74)))</f>
        <v>#N/A</v>
      </c>
      <c r="C77" s="57" t="e">
        <f ca="true">+IF(OFFSET('Water Data'!$C$3,0,10*ROW('Water Data'!C74))="",NA(),OFFSET('Water Data'!$C$3,0,10*ROW('Water Data'!C74)))</f>
        <v>#N/A</v>
      </c>
      <c r="D77" s="58" t="e">
        <f ca="true">+IF(AND(ISNUMBER(OFFSET('Water Data'!$C$5,0,10*ROW('Water Data'!C71))),'Data Summary'!BS77="Yes"),100-OFFSET('Water Data'!$C$5,0,10*ROW('Water Data'!C71)),NA())</f>
        <v>#N/A</v>
      </c>
      <c r="E77" s="58" t="e">
        <f ca="true">+IF(AND(ISNUMBER(OFFSET('Water Data'!$C$7,0,10*ROW('Water Data'!C71))),'Data Summary'!BT77="Yes"),OFFSET('Water Data'!$C$7,0,10*ROW('Water Data'!C71)),NA())</f>
        <v>#N/A</v>
      </c>
      <c r="F77" s="58" t="e">
        <f ca="true">+IF(AND(ISNUMBER(OFFSET('Water Data'!$C$10,0,10*ROW('Water Data'!C71))),'Data Summary'!BU77="Yes"),OFFSET('Water Data'!$C$10,0,10*ROW('Water Data'!C71)),NA())</f>
        <v>#N/A</v>
      </c>
      <c r="G77" s="58" t="e">
        <f ca="true">+IF(AND(ISNUMBER(OFFSET('Water Data'!$D$5,0,10*ROW('Water Data'!D71))),'Data Summary'!BV77="Yes"),100-OFFSET('Water Data'!$D$5,0,10*ROW('Water Data'!D71)),NA())</f>
        <v>#N/A</v>
      </c>
      <c r="H77" s="58" t="e">
        <f ca="true">+IF(AND(ISNUMBER(OFFSET('Water Data'!$D$7,0,10*ROW('Water Data'!D71))),'Data Summary'!BW77="Yes"),OFFSET('Water Data'!$D$7,0,10*ROW('Water Data'!D71)),NA())</f>
        <v>#N/A</v>
      </c>
      <c r="I77" s="58" t="e">
        <f ca="true">+IF(AND(ISNUMBER(OFFSET('Water Data'!$D$10,0,10*ROW('Water Data'!D71))),'Data Summary'!BX77="Yes"),OFFSET('Water Data'!$D$10,0,10*ROW('Water Data'!D71)),NA())</f>
        <v>#N/A</v>
      </c>
      <c r="J77" s="58" t="e">
        <f ca="true">+IF(AND(ISNUMBER(OFFSET('Water Data'!$E$5,0,10*ROW('Water Data'!E71))),'Data Summary'!BY77="Yes"),100-OFFSET('Water Data'!$E$5,0,10*ROW('Water Data'!E71)),NA())</f>
        <v>#N/A</v>
      </c>
      <c r="K77" s="58" t="e">
        <f ca="true">+IF(AND(ISNUMBER(OFFSET('Water Data'!$E$7,0,10*ROW('Water Data'!E71))),'Data Summary'!BZ77="Yes"),OFFSET('Water Data'!$E$7,0,10*ROW('Water Data'!E71)),NA())</f>
        <v>#N/A</v>
      </c>
      <c r="L77" s="58" t="e">
        <f ca="true">+IF(AND(ISNUMBER(OFFSET('Water Data'!$E$10,0,10*ROW('Water Data'!E71))),'Data Summary'!CA77="Yes"),OFFSET('Water Data'!$E$10,0,10*ROW('Water Data'!E71)),NA())</f>
        <v>#N/A</v>
      </c>
      <c r="M77" s="58" t="e">
        <f ca="true">+IF(AND(ISNUMBER(OFFSET('Water Data'!$F$5,0,10*ROW('Water Data'!F71))),'Data Summary'!CB77="Yes"),100-OFFSET('Water Data'!$F$5,0,10*ROW('Water Data'!F71)),NA())</f>
        <v>#N/A</v>
      </c>
      <c r="N77" s="58" t="e">
        <f ca="true">+IF(AND(ISNUMBER(OFFSET('Water Data'!$F$7,0,10*ROW('Water Data'!F71))),'Data Summary'!CC77="Yes"),OFFSET('Water Data'!$F$7,0,10*ROW('Water Data'!F71)),NA())</f>
        <v>#N/A</v>
      </c>
      <c r="O77" s="58" t="e">
        <f ca="true">+IF(AND(ISNUMBER(OFFSET('Water Data'!$F$10,0,10*ROW('Water Data'!F71))),'Data Summary'!CD77="Yes"),OFFSET('Water Data'!$F$10,0,10*ROW('Water Data'!F71)),NA())</f>
        <v>#N/A</v>
      </c>
      <c r="P77" s="58" t="e">
        <f ca="true">+IF(AND(ISNUMBER(OFFSET('Water Data'!$G$5,0,10*ROW('Water Data'!G71))),'Data Summary'!CE77="Yes"),100-OFFSET('Water Data'!$G$5,0,10*ROW('Water Data'!G71)),NA())</f>
        <v>#N/A</v>
      </c>
      <c r="Q77" s="58" t="e">
        <f ca="true">+IF(AND(ISNUMBER(OFFSET('Water Data'!$G$7,0,10*ROW('Water Data'!G71))),'Data Summary'!CF77="Yes"),OFFSET('Water Data'!$G$7,0,10*ROW('Water Data'!G71)),NA())</f>
        <v>#N/A</v>
      </c>
      <c r="R77" s="58" t="e">
        <f ca="true">+IF(AND(ISNUMBER(OFFSET('Water Data'!$G$10,0,10*ROW('Water Data'!G71))),'Data Summary'!CG77="Yes"),OFFSET('Water Data'!$G$10,0,10*ROW('Water Data'!G71)),NA())</f>
        <v>#N/A</v>
      </c>
      <c r="S77" s="58" t="e">
        <f ca="true">+IF(AND(ISNUMBER(OFFSET('Water Data'!$H$5,0,10*ROW('Water Data'!H71))),'Data Summary'!CH77="Yes"),100-OFFSET('Water Data'!$H$5,0,10*ROW('Water Data'!H71)),NA())</f>
        <v>#N/A</v>
      </c>
      <c r="T77" s="58" t="e">
        <f ca="true">+IF(AND(ISNUMBER(OFFSET('Water Data'!$H$7,0,10*ROW('Water Data'!H71))),'Data Summary'!CI77="Yes"),OFFSET('Water Data'!$H$7,0,10*ROW('Water Data'!H71)),NA())</f>
        <v>#N/A</v>
      </c>
      <c r="U77" s="58" t="e">
        <f ca="true">+IF(AND(ISNUMBER(OFFSET('Water Data'!$H$10,0,10*ROW('Water Data'!H71))),'Data Summary'!CJ77="Yes"),OFFSET('Water Data'!$H$10,0,10*ROW('Water Data'!H71)),NA())</f>
        <v>#N/A</v>
      </c>
      <c r="V77" s="104" t="e">
        <f ca="true">+IF(AND(ISNUMBER(OFFSET('Sanitation Data'!$C$5,0,10*ROW('Sanitation Data'!C71))),'Data Summary'!CK77="Yes"),100-OFFSET('Sanitation Data'!$C$5,0,10*ROW('Sanitation Data'!C71)),NA())</f>
        <v>#N/A</v>
      </c>
      <c r="W77" s="104" t="e">
        <f ca="true">+IF(AND(ISNUMBER(OFFSET('Sanitation Data'!$C$7,0,10*ROW('Sanitation Data'!C71))),'Data Summary'!CL77="Yes"),OFFSET('Sanitation Data'!$C$7,0,10*ROW('Sanitation Data'!C71)),NA())</f>
        <v>#N/A</v>
      </c>
      <c r="X77" s="104" t="e">
        <f ca="true">+IF(AND(ISNUMBER(OFFSET('Sanitation Data'!$C$11,0,10*ROW('Sanitation Data'!C71))),'Data Summary'!CM77="Yes"),OFFSET('Sanitation Data'!$C$11,0,10*ROW('Sanitation Data'!C71)),NA())</f>
        <v>#N/A</v>
      </c>
      <c r="Y77" s="104" t="e">
        <f ca="true">+IF(AND(ISNUMBER(OFFSET('Sanitation Data'!$C$12,0,10*ROW('Sanitation Data'!C71))),'Data Summary'!CN77="Yes"),OFFSET('Sanitation Data'!$C$12,0,10*ROW('Sanitation Data'!C71)),NA())</f>
        <v>#N/A</v>
      </c>
      <c r="Z77" s="104" t="e">
        <f ca="true">+IF(AND(ISNUMBER(OFFSET('Sanitation Data'!$C$13,0,10*ROW('Sanitation Data'!C71))),'Data Summary'!CO77="Yes"),OFFSET('Sanitation Data'!$C$13,0,10*ROW('Sanitation Data'!C71)),NA())</f>
        <v>#N/A</v>
      </c>
      <c r="AA77" s="104" t="e">
        <f ca="true">+IF(AND(ISNUMBER(OFFSET('Sanitation Data'!$D$5,0,10*ROW('Sanitation Data'!D71))),'Data Summary'!CP77="Yes"),100-OFFSET('Sanitation Data'!$D$5,0,10*ROW('Sanitation Data'!D71)),NA())</f>
        <v>#N/A</v>
      </c>
      <c r="AB77" s="104" t="e">
        <f ca="true">+IF(AND(ISNUMBER(OFFSET('Sanitation Data'!$D$7,0,10*ROW('Sanitation Data'!D71))),'Data Summary'!CQ77="Yes"),OFFSET('Sanitation Data'!$D$7,0,10*ROW('Sanitation Data'!D71)),NA())</f>
        <v>#N/A</v>
      </c>
      <c r="AC77" s="104" t="e">
        <f ca="true">+IF(AND(ISNUMBER(OFFSET('Sanitation Data'!$D$11,0,10*ROW('Sanitation Data'!D71))),'Data Summary'!CR77="Yes"),OFFSET('Sanitation Data'!$D$11,0,10*ROW('Sanitation Data'!D71)),NA())</f>
        <v>#N/A</v>
      </c>
      <c r="AD77" s="104" t="e">
        <f ca="true">+IF(AND(ISNUMBER(OFFSET('Sanitation Data'!$D$12,0,10*ROW('Sanitation Data'!D71))),'Data Summary'!CS77="Yes"),OFFSET('Sanitation Data'!$D$12,0,10*ROW('Sanitation Data'!D71)),NA())</f>
        <v>#N/A</v>
      </c>
      <c r="AE77" s="104" t="e">
        <f ca="true">+IF(AND(ISNUMBER(OFFSET('Sanitation Data'!$D$13,0,10*ROW('Sanitation Data'!D71))),'Data Summary'!CT77="Yes"),OFFSET('Sanitation Data'!$D$13,0,10*ROW('Sanitation Data'!D71)),NA())</f>
        <v>#N/A</v>
      </c>
      <c r="AF77" s="104" t="e">
        <f ca="true">+IF(AND(ISNUMBER(OFFSET('Sanitation Data'!$E$5,0,10*ROW('Sanitation Data'!E71))),'Data Summary'!CU77="Yes"),100-OFFSET('Sanitation Data'!$E$5,0,10*ROW('Sanitation Data'!E71)),NA())</f>
        <v>#N/A</v>
      </c>
      <c r="AG77" s="104" t="e">
        <f ca="true">+IF(AND(ISNUMBER(OFFSET('Sanitation Data'!$E$7,0,10*ROW('Sanitation Data'!E71))),'Data Summary'!CV77="Yes"),OFFSET('Sanitation Data'!$E$7,0,10*ROW('Sanitation Data'!E71)),NA())</f>
        <v>#N/A</v>
      </c>
      <c r="AH77" s="104" t="e">
        <f ca="true">+IF(AND(ISNUMBER(OFFSET('Sanitation Data'!$E$11,0,10*ROW('Sanitation Data'!E71))),'Data Summary'!CW77="Yes"),OFFSET('Sanitation Data'!$E$11,0,10*ROW('Sanitation Data'!E71)),NA())</f>
        <v>#N/A</v>
      </c>
      <c r="AI77" s="104" t="e">
        <f ca="true">+IF(AND(ISNUMBER(OFFSET('Sanitation Data'!$E$12,0,10*ROW('Sanitation Data'!E71))),'Data Summary'!CX77="Yes"),OFFSET('Sanitation Data'!$E$12,0,10*ROW('Sanitation Data'!E71)),NA())</f>
        <v>#N/A</v>
      </c>
      <c r="AJ77" s="104" t="e">
        <f ca="true">+IF(AND(ISNUMBER(OFFSET('Sanitation Data'!$E$13,0,10*ROW('Sanitation Data'!E71))),'Data Summary'!CY77="Yes"),OFFSET('Sanitation Data'!$E$13,0,10*ROW('Sanitation Data'!E71)),NA())</f>
        <v>#N/A</v>
      </c>
      <c r="AK77" s="104" t="e">
        <f ca="true">+IF(AND(ISNUMBER(OFFSET('Sanitation Data'!$F$5,0,10*ROW('Sanitation Data'!F71))),'Data Summary'!CZ77="Yes"),100-OFFSET('Sanitation Data'!$F$5,0,10*ROW('Sanitation Data'!F71)),NA())</f>
        <v>#N/A</v>
      </c>
      <c r="AL77" s="104" t="e">
        <f ca="true">+IF(AND(ISNUMBER(OFFSET('Sanitation Data'!$F$7,0,10*ROW('Sanitation Data'!F71))),'Data Summary'!DA77="Yes"),OFFSET('Sanitation Data'!$F$7,0,10*ROW('Sanitation Data'!F71)),NA())</f>
        <v>#N/A</v>
      </c>
      <c r="AM77" s="104" t="e">
        <f ca="true">+IF(AND(ISNUMBER(OFFSET('Sanitation Data'!$F$11,0,10*ROW('Sanitation Data'!F71))),'Data Summary'!DB77="Yes"),OFFSET('Sanitation Data'!$F$11,0,10*ROW('Sanitation Data'!F71)),NA())</f>
        <v>#N/A</v>
      </c>
      <c r="AN77" s="104" t="e">
        <f ca="true">+IF(AND(ISNUMBER(OFFSET('Sanitation Data'!$F$12,0,10*ROW('Sanitation Data'!F71))),'Data Summary'!DC77="Yes"),OFFSET('Sanitation Data'!$F$12,0,10*ROW('Sanitation Data'!F71)),NA())</f>
        <v>#N/A</v>
      </c>
      <c r="AO77" s="104" t="e">
        <f ca="true">+IF(AND(ISNUMBER(OFFSET('Sanitation Data'!$F$13,0,10*ROW('Sanitation Data'!F71))),'Data Summary'!DD77="Yes"),OFFSET('Sanitation Data'!$F$13,0,10*ROW('Sanitation Data'!F71)),NA())</f>
        <v>#N/A</v>
      </c>
      <c r="AP77" s="104" t="e">
        <f ca="true">+IF(AND(ISNUMBER(OFFSET('Sanitation Data'!$G$5,0,10*ROW('Sanitation Data'!G71))),'Data Summary'!DE77="Yes"),100-OFFSET('Sanitation Data'!$G$5,0,10*ROW('Sanitation Data'!G71)),NA())</f>
        <v>#N/A</v>
      </c>
      <c r="AQ77" s="104" t="e">
        <f ca="true">+IF(AND(ISNUMBER(OFFSET('Sanitation Data'!$G$7,0,10*ROW('Sanitation Data'!G71))),'Data Summary'!DF77="Yes"),OFFSET('Sanitation Data'!$G$7,0,10*ROW('Sanitation Data'!G71)),NA())</f>
        <v>#N/A</v>
      </c>
      <c r="AR77" s="104" t="e">
        <f ca="true">+IF(AND(ISNUMBER(OFFSET('Sanitation Data'!$G$11,0,10*ROW('Sanitation Data'!G71))),'Data Summary'!DG77="Yes"),OFFSET('Sanitation Data'!$G$11,0,10*ROW('Sanitation Data'!G71)),NA())</f>
        <v>#N/A</v>
      </c>
      <c r="AS77" s="104" t="e">
        <f ca="true">+IF(AND(ISNUMBER(OFFSET('Sanitation Data'!$G$12,0,10*ROW('Sanitation Data'!G71))),'Data Summary'!DH77="Yes"),OFFSET('Sanitation Data'!$G$12,0,10*ROW('Sanitation Data'!G71)),NA())</f>
        <v>#N/A</v>
      </c>
      <c r="AT77" s="104" t="e">
        <f ca="true">+IF(AND(ISNUMBER(OFFSET('Sanitation Data'!$G$13,0,10*ROW('Sanitation Data'!G71))),'Data Summary'!DI77="Yes"),OFFSET('Sanitation Data'!$G$13,0,10*ROW('Sanitation Data'!G71)),NA())</f>
        <v>#N/A</v>
      </c>
      <c r="AU77" s="104" t="e">
        <f ca="true">+IF(AND(ISNUMBER(OFFSET('Sanitation Data'!$H$5,0,10*ROW('Sanitation Data'!H71))),'Data Summary'!DJ77="Yes"),100-OFFSET('Sanitation Data'!$H$5,0,10*ROW('Sanitation Data'!H71)),NA())</f>
        <v>#N/A</v>
      </c>
      <c r="AV77" s="104" t="e">
        <f ca="true">+IF(AND(ISNUMBER(OFFSET('Sanitation Data'!$H$7,0,10*ROW('Sanitation Data'!H71))),'Data Summary'!DK77="Yes"),OFFSET('Sanitation Data'!$H$7,0,10*ROW('Sanitation Data'!H71)),NA())</f>
        <v>#N/A</v>
      </c>
      <c r="AW77" s="104" t="e">
        <f ca="true">+IF(AND(ISNUMBER(OFFSET('Sanitation Data'!$H$11,0,10*ROW('Sanitation Data'!H71))),'Data Summary'!DL77="Yes"),OFFSET('Sanitation Data'!$H$11,0,10*ROW('Sanitation Data'!H71)),NA())</f>
        <v>#N/A</v>
      </c>
      <c r="AX77" s="104" t="e">
        <f ca="true">+IF(AND(ISNUMBER(OFFSET('Sanitation Data'!$H$12,0,10*ROW('Sanitation Data'!H71))),'Data Summary'!DM77="Yes"),OFFSET('Sanitation Data'!$H$12,0,10*ROW('Sanitation Data'!H71)),NA())</f>
        <v>#N/A</v>
      </c>
      <c r="AY77" s="104" t="e">
        <f ca="true">+IF(AND(ISNUMBER(OFFSET('Sanitation Data'!$H$13,0,10*ROW('Sanitation Data'!H71))),'Data Summary'!DN77="Yes"),OFFSET('Sanitation Data'!$H$13,0,10*ROW('Sanitation Data'!H71)),NA())</f>
        <v>#N/A</v>
      </c>
      <c r="AZ77" s="109" t="e">
        <f ca="true">+IF(AND(ISNUMBER(OFFSET('Hygiene Data'!$C$6,0,10*ROW('Hygiene Data'!C71))),'Data Summary'!DO77="Yes"),OFFSET('Hygiene Data'!$C$6,0,10*ROW('Hygiene Data'!C71)),NA())</f>
        <v>#N/A</v>
      </c>
      <c r="BA77" s="109" t="e">
        <f ca="true">+IF(AND(ISNUMBER(OFFSET('Hygiene Data'!$C$8,0,10*ROW('Hygiene Data'!C71))),'Data Summary'!DP77="Yes"),OFFSET('Hygiene Data'!$C$8,0,10*ROW('Hygiene Data'!C71)),NA())</f>
        <v>#N/A</v>
      </c>
      <c r="BB77" s="109" t="e">
        <f ca="true">+IF(AND(ISNUMBER(OFFSET('Hygiene Data'!$C$10,0,10*ROW('Hygiene Data'!C71))),'Data Summary'!DQ77="Yes"),OFFSET('Hygiene Data'!$C$10,0,10*ROW('Hygiene Data'!C71)),NA())</f>
        <v>#N/A</v>
      </c>
      <c r="BC77" s="109" t="e">
        <f ca="true">+IF(AND(ISNUMBER(OFFSET('Hygiene Data'!$D$6,0,10*ROW('Hygiene Data'!D71))),'Data Summary'!DR77="Yes"),OFFSET('Hygiene Data'!$D$6,0,10*ROW('Hygiene Data'!D71)),NA())</f>
        <v>#N/A</v>
      </c>
      <c r="BD77" s="109" t="e">
        <f ca="true">+IF(AND(ISNUMBER(OFFSET('Hygiene Data'!$D$8,0,10*ROW('Hygiene Data'!D71))),'Data Summary'!DS77="Yes"),OFFSET('Hygiene Data'!$D$8,0,10*ROW('Hygiene Data'!D71)),NA())</f>
        <v>#N/A</v>
      </c>
      <c r="BE77" s="109" t="e">
        <f ca="true">+IF(AND(ISNUMBER(OFFSET('Hygiene Data'!$D$10,0,10*ROW('Hygiene Data'!D71))),'Data Summary'!DT77="Yes"),OFFSET('Hygiene Data'!$D$10,0,10*ROW('Hygiene Data'!D71)),NA())</f>
        <v>#N/A</v>
      </c>
      <c r="BF77" s="109" t="e">
        <f ca="true">+IF(AND(ISNUMBER(OFFSET('Hygiene Data'!$E$6,0,10*ROW('Hygiene Data'!E71))),'Data Summary'!DU77="Yes"),OFFSET('Hygiene Data'!$E$6,0,10*ROW('Hygiene Data'!E71)),NA())</f>
        <v>#N/A</v>
      </c>
      <c r="BG77" s="109" t="e">
        <f ca="true">+IF(AND(ISNUMBER(OFFSET('Hygiene Data'!$E$8,0,10*ROW('Hygiene Data'!E71))),'Data Summary'!DV77="Yes"),OFFSET('Hygiene Data'!$E$8,0,10*ROW('Hygiene Data'!E71)),NA())</f>
        <v>#N/A</v>
      </c>
      <c r="BH77" s="109" t="e">
        <f ca="true">+IF(AND(ISNUMBER(OFFSET('Hygiene Data'!$E$10,0,10*ROW('Hygiene Data'!E71))),'Data Summary'!DW77="Yes"),OFFSET('Hygiene Data'!$E$10,0,10*ROW('Hygiene Data'!E71)),NA())</f>
        <v>#N/A</v>
      </c>
      <c r="BI77" s="109" t="e">
        <f ca="true">+IF(AND(ISNUMBER(OFFSET('Hygiene Data'!$F$6,0,10*ROW('Hygiene Data'!F71))),'Data Summary'!DX77="Yes"),OFFSET('Hygiene Data'!$F$6,0,10*ROW('Hygiene Data'!F71)),NA())</f>
        <v>#N/A</v>
      </c>
      <c r="BJ77" s="109" t="e">
        <f ca="true">+IF(AND(ISNUMBER(OFFSET('Hygiene Data'!$F$8,0,10*ROW('Hygiene Data'!F71))),'Data Summary'!DY77="Yes"),OFFSET('Hygiene Data'!$F$8,0,10*ROW('Hygiene Data'!F71)),NA())</f>
        <v>#N/A</v>
      </c>
      <c r="BK77" s="109" t="e">
        <f ca="true">+IF(AND(ISNUMBER(OFFSET('Hygiene Data'!$F$10,0,10*ROW('Hygiene Data'!F71))),'Data Summary'!DZ77="Yes"),OFFSET('Hygiene Data'!$F$10,0,10*ROW('Hygiene Data'!F71)),NA())</f>
        <v>#N/A</v>
      </c>
      <c r="BL77" s="109" t="e">
        <f ca="true">+IF(AND(ISNUMBER(OFFSET('Hygiene Data'!$G$6,0,10*ROW('Hygiene Data'!G71))),'Data Summary'!EA77="Yes"),OFFSET('Hygiene Data'!$G$6,0,10*ROW('Hygiene Data'!G71)),NA())</f>
        <v>#N/A</v>
      </c>
      <c r="BM77" s="109" t="e">
        <f ca="true">+IF(AND(ISNUMBER(OFFSET('Hygiene Data'!$G$8,0,10*ROW('Hygiene Data'!G71))),'Data Summary'!EB77="Yes"),OFFSET('Hygiene Data'!$G$8,0,10*ROW('Hygiene Data'!G71)),NA())</f>
        <v>#N/A</v>
      </c>
      <c r="BN77" s="109" t="e">
        <f ca="true">+IF(AND(ISNUMBER(OFFSET('Hygiene Data'!$G$10,0,10*ROW('Hygiene Data'!G71))),'Data Summary'!EC77="Yes"),OFFSET('Hygiene Data'!$G$10,0,10*ROW('Hygiene Data'!G71)),NA())</f>
        <v>#N/A</v>
      </c>
      <c r="BO77" s="109" t="e">
        <f ca="true">+IF(AND(ISNUMBER(OFFSET('Hygiene Data'!$H$6,0,10*ROW('Hygiene Data'!H71))),'Data Summary'!ED77="Yes"),OFFSET('Hygiene Data'!$H$6,0,10*ROW('Hygiene Data'!H71)),NA())</f>
        <v>#N/A</v>
      </c>
      <c r="BP77" s="109" t="e">
        <f ca="true">+IF(AND(ISNUMBER(OFFSET('Hygiene Data'!$H$8,0,10*ROW('Hygiene Data'!H71))),'Data Summary'!EE77="Yes"),OFFSET('Hygiene Data'!$H$8,0,10*ROW('Hygiene Data'!H71)),NA())</f>
        <v>#N/A</v>
      </c>
      <c r="BQ77" s="109" t="e">
        <f ca="true">+IF(AND(ISNUMBER(OFFSET('Hygiene Data'!$H$10,0,10*ROW('Hygiene Data'!H71))),'Data Summary'!EF77="Yes"),OFFSET('Hygiene Data'!$H$10,0,10*ROW('Hygiene Data'!H71)),NA())</f>
        <v>#N/A</v>
      </c>
    </row>
    <row r="78" x14ac:dyDescent="0.2">
      <c r="A78" s="57" t="e">
        <f ca="true">+IF(OFFSET('Water Data'!$B$1,0,10*ROW('Water Data'!B72))="",NA(),OFFSET('Water Data'!$B$1,0,10*ROW('Water Data'!B72)))</f>
        <v>#N/A</v>
      </c>
      <c r="B78" s="57" t="e">
        <f ca="true">+IF(OFFSET('Water Data'!$A$3,0,10*ROW('Water Data'!A75))="",NA(),OFFSET('Water Data'!$A$3,0,10*ROW('Water Data'!A75)))</f>
        <v>#N/A</v>
      </c>
      <c r="C78" s="57" t="e">
        <f ca="true">+IF(OFFSET('Water Data'!$C$3,0,10*ROW('Water Data'!C75))="",NA(),OFFSET('Water Data'!$C$3,0,10*ROW('Water Data'!C75)))</f>
        <v>#N/A</v>
      </c>
      <c r="D78" s="58" t="e">
        <f ca="true">+IF(AND(ISNUMBER(OFFSET('Water Data'!$C$5,0,10*ROW('Water Data'!C72))),'Data Summary'!BS78="Yes"),100-OFFSET('Water Data'!$C$5,0,10*ROW('Water Data'!C72)),NA())</f>
        <v>#N/A</v>
      </c>
      <c r="E78" s="58" t="e">
        <f ca="true">+IF(AND(ISNUMBER(OFFSET('Water Data'!$C$7,0,10*ROW('Water Data'!C72))),'Data Summary'!BT78="Yes"),OFFSET('Water Data'!$C$7,0,10*ROW('Water Data'!C72)),NA())</f>
        <v>#N/A</v>
      </c>
      <c r="F78" s="58" t="e">
        <f ca="true">+IF(AND(ISNUMBER(OFFSET('Water Data'!$C$10,0,10*ROW('Water Data'!C72))),'Data Summary'!BU78="Yes"),OFFSET('Water Data'!$C$10,0,10*ROW('Water Data'!C72)),NA())</f>
        <v>#N/A</v>
      </c>
      <c r="G78" s="58" t="e">
        <f ca="true">+IF(AND(ISNUMBER(OFFSET('Water Data'!$D$5,0,10*ROW('Water Data'!D72))),'Data Summary'!BV78="Yes"),100-OFFSET('Water Data'!$D$5,0,10*ROW('Water Data'!D72)),NA())</f>
        <v>#N/A</v>
      </c>
      <c r="H78" s="58" t="e">
        <f ca="true">+IF(AND(ISNUMBER(OFFSET('Water Data'!$D$7,0,10*ROW('Water Data'!D72))),'Data Summary'!BW78="Yes"),OFFSET('Water Data'!$D$7,0,10*ROW('Water Data'!D72)),NA())</f>
        <v>#N/A</v>
      </c>
      <c r="I78" s="58" t="e">
        <f ca="true">+IF(AND(ISNUMBER(OFFSET('Water Data'!$D$10,0,10*ROW('Water Data'!D72))),'Data Summary'!BX78="Yes"),OFFSET('Water Data'!$D$10,0,10*ROW('Water Data'!D72)),NA())</f>
        <v>#N/A</v>
      </c>
      <c r="J78" s="58" t="e">
        <f ca="true">+IF(AND(ISNUMBER(OFFSET('Water Data'!$E$5,0,10*ROW('Water Data'!E72))),'Data Summary'!BY78="Yes"),100-OFFSET('Water Data'!$E$5,0,10*ROW('Water Data'!E72)),NA())</f>
        <v>#N/A</v>
      </c>
      <c r="K78" s="58" t="e">
        <f ca="true">+IF(AND(ISNUMBER(OFFSET('Water Data'!$E$7,0,10*ROW('Water Data'!E72))),'Data Summary'!BZ78="Yes"),OFFSET('Water Data'!$E$7,0,10*ROW('Water Data'!E72)),NA())</f>
        <v>#N/A</v>
      </c>
      <c r="L78" s="58" t="e">
        <f ca="true">+IF(AND(ISNUMBER(OFFSET('Water Data'!$E$10,0,10*ROW('Water Data'!E72))),'Data Summary'!CA78="Yes"),OFFSET('Water Data'!$E$10,0,10*ROW('Water Data'!E72)),NA())</f>
        <v>#N/A</v>
      </c>
      <c r="M78" s="58" t="e">
        <f ca="true">+IF(AND(ISNUMBER(OFFSET('Water Data'!$F$5,0,10*ROW('Water Data'!F72))),'Data Summary'!CB78="Yes"),100-OFFSET('Water Data'!$F$5,0,10*ROW('Water Data'!F72)),NA())</f>
        <v>#N/A</v>
      </c>
      <c r="N78" s="58" t="e">
        <f ca="true">+IF(AND(ISNUMBER(OFFSET('Water Data'!$F$7,0,10*ROW('Water Data'!F72))),'Data Summary'!CC78="Yes"),OFFSET('Water Data'!$F$7,0,10*ROW('Water Data'!F72)),NA())</f>
        <v>#N/A</v>
      </c>
      <c r="O78" s="58" t="e">
        <f ca="true">+IF(AND(ISNUMBER(OFFSET('Water Data'!$F$10,0,10*ROW('Water Data'!F72))),'Data Summary'!CD78="Yes"),OFFSET('Water Data'!$F$10,0,10*ROW('Water Data'!F72)),NA())</f>
        <v>#N/A</v>
      </c>
      <c r="P78" s="58" t="e">
        <f ca="true">+IF(AND(ISNUMBER(OFFSET('Water Data'!$G$5,0,10*ROW('Water Data'!G72))),'Data Summary'!CE78="Yes"),100-OFFSET('Water Data'!$G$5,0,10*ROW('Water Data'!G72)),NA())</f>
        <v>#N/A</v>
      </c>
      <c r="Q78" s="58" t="e">
        <f ca="true">+IF(AND(ISNUMBER(OFFSET('Water Data'!$G$7,0,10*ROW('Water Data'!G72))),'Data Summary'!CF78="Yes"),OFFSET('Water Data'!$G$7,0,10*ROW('Water Data'!G72)),NA())</f>
        <v>#N/A</v>
      </c>
      <c r="R78" s="58" t="e">
        <f ca="true">+IF(AND(ISNUMBER(OFFSET('Water Data'!$G$10,0,10*ROW('Water Data'!G72))),'Data Summary'!CG78="Yes"),OFFSET('Water Data'!$G$10,0,10*ROW('Water Data'!G72)),NA())</f>
        <v>#N/A</v>
      </c>
      <c r="S78" s="58" t="e">
        <f ca="true">+IF(AND(ISNUMBER(OFFSET('Water Data'!$H$5,0,10*ROW('Water Data'!H72))),'Data Summary'!CH78="Yes"),100-OFFSET('Water Data'!$H$5,0,10*ROW('Water Data'!H72)),NA())</f>
        <v>#N/A</v>
      </c>
      <c r="T78" s="58" t="e">
        <f ca="true">+IF(AND(ISNUMBER(OFFSET('Water Data'!$H$7,0,10*ROW('Water Data'!H72))),'Data Summary'!CI78="Yes"),OFFSET('Water Data'!$H$7,0,10*ROW('Water Data'!H72)),NA())</f>
        <v>#N/A</v>
      </c>
      <c r="U78" s="58" t="e">
        <f ca="true">+IF(AND(ISNUMBER(OFFSET('Water Data'!$H$10,0,10*ROW('Water Data'!H72))),'Data Summary'!CJ78="Yes"),OFFSET('Water Data'!$H$10,0,10*ROW('Water Data'!H72)),NA())</f>
        <v>#N/A</v>
      </c>
      <c r="V78" s="104" t="e">
        <f ca="true">+IF(AND(ISNUMBER(OFFSET('Sanitation Data'!$C$5,0,10*ROW('Sanitation Data'!C72))),'Data Summary'!CK78="Yes"),100-OFFSET('Sanitation Data'!$C$5,0,10*ROW('Sanitation Data'!C72)),NA())</f>
        <v>#N/A</v>
      </c>
      <c r="W78" s="104" t="e">
        <f ca="true">+IF(AND(ISNUMBER(OFFSET('Sanitation Data'!$C$7,0,10*ROW('Sanitation Data'!C72))),'Data Summary'!CL78="Yes"),OFFSET('Sanitation Data'!$C$7,0,10*ROW('Sanitation Data'!C72)),NA())</f>
        <v>#N/A</v>
      </c>
      <c r="X78" s="104" t="e">
        <f ca="true">+IF(AND(ISNUMBER(OFFSET('Sanitation Data'!$C$11,0,10*ROW('Sanitation Data'!C72))),'Data Summary'!CM78="Yes"),OFFSET('Sanitation Data'!$C$11,0,10*ROW('Sanitation Data'!C72)),NA())</f>
        <v>#N/A</v>
      </c>
      <c r="Y78" s="104" t="e">
        <f ca="true">+IF(AND(ISNUMBER(OFFSET('Sanitation Data'!$C$12,0,10*ROW('Sanitation Data'!C72))),'Data Summary'!CN78="Yes"),OFFSET('Sanitation Data'!$C$12,0,10*ROW('Sanitation Data'!C72)),NA())</f>
        <v>#N/A</v>
      </c>
      <c r="Z78" s="104" t="e">
        <f ca="true">+IF(AND(ISNUMBER(OFFSET('Sanitation Data'!$C$13,0,10*ROW('Sanitation Data'!C72))),'Data Summary'!CO78="Yes"),OFFSET('Sanitation Data'!$C$13,0,10*ROW('Sanitation Data'!C72)),NA())</f>
        <v>#N/A</v>
      </c>
      <c r="AA78" s="104" t="e">
        <f ca="true">+IF(AND(ISNUMBER(OFFSET('Sanitation Data'!$D$5,0,10*ROW('Sanitation Data'!D72))),'Data Summary'!CP78="Yes"),100-OFFSET('Sanitation Data'!$D$5,0,10*ROW('Sanitation Data'!D72)),NA())</f>
        <v>#N/A</v>
      </c>
      <c r="AB78" s="104" t="e">
        <f ca="true">+IF(AND(ISNUMBER(OFFSET('Sanitation Data'!$D$7,0,10*ROW('Sanitation Data'!D72))),'Data Summary'!CQ78="Yes"),OFFSET('Sanitation Data'!$D$7,0,10*ROW('Sanitation Data'!D72)),NA())</f>
        <v>#N/A</v>
      </c>
      <c r="AC78" s="104" t="e">
        <f ca="true">+IF(AND(ISNUMBER(OFFSET('Sanitation Data'!$D$11,0,10*ROW('Sanitation Data'!D72))),'Data Summary'!CR78="Yes"),OFFSET('Sanitation Data'!$D$11,0,10*ROW('Sanitation Data'!D72)),NA())</f>
        <v>#N/A</v>
      </c>
      <c r="AD78" s="104" t="e">
        <f ca="true">+IF(AND(ISNUMBER(OFFSET('Sanitation Data'!$D$12,0,10*ROW('Sanitation Data'!D72))),'Data Summary'!CS78="Yes"),OFFSET('Sanitation Data'!$D$12,0,10*ROW('Sanitation Data'!D72)),NA())</f>
        <v>#N/A</v>
      </c>
      <c r="AE78" s="104" t="e">
        <f ca="true">+IF(AND(ISNUMBER(OFFSET('Sanitation Data'!$D$13,0,10*ROW('Sanitation Data'!D72))),'Data Summary'!CT78="Yes"),OFFSET('Sanitation Data'!$D$13,0,10*ROW('Sanitation Data'!D72)),NA())</f>
        <v>#N/A</v>
      </c>
      <c r="AF78" s="104" t="e">
        <f ca="true">+IF(AND(ISNUMBER(OFFSET('Sanitation Data'!$E$5,0,10*ROW('Sanitation Data'!E72))),'Data Summary'!CU78="Yes"),100-OFFSET('Sanitation Data'!$E$5,0,10*ROW('Sanitation Data'!E72)),NA())</f>
        <v>#N/A</v>
      </c>
      <c r="AG78" s="104" t="e">
        <f ca="true">+IF(AND(ISNUMBER(OFFSET('Sanitation Data'!$E$7,0,10*ROW('Sanitation Data'!E72))),'Data Summary'!CV78="Yes"),OFFSET('Sanitation Data'!$E$7,0,10*ROW('Sanitation Data'!E72)),NA())</f>
        <v>#N/A</v>
      </c>
      <c r="AH78" s="104" t="e">
        <f ca="true">+IF(AND(ISNUMBER(OFFSET('Sanitation Data'!$E$11,0,10*ROW('Sanitation Data'!E72))),'Data Summary'!CW78="Yes"),OFFSET('Sanitation Data'!$E$11,0,10*ROW('Sanitation Data'!E72)),NA())</f>
        <v>#N/A</v>
      </c>
      <c r="AI78" s="104" t="e">
        <f ca="true">+IF(AND(ISNUMBER(OFFSET('Sanitation Data'!$E$12,0,10*ROW('Sanitation Data'!E72))),'Data Summary'!CX78="Yes"),OFFSET('Sanitation Data'!$E$12,0,10*ROW('Sanitation Data'!E72)),NA())</f>
        <v>#N/A</v>
      </c>
      <c r="AJ78" s="104" t="e">
        <f ca="true">+IF(AND(ISNUMBER(OFFSET('Sanitation Data'!$E$13,0,10*ROW('Sanitation Data'!E72))),'Data Summary'!CY78="Yes"),OFFSET('Sanitation Data'!$E$13,0,10*ROW('Sanitation Data'!E72)),NA())</f>
        <v>#N/A</v>
      </c>
      <c r="AK78" s="104" t="e">
        <f ca="true">+IF(AND(ISNUMBER(OFFSET('Sanitation Data'!$F$5,0,10*ROW('Sanitation Data'!F72))),'Data Summary'!CZ78="Yes"),100-OFFSET('Sanitation Data'!$F$5,0,10*ROW('Sanitation Data'!F72)),NA())</f>
        <v>#N/A</v>
      </c>
      <c r="AL78" s="104" t="e">
        <f ca="true">+IF(AND(ISNUMBER(OFFSET('Sanitation Data'!$F$7,0,10*ROW('Sanitation Data'!F72))),'Data Summary'!DA78="Yes"),OFFSET('Sanitation Data'!$F$7,0,10*ROW('Sanitation Data'!F72)),NA())</f>
        <v>#N/A</v>
      </c>
      <c r="AM78" s="104" t="e">
        <f ca="true">+IF(AND(ISNUMBER(OFFSET('Sanitation Data'!$F$11,0,10*ROW('Sanitation Data'!F72))),'Data Summary'!DB78="Yes"),OFFSET('Sanitation Data'!$F$11,0,10*ROW('Sanitation Data'!F72)),NA())</f>
        <v>#N/A</v>
      </c>
      <c r="AN78" s="104" t="e">
        <f ca="true">+IF(AND(ISNUMBER(OFFSET('Sanitation Data'!$F$12,0,10*ROW('Sanitation Data'!F72))),'Data Summary'!DC78="Yes"),OFFSET('Sanitation Data'!$F$12,0,10*ROW('Sanitation Data'!F72)),NA())</f>
        <v>#N/A</v>
      </c>
      <c r="AO78" s="104" t="e">
        <f ca="true">+IF(AND(ISNUMBER(OFFSET('Sanitation Data'!$F$13,0,10*ROW('Sanitation Data'!F72))),'Data Summary'!DD78="Yes"),OFFSET('Sanitation Data'!$F$13,0,10*ROW('Sanitation Data'!F72)),NA())</f>
        <v>#N/A</v>
      </c>
      <c r="AP78" s="104" t="e">
        <f ca="true">+IF(AND(ISNUMBER(OFFSET('Sanitation Data'!$G$5,0,10*ROW('Sanitation Data'!G72))),'Data Summary'!DE78="Yes"),100-OFFSET('Sanitation Data'!$G$5,0,10*ROW('Sanitation Data'!G72)),NA())</f>
        <v>#N/A</v>
      </c>
      <c r="AQ78" s="104" t="e">
        <f ca="true">+IF(AND(ISNUMBER(OFFSET('Sanitation Data'!$G$7,0,10*ROW('Sanitation Data'!G72))),'Data Summary'!DF78="Yes"),OFFSET('Sanitation Data'!$G$7,0,10*ROW('Sanitation Data'!G72)),NA())</f>
        <v>#N/A</v>
      </c>
      <c r="AR78" s="104" t="e">
        <f ca="true">+IF(AND(ISNUMBER(OFFSET('Sanitation Data'!$G$11,0,10*ROW('Sanitation Data'!G72))),'Data Summary'!DG78="Yes"),OFFSET('Sanitation Data'!$G$11,0,10*ROW('Sanitation Data'!G72)),NA())</f>
        <v>#N/A</v>
      </c>
      <c r="AS78" s="104" t="e">
        <f ca="true">+IF(AND(ISNUMBER(OFFSET('Sanitation Data'!$G$12,0,10*ROW('Sanitation Data'!G72))),'Data Summary'!DH78="Yes"),OFFSET('Sanitation Data'!$G$12,0,10*ROW('Sanitation Data'!G72)),NA())</f>
        <v>#N/A</v>
      </c>
      <c r="AT78" s="104" t="e">
        <f ca="true">+IF(AND(ISNUMBER(OFFSET('Sanitation Data'!$G$13,0,10*ROW('Sanitation Data'!G72))),'Data Summary'!DI78="Yes"),OFFSET('Sanitation Data'!$G$13,0,10*ROW('Sanitation Data'!G72)),NA())</f>
        <v>#N/A</v>
      </c>
      <c r="AU78" s="104" t="e">
        <f ca="true">+IF(AND(ISNUMBER(OFFSET('Sanitation Data'!$H$5,0,10*ROW('Sanitation Data'!H72))),'Data Summary'!DJ78="Yes"),100-OFFSET('Sanitation Data'!$H$5,0,10*ROW('Sanitation Data'!H72)),NA())</f>
        <v>#N/A</v>
      </c>
      <c r="AV78" s="104" t="e">
        <f ca="true">+IF(AND(ISNUMBER(OFFSET('Sanitation Data'!$H$7,0,10*ROW('Sanitation Data'!H72))),'Data Summary'!DK78="Yes"),OFFSET('Sanitation Data'!$H$7,0,10*ROW('Sanitation Data'!H72)),NA())</f>
        <v>#N/A</v>
      </c>
      <c r="AW78" s="104" t="e">
        <f ca="true">+IF(AND(ISNUMBER(OFFSET('Sanitation Data'!$H$11,0,10*ROW('Sanitation Data'!H72))),'Data Summary'!DL78="Yes"),OFFSET('Sanitation Data'!$H$11,0,10*ROW('Sanitation Data'!H72)),NA())</f>
        <v>#N/A</v>
      </c>
      <c r="AX78" s="104" t="e">
        <f ca="true">+IF(AND(ISNUMBER(OFFSET('Sanitation Data'!$H$12,0,10*ROW('Sanitation Data'!H72))),'Data Summary'!DM78="Yes"),OFFSET('Sanitation Data'!$H$12,0,10*ROW('Sanitation Data'!H72)),NA())</f>
        <v>#N/A</v>
      </c>
      <c r="AY78" s="104" t="e">
        <f ca="true">+IF(AND(ISNUMBER(OFFSET('Sanitation Data'!$H$13,0,10*ROW('Sanitation Data'!H72))),'Data Summary'!DN78="Yes"),OFFSET('Sanitation Data'!$H$13,0,10*ROW('Sanitation Data'!H72)),NA())</f>
        <v>#N/A</v>
      </c>
      <c r="AZ78" s="109" t="e">
        <f ca="true">+IF(AND(ISNUMBER(OFFSET('Hygiene Data'!$C$6,0,10*ROW('Hygiene Data'!C72))),'Data Summary'!DO78="Yes"),OFFSET('Hygiene Data'!$C$6,0,10*ROW('Hygiene Data'!C72)),NA())</f>
        <v>#N/A</v>
      </c>
      <c r="BA78" s="109" t="e">
        <f ca="true">+IF(AND(ISNUMBER(OFFSET('Hygiene Data'!$C$8,0,10*ROW('Hygiene Data'!C72))),'Data Summary'!DP78="Yes"),OFFSET('Hygiene Data'!$C$8,0,10*ROW('Hygiene Data'!C72)),NA())</f>
        <v>#N/A</v>
      </c>
      <c r="BB78" s="109" t="e">
        <f ca="true">+IF(AND(ISNUMBER(OFFSET('Hygiene Data'!$C$10,0,10*ROW('Hygiene Data'!C72))),'Data Summary'!DQ78="Yes"),OFFSET('Hygiene Data'!$C$10,0,10*ROW('Hygiene Data'!C72)),NA())</f>
        <v>#N/A</v>
      </c>
      <c r="BC78" s="109" t="e">
        <f ca="true">+IF(AND(ISNUMBER(OFFSET('Hygiene Data'!$D$6,0,10*ROW('Hygiene Data'!D72))),'Data Summary'!DR78="Yes"),OFFSET('Hygiene Data'!$D$6,0,10*ROW('Hygiene Data'!D72)),NA())</f>
        <v>#N/A</v>
      </c>
      <c r="BD78" s="109" t="e">
        <f ca="true">+IF(AND(ISNUMBER(OFFSET('Hygiene Data'!$D$8,0,10*ROW('Hygiene Data'!D72))),'Data Summary'!DS78="Yes"),OFFSET('Hygiene Data'!$D$8,0,10*ROW('Hygiene Data'!D72)),NA())</f>
        <v>#N/A</v>
      </c>
      <c r="BE78" s="109" t="e">
        <f ca="true">+IF(AND(ISNUMBER(OFFSET('Hygiene Data'!$D$10,0,10*ROW('Hygiene Data'!D72))),'Data Summary'!DT78="Yes"),OFFSET('Hygiene Data'!$D$10,0,10*ROW('Hygiene Data'!D72)),NA())</f>
        <v>#N/A</v>
      </c>
      <c r="BF78" s="109" t="e">
        <f ca="true">+IF(AND(ISNUMBER(OFFSET('Hygiene Data'!$E$6,0,10*ROW('Hygiene Data'!E72))),'Data Summary'!DU78="Yes"),OFFSET('Hygiene Data'!$E$6,0,10*ROW('Hygiene Data'!E72)),NA())</f>
        <v>#N/A</v>
      </c>
      <c r="BG78" s="109" t="e">
        <f ca="true">+IF(AND(ISNUMBER(OFFSET('Hygiene Data'!$E$8,0,10*ROW('Hygiene Data'!E72))),'Data Summary'!DV78="Yes"),OFFSET('Hygiene Data'!$E$8,0,10*ROW('Hygiene Data'!E72)),NA())</f>
        <v>#N/A</v>
      </c>
      <c r="BH78" s="109" t="e">
        <f ca="true">+IF(AND(ISNUMBER(OFFSET('Hygiene Data'!$E$10,0,10*ROW('Hygiene Data'!E72))),'Data Summary'!DW78="Yes"),OFFSET('Hygiene Data'!$E$10,0,10*ROW('Hygiene Data'!E72)),NA())</f>
        <v>#N/A</v>
      </c>
      <c r="BI78" s="109" t="e">
        <f ca="true">+IF(AND(ISNUMBER(OFFSET('Hygiene Data'!$F$6,0,10*ROW('Hygiene Data'!F72))),'Data Summary'!DX78="Yes"),OFFSET('Hygiene Data'!$F$6,0,10*ROW('Hygiene Data'!F72)),NA())</f>
        <v>#N/A</v>
      </c>
      <c r="BJ78" s="109" t="e">
        <f ca="true">+IF(AND(ISNUMBER(OFFSET('Hygiene Data'!$F$8,0,10*ROW('Hygiene Data'!F72))),'Data Summary'!DY78="Yes"),OFFSET('Hygiene Data'!$F$8,0,10*ROW('Hygiene Data'!F72)),NA())</f>
        <v>#N/A</v>
      </c>
      <c r="BK78" s="109" t="e">
        <f ca="true">+IF(AND(ISNUMBER(OFFSET('Hygiene Data'!$F$10,0,10*ROW('Hygiene Data'!F72))),'Data Summary'!DZ78="Yes"),OFFSET('Hygiene Data'!$F$10,0,10*ROW('Hygiene Data'!F72)),NA())</f>
        <v>#N/A</v>
      </c>
      <c r="BL78" s="109" t="e">
        <f ca="true">+IF(AND(ISNUMBER(OFFSET('Hygiene Data'!$G$6,0,10*ROW('Hygiene Data'!G72))),'Data Summary'!EA78="Yes"),OFFSET('Hygiene Data'!$G$6,0,10*ROW('Hygiene Data'!G72)),NA())</f>
        <v>#N/A</v>
      </c>
      <c r="BM78" s="109" t="e">
        <f ca="true">+IF(AND(ISNUMBER(OFFSET('Hygiene Data'!$G$8,0,10*ROW('Hygiene Data'!G72))),'Data Summary'!EB78="Yes"),OFFSET('Hygiene Data'!$G$8,0,10*ROW('Hygiene Data'!G72)),NA())</f>
        <v>#N/A</v>
      </c>
      <c r="BN78" s="109" t="e">
        <f ca="true">+IF(AND(ISNUMBER(OFFSET('Hygiene Data'!$G$10,0,10*ROW('Hygiene Data'!G72))),'Data Summary'!EC78="Yes"),OFFSET('Hygiene Data'!$G$10,0,10*ROW('Hygiene Data'!G72)),NA())</f>
        <v>#N/A</v>
      </c>
      <c r="BO78" s="109" t="e">
        <f ca="true">+IF(AND(ISNUMBER(OFFSET('Hygiene Data'!$H$6,0,10*ROW('Hygiene Data'!H72))),'Data Summary'!ED78="Yes"),OFFSET('Hygiene Data'!$H$6,0,10*ROW('Hygiene Data'!H72)),NA())</f>
        <v>#N/A</v>
      </c>
      <c r="BP78" s="109" t="e">
        <f ca="true">+IF(AND(ISNUMBER(OFFSET('Hygiene Data'!$H$8,0,10*ROW('Hygiene Data'!H72))),'Data Summary'!EE78="Yes"),OFFSET('Hygiene Data'!$H$8,0,10*ROW('Hygiene Data'!H72)),NA())</f>
        <v>#N/A</v>
      </c>
      <c r="BQ78" s="109" t="e">
        <f ca="true">+IF(AND(ISNUMBER(OFFSET('Hygiene Data'!$H$10,0,10*ROW('Hygiene Data'!H72))),'Data Summary'!EF78="Yes"),OFFSET('Hygiene Data'!$H$10,0,10*ROW('Hygiene Data'!H72)),NA())</f>
        <v>#N/A</v>
      </c>
    </row>
    <row r="79" x14ac:dyDescent="0.2">
      <c r="A79" s="57" t="e">
        <f ca="true">+IF(OFFSET('Water Data'!$B$1,0,10*ROW('Water Data'!B73))="",NA(),OFFSET('Water Data'!$B$1,0,10*ROW('Water Data'!B73)))</f>
        <v>#N/A</v>
      </c>
      <c r="B79" s="57" t="e">
        <f ca="true">+IF(OFFSET('Water Data'!$A$3,0,10*ROW('Water Data'!A76))="",NA(),OFFSET('Water Data'!$A$3,0,10*ROW('Water Data'!A76)))</f>
        <v>#N/A</v>
      </c>
      <c r="C79" s="57" t="e">
        <f ca="true">+IF(OFFSET('Water Data'!$C$3,0,10*ROW('Water Data'!C76))="",NA(),OFFSET('Water Data'!$C$3,0,10*ROW('Water Data'!C76)))</f>
        <v>#N/A</v>
      </c>
      <c r="D79" s="58" t="e">
        <f ca="true">+IF(AND(ISNUMBER(OFFSET('Water Data'!$C$5,0,10*ROW('Water Data'!C73))),'Data Summary'!BS79="Yes"),100-OFFSET('Water Data'!$C$5,0,10*ROW('Water Data'!C73)),NA())</f>
        <v>#N/A</v>
      </c>
      <c r="E79" s="58" t="e">
        <f ca="true">+IF(AND(ISNUMBER(OFFSET('Water Data'!$C$7,0,10*ROW('Water Data'!C73))),'Data Summary'!BT79="Yes"),OFFSET('Water Data'!$C$7,0,10*ROW('Water Data'!C73)),NA())</f>
        <v>#N/A</v>
      </c>
      <c r="F79" s="58" t="e">
        <f ca="true">+IF(AND(ISNUMBER(OFFSET('Water Data'!$C$10,0,10*ROW('Water Data'!C73))),'Data Summary'!BU79="Yes"),OFFSET('Water Data'!$C$10,0,10*ROW('Water Data'!C73)),NA())</f>
        <v>#N/A</v>
      </c>
      <c r="G79" s="58" t="e">
        <f ca="true">+IF(AND(ISNUMBER(OFFSET('Water Data'!$D$5,0,10*ROW('Water Data'!D73))),'Data Summary'!BV79="Yes"),100-OFFSET('Water Data'!$D$5,0,10*ROW('Water Data'!D73)),NA())</f>
        <v>#N/A</v>
      </c>
      <c r="H79" s="58" t="e">
        <f ca="true">+IF(AND(ISNUMBER(OFFSET('Water Data'!$D$7,0,10*ROW('Water Data'!D73))),'Data Summary'!BW79="Yes"),OFFSET('Water Data'!$D$7,0,10*ROW('Water Data'!D73)),NA())</f>
        <v>#N/A</v>
      </c>
      <c r="I79" s="58" t="e">
        <f ca="true">+IF(AND(ISNUMBER(OFFSET('Water Data'!$D$10,0,10*ROW('Water Data'!D73))),'Data Summary'!BX79="Yes"),OFFSET('Water Data'!$D$10,0,10*ROW('Water Data'!D73)),NA())</f>
        <v>#N/A</v>
      </c>
      <c r="J79" s="58" t="e">
        <f ca="true">+IF(AND(ISNUMBER(OFFSET('Water Data'!$E$5,0,10*ROW('Water Data'!E73))),'Data Summary'!BY79="Yes"),100-OFFSET('Water Data'!$E$5,0,10*ROW('Water Data'!E73)),NA())</f>
        <v>#N/A</v>
      </c>
      <c r="K79" s="58" t="e">
        <f ca="true">+IF(AND(ISNUMBER(OFFSET('Water Data'!$E$7,0,10*ROW('Water Data'!E73))),'Data Summary'!BZ79="Yes"),OFFSET('Water Data'!$E$7,0,10*ROW('Water Data'!E73)),NA())</f>
        <v>#N/A</v>
      </c>
      <c r="L79" s="58" t="e">
        <f ca="true">+IF(AND(ISNUMBER(OFFSET('Water Data'!$E$10,0,10*ROW('Water Data'!E73))),'Data Summary'!CA79="Yes"),OFFSET('Water Data'!$E$10,0,10*ROW('Water Data'!E73)),NA())</f>
        <v>#N/A</v>
      </c>
      <c r="M79" s="58" t="e">
        <f ca="true">+IF(AND(ISNUMBER(OFFSET('Water Data'!$F$5,0,10*ROW('Water Data'!F73))),'Data Summary'!CB79="Yes"),100-OFFSET('Water Data'!$F$5,0,10*ROW('Water Data'!F73)),NA())</f>
        <v>#N/A</v>
      </c>
      <c r="N79" s="58" t="e">
        <f ca="true">+IF(AND(ISNUMBER(OFFSET('Water Data'!$F$7,0,10*ROW('Water Data'!F73))),'Data Summary'!CC79="Yes"),OFFSET('Water Data'!$F$7,0,10*ROW('Water Data'!F73)),NA())</f>
        <v>#N/A</v>
      </c>
      <c r="O79" s="58" t="e">
        <f ca="true">+IF(AND(ISNUMBER(OFFSET('Water Data'!$F$10,0,10*ROW('Water Data'!F73))),'Data Summary'!CD79="Yes"),OFFSET('Water Data'!$F$10,0,10*ROW('Water Data'!F73)),NA())</f>
        <v>#N/A</v>
      </c>
      <c r="P79" s="58" t="e">
        <f ca="true">+IF(AND(ISNUMBER(OFFSET('Water Data'!$G$5,0,10*ROW('Water Data'!G73))),'Data Summary'!CE79="Yes"),100-OFFSET('Water Data'!$G$5,0,10*ROW('Water Data'!G73)),NA())</f>
        <v>#N/A</v>
      </c>
      <c r="Q79" s="58" t="e">
        <f ca="true">+IF(AND(ISNUMBER(OFFSET('Water Data'!$G$7,0,10*ROW('Water Data'!G73))),'Data Summary'!CF79="Yes"),OFFSET('Water Data'!$G$7,0,10*ROW('Water Data'!G73)),NA())</f>
        <v>#N/A</v>
      </c>
      <c r="R79" s="58" t="e">
        <f ca="true">+IF(AND(ISNUMBER(OFFSET('Water Data'!$G$10,0,10*ROW('Water Data'!G73))),'Data Summary'!CG79="Yes"),OFFSET('Water Data'!$G$10,0,10*ROW('Water Data'!G73)),NA())</f>
        <v>#N/A</v>
      </c>
      <c r="S79" s="58" t="e">
        <f ca="true">+IF(AND(ISNUMBER(OFFSET('Water Data'!$H$5,0,10*ROW('Water Data'!H73))),'Data Summary'!CH79="Yes"),100-OFFSET('Water Data'!$H$5,0,10*ROW('Water Data'!H73)),NA())</f>
        <v>#N/A</v>
      </c>
      <c r="T79" s="58" t="e">
        <f ca="true">+IF(AND(ISNUMBER(OFFSET('Water Data'!$H$7,0,10*ROW('Water Data'!H73))),'Data Summary'!CI79="Yes"),OFFSET('Water Data'!$H$7,0,10*ROW('Water Data'!H73)),NA())</f>
        <v>#N/A</v>
      </c>
      <c r="U79" s="58" t="e">
        <f ca="true">+IF(AND(ISNUMBER(OFFSET('Water Data'!$H$10,0,10*ROW('Water Data'!H73))),'Data Summary'!CJ79="Yes"),OFFSET('Water Data'!$H$10,0,10*ROW('Water Data'!H73)),NA())</f>
        <v>#N/A</v>
      </c>
      <c r="V79" s="104" t="e">
        <f ca="true">+IF(AND(ISNUMBER(OFFSET('Sanitation Data'!$C$5,0,10*ROW('Sanitation Data'!C73))),'Data Summary'!CK79="Yes"),100-OFFSET('Sanitation Data'!$C$5,0,10*ROW('Sanitation Data'!C73)),NA())</f>
        <v>#N/A</v>
      </c>
      <c r="W79" s="104" t="e">
        <f ca="true">+IF(AND(ISNUMBER(OFFSET('Sanitation Data'!$C$7,0,10*ROW('Sanitation Data'!C73))),'Data Summary'!CL79="Yes"),OFFSET('Sanitation Data'!$C$7,0,10*ROW('Sanitation Data'!C73)),NA())</f>
        <v>#N/A</v>
      </c>
      <c r="X79" s="104" t="e">
        <f ca="true">+IF(AND(ISNUMBER(OFFSET('Sanitation Data'!$C$11,0,10*ROW('Sanitation Data'!C73))),'Data Summary'!CM79="Yes"),OFFSET('Sanitation Data'!$C$11,0,10*ROW('Sanitation Data'!C73)),NA())</f>
        <v>#N/A</v>
      </c>
      <c r="Y79" s="104" t="e">
        <f ca="true">+IF(AND(ISNUMBER(OFFSET('Sanitation Data'!$C$12,0,10*ROW('Sanitation Data'!C73))),'Data Summary'!CN79="Yes"),OFFSET('Sanitation Data'!$C$12,0,10*ROW('Sanitation Data'!C73)),NA())</f>
        <v>#N/A</v>
      </c>
      <c r="Z79" s="104" t="e">
        <f ca="true">+IF(AND(ISNUMBER(OFFSET('Sanitation Data'!$C$13,0,10*ROW('Sanitation Data'!C73))),'Data Summary'!CO79="Yes"),OFFSET('Sanitation Data'!$C$13,0,10*ROW('Sanitation Data'!C73)),NA())</f>
        <v>#N/A</v>
      </c>
      <c r="AA79" s="104" t="e">
        <f ca="true">+IF(AND(ISNUMBER(OFFSET('Sanitation Data'!$D$5,0,10*ROW('Sanitation Data'!D73))),'Data Summary'!CP79="Yes"),100-OFFSET('Sanitation Data'!$D$5,0,10*ROW('Sanitation Data'!D73)),NA())</f>
        <v>#N/A</v>
      </c>
      <c r="AB79" s="104" t="e">
        <f ca="true">+IF(AND(ISNUMBER(OFFSET('Sanitation Data'!$D$7,0,10*ROW('Sanitation Data'!D73))),'Data Summary'!CQ79="Yes"),OFFSET('Sanitation Data'!$D$7,0,10*ROW('Sanitation Data'!D73)),NA())</f>
        <v>#N/A</v>
      </c>
      <c r="AC79" s="104" t="e">
        <f ca="true">+IF(AND(ISNUMBER(OFFSET('Sanitation Data'!$D$11,0,10*ROW('Sanitation Data'!D73))),'Data Summary'!CR79="Yes"),OFFSET('Sanitation Data'!$D$11,0,10*ROW('Sanitation Data'!D73)),NA())</f>
        <v>#N/A</v>
      </c>
      <c r="AD79" s="104" t="e">
        <f ca="true">+IF(AND(ISNUMBER(OFFSET('Sanitation Data'!$D$12,0,10*ROW('Sanitation Data'!D73))),'Data Summary'!CS79="Yes"),OFFSET('Sanitation Data'!$D$12,0,10*ROW('Sanitation Data'!D73)),NA())</f>
        <v>#N/A</v>
      </c>
      <c r="AE79" s="104" t="e">
        <f ca="true">+IF(AND(ISNUMBER(OFFSET('Sanitation Data'!$D$13,0,10*ROW('Sanitation Data'!D73))),'Data Summary'!CT79="Yes"),OFFSET('Sanitation Data'!$D$13,0,10*ROW('Sanitation Data'!D73)),NA())</f>
        <v>#N/A</v>
      </c>
      <c r="AF79" s="104" t="e">
        <f ca="true">+IF(AND(ISNUMBER(OFFSET('Sanitation Data'!$E$5,0,10*ROW('Sanitation Data'!E73))),'Data Summary'!CU79="Yes"),100-OFFSET('Sanitation Data'!$E$5,0,10*ROW('Sanitation Data'!E73)),NA())</f>
        <v>#N/A</v>
      </c>
      <c r="AG79" s="104" t="e">
        <f ca="true">+IF(AND(ISNUMBER(OFFSET('Sanitation Data'!$E$7,0,10*ROW('Sanitation Data'!E73))),'Data Summary'!CV79="Yes"),OFFSET('Sanitation Data'!$E$7,0,10*ROW('Sanitation Data'!E73)),NA())</f>
        <v>#N/A</v>
      </c>
      <c r="AH79" s="104" t="e">
        <f ca="true">+IF(AND(ISNUMBER(OFFSET('Sanitation Data'!$E$11,0,10*ROW('Sanitation Data'!E73))),'Data Summary'!CW79="Yes"),OFFSET('Sanitation Data'!$E$11,0,10*ROW('Sanitation Data'!E73)),NA())</f>
        <v>#N/A</v>
      </c>
      <c r="AI79" s="104" t="e">
        <f ca="true">+IF(AND(ISNUMBER(OFFSET('Sanitation Data'!$E$12,0,10*ROW('Sanitation Data'!E73))),'Data Summary'!CX79="Yes"),OFFSET('Sanitation Data'!$E$12,0,10*ROW('Sanitation Data'!E73)),NA())</f>
        <v>#N/A</v>
      </c>
      <c r="AJ79" s="104" t="e">
        <f ca="true">+IF(AND(ISNUMBER(OFFSET('Sanitation Data'!$E$13,0,10*ROW('Sanitation Data'!E73))),'Data Summary'!CY79="Yes"),OFFSET('Sanitation Data'!$E$13,0,10*ROW('Sanitation Data'!E73)),NA())</f>
        <v>#N/A</v>
      </c>
      <c r="AK79" s="104" t="e">
        <f ca="true">+IF(AND(ISNUMBER(OFFSET('Sanitation Data'!$F$5,0,10*ROW('Sanitation Data'!F73))),'Data Summary'!CZ79="Yes"),100-OFFSET('Sanitation Data'!$F$5,0,10*ROW('Sanitation Data'!F73)),NA())</f>
        <v>#N/A</v>
      </c>
      <c r="AL79" s="104" t="e">
        <f ca="true">+IF(AND(ISNUMBER(OFFSET('Sanitation Data'!$F$7,0,10*ROW('Sanitation Data'!F73))),'Data Summary'!DA79="Yes"),OFFSET('Sanitation Data'!$F$7,0,10*ROW('Sanitation Data'!F73)),NA())</f>
        <v>#N/A</v>
      </c>
      <c r="AM79" s="104" t="e">
        <f ca="true">+IF(AND(ISNUMBER(OFFSET('Sanitation Data'!$F$11,0,10*ROW('Sanitation Data'!F73))),'Data Summary'!DB79="Yes"),OFFSET('Sanitation Data'!$F$11,0,10*ROW('Sanitation Data'!F73)),NA())</f>
        <v>#N/A</v>
      </c>
      <c r="AN79" s="104" t="e">
        <f ca="true">+IF(AND(ISNUMBER(OFFSET('Sanitation Data'!$F$12,0,10*ROW('Sanitation Data'!F73))),'Data Summary'!DC79="Yes"),OFFSET('Sanitation Data'!$F$12,0,10*ROW('Sanitation Data'!F73)),NA())</f>
        <v>#N/A</v>
      </c>
      <c r="AO79" s="104" t="e">
        <f ca="true">+IF(AND(ISNUMBER(OFFSET('Sanitation Data'!$F$13,0,10*ROW('Sanitation Data'!F73))),'Data Summary'!DD79="Yes"),OFFSET('Sanitation Data'!$F$13,0,10*ROW('Sanitation Data'!F73)),NA())</f>
        <v>#N/A</v>
      </c>
      <c r="AP79" s="104" t="e">
        <f ca="true">+IF(AND(ISNUMBER(OFFSET('Sanitation Data'!$G$5,0,10*ROW('Sanitation Data'!G73))),'Data Summary'!DE79="Yes"),100-OFFSET('Sanitation Data'!$G$5,0,10*ROW('Sanitation Data'!G73)),NA())</f>
        <v>#N/A</v>
      </c>
      <c r="AQ79" s="104" t="e">
        <f ca="true">+IF(AND(ISNUMBER(OFFSET('Sanitation Data'!$G$7,0,10*ROW('Sanitation Data'!G73))),'Data Summary'!DF79="Yes"),OFFSET('Sanitation Data'!$G$7,0,10*ROW('Sanitation Data'!G73)),NA())</f>
        <v>#N/A</v>
      </c>
      <c r="AR79" s="104" t="e">
        <f ca="true">+IF(AND(ISNUMBER(OFFSET('Sanitation Data'!$G$11,0,10*ROW('Sanitation Data'!G73))),'Data Summary'!DG79="Yes"),OFFSET('Sanitation Data'!$G$11,0,10*ROW('Sanitation Data'!G73)),NA())</f>
        <v>#N/A</v>
      </c>
      <c r="AS79" s="104" t="e">
        <f ca="true">+IF(AND(ISNUMBER(OFFSET('Sanitation Data'!$G$12,0,10*ROW('Sanitation Data'!G73))),'Data Summary'!DH79="Yes"),OFFSET('Sanitation Data'!$G$12,0,10*ROW('Sanitation Data'!G73)),NA())</f>
        <v>#N/A</v>
      </c>
      <c r="AT79" s="104" t="e">
        <f ca="true">+IF(AND(ISNUMBER(OFFSET('Sanitation Data'!$G$13,0,10*ROW('Sanitation Data'!G73))),'Data Summary'!DI79="Yes"),OFFSET('Sanitation Data'!$G$13,0,10*ROW('Sanitation Data'!G73)),NA())</f>
        <v>#N/A</v>
      </c>
      <c r="AU79" s="104" t="e">
        <f ca="true">+IF(AND(ISNUMBER(OFFSET('Sanitation Data'!$H$5,0,10*ROW('Sanitation Data'!H73))),'Data Summary'!DJ79="Yes"),100-OFFSET('Sanitation Data'!$H$5,0,10*ROW('Sanitation Data'!H73)),NA())</f>
        <v>#N/A</v>
      </c>
      <c r="AV79" s="104" t="e">
        <f ca="true">+IF(AND(ISNUMBER(OFFSET('Sanitation Data'!$H$7,0,10*ROW('Sanitation Data'!H73))),'Data Summary'!DK79="Yes"),OFFSET('Sanitation Data'!$H$7,0,10*ROW('Sanitation Data'!H73)),NA())</f>
        <v>#N/A</v>
      </c>
      <c r="AW79" s="104" t="e">
        <f ca="true">+IF(AND(ISNUMBER(OFFSET('Sanitation Data'!$H$11,0,10*ROW('Sanitation Data'!H73))),'Data Summary'!DL79="Yes"),OFFSET('Sanitation Data'!$H$11,0,10*ROW('Sanitation Data'!H73)),NA())</f>
        <v>#N/A</v>
      </c>
      <c r="AX79" s="104" t="e">
        <f ca="true">+IF(AND(ISNUMBER(OFFSET('Sanitation Data'!$H$12,0,10*ROW('Sanitation Data'!H73))),'Data Summary'!DM79="Yes"),OFFSET('Sanitation Data'!$H$12,0,10*ROW('Sanitation Data'!H73)),NA())</f>
        <v>#N/A</v>
      </c>
      <c r="AY79" s="104" t="e">
        <f ca="true">+IF(AND(ISNUMBER(OFFSET('Sanitation Data'!$H$13,0,10*ROW('Sanitation Data'!H73))),'Data Summary'!DN79="Yes"),OFFSET('Sanitation Data'!$H$13,0,10*ROW('Sanitation Data'!H73)),NA())</f>
        <v>#N/A</v>
      </c>
      <c r="AZ79" s="109" t="e">
        <f ca="true">+IF(AND(ISNUMBER(OFFSET('Hygiene Data'!$C$6,0,10*ROW('Hygiene Data'!C73))),'Data Summary'!DO79="Yes"),OFFSET('Hygiene Data'!$C$6,0,10*ROW('Hygiene Data'!C73)),NA())</f>
        <v>#N/A</v>
      </c>
      <c r="BA79" s="109" t="e">
        <f ca="true">+IF(AND(ISNUMBER(OFFSET('Hygiene Data'!$C$8,0,10*ROW('Hygiene Data'!C73))),'Data Summary'!DP79="Yes"),OFFSET('Hygiene Data'!$C$8,0,10*ROW('Hygiene Data'!C73)),NA())</f>
        <v>#N/A</v>
      </c>
      <c r="BB79" s="109" t="e">
        <f ca="true">+IF(AND(ISNUMBER(OFFSET('Hygiene Data'!$C$10,0,10*ROW('Hygiene Data'!C73))),'Data Summary'!DQ79="Yes"),OFFSET('Hygiene Data'!$C$10,0,10*ROW('Hygiene Data'!C73)),NA())</f>
        <v>#N/A</v>
      </c>
      <c r="BC79" s="109" t="e">
        <f ca="true">+IF(AND(ISNUMBER(OFFSET('Hygiene Data'!$D$6,0,10*ROW('Hygiene Data'!D73))),'Data Summary'!DR79="Yes"),OFFSET('Hygiene Data'!$D$6,0,10*ROW('Hygiene Data'!D73)),NA())</f>
        <v>#N/A</v>
      </c>
      <c r="BD79" s="109" t="e">
        <f ca="true">+IF(AND(ISNUMBER(OFFSET('Hygiene Data'!$D$8,0,10*ROW('Hygiene Data'!D73))),'Data Summary'!DS79="Yes"),OFFSET('Hygiene Data'!$D$8,0,10*ROW('Hygiene Data'!D73)),NA())</f>
        <v>#N/A</v>
      </c>
      <c r="BE79" s="109" t="e">
        <f ca="true">+IF(AND(ISNUMBER(OFFSET('Hygiene Data'!$D$10,0,10*ROW('Hygiene Data'!D73))),'Data Summary'!DT79="Yes"),OFFSET('Hygiene Data'!$D$10,0,10*ROW('Hygiene Data'!D73)),NA())</f>
        <v>#N/A</v>
      </c>
      <c r="BF79" s="109" t="e">
        <f ca="true">+IF(AND(ISNUMBER(OFFSET('Hygiene Data'!$E$6,0,10*ROW('Hygiene Data'!E73))),'Data Summary'!DU79="Yes"),OFFSET('Hygiene Data'!$E$6,0,10*ROW('Hygiene Data'!E73)),NA())</f>
        <v>#N/A</v>
      </c>
      <c r="BG79" s="109" t="e">
        <f ca="true">+IF(AND(ISNUMBER(OFFSET('Hygiene Data'!$E$8,0,10*ROW('Hygiene Data'!E73))),'Data Summary'!DV79="Yes"),OFFSET('Hygiene Data'!$E$8,0,10*ROW('Hygiene Data'!E73)),NA())</f>
        <v>#N/A</v>
      </c>
      <c r="BH79" s="109" t="e">
        <f ca="true">+IF(AND(ISNUMBER(OFFSET('Hygiene Data'!$E$10,0,10*ROW('Hygiene Data'!E73))),'Data Summary'!DW79="Yes"),OFFSET('Hygiene Data'!$E$10,0,10*ROW('Hygiene Data'!E73)),NA())</f>
        <v>#N/A</v>
      </c>
      <c r="BI79" s="109" t="e">
        <f ca="true">+IF(AND(ISNUMBER(OFFSET('Hygiene Data'!$F$6,0,10*ROW('Hygiene Data'!F73))),'Data Summary'!DX79="Yes"),OFFSET('Hygiene Data'!$F$6,0,10*ROW('Hygiene Data'!F73)),NA())</f>
        <v>#N/A</v>
      </c>
      <c r="BJ79" s="109" t="e">
        <f ca="true">+IF(AND(ISNUMBER(OFFSET('Hygiene Data'!$F$8,0,10*ROW('Hygiene Data'!F73))),'Data Summary'!DY79="Yes"),OFFSET('Hygiene Data'!$F$8,0,10*ROW('Hygiene Data'!F73)),NA())</f>
        <v>#N/A</v>
      </c>
      <c r="BK79" s="109" t="e">
        <f ca="true">+IF(AND(ISNUMBER(OFFSET('Hygiene Data'!$F$10,0,10*ROW('Hygiene Data'!F73))),'Data Summary'!DZ79="Yes"),OFFSET('Hygiene Data'!$F$10,0,10*ROW('Hygiene Data'!F73)),NA())</f>
        <v>#N/A</v>
      </c>
      <c r="BL79" s="109" t="e">
        <f ca="true">+IF(AND(ISNUMBER(OFFSET('Hygiene Data'!$G$6,0,10*ROW('Hygiene Data'!G73))),'Data Summary'!EA79="Yes"),OFFSET('Hygiene Data'!$G$6,0,10*ROW('Hygiene Data'!G73)),NA())</f>
        <v>#N/A</v>
      </c>
      <c r="BM79" s="109" t="e">
        <f ca="true">+IF(AND(ISNUMBER(OFFSET('Hygiene Data'!$G$8,0,10*ROW('Hygiene Data'!G73))),'Data Summary'!EB79="Yes"),OFFSET('Hygiene Data'!$G$8,0,10*ROW('Hygiene Data'!G73)),NA())</f>
        <v>#N/A</v>
      </c>
      <c r="BN79" s="109" t="e">
        <f ca="true">+IF(AND(ISNUMBER(OFFSET('Hygiene Data'!$G$10,0,10*ROW('Hygiene Data'!G73))),'Data Summary'!EC79="Yes"),OFFSET('Hygiene Data'!$G$10,0,10*ROW('Hygiene Data'!G73)),NA())</f>
        <v>#N/A</v>
      </c>
      <c r="BO79" s="109" t="e">
        <f ca="true">+IF(AND(ISNUMBER(OFFSET('Hygiene Data'!$H$6,0,10*ROW('Hygiene Data'!H73))),'Data Summary'!ED79="Yes"),OFFSET('Hygiene Data'!$H$6,0,10*ROW('Hygiene Data'!H73)),NA())</f>
        <v>#N/A</v>
      </c>
      <c r="BP79" s="109" t="e">
        <f ca="true">+IF(AND(ISNUMBER(OFFSET('Hygiene Data'!$H$8,0,10*ROW('Hygiene Data'!H73))),'Data Summary'!EE79="Yes"),OFFSET('Hygiene Data'!$H$8,0,10*ROW('Hygiene Data'!H73)),NA())</f>
        <v>#N/A</v>
      </c>
      <c r="BQ79" s="109" t="e">
        <f ca="true">+IF(AND(ISNUMBER(OFFSET('Hygiene Data'!$H$10,0,10*ROW('Hygiene Data'!H73))),'Data Summary'!EF79="Yes"),OFFSET('Hygiene Data'!$H$10,0,10*ROW('Hygiene Data'!H73)),NA())</f>
        <v>#N/A</v>
      </c>
    </row>
    <row r="80" x14ac:dyDescent="0.2">
      <c r="A80" s="57" t="e">
        <f ca="true">+IF(OFFSET('Water Data'!$B$1,0,10*ROW('Water Data'!B74))="",NA(),OFFSET('Water Data'!$B$1,0,10*ROW('Water Data'!B74)))</f>
        <v>#N/A</v>
      </c>
      <c r="B80" s="57" t="e">
        <f ca="true">+IF(OFFSET('Water Data'!$A$3,0,10*ROW('Water Data'!A77))="",NA(),OFFSET('Water Data'!$A$3,0,10*ROW('Water Data'!A77)))</f>
        <v>#N/A</v>
      </c>
      <c r="C80" s="57" t="e">
        <f ca="true">+IF(OFFSET('Water Data'!$C$3,0,10*ROW('Water Data'!C77))="",NA(),OFFSET('Water Data'!$C$3,0,10*ROW('Water Data'!C77)))</f>
        <v>#N/A</v>
      </c>
      <c r="D80" s="58" t="e">
        <f ca="true">+IF(AND(ISNUMBER(OFFSET('Water Data'!$C$5,0,10*ROW('Water Data'!C74))),'Data Summary'!BS80="Yes"),100-OFFSET('Water Data'!$C$5,0,10*ROW('Water Data'!C74)),NA())</f>
        <v>#N/A</v>
      </c>
      <c r="E80" s="58" t="e">
        <f ca="true">+IF(AND(ISNUMBER(OFFSET('Water Data'!$C$7,0,10*ROW('Water Data'!C74))),'Data Summary'!BT80="Yes"),OFFSET('Water Data'!$C$7,0,10*ROW('Water Data'!C74)),NA())</f>
        <v>#N/A</v>
      </c>
      <c r="F80" s="58" t="e">
        <f ca="true">+IF(AND(ISNUMBER(OFFSET('Water Data'!$C$10,0,10*ROW('Water Data'!C74))),'Data Summary'!BU80="Yes"),OFFSET('Water Data'!$C$10,0,10*ROW('Water Data'!C74)),NA())</f>
        <v>#N/A</v>
      </c>
      <c r="G80" s="58" t="e">
        <f ca="true">+IF(AND(ISNUMBER(OFFSET('Water Data'!$D$5,0,10*ROW('Water Data'!D74))),'Data Summary'!BV80="Yes"),100-OFFSET('Water Data'!$D$5,0,10*ROW('Water Data'!D74)),NA())</f>
        <v>#N/A</v>
      </c>
      <c r="H80" s="58" t="e">
        <f ca="true">+IF(AND(ISNUMBER(OFFSET('Water Data'!$D$7,0,10*ROW('Water Data'!D74))),'Data Summary'!BW80="Yes"),OFFSET('Water Data'!$D$7,0,10*ROW('Water Data'!D74)),NA())</f>
        <v>#N/A</v>
      </c>
      <c r="I80" s="58" t="e">
        <f ca="true">+IF(AND(ISNUMBER(OFFSET('Water Data'!$D$10,0,10*ROW('Water Data'!D74))),'Data Summary'!BX80="Yes"),OFFSET('Water Data'!$D$10,0,10*ROW('Water Data'!D74)),NA())</f>
        <v>#N/A</v>
      </c>
      <c r="J80" s="58" t="e">
        <f ca="true">+IF(AND(ISNUMBER(OFFSET('Water Data'!$E$5,0,10*ROW('Water Data'!E74))),'Data Summary'!BY80="Yes"),100-OFFSET('Water Data'!$E$5,0,10*ROW('Water Data'!E74)),NA())</f>
        <v>#N/A</v>
      </c>
      <c r="K80" s="58" t="e">
        <f ca="true">+IF(AND(ISNUMBER(OFFSET('Water Data'!$E$7,0,10*ROW('Water Data'!E74))),'Data Summary'!BZ80="Yes"),OFFSET('Water Data'!$E$7,0,10*ROW('Water Data'!E74)),NA())</f>
        <v>#N/A</v>
      </c>
      <c r="L80" s="58" t="e">
        <f ca="true">+IF(AND(ISNUMBER(OFFSET('Water Data'!$E$10,0,10*ROW('Water Data'!E74))),'Data Summary'!CA80="Yes"),OFFSET('Water Data'!$E$10,0,10*ROW('Water Data'!E74)),NA())</f>
        <v>#N/A</v>
      </c>
      <c r="M80" s="58" t="e">
        <f ca="true">+IF(AND(ISNUMBER(OFFSET('Water Data'!$F$5,0,10*ROW('Water Data'!F74))),'Data Summary'!CB80="Yes"),100-OFFSET('Water Data'!$F$5,0,10*ROW('Water Data'!F74)),NA())</f>
        <v>#N/A</v>
      </c>
      <c r="N80" s="58" t="e">
        <f ca="true">+IF(AND(ISNUMBER(OFFSET('Water Data'!$F$7,0,10*ROW('Water Data'!F74))),'Data Summary'!CC80="Yes"),OFFSET('Water Data'!$F$7,0,10*ROW('Water Data'!F74)),NA())</f>
        <v>#N/A</v>
      </c>
      <c r="O80" s="58" t="e">
        <f ca="true">+IF(AND(ISNUMBER(OFFSET('Water Data'!$F$10,0,10*ROW('Water Data'!F74))),'Data Summary'!CD80="Yes"),OFFSET('Water Data'!$F$10,0,10*ROW('Water Data'!F74)),NA())</f>
        <v>#N/A</v>
      </c>
      <c r="P80" s="58" t="e">
        <f ca="true">+IF(AND(ISNUMBER(OFFSET('Water Data'!$G$5,0,10*ROW('Water Data'!G74))),'Data Summary'!CE80="Yes"),100-OFFSET('Water Data'!$G$5,0,10*ROW('Water Data'!G74)),NA())</f>
        <v>#N/A</v>
      </c>
      <c r="Q80" s="58" t="e">
        <f ca="true">+IF(AND(ISNUMBER(OFFSET('Water Data'!$G$7,0,10*ROW('Water Data'!G74))),'Data Summary'!CF80="Yes"),OFFSET('Water Data'!$G$7,0,10*ROW('Water Data'!G74)),NA())</f>
        <v>#N/A</v>
      </c>
      <c r="R80" s="58" t="e">
        <f ca="true">+IF(AND(ISNUMBER(OFFSET('Water Data'!$G$10,0,10*ROW('Water Data'!G74))),'Data Summary'!CG80="Yes"),OFFSET('Water Data'!$G$10,0,10*ROW('Water Data'!G74)),NA())</f>
        <v>#N/A</v>
      </c>
      <c r="S80" s="58" t="e">
        <f ca="true">+IF(AND(ISNUMBER(OFFSET('Water Data'!$H$5,0,10*ROW('Water Data'!H74))),'Data Summary'!CH80="Yes"),100-OFFSET('Water Data'!$H$5,0,10*ROW('Water Data'!H74)),NA())</f>
        <v>#N/A</v>
      </c>
      <c r="T80" s="58" t="e">
        <f ca="true">+IF(AND(ISNUMBER(OFFSET('Water Data'!$H$7,0,10*ROW('Water Data'!H74))),'Data Summary'!CI80="Yes"),OFFSET('Water Data'!$H$7,0,10*ROW('Water Data'!H74)),NA())</f>
        <v>#N/A</v>
      </c>
      <c r="U80" s="58" t="e">
        <f ca="true">+IF(AND(ISNUMBER(OFFSET('Water Data'!$H$10,0,10*ROW('Water Data'!H74))),'Data Summary'!CJ80="Yes"),OFFSET('Water Data'!$H$10,0,10*ROW('Water Data'!H74)),NA())</f>
        <v>#N/A</v>
      </c>
      <c r="V80" s="104" t="e">
        <f ca="true">+IF(AND(ISNUMBER(OFFSET('Sanitation Data'!$C$5,0,10*ROW('Sanitation Data'!C74))),'Data Summary'!CK80="Yes"),100-OFFSET('Sanitation Data'!$C$5,0,10*ROW('Sanitation Data'!C74)),NA())</f>
        <v>#N/A</v>
      </c>
      <c r="W80" s="104" t="e">
        <f ca="true">+IF(AND(ISNUMBER(OFFSET('Sanitation Data'!$C$7,0,10*ROW('Sanitation Data'!C74))),'Data Summary'!CL80="Yes"),OFFSET('Sanitation Data'!$C$7,0,10*ROW('Sanitation Data'!C74)),NA())</f>
        <v>#N/A</v>
      </c>
      <c r="X80" s="104" t="e">
        <f ca="true">+IF(AND(ISNUMBER(OFFSET('Sanitation Data'!$C$11,0,10*ROW('Sanitation Data'!C74))),'Data Summary'!CM80="Yes"),OFFSET('Sanitation Data'!$C$11,0,10*ROW('Sanitation Data'!C74)),NA())</f>
        <v>#N/A</v>
      </c>
      <c r="Y80" s="104" t="e">
        <f ca="true">+IF(AND(ISNUMBER(OFFSET('Sanitation Data'!$C$12,0,10*ROW('Sanitation Data'!C74))),'Data Summary'!CN80="Yes"),OFFSET('Sanitation Data'!$C$12,0,10*ROW('Sanitation Data'!C74)),NA())</f>
        <v>#N/A</v>
      </c>
      <c r="Z80" s="104" t="e">
        <f ca="true">+IF(AND(ISNUMBER(OFFSET('Sanitation Data'!$C$13,0,10*ROW('Sanitation Data'!C74))),'Data Summary'!CO80="Yes"),OFFSET('Sanitation Data'!$C$13,0,10*ROW('Sanitation Data'!C74)),NA())</f>
        <v>#N/A</v>
      </c>
      <c r="AA80" s="104" t="e">
        <f ca="true">+IF(AND(ISNUMBER(OFFSET('Sanitation Data'!$D$5,0,10*ROW('Sanitation Data'!D74))),'Data Summary'!CP80="Yes"),100-OFFSET('Sanitation Data'!$D$5,0,10*ROW('Sanitation Data'!D74)),NA())</f>
        <v>#N/A</v>
      </c>
      <c r="AB80" s="104" t="e">
        <f ca="true">+IF(AND(ISNUMBER(OFFSET('Sanitation Data'!$D$7,0,10*ROW('Sanitation Data'!D74))),'Data Summary'!CQ80="Yes"),OFFSET('Sanitation Data'!$D$7,0,10*ROW('Sanitation Data'!D74)),NA())</f>
        <v>#N/A</v>
      </c>
      <c r="AC80" s="104" t="e">
        <f ca="true">+IF(AND(ISNUMBER(OFFSET('Sanitation Data'!$D$11,0,10*ROW('Sanitation Data'!D74))),'Data Summary'!CR80="Yes"),OFFSET('Sanitation Data'!$D$11,0,10*ROW('Sanitation Data'!D74)),NA())</f>
        <v>#N/A</v>
      </c>
      <c r="AD80" s="104" t="e">
        <f ca="true">+IF(AND(ISNUMBER(OFFSET('Sanitation Data'!$D$12,0,10*ROW('Sanitation Data'!D74))),'Data Summary'!CS80="Yes"),OFFSET('Sanitation Data'!$D$12,0,10*ROW('Sanitation Data'!D74)),NA())</f>
        <v>#N/A</v>
      </c>
      <c r="AE80" s="104" t="e">
        <f ca="true">+IF(AND(ISNUMBER(OFFSET('Sanitation Data'!$D$13,0,10*ROW('Sanitation Data'!D74))),'Data Summary'!CT80="Yes"),OFFSET('Sanitation Data'!$D$13,0,10*ROW('Sanitation Data'!D74)),NA())</f>
        <v>#N/A</v>
      </c>
      <c r="AF80" s="104" t="e">
        <f ca="true">+IF(AND(ISNUMBER(OFFSET('Sanitation Data'!$E$5,0,10*ROW('Sanitation Data'!E74))),'Data Summary'!CU80="Yes"),100-OFFSET('Sanitation Data'!$E$5,0,10*ROW('Sanitation Data'!E74)),NA())</f>
        <v>#N/A</v>
      </c>
      <c r="AG80" s="104" t="e">
        <f ca="true">+IF(AND(ISNUMBER(OFFSET('Sanitation Data'!$E$7,0,10*ROW('Sanitation Data'!E74))),'Data Summary'!CV80="Yes"),OFFSET('Sanitation Data'!$E$7,0,10*ROW('Sanitation Data'!E74)),NA())</f>
        <v>#N/A</v>
      </c>
      <c r="AH80" s="104" t="e">
        <f ca="true">+IF(AND(ISNUMBER(OFFSET('Sanitation Data'!$E$11,0,10*ROW('Sanitation Data'!E74))),'Data Summary'!CW80="Yes"),OFFSET('Sanitation Data'!$E$11,0,10*ROW('Sanitation Data'!E74)),NA())</f>
        <v>#N/A</v>
      </c>
      <c r="AI80" s="104" t="e">
        <f ca="true">+IF(AND(ISNUMBER(OFFSET('Sanitation Data'!$E$12,0,10*ROW('Sanitation Data'!E74))),'Data Summary'!CX80="Yes"),OFFSET('Sanitation Data'!$E$12,0,10*ROW('Sanitation Data'!E74)),NA())</f>
        <v>#N/A</v>
      </c>
      <c r="AJ80" s="104" t="e">
        <f ca="true">+IF(AND(ISNUMBER(OFFSET('Sanitation Data'!$E$13,0,10*ROW('Sanitation Data'!E74))),'Data Summary'!CY80="Yes"),OFFSET('Sanitation Data'!$E$13,0,10*ROW('Sanitation Data'!E74)),NA())</f>
        <v>#N/A</v>
      </c>
      <c r="AK80" s="104" t="e">
        <f ca="true">+IF(AND(ISNUMBER(OFFSET('Sanitation Data'!$F$5,0,10*ROW('Sanitation Data'!F74))),'Data Summary'!CZ80="Yes"),100-OFFSET('Sanitation Data'!$F$5,0,10*ROW('Sanitation Data'!F74)),NA())</f>
        <v>#N/A</v>
      </c>
      <c r="AL80" s="104" t="e">
        <f ca="true">+IF(AND(ISNUMBER(OFFSET('Sanitation Data'!$F$7,0,10*ROW('Sanitation Data'!F74))),'Data Summary'!DA80="Yes"),OFFSET('Sanitation Data'!$F$7,0,10*ROW('Sanitation Data'!F74)),NA())</f>
        <v>#N/A</v>
      </c>
      <c r="AM80" s="104" t="e">
        <f ca="true">+IF(AND(ISNUMBER(OFFSET('Sanitation Data'!$F$11,0,10*ROW('Sanitation Data'!F74))),'Data Summary'!DB80="Yes"),OFFSET('Sanitation Data'!$F$11,0,10*ROW('Sanitation Data'!F74)),NA())</f>
        <v>#N/A</v>
      </c>
      <c r="AN80" s="104" t="e">
        <f ca="true">+IF(AND(ISNUMBER(OFFSET('Sanitation Data'!$F$12,0,10*ROW('Sanitation Data'!F74))),'Data Summary'!DC80="Yes"),OFFSET('Sanitation Data'!$F$12,0,10*ROW('Sanitation Data'!F74)),NA())</f>
        <v>#N/A</v>
      </c>
      <c r="AO80" s="104" t="e">
        <f ca="true">+IF(AND(ISNUMBER(OFFSET('Sanitation Data'!$F$13,0,10*ROW('Sanitation Data'!F74))),'Data Summary'!DD80="Yes"),OFFSET('Sanitation Data'!$F$13,0,10*ROW('Sanitation Data'!F74)),NA())</f>
        <v>#N/A</v>
      </c>
      <c r="AP80" s="104" t="e">
        <f ca="true">+IF(AND(ISNUMBER(OFFSET('Sanitation Data'!$G$5,0,10*ROW('Sanitation Data'!G74))),'Data Summary'!DE80="Yes"),100-OFFSET('Sanitation Data'!$G$5,0,10*ROW('Sanitation Data'!G74)),NA())</f>
        <v>#N/A</v>
      </c>
      <c r="AQ80" s="104" t="e">
        <f ca="true">+IF(AND(ISNUMBER(OFFSET('Sanitation Data'!$G$7,0,10*ROW('Sanitation Data'!G74))),'Data Summary'!DF80="Yes"),OFFSET('Sanitation Data'!$G$7,0,10*ROW('Sanitation Data'!G74)),NA())</f>
        <v>#N/A</v>
      </c>
      <c r="AR80" s="104" t="e">
        <f ca="true">+IF(AND(ISNUMBER(OFFSET('Sanitation Data'!$G$11,0,10*ROW('Sanitation Data'!G74))),'Data Summary'!DG80="Yes"),OFFSET('Sanitation Data'!$G$11,0,10*ROW('Sanitation Data'!G74)),NA())</f>
        <v>#N/A</v>
      </c>
      <c r="AS80" s="104" t="e">
        <f ca="true">+IF(AND(ISNUMBER(OFFSET('Sanitation Data'!$G$12,0,10*ROW('Sanitation Data'!G74))),'Data Summary'!DH80="Yes"),OFFSET('Sanitation Data'!$G$12,0,10*ROW('Sanitation Data'!G74)),NA())</f>
        <v>#N/A</v>
      </c>
      <c r="AT80" s="104" t="e">
        <f ca="true">+IF(AND(ISNUMBER(OFFSET('Sanitation Data'!$G$13,0,10*ROW('Sanitation Data'!G74))),'Data Summary'!DI80="Yes"),OFFSET('Sanitation Data'!$G$13,0,10*ROW('Sanitation Data'!G74)),NA())</f>
        <v>#N/A</v>
      </c>
      <c r="AU80" s="104" t="e">
        <f ca="true">+IF(AND(ISNUMBER(OFFSET('Sanitation Data'!$H$5,0,10*ROW('Sanitation Data'!H74))),'Data Summary'!DJ80="Yes"),100-OFFSET('Sanitation Data'!$H$5,0,10*ROW('Sanitation Data'!H74)),NA())</f>
        <v>#N/A</v>
      </c>
      <c r="AV80" s="104" t="e">
        <f ca="true">+IF(AND(ISNUMBER(OFFSET('Sanitation Data'!$H$7,0,10*ROW('Sanitation Data'!H74))),'Data Summary'!DK80="Yes"),OFFSET('Sanitation Data'!$H$7,0,10*ROW('Sanitation Data'!H74)),NA())</f>
        <v>#N/A</v>
      </c>
      <c r="AW80" s="104" t="e">
        <f ca="true">+IF(AND(ISNUMBER(OFFSET('Sanitation Data'!$H$11,0,10*ROW('Sanitation Data'!H74))),'Data Summary'!DL80="Yes"),OFFSET('Sanitation Data'!$H$11,0,10*ROW('Sanitation Data'!H74)),NA())</f>
        <v>#N/A</v>
      </c>
      <c r="AX80" s="104" t="e">
        <f ca="true">+IF(AND(ISNUMBER(OFFSET('Sanitation Data'!$H$12,0,10*ROW('Sanitation Data'!H74))),'Data Summary'!DM80="Yes"),OFFSET('Sanitation Data'!$H$12,0,10*ROW('Sanitation Data'!H74)),NA())</f>
        <v>#N/A</v>
      </c>
      <c r="AY80" s="104" t="e">
        <f ca="true">+IF(AND(ISNUMBER(OFFSET('Sanitation Data'!$H$13,0,10*ROW('Sanitation Data'!H74))),'Data Summary'!DN80="Yes"),OFFSET('Sanitation Data'!$H$13,0,10*ROW('Sanitation Data'!H74)),NA())</f>
        <v>#N/A</v>
      </c>
      <c r="AZ80" s="109" t="e">
        <f ca="true">+IF(AND(ISNUMBER(OFFSET('Hygiene Data'!$C$6,0,10*ROW('Hygiene Data'!C74))),'Data Summary'!DO80="Yes"),OFFSET('Hygiene Data'!$C$6,0,10*ROW('Hygiene Data'!C74)),NA())</f>
        <v>#N/A</v>
      </c>
      <c r="BA80" s="109" t="e">
        <f ca="true">+IF(AND(ISNUMBER(OFFSET('Hygiene Data'!$C$8,0,10*ROW('Hygiene Data'!C74))),'Data Summary'!DP80="Yes"),OFFSET('Hygiene Data'!$C$8,0,10*ROW('Hygiene Data'!C74)),NA())</f>
        <v>#N/A</v>
      </c>
      <c r="BB80" s="109" t="e">
        <f ca="true">+IF(AND(ISNUMBER(OFFSET('Hygiene Data'!$C$10,0,10*ROW('Hygiene Data'!C74))),'Data Summary'!DQ80="Yes"),OFFSET('Hygiene Data'!$C$10,0,10*ROW('Hygiene Data'!C74)),NA())</f>
        <v>#N/A</v>
      </c>
      <c r="BC80" s="109" t="e">
        <f ca="true">+IF(AND(ISNUMBER(OFFSET('Hygiene Data'!$D$6,0,10*ROW('Hygiene Data'!D74))),'Data Summary'!DR80="Yes"),OFFSET('Hygiene Data'!$D$6,0,10*ROW('Hygiene Data'!D74)),NA())</f>
        <v>#N/A</v>
      </c>
      <c r="BD80" s="109" t="e">
        <f ca="true">+IF(AND(ISNUMBER(OFFSET('Hygiene Data'!$D$8,0,10*ROW('Hygiene Data'!D74))),'Data Summary'!DS80="Yes"),OFFSET('Hygiene Data'!$D$8,0,10*ROW('Hygiene Data'!D74)),NA())</f>
        <v>#N/A</v>
      </c>
      <c r="BE80" s="109" t="e">
        <f ca="true">+IF(AND(ISNUMBER(OFFSET('Hygiene Data'!$D$10,0,10*ROW('Hygiene Data'!D74))),'Data Summary'!DT80="Yes"),OFFSET('Hygiene Data'!$D$10,0,10*ROW('Hygiene Data'!D74)),NA())</f>
        <v>#N/A</v>
      </c>
      <c r="BF80" s="109" t="e">
        <f ca="true">+IF(AND(ISNUMBER(OFFSET('Hygiene Data'!$E$6,0,10*ROW('Hygiene Data'!E74))),'Data Summary'!DU80="Yes"),OFFSET('Hygiene Data'!$E$6,0,10*ROW('Hygiene Data'!E74)),NA())</f>
        <v>#N/A</v>
      </c>
      <c r="BG80" s="109" t="e">
        <f ca="true">+IF(AND(ISNUMBER(OFFSET('Hygiene Data'!$E$8,0,10*ROW('Hygiene Data'!E74))),'Data Summary'!DV80="Yes"),OFFSET('Hygiene Data'!$E$8,0,10*ROW('Hygiene Data'!E74)),NA())</f>
        <v>#N/A</v>
      </c>
      <c r="BH80" s="109" t="e">
        <f ca="true">+IF(AND(ISNUMBER(OFFSET('Hygiene Data'!$E$10,0,10*ROW('Hygiene Data'!E74))),'Data Summary'!DW80="Yes"),OFFSET('Hygiene Data'!$E$10,0,10*ROW('Hygiene Data'!E74)),NA())</f>
        <v>#N/A</v>
      </c>
      <c r="BI80" s="109" t="e">
        <f ca="true">+IF(AND(ISNUMBER(OFFSET('Hygiene Data'!$F$6,0,10*ROW('Hygiene Data'!F74))),'Data Summary'!DX80="Yes"),OFFSET('Hygiene Data'!$F$6,0,10*ROW('Hygiene Data'!F74)),NA())</f>
        <v>#N/A</v>
      </c>
      <c r="BJ80" s="109" t="e">
        <f ca="true">+IF(AND(ISNUMBER(OFFSET('Hygiene Data'!$F$8,0,10*ROW('Hygiene Data'!F74))),'Data Summary'!DY80="Yes"),OFFSET('Hygiene Data'!$F$8,0,10*ROW('Hygiene Data'!F74)),NA())</f>
        <v>#N/A</v>
      </c>
      <c r="BK80" s="109" t="e">
        <f ca="true">+IF(AND(ISNUMBER(OFFSET('Hygiene Data'!$F$10,0,10*ROW('Hygiene Data'!F74))),'Data Summary'!DZ80="Yes"),OFFSET('Hygiene Data'!$F$10,0,10*ROW('Hygiene Data'!F74)),NA())</f>
        <v>#N/A</v>
      </c>
      <c r="BL80" s="109" t="e">
        <f ca="true">+IF(AND(ISNUMBER(OFFSET('Hygiene Data'!$G$6,0,10*ROW('Hygiene Data'!G74))),'Data Summary'!EA80="Yes"),OFFSET('Hygiene Data'!$G$6,0,10*ROW('Hygiene Data'!G74)),NA())</f>
        <v>#N/A</v>
      </c>
      <c r="BM80" s="109" t="e">
        <f ca="true">+IF(AND(ISNUMBER(OFFSET('Hygiene Data'!$G$8,0,10*ROW('Hygiene Data'!G74))),'Data Summary'!EB80="Yes"),OFFSET('Hygiene Data'!$G$8,0,10*ROW('Hygiene Data'!G74)),NA())</f>
        <v>#N/A</v>
      </c>
      <c r="BN80" s="109" t="e">
        <f ca="true">+IF(AND(ISNUMBER(OFFSET('Hygiene Data'!$G$10,0,10*ROW('Hygiene Data'!G74))),'Data Summary'!EC80="Yes"),OFFSET('Hygiene Data'!$G$10,0,10*ROW('Hygiene Data'!G74)),NA())</f>
        <v>#N/A</v>
      </c>
      <c r="BO80" s="109" t="e">
        <f ca="true">+IF(AND(ISNUMBER(OFFSET('Hygiene Data'!$H$6,0,10*ROW('Hygiene Data'!H74))),'Data Summary'!ED80="Yes"),OFFSET('Hygiene Data'!$H$6,0,10*ROW('Hygiene Data'!H74)),NA())</f>
        <v>#N/A</v>
      </c>
      <c r="BP80" s="109" t="e">
        <f ca="true">+IF(AND(ISNUMBER(OFFSET('Hygiene Data'!$H$8,0,10*ROW('Hygiene Data'!H74))),'Data Summary'!EE80="Yes"),OFFSET('Hygiene Data'!$H$8,0,10*ROW('Hygiene Data'!H74)),NA())</f>
        <v>#N/A</v>
      </c>
      <c r="BQ80" s="109" t="e">
        <f ca="true">+IF(AND(ISNUMBER(OFFSET('Hygiene Data'!$H$10,0,10*ROW('Hygiene Data'!H74))),'Data Summary'!EF80="Yes"),OFFSET('Hygiene Data'!$H$10,0,10*ROW('Hygiene Data'!H74)),NA())</f>
        <v>#N/A</v>
      </c>
    </row>
    <row r="81" x14ac:dyDescent="0.2">
      <c r="A81" s="57" t="e">
        <f ca="true">+IF(OFFSET('Water Data'!$B$1,0,10*ROW('Water Data'!B75))="",NA(),OFFSET('Water Data'!$B$1,0,10*ROW('Water Data'!B75)))</f>
        <v>#N/A</v>
      </c>
      <c r="B81" s="57" t="e">
        <f ca="true">+IF(OFFSET('Water Data'!$A$3,0,10*ROW('Water Data'!A78))="",NA(),OFFSET('Water Data'!$A$3,0,10*ROW('Water Data'!A78)))</f>
        <v>#N/A</v>
      </c>
      <c r="C81" s="57" t="e">
        <f ca="true">+IF(OFFSET('Water Data'!$C$3,0,10*ROW('Water Data'!C78))="",NA(),OFFSET('Water Data'!$C$3,0,10*ROW('Water Data'!C78)))</f>
        <v>#N/A</v>
      </c>
      <c r="D81" s="58" t="e">
        <f ca="true">+IF(AND(ISNUMBER(OFFSET('Water Data'!$C$5,0,10*ROW('Water Data'!C75))),'Data Summary'!BS81="Yes"),100-OFFSET('Water Data'!$C$5,0,10*ROW('Water Data'!C75)),NA())</f>
        <v>#N/A</v>
      </c>
      <c r="E81" s="58" t="e">
        <f ca="true">+IF(AND(ISNUMBER(OFFSET('Water Data'!$C$7,0,10*ROW('Water Data'!C75))),'Data Summary'!BT81="Yes"),OFFSET('Water Data'!$C$7,0,10*ROW('Water Data'!C75)),NA())</f>
        <v>#N/A</v>
      </c>
      <c r="F81" s="58" t="e">
        <f ca="true">+IF(AND(ISNUMBER(OFFSET('Water Data'!$C$10,0,10*ROW('Water Data'!C75))),'Data Summary'!BU81="Yes"),OFFSET('Water Data'!$C$10,0,10*ROW('Water Data'!C75)),NA())</f>
        <v>#N/A</v>
      </c>
      <c r="G81" s="58" t="e">
        <f ca="true">+IF(AND(ISNUMBER(OFFSET('Water Data'!$D$5,0,10*ROW('Water Data'!D75))),'Data Summary'!BV81="Yes"),100-OFFSET('Water Data'!$D$5,0,10*ROW('Water Data'!D75)),NA())</f>
        <v>#N/A</v>
      </c>
      <c r="H81" s="58" t="e">
        <f ca="true">+IF(AND(ISNUMBER(OFFSET('Water Data'!$D$7,0,10*ROW('Water Data'!D75))),'Data Summary'!BW81="Yes"),OFFSET('Water Data'!$D$7,0,10*ROW('Water Data'!D75)),NA())</f>
        <v>#N/A</v>
      </c>
      <c r="I81" s="58" t="e">
        <f ca="true">+IF(AND(ISNUMBER(OFFSET('Water Data'!$D$10,0,10*ROW('Water Data'!D75))),'Data Summary'!BX81="Yes"),OFFSET('Water Data'!$D$10,0,10*ROW('Water Data'!D75)),NA())</f>
        <v>#N/A</v>
      </c>
      <c r="J81" s="58" t="e">
        <f ca="true">+IF(AND(ISNUMBER(OFFSET('Water Data'!$E$5,0,10*ROW('Water Data'!E75))),'Data Summary'!BY81="Yes"),100-OFFSET('Water Data'!$E$5,0,10*ROW('Water Data'!E75)),NA())</f>
        <v>#N/A</v>
      </c>
      <c r="K81" s="58" t="e">
        <f ca="true">+IF(AND(ISNUMBER(OFFSET('Water Data'!$E$7,0,10*ROW('Water Data'!E75))),'Data Summary'!BZ81="Yes"),OFFSET('Water Data'!$E$7,0,10*ROW('Water Data'!E75)),NA())</f>
        <v>#N/A</v>
      </c>
      <c r="L81" s="58" t="e">
        <f ca="true">+IF(AND(ISNUMBER(OFFSET('Water Data'!$E$10,0,10*ROW('Water Data'!E75))),'Data Summary'!CA81="Yes"),OFFSET('Water Data'!$E$10,0,10*ROW('Water Data'!E75)),NA())</f>
        <v>#N/A</v>
      </c>
      <c r="M81" s="58" t="e">
        <f ca="true">+IF(AND(ISNUMBER(OFFSET('Water Data'!$F$5,0,10*ROW('Water Data'!F75))),'Data Summary'!CB81="Yes"),100-OFFSET('Water Data'!$F$5,0,10*ROW('Water Data'!F75)),NA())</f>
        <v>#N/A</v>
      </c>
      <c r="N81" s="58" t="e">
        <f ca="true">+IF(AND(ISNUMBER(OFFSET('Water Data'!$F$7,0,10*ROW('Water Data'!F75))),'Data Summary'!CC81="Yes"),OFFSET('Water Data'!$F$7,0,10*ROW('Water Data'!F75)),NA())</f>
        <v>#N/A</v>
      </c>
      <c r="O81" s="58" t="e">
        <f ca="true">+IF(AND(ISNUMBER(OFFSET('Water Data'!$F$10,0,10*ROW('Water Data'!F75))),'Data Summary'!CD81="Yes"),OFFSET('Water Data'!$F$10,0,10*ROW('Water Data'!F75)),NA())</f>
        <v>#N/A</v>
      </c>
      <c r="P81" s="58" t="e">
        <f ca="true">+IF(AND(ISNUMBER(OFFSET('Water Data'!$G$5,0,10*ROW('Water Data'!G75))),'Data Summary'!CE81="Yes"),100-OFFSET('Water Data'!$G$5,0,10*ROW('Water Data'!G75)),NA())</f>
        <v>#N/A</v>
      </c>
      <c r="Q81" s="58" t="e">
        <f ca="true">+IF(AND(ISNUMBER(OFFSET('Water Data'!$G$7,0,10*ROW('Water Data'!G75))),'Data Summary'!CF81="Yes"),OFFSET('Water Data'!$G$7,0,10*ROW('Water Data'!G75)),NA())</f>
        <v>#N/A</v>
      </c>
      <c r="R81" s="58" t="e">
        <f ca="true">+IF(AND(ISNUMBER(OFFSET('Water Data'!$G$10,0,10*ROW('Water Data'!G75))),'Data Summary'!CG81="Yes"),OFFSET('Water Data'!$G$10,0,10*ROW('Water Data'!G75)),NA())</f>
        <v>#N/A</v>
      </c>
      <c r="S81" s="58" t="e">
        <f ca="true">+IF(AND(ISNUMBER(OFFSET('Water Data'!$H$5,0,10*ROW('Water Data'!H75))),'Data Summary'!CH81="Yes"),100-OFFSET('Water Data'!$H$5,0,10*ROW('Water Data'!H75)),NA())</f>
        <v>#N/A</v>
      </c>
      <c r="T81" s="58" t="e">
        <f ca="true">+IF(AND(ISNUMBER(OFFSET('Water Data'!$H$7,0,10*ROW('Water Data'!H75))),'Data Summary'!CI81="Yes"),OFFSET('Water Data'!$H$7,0,10*ROW('Water Data'!H75)),NA())</f>
        <v>#N/A</v>
      </c>
      <c r="U81" s="58" t="e">
        <f ca="true">+IF(AND(ISNUMBER(OFFSET('Water Data'!$H$10,0,10*ROW('Water Data'!H75))),'Data Summary'!CJ81="Yes"),OFFSET('Water Data'!$H$10,0,10*ROW('Water Data'!H75)),NA())</f>
        <v>#N/A</v>
      </c>
      <c r="V81" s="104" t="e">
        <f ca="true">+IF(AND(ISNUMBER(OFFSET('Sanitation Data'!$C$5,0,10*ROW('Sanitation Data'!C75))),'Data Summary'!CK81="Yes"),100-OFFSET('Sanitation Data'!$C$5,0,10*ROW('Sanitation Data'!C75)),NA())</f>
        <v>#N/A</v>
      </c>
      <c r="W81" s="104" t="e">
        <f ca="true">+IF(AND(ISNUMBER(OFFSET('Sanitation Data'!$C$7,0,10*ROW('Sanitation Data'!C75))),'Data Summary'!CL81="Yes"),OFFSET('Sanitation Data'!$C$7,0,10*ROW('Sanitation Data'!C75)),NA())</f>
        <v>#N/A</v>
      </c>
      <c r="X81" s="104" t="e">
        <f ca="true">+IF(AND(ISNUMBER(OFFSET('Sanitation Data'!$C$11,0,10*ROW('Sanitation Data'!C75))),'Data Summary'!CM81="Yes"),OFFSET('Sanitation Data'!$C$11,0,10*ROW('Sanitation Data'!C75)),NA())</f>
        <v>#N/A</v>
      </c>
      <c r="Y81" s="104" t="e">
        <f ca="true">+IF(AND(ISNUMBER(OFFSET('Sanitation Data'!$C$12,0,10*ROW('Sanitation Data'!C75))),'Data Summary'!CN81="Yes"),OFFSET('Sanitation Data'!$C$12,0,10*ROW('Sanitation Data'!C75)),NA())</f>
        <v>#N/A</v>
      </c>
      <c r="Z81" s="104" t="e">
        <f ca="true">+IF(AND(ISNUMBER(OFFSET('Sanitation Data'!$C$13,0,10*ROW('Sanitation Data'!C75))),'Data Summary'!CO81="Yes"),OFFSET('Sanitation Data'!$C$13,0,10*ROW('Sanitation Data'!C75)),NA())</f>
        <v>#N/A</v>
      </c>
      <c r="AA81" s="104" t="e">
        <f ca="true">+IF(AND(ISNUMBER(OFFSET('Sanitation Data'!$D$5,0,10*ROW('Sanitation Data'!D75))),'Data Summary'!CP81="Yes"),100-OFFSET('Sanitation Data'!$D$5,0,10*ROW('Sanitation Data'!D75)),NA())</f>
        <v>#N/A</v>
      </c>
      <c r="AB81" s="104" t="e">
        <f ca="true">+IF(AND(ISNUMBER(OFFSET('Sanitation Data'!$D$7,0,10*ROW('Sanitation Data'!D75))),'Data Summary'!CQ81="Yes"),OFFSET('Sanitation Data'!$D$7,0,10*ROW('Sanitation Data'!D75)),NA())</f>
        <v>#N/A</v>
      </c>
      <c r="AC81" s="104" t="e">
        <f ca="true">+IF(AND(ISNUMBER(OFFSET('Sanitation Data'!$D$11,0,10*ROW('Sanitation Data'!D75))),'Data Summary'!CR81="Yes"),OFFSET('Sanitation Data'!$D$11,0,10*ROW('Sanitation Data'!D75)),NA())</f>
        <v>#N/A</v>
      </c>
      <c r="AD81" s="104" t="e">
        <f ca="true">+IF(AND(ISNUMBER(OFFSET('Sanitation Data'!$D$12,0,10*ROW('Sanitation Data'!D75))),'Data Summary'!CS81="Yes"),OFFSET('Sanitation Data'!$D$12,0,10*ROW('Sanitation Data'!D75)),NA())</f>
        <v>#N/A</v>
      </c>
      <c r="AE81" s="104" t="e">
        <f ca="true">+IF(AND(ISNUMBER(OFFSET('Sanitation Data'!$D$13,0,10*ROW('Sanitation Data'!D75))),'Data Summary'!CT81="Yes"),OFFSET('Sanitation Data'!$D$13,0,10*ROW('Sanitation Data'!D75)),NA())</f>
        <v>#N/A</v>
      </c>
      <c r="AF81" s="104" t="e">
        <f ca="true">+IF(AND(ISNUMBER(OFFSET('Sanitation Data'!$E$5,0,10*ROW('Sanitation Data'!E75))),'Data Summary'!CU81="Yes"),100-OFFSET('Sanitation Data'!$E$5,0,10*ROW('Sanitation Data'!E75)),NA())</f>
        <v>#N/A</v>
      </c>
      <c r="AG81" s="104" t="e">
        <f ca="true">+IF(AND(ISNUMBER(OFFSET('Sanitation Data'!$E$7,0,10*ROW('Sanitation Data'!E75))),'Data Summary'!CV81="Yes"),OFFSET('Sanitation Data'!$E$7,0,10*ROW('Sanitation Data'!E75)),NA())</f>
        <v>#N/A</v>
      </c>
      <c r="AH81" s="104" t="e">
        <f ca="true">+IF(AND(ISNUMBER(OFFSET('Sanitation Data'!$E$11,0,10*ROW('Sanitation Data'!E75))),'Data Summary'!CW81="Yes"),OFFSET('Sanitation Data'!$E$11,0,10*ROW('Sanitation Data'!E75)),NA())</f>
        <v>#N/A</v>
      </c>
      <c r="AI81" s="104" t="e">
        <f ca="true">+IF(AND(ISNUMBER(OFFSET('Sanitation Data'!$E$12,0,10*ROW('Sanitation Data'!E75))),'Data Summary'!CX81="Yes"),OFFSET('Sanitation Data'!$E$12,0,10*ROW('Sanitation Data'!E75)),NA())</f>
        <v>#N/A</v>
      </c>
      <c r="AJ81" s="104" t="e">
        <f ca="true">+IF(AND(ISNUMBER(OFFSET('Sanitation Data'!$E$13,0,10*ROW('Sanitation Data'!E75))),'Data Summary'!CY81="Yes"),OFFSET('Sanitation Data'!$E$13,0,10*ROW('Sanitation Data'!E75)),NA())</f>
        <v>#N/A</v>
      </c>
      <c r="AK81" s="104" t="e">
        <f ca="true">+IF(AND(ISNUMBER(OFFSET('Sanitation Data'!$F$5,0,10*ROW('Sanitation Data'!F75))),'Data Summary'!CZ81="Yes"),100-OFFSET('Sanitation Data'!$F$5,0,10*ROW('Sanitation Data'!F75)),NA())</f>
        <v>#N/A</v>
      </c>
      <c r="AL81" s="104" t="e">
        <f ca="true">+IF(AND(ISNUMBER(OFFSET('Sanitation Data'!$F$7,0,10*ROW('Sanitation Data'!F75))),'Data Summary'!DA81="Yes"),OFFSET('Sanitation Data'!$F$7,0,10*ROW('Sanitation Data'!F75)),NA())</f>
        <v>#N/A</v>
      </c>
      <c r="AM81" s="104" t="e">
        <f ca="true">+IF(AND(ISNUMBER(OFFSET('Sanitation Data'!$F$11,0,10*ROW('Sanitation Data'!F75))),'Data Summary'!DB81="Yes"),OFFSET('Sanitation Data'!$F$11,0,10*ROW('Sanitation Data'!F75)),NA())</f>
        <v>#N/A</v>
      </c>
      <c r="AN81" s="104" t="e">
        <f ca="true">+IF(AND(ISNUMBER(OFFSET('Sanitation Data'!$F$12,0,10*ROW('Sanitation Data'!F75))),'Data Summary'!DC81="Yes"),OFFSET('Sanitation Data'!$F$12,0,10*ROW('Sanitation Data'!F75)),NA())</f>
        <v>#N/A</v>
      </c>
      <c r="AO81" s="104" t="e">
        <f ca="true">+IF(AND(ISNUMBER(OFFSET('Sanitation Data'!$F$13,0,10*ROW('Sanitation Data'!F75))),'Data Summary'!DD81="Yes"),OFFSET('Sanitation Data'!$F$13,0,10*ROW('Sanitation Data'!F75)),NA())</f>
        <v>#N/A</v>
      </c>
      <c r="AP81" s="104" t="e">
        <f ca="true">+IF(AND(ISNUMBER(OFFSET('Sanitation Data'!$G$5,0,10*ROW('Sanitation Data'!G75))),'Data Summary'!DE81="Yes"),100-OFFSET('Sanitation Data'!$G$5,0,10*ROW('Sanitation Data'!G75)),NA())</f>
        <v>#N/A</v>
      </c>
      <c r="AQ81" s="104" t="e">
        <f ca="true">+IF(AND(ISNUMBER(OFFSET('Sanitation Data'!$G$7,0,10*ROW('Sanitation Data'!G75))),'Data Summary'!DF81="Yes"),OFFSET('Sanitation Data'!$G$7,0,10*ROW('Sanitation Data'!G75)),NA())</f>
        <v>#N/A</v>
      </c>
      <c r="AR81" s="104" t="e">
        <f ca="true">+IF(AND(ISNUMBER(OFFSET('Sanitation Data'!$G$11,0,10*ROW('Sanitation Data'!G75))),'Data Summary'!DG81="Yes"),OFFSET('Sanitation Data'!$G$11,0,10*ROW('Sanitation Data'!G75)),NA())</f>
        <v>#N/A</v>
      </c>
      <c r="AS81" s="104" t="e">
        <f ca="true">+IF(AND(ISNUMBER(OFFSET('Sanitation Data'!$G$12,0,10*ROW('Sanitation Data'!G75))),'Data Summary'!DH81="Yes"),OFFSET('Sanitation Data'!$G$12,0,10*ROW('Sanitation Data'!G75)),NA())</f>
        <v>#N/A</v>
      </c>
      <c r="AT81" s="104" t="e">
        <f ca="true">+IF(AND(ISNUMBER(OFFSET('Sanitation Data'!$G$13,0,10*ROW('Sanitation Data'!G75))),'Data Summary'!DI81="Yes"),OFFSET('Sanitation Data'!$G$13,0,10*ROW('Sanitation Data'!G75)),NA())</f>
        <v>#N/A</v>
      </c>
      <c r="AU81" s="104" t="e">
        <f ca="true">+IF(AND(ISNUMBER(OFFSET('Sanitation Data'!$H$5,0,10*ROW('Sanitation Data'!H75))),'Data Summary'!DJ81="Yes"),100-OFFSET('Sanitation Data'!$H$5,0,10*ROW('Sanitation Data'!H75)),NA())</f>
        <v>#N/A</v>
      </c>
      <c r="AV81" s="104" t="e">
        <f ca="true">+IF(AND(ISNUMBER(OFFSET('Sanitation Data'!$H$7,0,10*ROW('Sanitation Data'!H75))),'Data Summary'!DK81="Yes"),OFFSET('Sanitation Data'!$H$7,0,10*ROW('Sanitation Data'!H75)),NA())</f>
        <v>#N/A</v>
      </c>
      <c r="AW81" s="104" t="e">
        <f ca="true">+IF(AND(ISNUMBER(OFFSET('Sanitation Data'!$H$11,0,10*ROW('Sanitation Data'!H75))),'Data Summary'!DL81="Yes"),OFFSET('Sanitation Data'!$H$11,0,10*ROW('Sanitation Data'!H75)),NA())</f>
        <v>#N/A</v>
      </c>
      <c r="AX81" s="104" t="e">
        <f ca="true">+IF(AND(ISNUMBER(OFFSET('Sanitation Data'!$H$12,0,10*ROW('Sanitation Data'!H75))),'Data Summary'!DM81="Yes"),OFFSET('Sanitation Data'!$H$12,0,10*ROW('Sanitation Data'!H75)),NA())</f>
        <v>#N/A</v>
      </c>
      <c r="AY81" s="104" t="e">
        <f ca="true">+IF(AND(ISNUMBER(OFFSET('Sanitation Data'!$H$13,0,10*ROW('Sanitation Data'!H75))),'Data Summary'!DN81="Yes"),OFFSET('Sanitation Data'!$H$13,0,10*ROW('Sanitation Data'!H75)),NA())</f>
        <v>#N/A</v>
      </c>
      <c r="AZ81" s="109" t="e">
        <f ca="true">+IF(AND(ISNUMBER(OFFSET('Hygiene Data'!$C$6,0,10*ROW('Hygiene Data'!C75))),'Data Summary'!DO81="Yes"),OFFSET('Hygiene Data'!$C$6,0,10*ROW('Hygiene Data'!C75)),NA())</f>
        <v>#N/A</v>
      </c>
      <c r="BA81" s="109" t="e">
        <f ca="true">+IF(AND(ISNUMBER(OFFSET('Hygiene Data'!$C$8,0,10*ROW('Hygiene Data'!C75))),'Data Summary'!DP81="Yes"),OFFSET('Hygiene Data'!$C$8,0,10*ROW('Hygiene Data'!C75)),NA())</f>
        <v>#N/A</v>
      </c>
      <c r="BB81" s="109" t="e">
        <f ca="true">+IF(AND(ISNUMBER(OFFSET('Hygiene Data'!$C$10,0,10*ROW('Hygiene Data'!C75))),'Data Summary'!DQ81="Yes"),OFFSET('Hygiene Data'!$C$10,0,10*ROW('Hygiene Data'!C75)),NA())</f>
        <v>#N/A</v>
      </c>
      <c r="BC81" s="109" t="e">
        <f ca="true">+IF(AND(ISNUMBER(OFFSET('Hygiene Data'!$D$6,0,10*ROW('Hygiene Data'!D75))),'Data Summary'!DR81="Yes"),OFFSET('Hygiene Data'!$D$6,0,10*ROW('Hygiene Data'!D75)),NA())</f>
        <v>#N/A</v>
      </c>
      <c r="BD81" s="109" t="e">
        <f ca="true">+IF(AND(ISNUMBER(OFFSET('Hygiene Data'!$D$8,0,10*ROW('Hygiene Data'!D75))),'Data Summary'!DS81="Yes"),OFFSET('Hygiene Data'!$D$8,0,10*ROW('Hygiene Data'!D75)),NA())</f>
        <v>#N/A</v>
      </c>
      <c r="BE81" s="109" t="e">
        <f ca="true">+IF(AND(ISNUMBER(OFFSET('Hygiene Data'!$D$10,0,10*ROW('Hygiene Data'!D75))),'Data Summary'!DT81="Yes"),OFFSET('Hygiene Data'!$D$10,0,10*ROW('Hygiene Data'!D75)),NA())</f>
        <v>#N/A</v>
      </c>
      <c r="BF81" s="109" t="e">
        <f ca="true">+IF(AND(ISNUMBER(OFFSET('Hygiene Data'!$E$6,0,10*ROW('Hygiene Data'!E75))),'Data Summary'!DU81="Yes"),OFFSET('Hygiene Data'!$E$6,0,10*ROW('Hygiene Data'!E75)),NA())</f>
        <v>#N/A</v>
      </c>
      <c r="BG81" s="109" t="e">
        <f ca="true">+IF(AND(ISNUMBER(OFFSET('Hygiene Data'!$E$8,0,10*ROW('Hygiene Data'!E75))),'Data Summary'!DV81="Yes"),OFFSET('Hygiene Data'!$E$8,0,10*ROW('Hygiene Data'!E75)),NA())</f>
        <v>#N/A</v>
      </c>
      <c r="BH81" s="109" t="e">
        <f ca="true">+IF(AND(ISNUMBER(OFFSET('Hygiene Data'!$E$10,0,10*ROW('Hygiene Data'!E75))),'Data Summary'!DW81="Yes"),OFFSET('Hygiene Data'!$E$10,0,10*ROW('Hygiene Data'!E75)),NA())</f>
        <v>#N/A</v>
      </c>
      <c r="BI81" s="109" t="e">
        <f ca="true">+IF(AND(ISNUMBER(OFFSET('Hygiene Data'!$F$6,0,10*ROW('Hygiene Data'!F75))),'Data Summary'!DX81="Yes"),OFFSET('Hygiene Data'!$F$6,0,10*ROW('Hygiene Data'!F75)),NA())</f>
        <v>#N/A</v>
      </c>
      <c r="BJ81" s="109" t="e">
        <f ca="true">+IF(AND(ISNUMBER(OFFSET('Hygiene Data'!$F$8,0,10*ROW('Hygiene Data'!F75))),'Data Summary'!DY81="Yes"),OFFSET('Hygiene Data'!$F$8,0,10*ROW('Hygiene Data'!F75)),NA())</f>
        <v>#N/A</v>
      </c>
      <c r="BK81" s="109" t="e">
        <f ca="true">+IF(AND(ISNUMBER(OFFSET('Hygiene Data'!$F$10,0,10*ROW('Hygiene Data'!F75))),'Data Summary'!DZ81="Yes"),OFFSET('Hygiene Data'!$F$10,0,10*ROW('Hygiene Data'!F75)),NA())</f>
        <v>#N/A</v>
      </c>
      <c r="BL81" s="109" t="e">
        <f ca="true">+IF(AND(ISNUMBER(OFFSET('Hygiene Data'!$G$6,0,10*ROW('Hygiene Data'!G75))),'Data Summary'!EA81="Yes"),OFFSET('Hygiene Data'!$G$6,0,10*ROW('Hygiene Data'!G75)),NA())</f>
        <v>#N/A</v>
      </c>
      <c r="BM81" s="109" t="e">
        <f ca="true">+IF(AND(ISNUMBER(OFFSET('Hygiene Data'!$G$8,0,10*ROW('Hygiene Data'!G75))),'Data Summary'!EB81="Yes"),OFFSET('Hygiene Data'!$G$8,0,10*ROW('Hygiene Data'!G75)),NA())</f>
        <v>#N/A</v>
      </c>
      <c r="BN81" s="109" t="e">
        <f ca="true">+IF(AND(ISNUMBER(OFFSET('Hygiene Data'!$G$10,0,10*ROW('Hygiene Data'!G75))),'Data Summary'!EC81="Yes"),OFFSET('Hygiene Data'!$G$10,0,10*ROW('Hygiene Data'!G75)),NA())</f>
        <v>#N/A</v>
      </c>
      <c r="BO81" s="109" t="e">
        <f ca="true">+IF(AND(ISNUMBER(OFFSET('Hygiene Data'!$H$6,0,10*ROW('Hygiene Data'!H75))),'Data Summary'!ED81="Yes"),OFFSET('Hygiene Data'!$H$6,0,10*ROW('Hygiene Data'!H75)),NA())</f>
        <v>#N/A</v>
      </c>
      <c r="BP81" s="109" t="e">
        <f ca="true">+IF(AND(ISNUMBER(OFFSET('Hygiene Data'!$H$8,0,10*ROW('Hygiene Data'!H75))),'Data Summary'!EE81="Yes"),OFFSET('Hygiene Data'!$H$8,0,10*ROW('Hygiene Data'!H75)),NA())</f>
        <v>#N/A</v>
      </c>
      <c r="BQ81" s="109" t="e">
        <f ca="true">+IF(AND(ISNUMBER(OFFSET('Hygiene Data'!$H$10,0,10*ROW('Hygiene Data'!H75))),'Data Summary'!EF81="Yes"),OFFSET('Hygiene Data'!$H$10,0,10*ROW('Hygiene Data'!H75)),NA())</f>
        <v>#N/A</v>
      </c>
    </row>
    <row r="82" x14ac:dyDescent="0.2">
      <c r="A82" s="57" t="e">
        <f ca="true">+IF(OFFSET('Water Data'!$B$1,0,10*ROW('Water Data'!B76))="",NA(),OFFSET('Water Data'!$B$1,0,10*ROW('Water Data'!B76)))</f>
        <v>#N/A</v>
      </c>
      <c r="B82" s="57" t="e">
        <f ca="true">+IF(OFFSET('Water Data'!$A$3,0,10*ROW('Water Data'!A79))="",NA(),OFFSET('Water Data'!$A$3,0,10*ROW('Water Data'!A79)))</f>
        <v>#N/A</v>
      </c>
      <c r="C82" s="57" t="e">
        <f ca="true">+IF(OFFSET('Water Data'!$C$3,0,10*ROW('Water Data'!C79))="",NA(),OFFSET('Water Data'!$C$3,0,10*ROW('Water Data'!C79)))</f>
        <v>#N/A</v>
      </c>
      <c r="D82" s="58" t="e">
        <f ca="true">+IF(AND(ISNUMBER(OFFSET('Water Data'!$C$5,0,10*ROW('Water Data'!C76))),'Data Summary'!BS82="Yes"),100-OFFSET('Water Data'!$C$5,0,10*ROW('Water Data'!C76)),NA())</f>
        <v>#N/A</v>
      </c>
      <c r="E82" s="58" t="e">
        <f ca="true">+IF(AND(ISNUMBER(OFFSET('Water Data'!$C$7,0,10*ROW('Water Data'!C76))),'Data Summary'!BT82="Yes"),OFFSET('Water Data'!$C$7,0,10*ROW('Water Data'!C76)),NA())</f>
        <v>#N/A</v>
      </c>
      <c r="F82" s="58" t="e">
        <f ca="true">+IF(AND(ISNUMBER(OFFSET('Water Data'!$C$10,0,10*ROW('Water Data'!C76))),'Data Summary'!BU82="Yes"),OFFSET('Water Data'!$C$10,0,10*ROW('Water Data'!C76)),NA())</f>
        <v>#N/A</v>
      </c>
      <c r="G82" s="58" t="e">
        <f ca="true">+IF(AND(ISNUMBER(OFFSET('Water Data'!$D$5,0,10*ROW('Water Data'!D76))),'Data Summary'!BV82="Yes"),100-OFFSET('Water Data'!$D$5,0,10*ROW('Water Data'!D76)),NA())</f>
        <v>#N/A</v>
      </c>
      <c r="H82" s="58" t="e">
        <f ca="true">+IF(AND(ISNUMBER(OFFSET('Water Data'!$D$7,0,10*ROW('Water Data'!D76))),'Data Summary'!BW82="Yes"),OFFSET('Water Data'!$D$7,0,10*ROW('Water Data'!D76)),NA())</f>
        <v>#N/A</v>
      </c>
      <c r="I82" s="58" t="e">
        <f ca="true">+IF(AND(ISNUMBER(OFFSET('Water Data'!$D$10,0,10*ROW('Water Data'!D76))),'Data Summary'!BX82="Yes"),OFFSET('Water Data'!$D$10,0,10*ROW('Water Data'!D76)),NA())</f>
        <v>#N/A</v>
      </c>
      <c r="J82" s="58" t="e">
        <f ca="true">+IF(AND(ISNUMBER(OFFSET('Water Data'!$E$5,0,10*ROW('Water Data'!E76))),'Data Summary'!BY82="Yes"),100-OFFSET('Water Data'!$E$5,0,10*ROW('Water Data'!E76)),NA())</f>
        <v>#N/A</v>
      </c>
      <c r="K82" s="58" t="e">
        <f ca="true">+IF(AND(ISNUMBER(OFFSET('Water Data'!$E$7,0,10*ROW('Water Data'!E76))),'Data Summary'!BZ82="Yes"),OFFSET('Water Data'!$E$7,0,10*ROW('Water Data'!E76)),NA())</f>
        <v>#N/A</v>
      </c>
      <c r="L82" s="58" t="e">
        <f ca="true">+IF(AND(ISNUMBER(OFFSET('Water Data'!$E$10,0,10*ROW('Water Data'!E76))),'Data Summary'!CA82="Yes"),OFFSET('Water Data'!$E$10,0,10*ROW('Water Data'!E76)),NA())</f>
        <v>#N/A</v>
      </c>
      <c r="M82" s="58" t="e">
        <f ca="true">+IF(AND(ISNUMBER(OFFSET('Water Data'!$F$5,0,10*ROW('Water Data'!F76))),'Data Summary'!CB82="Yes"),100-OFFSET('Water Data'!$F$5,0,10*ROW('Water Data'!F76)),NA())</f>
        <v>#N/A</v>
      </c>
      <c r="N82" s="58" t="e">
        <f ca="true">+IF(AND(ISNUMBER(OFFSET('Water Data'!$F$7,0,10*ROW('Water Data'!F76))),'Data Summary'!CC82="Yes"),OFFSET('Water Data'!$F$7,0,10*ROW('Water Data'!F76)),NA())</f>
        <v>#N/A</v>
      </c>
      <c r="O82" s="58" t="e">
        <f ca="true">+IF(AND(ISNUMBER(OFFSET('Water Data'!$F$10,0,10*ROW('Water Data'!F76))),'Data Summary'!CD82="Yes"),OFFSET('Water Data'!$F$10,0,10*ROW('Water Data'!F76)),NA())</f>
        <v>#N/A</v>
      </c>
      <c r="P82" s="58" t="e">
        <f ca="true">+IF(AND(ISNUMBER(OFFSET('Water Data'!$G$5,0,10*ROW('Water Data'!G76))),'Data Summary'!CE82="Yes"),100-OFFSET('Water Data'!$G$5,0,10*ROW('Water Data'!G76)),NA())</f>
        <v>#N/A</v>
      </c>
      <c r="Q82" s="58" t="e">
        <f ca="true">+IF(AND(ISNUMBER(OFFSET('Water Data'!$G$7,0,10*ROW('Water Data'!G76))),'Data Summary'!CF82="Yes"),OFFSET('Water Data'!$G$7,0,10*ROW('Water Data'!G76)),NA())</f>
        <v>#N/A</v>
      </c>
      <c r="R82" s="58" t="e">
        <f ca="true">+IF(AND(ISNUMBER(OFFSET('Water Data'!$G$10,0,10*ROW('Water Data'!G76))),'Data Summary'!CG82="Yes"),OFFSET('Water Data'!$G$10,0,10*ROW('Water Data'!G76)),NA())</f>
        <v>#N/A</v>
      </c>
      <c r="S82" s="58" t="e">
        <f ca="true">+IF(AND(ISNUMBER(OFFSET('Water Data'!$H$5,0,10*ROW('Water Data'!H76))),'Data Summary'!CH82="Yes"),100-OFFSET('Water Data'!$H$5,0,10*ROW('Water Data'!H76)),NA())</f>
        <v>#N/A</v>
      </c>
      <c r="T82" s="58" t="e">
        <f ca="true">+IF(AND(ISNUMBER(OFFSET('Water Data'!$H$7,0,10*ROW('Water Data'!H76))),'Data Summary'!CI82="Yes"),OFFSET('Water Data'!$H$7,0,10*ROW('Water Data'!H76)),NA())</f>
        <v>#N/A</v>
      </c>
      <c r="U82" s="58" t="e">
        <f ca="true">+IF(AND(ISNUMBER(OFFSET('Water Data'!$H$10,0,10*ROW('Water Data'!H76))),'Data Summary'!CJ82="Yes"),OFFSET('Water Data'!$H$10,0,10*ROW('Water Data'!H76)),NA())</f>
        <v>#N/A</v>
      </c>
      <c r="V82" s="104" t="e">
        <f ca="true">+IF(AND(ISNUMBER(OFFSET('Sanitation Data'!$C$5,0,10*ROW('Sanitation Data'!C76))),'Data Summary'!CK82="Yes"),100-OFFSET('Sanitation Data'!$C$5,0,10*ROW('Sanitation Data'!C76)),NA())</f>
        <v>#N/A</v>
      </c>
      <c r="W82" s="104" t="e">
        <f ca="true">+IF(AND(ISNUMBER(OFFSET('Sanitation Data'!$C$7,0,10*ROW('Sanitation Data'!C76))),'Data Summary'!CL82="Yes"),OFFSET('Sanitation Data'!$C$7,0,10*ROW('Sanitation Data'!C76)),NA())</f>
        <v>#N/A</v>
      </c>
      <c r="X82" s="104" t="e">
        <f ca="true">+IF(AND(ISNUMBER(OFFSET('Sanitation Data'!$C$11,0,10*ROW('Sanitation Data'!C76))),'Data Summary'!CM82="Yes"),OFFSET('Sanitation Data'!$C$11,0,10*ROW('Sanitation Data'!C76)),NA())</f>
        <v>#N/A</v>
      </c>
      <c r="Y82" s="104" t="e">
        <f ca="true">+IF(AND(ISNUMBER(OFFSET('Sanitation Data'!$C$12,0,10*ROW('Sanitation Data'!C76))),'Data Summary'!CN82="Yes"),OFFSET('Sanitation Data'!$C$12,0,10*ROW('Sanitation Data'!C76)),NA())</f>
        <v>#N/A</v>
      </c>
      <c r="Z82" s="104" t="e">
        <f ca="true">+IF(AND(ISNUMBER(OFFSET('Sanitation Data'!$C$13,0,10*ROW('Sanitation Data'!C76))),'Data Summary'!CO82="Yes"),OFFSET('Sanitation Data'!$C$13,0,10*ROW('Sanitation Data'!C76)),NA())</f>
        <v>#N/A</v>
      </c>
      <c r="AA82" s="104" t="e">
        <f ca="true">+IF(AND(ISNUMBER(OFFSET('Sanitation Data'!$D$5,0,10*ROW('Sanitation Data'!D76))),'Data Summary'!CP82="Yes"),100-OFFSET('Sanitation Data'!$D$5,0,10*ROW('Sanitation Data'!D76)),NA())</f>
        <v>#N/A</v>
      </c>
      <c r="AB82" s="104" t="e">
        <f ca="true">+IF(AND(ISNUMBER(OFFSET('Sanitation Data'!$D$7,0,10*ROW('Sanitation Data'!D76))),'Data Summary'!CQ82="Yes"),OFFSET('Sanitation Data'!$D$7,0,10*ROW('Sanitation Data'!D76)),NA())</f>
        <v>#N/A</v>
      </c>
      <c r="AC82" s="104" t="e">
        <f ca="true">+IF(AND(ISNUMBER(OFFSET('Sanitation Data'!$D$11,0,10*ROW('Sanitation Data'!D76))),'Data Summary'!CR82="Yes"),OFFSET('Sanitation Data'!$D$11,0,10*ROW('Sanitation Data'!D76)),NA())</f>
        <v>#N/A</v>
      </c>
      <c r="AD82" s="104" t="e">
        <f ca="true">+IF(AND(ISNUMBER(OFFSET('Sanitation Data'!$D$12,0,10*ROW('Sanitation Data'!D76))),'Data Summary'!CS82="Yes"),OFFSET('Sanitation Data'!$D$12,0,10*ROW('Sanitation Data'!D76)),NA())</f>
        <v>#N/A</v>
      </c>
      <c r="AE82" s="104" t="e">
        <f ca="true">+IF(AND(ISNUMBER(OFFSET('Sanitation Data'!$D$13,0,10*ROW('Sanitation Data'!D76))),'Data Summary'!CT82="Yes"),OFFSET('Sanitation Data'!$D$13,0,10*ROW('Sanitation Data'!D76)),NA())</f>
        <v>#N/A</v>
      </c>
      <c r="AF82" s="104" t="e">
        <f ca="true">+IF(AND(ISNUMBER(OFFSET('Sanitation Data'!$E$5,0,10*ROW('Sanitation Data'!E76))),'Data Summary'!CU82="Yes"),100-OFFSET('Sanitation Data'!$E$5,0,10*ROW('Sanitation Data'!E76)),NA())</f>
        <v>#N/A</v>
      </c>
      <c r="AG82" s="104" t="e">
        <f ca="true">+IF(AND(ISNUMBER(OFFSET('Sanitation Data'!$E$7,0,10*ROW('Sanitation Data'!E76))),'Data Summary'!CV82="Yes"),OFFSET('Sanitation Data'!$E$7,0,10*ROW('Sanitation Data'!E76)),NA())</f>
        <v>#N/A</v>
      </c>
      <c r="AH82" s="104" t="e">
        <f ca="true">+IF(AND(ISNUMBER(OFFSET('Sanitation Data'!$E$11,0,10*ROW('Sanitation Data'!E76))),'Data Summary'!CW82="Yes"),OFFSET('Sanitation Data'!$E$11,0,10*ROW('Sanitation Data'!E76)),NA())</f>
        <v>#N/A</v>
      </c>
      <c r="AI82" s="104" t="e">
        <f ca="true">+IF(AND(ISNUMBER(OFFSET('Sanitation Data'!$E$12,0,10*ROW('Sanitation Data'!E76))),'Data Summary'!CX82="Yes"),OFFSET('Sanitation Data'!$E$12,0,10*ROW('Sanitation Data'!E76)),NA())</f>
        <v>#N/A</v>
      </c>
      <c r="AJ82" s="104" t="e">
        <f ca="true">+IF(AND(ISNUMBER(OFFSET('Sanitation Data'!$E$13,0,10*ROW('Sanitation Data'!E76))),'Data Summary'!CY82="Yes"),OFFSET('Sanitation Data'!$E$13,0,10*ROW('Sanitation Data'!E76)),NA())</f>
        <v>#N/A</v>
      </c>
      <c r="AK82" s="104" t="e">
        <f ca="true">+IF(AND(ISNUMBER(OFFSET('Sanitation Data'!$F$5,0,10*ROW('Sanitation Data'!F76))),'Data Summary'!CZ82="Yes"),100-OFFSET('Sanitation Data'!$F$5,0,10*ROW('Sanitation Data'!F76)),NA())</f>
        <v>#N/A</v>
      </c>
      <c r="AL82" s="104" t="e">
        <f ca="true">+IF(AND(ISNUMBER(OFFSET('Sanitation Data'!$F$7,0,10*ROW('Sanitation Data'!F76))),'Data Summary'!DA82="Yes"),OFFSET('Sanitation Data'!$F$7,0,10*ROW('Sanitation Data'!F76)),NA())</f>
        <v>#N/A</v>
      </c>
      <c r="AM82" s="104" t="e">
        <f ca="true">+IF(AND(ISNUMBER(OFFSET('Sanitation Data'!$F$11,0,10*ROW('Sanitation Data'!F76))),'Data Summary'!DB82="Yes"),OFFSET('Sanitation Data'!$F$11,0,10*ROW('Sanitation Data'!F76)),NA())</f>
        <v>#N/A</v>
      </c>
      <c r="AN82" s="104" t="e">
        <f ca="true">+IF(AND(ISNUMBER(OFFSET('Sanitation Data'!$F$12,0,10*ROW('Sanitation Data'!F76))),'Data Summary'!DC82="Yes"),OFFSET('Sanitation Data'!$F$12,0,10*ROW('Sanitation Data'!F76)),NA())</f>
        <v>#N/A</v>
      </c>
      <c r="AO82" s="104" t="e">
        <f ca="true">+IF(AND(ISNUMBER(OFFSET('Sanitation Data'!$F$13,0,10*ROW('Sanitation Data'!F76))),'Data Summary'!DD82="Yes"),OFFSET('Sanitation Data'!$F$13,0,10*ROW('Sanitation Data'!F76)),NA())</f>
        <v>#N/A</v>
      </c>
      <c r="AP82" s="104" t="e">
        <f ca="true">+IF(AND(ISNUMBER(OFFSET('Sanitation Data'!$G$5,0,10*ROW('Sanitation Data'!G76))),'Data Summary'!DE82="Yes"),100-OFFSET('Sanitation Data'!$G$5,0,10*ROW('Sanitation Data'!G76)),NA())</f>
        <v>#N/A</v>
      </c>
      <c r="AQ82" s="104" t="e">
        <f ca="true">+IF(AND(ISNUMBER(OFFSET('Sanitation Data'!$G$7,0,10*ROW('Sanitation Data'!G76))),'Data Summary'!DF82="Yes"),OFFSET('Sanitation Data'!$G$7,0,10*ROW('Sanitation Data'!G76)),NA())</f>
        <v>#N/A</v>
      </c>
      <c r="AR82" s="104" t="e">
        <f ca="true">+IF(AND(ISNUMBER(OFFSET('Sanitation Data'!$G$11,0,10*ROW('Sanitation Data'!G76))),'Data Summary'!DG82="Yes"),OFFSET('Sanitation Data'!$G$11,0,10*ROW('Sanitation Data'!G76)),NA())</f>
        <v>#N/A</v>
      </c>
      <c r="AS82" s="104" t="e">
        <f ca="true">+IF(AND(ISNUMBER(OFFSET('Sanitation Data'!$G$12,0,10*ROW('Sanitation Data'!G76))),'Data Summary'!DH82="Yes"),OFFSET('Sanitation Data'!$G$12,0,10*ROW('Sanitation Data'!G76)),NA())</f>
        <v>#N/A</v>
      </c>
      <c r="AT82" s="104" t="e">
        <f ca="true">+IF(AND(ISNUMBER(OFFSET('Sanitation Data'!$G$13,0,10*ROW('Sanitation Data'!G76))),'Data Summary'!DI82="Yes"),OFFSET('Sanitation Data'!$G$13,0,10*ROW('Sanitation Data'!G76)),NA())</f>
        <v>#N/A</v>
      </c>
      <c r="AU82" s="104" t="e">
        <f ca="true">+IF(AND(ISNUMBER(OFFSET('Sanitation Data'!$H$5,0,10*ROW('Sanitation Data'!H76))),'Data Summary'!DJ82="Yes"),100-OFFSET('Sanitation Data'!$H$5,0,10*ROW('Sanitation Data'!H76)),NA())</f>
        <v>#N/A</v>
      </c>
      <c r="AV82" s="104" t="e">
        <f ca="true">+IF(AND(ISNUMBER(OFFSET('Sanitation Data'!$H$7,0,10*ROW('Sanitation Data'!H76))),'Data Summary'!DK82="Yes"),OFFSET('Sanitation Data'!$H$7,0,10*ROW('Sanitation Data'!H76)),NA())</f>
        <v>#N/A</v>
      </c>
      <c r="AW82" s="104" t="e">
        <f ca="true">+IF(AND(ISNUMBER(OFFSET('Sanitation Data'!$H$11,0,10*ROW('Sanitation Data'!H76))),'Data Summary'!DL82="Yes"),OFFSET('Sanitation Data'!$H$11,0,10*ROW('Sanitation Data'!H76)),NA())</f>
        <v>#N/A</v>
      </c>
      <c r="AX82" s="104" t="e">
        <f ca="true">+IF(AND(ISNUMBER(OFFSET('Sanitation Data'!$H$12,0,10*ROW('Sanitation Data'!H76))),'Data Summary'!DM82="Yes"),OFFSET('Sanitation Data'!$H$12,0,10*ROW('Sanitation Data'!H76)),NA())</f>
        <v>#N/A</v>
      </c>
      <c r="AY82" s="104" t="e">
        <f ca="true">+IF(AND(ISNUMBER(OFFSET('Sanitation Data'!$H$13,0,10*ROW('Sanitation Data'!H76))),'Data Summary'!DN82="Yes"),OFFSET('Sanitation Data'!$H$13,0,10*ROW('Sanitation Data'!H76)),NA())</f>
        <v>#N/A</v>
      </c>
      <c r="AZ82" s="109" t="e">
        <f ca="true">+IF(AND(ISNUMBER(OFFSET('Hygiene Data'!$C$6,0,10*ROW('Hygiene Data'!C76))),'Data Summary'!DO82="Yes"),OFFSET('Hygiene Data'!$C$6,0,10*ROW('Hygiene Data'!C76)),NA())</f>
        <v>#N/A</v>
      </c>
      <c r="BA82" s="109" t="e">
        <f ca="true">+IF(AND(ISNUMBER(OFFSET('Hygiene Data'!$C$8,0,10*ROW('Hygiene Data'!C76))),'Data Summary'!DP82="Yes"),OFFSET('Hygiene Data'!$C$8,0,10*ROW('Hygiene Data'!C76)),NA())</f>
        <v>#N/A</v>
      </c>
      <c r="BB82" s="109" t="e">
        <f ca="true">+IF(AND(ISNUMBER(OFFSET('Hygiene Data'!$C$10,0,10*ROW('Hygiene Data'!C76))),'Data Summary'!DQ82="Yes"),OFFSET('Hygiene Data'!$C$10,0,10*ROW('Hygiene Data'!C76)),NA())</f>
        <v>#N/A</v>
      </c>
      <c r="BC82" s="109" t="e">
        <f ca="true">+IF(AND(ISNUMBER(OFFSET('Hygiene Data'!$D$6,0,10*ROW('Hygiene Data'!D76))),'Data Summary'!DR82="Yes"),OFFSET('Hygiene Data'!$D$6,0,10*ROW('Hygiene Data'!D76)),NA())</f>
        <v>#N/A</v>
      </c>
      <c r="BD82" s="109" t="e">
        <f ca="true">+IF(AND(ISNUMBER(OFFSET('Hygiene Data'!$D$8,0,10*ROW('Hygiene Data'!D76))),'Data Summary'!DS82="Yes"),OFFSET('Hygiene Data'!$D$8,0,10*ROW('Hygiene Data'!D76)),NA())</f>
        <v>#N/A</v>
      </c>
      <c r="BE82" s="109" t="e">
        <f ca="true">+IF(AND(ISNUMBER(OFFSET('Hygiene Data'!$D$10,0,10*ROW('Hygiene Data'!D76))),'Data Summary'!DT82="Yes"),OFFSET('Hygiene Data'!$D$10,0,10*ROW('Hygiene Data'!D76)),NA())</f>
        <v>#N/A</v>
      </c>
      <c r="BF82" s="109" t="e">
        <f ca="true">+IF(AND(ISNUMBER(OFFSET('Hygiene Data'!$E$6,0,10*ROW('Hygiene Data'!E76))),'Data Summary'!DU82="Yes"),OFFSET('Hygiene Data'!$E$6,0,10*ROW('Hygiene Data'!E76)),NA())</f>
        <v>#N/A</v>
      </c>
      <c r="BG82" s="109" t="e">
        <f ca="true">+IF(AND(ISNUMBER(OFFSET('Hygiene Data'!$E$8,0,10*ROW('Hygiene Data'!E76))),'Data Summary'!DV82="Yes"),OFFSET('Hygiene Data'!$E$8,0,10*ROW('Hygiene Data'!E76)),NA())</f>
        <v>#N/A</v>
      </c>
      <c r="BH82" s="109" t="e">
        <f ca="true">+IF(AND(ISNUMBER(OFFSET('Hygiene Data'!$E$10,0,10*ROW('Hygiene Data'!E76))),'Data Summary'!DW82="Yes"),OFFSET('Hygiene Data'!$E$10,0,10*ROW('Hygiene Data'!E76)),NA())</f>
        <v>#N/A</v>
      </c>
      <c r="BI82" s="109" t="e">
        <f ca="true">+IF(AND(ISNUMBER(OFFSET('Hygiene Data'!$F$6,0,10*ROW('Hygiene Data'!F76))),'Data Summary'!DX82="Yes"),OFFSET('Hygiene Data'!$F$6,0,10*ROW('Hygiene Data'!F76)),NA())</f>
        <v>#N/A</v>
      </c>
      <c r="BJ82" s="109" t="e">
        <f ca="true">+IF(AND(ISNUMBER(OFFSET('Hygiene Data'!$F$8,0,10*ROW('Hygiene Data'!F76))),'Data Summary'!DY82="Yes"),OFFSET('Hygiene Data'!$F$8,0,10*ROW('Hygiene Data'!F76)),NA())</f>
        <v>#N/A</v>
      </c>
      <c r="BK82" s="109" t="e">
        <f ca="true">+IF(AND(ISNUMBER(OFFSET('Hygiene Data'!$F$10,0,10*ROW('Hygiene Data'!F76))),'Data Summary'!DZ82="Yes"),OFFSET('Hygiene Data'!$F$10,0,10*ROW('Hygiene Data'!F76)),NA())</f>
        <v>#N/A</v>
      </c>
      <c r="BL82" s="109" t="e">
        <f ca="true">+IF(AND(ISNUMBER(OFFSET('Hygiene Data'!$G$6,0,10*ROW('Hygiene Data'!G76))),'Data Summary'!EA82="Yes"),OFFSET('Hygiene Data'!$G$6,0,10*ROW('Hygiene Data'!G76)),NA())</f>
        <v>#N/A</v>
      </c>
      <c r="BM82" s="109" t="e">
        <f ca="true">+IF(AND(ISNUMBER(OFFSET('Hygiene Data'!$G$8,0,10*ROW('Hygiene Data'!G76))),'Data Summary'!EB82="Yes"),OFFSET('Hygiene Data'!$G$8,0,10*ROW('Hygiene Data'!G76)),NA())</f>
        <v>#N/A</v>
      </c>
      <c r="BN82" s="109" t="e">
        <f ca="true">+IF(AND(ISNUMBER(OFFSET('Hygiene Data'!$G$10,0,10*ROW('Hygiene Data'!G76))),'Data Summary'!EC82="Yes"),OFFSET('Hygiene Data'!$G$10,0,10*ROW('Hygiene Data'!G76)),NA())</f>
        <v>#N/A</v>
      </c>
      <c r="BO82" s="109" t="e">
        <f ca="true">+IF(AND(ISNUMBER(OFFSET('Hygiene Data'!$H$6,0,10*ROW('Hygiene Data'!H76))),'Data Summary'!ED82="Yes"),OFFSET('Hygiene Data'!$H$6,0,10*ROW('Hygiene Data'!H76)),NA())</f>
        <v>#N/A</v>
      </c>
      <c r="BP82" s="109" t="e">
        <f ca="true">+IF(AND(ISNUMBER(OFFSET('Hygiene Data'!$H$8,0,10*ROW('Hygiene Data'!H76))),'Data Summary'!EE82="Yes"),OFFSET('Hygiene Data'!$H$8,0,10*ROW('Hygiene Data'!H76)),NA())</f>
        <v>#N/A</v>
      </c>
      <c r="BQ82" s="109" t="e">
        <f ca="true">+IF(AND(ISNUMBER(OFFSET('Hygiene Data'!$H$10,0,10*ROW('Hygiene Data'!H76))),'Data Summary'!EF82="Yes"),OFFSET('Hygiene Data'!$H$10,0,10*ROW('Hygiene Data'!H76)),NA())</f>
        <v>#N/A</v>
      </c>
    </row>
    <row r="83" x14ac:dyDescent="0.2">
      <c r="A83" s="57" t="e">
        <f ca="true">+IF(OFFSET('Water Data'!$B$1,0,10*ROW('Water Data'!B77))="",NA(),OFFSET('Water Data'!$B$1,0,10*ROW('Water Data'!B77)))</f>
        <v>#N/A</v>
      </c>
      <c r="B83" s="57" t="e">
        <f ca="true">+IF(OFFSET('Water Data'!$A$3,0,10*ROW('Water Data'!A80))="",NA(),OFFSET('Water Data'!$A$3,0,10*ROW('Water Data'!A80)))</f>
        <v>#N/A</v>
      </c>
      <c r="C83" s="57" t="e">
        <f ca="true">+IF(OFFSET('Water Data'!$C$3,0,10*ROW('Water Data'!C80))="",NA(),OFFSET('Water Data'!$C$3,0,10*ROW('Water Data'!C80)))</f>
        <v>#N/A</v>
      </c>
      <c r="D83" s="58" t="e">
        <f ca="true">+IF(AND(ISNUMBER(OFFSET('Water Data'!$C$5,0,10*ROW('Water Data'!C77))),'Data Summary'!BS83="Yes"),100-OFFSET('Water Data'!$C$5,0,10*ROW('Water Data'!C77)),NA())</f>
        <v>#N/A</v>
      </c>
      <c r="E83" s="58" t="e">
        <f ca="true">+IF(AND(ISNUMBER(OFFSET('Water Data'!$C$7,0,10*ROW('Water Data'!C77))),'Data Summary'!BT83="Yes"),OFFSET('Water Data'!$C$7,0,10*ROW('Water Data'!C77)),NA())</f>
        <v>#N/A</v>
      </c>
      <c r="F83" s="58" t="e">
        <f ca="true">+IF(AND(ISNUMBER(OFFSET('Water Data'!$C$10,0,10*ROW('Water Data'!C77))),'Data Summary'!BU83="Yes"),OFFSET('Water Data'!$C$10,0,10*ROW('Water Data'!C77)),NA())</f>
        <v>#N/A</v>
      </c>
      <c r="G83" s="58" t="e">
        <f ca="true">+IF(AND(ISNUMBER(OFFSET('Water Data'!$D$5,0,10*ROW('Water Data'!D77))),'Data Summary'!BV83="Yes"),100-OFFSET('Water Data'!$D$5,0,10*ROW('Water Data'!D77)),NA())</f>
        <v>#N/A</v>
      </c>
      <c r="H83" s="58" t="e">
        <f ca="true">+IF(AND(ISNUMBER(OFFSET('Water Data'!$D$7,0,10*ROW('Water Data'!D77))),'Data Summary'!BW83="Yes"),OFFSET('Water Data'!$D$7,0,10*ROW('Water Data'!D77)),NA())</f>
        <v>#N/A</v>
      </c>
      <c r="I83" s="58" t="e">
        <f ca="true">+IF(AND(ISNUMBER(OFFSET('Water Data'!$D$10,0,10*ROW('Water Data'!D77))),'Data Summary'!BX83="Yes"),OFFSET('Water Data'!$D$10,0,10*ROW('Water Data'!D77)),NA())</f>
        <v>#N/A</v>
      </c>
      <c r="J83" s="58" t="e">
        <f ca="true">+IF(AND(ISNUMBER(OFFSET('Water Data'!$E$5,0,10*ROW('Water Data'!E77))),'Data Summary'!BY83="Yes"),100-OFFSET('Water Data'!$E$5,0,10*ROW('Water Data'!E77)),NA())</f>
        <v>#N/A</v>
      </c>
      <c r="K83" s="58" t="e">
        <f ca="true">+IF(AND(ISNUMBER(OFFSET('Water Data'!$E$7,0,10*ROW('Water Data'!E77))),'Data Summary'!BZ83="Yes"),OFFSET('Water Data'!$E$7,0,10*ROW('Water Data'!E77)),NA())</f>
        <v>#N/A</v>
      </c>
      <c r="L83" s="58" t="e">
        <f ca="true">+IF(AND(ISNUMBER(OFFSET('Water Data'!$E$10,0,10*ROW('Water Data'!E77))),'Data Summary'!CA83="Yes"),OFFSET('Water Data'!$E$10,0,10*ROW('Water Data'!E77)),NA())</f>
        <v>#N/A</v>
      </c>
      <c r="M83" s="58" t="e">
        <f ca="true">+IF(AND(ISNUMBER(OFFSET('Water Data'!$F$5,0,10*ROW('Water Data'!F77))),'Data Summary'!CB83="Yes"),100-OFFSET('Water Data'!$F$5,0,10*ROW('Water Data'!F77)),NA())</f>
        <v>#N/A</v>
      </c>
      <c r="N83" s="58" t="e">
        <f ca="true">+IF(AND(ISNUMBER(OFFSET('Water Data'!$F$7,0,10*ROW('Water Data'!F77))),'Data Summary'!CC83="Yes"),OFFSET('Water Data'!$F$7,0,10*ROW('Water Data'!F77)),NA())</f>
        <v>#N/A</v>
      </c>
      <c r="O83" s="58" t="e">
        <f ca="true">+IF(AND(ISNUMBER(OFFSET('Water Data'!$F$10,0,10*ROW('Water Data'!F77))),'Data Summary'!CD83="Yes"),OFFSET('Water Data'!$F$10,0,10*ROW('Water Data'!F77)),NA())</f>
        <v>#N/A</v>
      </c>
      <c r="P83" s="58" t="e">
        <f ca="true">+IF(AND(ISNUMBER(OFFSET('Water Data'!$G$5,0,10*ROW('Water Data'!G77))),'Data Summary'!CE83="Yes"),100-OFFSET('Water Data'!$G$5,0,10*ROW('Water Data'!G77)),NA())</f>
        <v>#N/A</v>
      </c>
      <c r="Q83" s="58" t="e">
        <f ca="true">+IF(AND(ISNUMBER(OFFSET('Water Data'!$G$7,0,10*ROW('Water Data'!G77))),'Data Summary'!CF83="Yes"),OFFSET('Water Data'!$G$7,0,10*ROW('Water Data'!G77)),NA())</f>
        <v>#N/A</v>
      </c>
      <c r="R83" s="58" t="e">
        <f ca="true">+IF(AND(ISNUMBER(OFFSET('Water Data'!$G$10,0,10*ROW('Water Data'!G77))),'Data Summary'!CG83="Yes"),OFFSET('Water Data'!$G$10,0,10*ROW('Water Data'!G77)),NA())</f>
        <v>#N/A</v>
      </c>
      <c r="S83" s="58" t="e">
        <f ca="true">+IF(AND(ISNUMBER(OFFSET('Water Data'!$H$5,0,10*ROW('Water Data'!H77))),'Data Summary'!CH83="Yes"),100-OFFSET('Water Data'!$H$5,0,10*ROW('Water Data'!H77)),NA())</f>
        <v>#N/A</v>
      </c>
      <c r="T83" s="58" t="e">
        <f ca="true">+IF(AND(ISNUMBER(OFFSET('Water Data'!$H$7,0,10*ROW('Water Data'!H77))),'Data Summary'!CI83="Yes"),OFFSET('Water Data'!$H$7,0,10*ROW('Water Data'!H77)),NA())</f>
        <v>#N/A</v>
      </c>
      <c r="U83" s="58" t="e">
        <f ca="true">+IF(AND(ISNUMBER(OFFSET('Water Data'!$H$10,0,10*ROW('Water Data'!H77))),'Data Summary'!CJ83="Yes"),OFFSET('Water Data'!$H$10,0,10*ROW('Water Data'!H77)),NA())</f>
        <v>#N/A</v>
      </c>
      <c r="V83" s="104" t="e">
        <f ca="true">+IF(AND(ISNUMBER(OFFSET('Sanitation Data'!$C$5,0,10*ROW('Sanitation Data'!C77))),'Data Summary'!CK83="Yes"),100-OFFSET('Sanitation Data'!$C$5,0,10*ROW('Sanitation Data'!C77)),NA())</f>
        <v>#N/A</v>
      </c>
      <c r="W83" s="104" t="e">
        <f ca="true">+IF(AND(ISNUMBER(OFFSET('Sanitation Data'!$C$7,0,10*ROW('Sanitation Data'!C77))),'Data Summary'!CL83="Yes"),OFFSET('Sanitation Data'!$C$7,0,10*ROW('Sanitation Data'!C77)),NA())</f>
        <v>#N/A</v>
      </c>
      <c r="X83" s="104" t="e">
        <f ca="true">+IF(AND(ISNUMBER(OFFSET('Sanitation Data'!$C$11,0,10*ROW('Sanitation Data'!C77))),'Data Summary'!CM83="Yes"),OFFSET('Sanitation Data'!$C$11,0,10*ROW('Sanitation Data'!C77)),NA())</f>
        <v>#N/A</v>
      </c>
      <c r="Y83" s="104" t="e">
        <f ca="true">+IF(AND(ISNUMBER(OFFSET('Sanitation Data'!$C$12,0,10*ROW('Sanitation Data'!C77))),'Data Summary'!CN83="Yes"),OFFSET('Sanitation Data'!$C$12,0,10*ROW('Sanitation Data'!C77)),NA())</f>
        <v>#N/A</v>
      </c>
      <c r="Z83" s="104" t="e">
        <f ca="true">+IF(AND(ISNUMBER(OFFSET('Sanitation Data'!$C$13,0,10*ROW('Sanitation Data'!C77))),'Data Summary'!CO83="Yes"),OFFSET('Sanitation Data'!$C$13,0,10*ROW('Sanitation Data'!C77)),NA())</f>
        <v>#N/A</v>
      </c>
      <c r="AA83" s="104" t="e">
        <f ca="true">+IF(AND(ISNUMBER(OFFSET('Sanitation Data'!$D$5,0,10*ROW('Sanitation Data'!D77))),'Data Summary'!CP83="Yes"),100-OFFSET('Sanitation Data'!$D$5,0,10*ROW('Sanitation Data'!D77)),NA())</f>
        <v>#N/A</v>
      </c>
      <c r="AB83" s="104" t="e">
        <f ca="true">+IF(AND(ISNUMBER(OFFSET('Sanitation Data'!$D$7,0,10*ROW('Sanitation Data'!D77))),'Data Summary'!CQ83="Yes"),OFFSET('Sanitation Data'!$D$7,0,10*ROW('Sanitation Data'!D77)),NA())</f>
        <v>#N/A</v>
      </c>
      <c r="AC83" s="104" t="e">
        <f ca="true">+IF(AND(ISNUMBER(OFFSET('Sanitation Data'!$D$11,0,10*ROW('Sanitation Data'!D77))),'Data Summary'!CR83="Yes"),OFFSET('Sanitation Data'!$D$11,0,10*ROW('Sanitation Data'!D77)),NA())</f>
        <v>#N/A</v>
      </c>
      <c r="AD83" s="104" t="e">
        <f ca="true">+IF(AND(ISNUMBER(OFFSET('Sanitation Data'!$D$12,0,10*ROW('Sanitation Data'!D77))),'Data Summary'!CS83="Yes"),OFFSET('Sanitation Data'!$D$12,0,10*ROW('Sanitation Data'!D77)),NA())</f>
        <v>#N/A</v>
      </c>
      <c r="AE83" s="104" t="e">
        <f ca="true">+IF(AND(ISNUMBER(OFFSET('Sanitation Data'!$D$13,0,10*ROW('Sanitation Data'!D77))),'Data Summary'!CT83="Yes"),OFFSET('Sanitation Data'!$D$13,0,10*ROW('Sanitation Data'!D77)),NA())</f>
        <v>#N/A</v>
      </c>
      <c r="AF83" s="104" t="e">
        <f ca="true">+IF(AND(ISNUMBER(OFFSET('Sanitation Data'!$E$5,0,10*ROW('Sanitation Data'!E77))),'Data Summary'!CU83="Yes"),100-OFFSET('Sanitation Data'!$E$5,0,10*ROW('Sanitation Data'!E77)),NA())</f>
        <v>#N/A</v>
      </c>
      <c r="AG83" s="104" t="e">
        <f ca="true">+IF(AND(ISNUMBER(OFFSET('Sanitation Data'!$E$7,0,10*ROW('Sanitation Data'!E77))),'Data Summary'!CV83="Yes"),OFFSET('Sanitation Data'!$E$7,0,10*ROW('Sanitation Data'!E77)),NA())</f>
        <v>#N/A</v>
      </c>
      <c r="AH83" s="104" t="e">
        <f ca="true">+IF(AND(ISNUMBER(OFFSET('Sanitation Data'!$E$11,0,10*ROW('Sanitation Data'!E77))),'Data Summary'!CW83="Yes"),OFFSET('Sanitation Data'!$E$11,0,10*ROW('Sanitation Data'!E77)),NA())</f>
        <v>#N/A</v>
      </c>
      <c r="AI83" s="104" t="e">
        <f ca="true">+IF(AND(ISNUMBER(OFFSET('Sanitation Data'!$E$12,0,10*ROW('Sanitation Data'!E77))),'Data Summary'!CX83="Yes"),OFFSET('Sanitation Data'!$E$12,0,10*ROW('Sanitation Data'!E77)),NA())</f>
        <v>#N/A</v>
      </c>
      <c r="AJ83" s="104" t="e">
        <f ca="true">+IF(AND(ISNUMBER(OFFSET('Sanitation Data'!$E$13,0,10*ROW('Sanitation Data'!E77))),'Data Summary'!CY83="Yes"),OFFSET('Sanitation Data'!$E$13,0,10*ROW('Sanitation Data'!E77)),NA())</f>
        <v>#N/A</v>
      </c>
      <c r="AK83" s="104" t="e">
        <f ca="true">+IF(AND(ISNUMBER(OFFSET('Sanitation Data'!$F$5,0,10*ROW('Sanitation Data'!F77))),'Data Summary'!CZ83="Yes"),100-OFFSET('Sanitation Data'!$F$5,0,10*ROW('Sanitation Data'!F77)),NA())</f>
        <v>#N/A</v>
      </c>
      <c r="AL83" s="104" t="e">
        <f ca="true">+IF(AND(ISNUMBER(OFFSET('Sanitation Data'!$F$7,0,10*ROW('Sanitation Data'!F77))),'Data Summary'!DA83="Yes"),OFFSET('Sanitation Data'!$F$7,0,10*ROW('Sanitation Data'!F77)),NA())</f>
        <v>#N/A</v>
      </c>
      <c r="AM83" s="104" t="e">
        <f ca="true">+IF(AND(ISNUMBER(OFFSET('Sanitation Data'!$F$11,0,10*ROW('Sanitation Data'!F77))),'Data Summary'!DB83="Yes"),OFFSET('Sanitation Data'!$F$11,0,10*ROW('Sanitation Data'!F77)),NA())</f>
        <v>#N/A</v>
      </c>
      <c r="AN83" s="104" t="e">
        <f ca="true">+IF(AND(ISNUMBER(OFFSET('Sanitation Data'!$F$12,0,10*ROW('Sanitation Data'!F77))),'Data Summary'!DC83="Yes"),OFFSET('Sanitation Data'!$F$12,0,10*ROW('Sanitation Data'!F77)),NA())</f>
        <v>#N/A</v>
      </c>
      <c r="AO83" s="104" t="e">
        <f ca="true">+IF(AND(ISNUMBER(OFFSET('Sanitation Data'!$F$13,0,10*ROW('Sanitation Data'!F77))),'Data Summary'!DD83="Yes"),OFFSET('Sanitation Data'!$F$13,0,10*ROW('Sanitation Data'!F77)),NA())</f>
        <v>#N/A</v>
      </c>
      <c r="AP83" s="104" t="e">
        <f ca="true">+IF(AND(ISNUMBER(OFFSET('Sanitation Data'!$G$5,0,10*ROW('Sanitation Data'!G77))),'Data Summary'!DE83="Yes"),100-OFFSET('Sanitation Data'!$G$5,0,10*ROW('Sanitation Data'!G77)),NA())</f>
        <v>#N/A</v>
      </c>
      <c r="AQ83" s="104" t="e">
        <f ca="true">+IF(AND(ISNUMBER(OFFSET('Sanitation Data'!$G$7,0,10*ROW('Sanitation Data'!G77))),'Data Summary'!DF83="Yes"),OFFSET('Sanitation Data'!$G$7,0,10*ROW('Sanitation Data'!G77)),NA())</f>
        <v>#N/A</v>
      </c>
      <c r="AR83" s="104" t="e">
        <f ca="true">+IF(AND(ISNUMBER(OFFSET('Sanitation Data'!$G$11,0,10*ROW('Sanitation Data'!G77))),'Data Summary'!DG83="Yes"),OFFSET('Sanitation Data'!$G$11,0,10*ROW('Sanitation Data'!G77)),NA())</f>
        <v>#N/A</v>
      </c>
      <c r="AS83" s="104" t="e">
        <f ca="true">+IF(AND(ISNUMBER(OFFSET('Sanitation Data'!$G$12,0,10*ROW('Sanitation Data'!G77))),'Data Summary'!DH83="Yes"),OFFSET('Sanitation Data'!$G$12,0,10*ROW('Sanitation Data'!G77)),NA())</f>
        <v>#N/A</v>
      </c>
      <c r="AT83" s="104" t="e">
        <f ca="true">+IF(AND(ISNUMBER(OFFSET('Sanitation Data'!$G$13,0,10*ROW('Sanitation Data'!G77))),'Data Summary'!DI83="Yes"),OFFSET('Sanitation Data'!$G$13,0,10*ROW('Sanitation Data'!G77)),NA())</f>
        <v>#N/A</v>
      </c>
      <c r="AU83" s="104" t="e">
        <f ca="true">+IF(AND(ISNUMBER(OFFSET('Sanitation Data'!$H$5,0,10*ROW('Sanitation Data'!H77))),'Data Summary'!DJ83="Yes"),100-OFFSET('Sanitation Data'!$H$5,0,10*ROW('Sanitation Data'!H77)),NA())</f>
        <v>#N/A</v>
      </c>
      <c r="AV83" s="104" t="e">
        <f ca="true">+IF(AND(ISNUMBER(OFFSET('Sanitation Data'!$H$7,0,10*ROW('Sanitation Data'!H77))),'Data Summary'!DK83="Yes"),OFFSET('Sanitation Data'!$H$7,0,10*ROW('Sanitation Data'!H77)),NA())</f>
        <v>#N/A</v>
      </c>
      <c r="AW83" s="104" t="e">
        <f ca="true">+IF(AND(ISNUMBER(OFFSET('Sanitation Data'!$H$11,0,10*ROW('Sanitation Data'!H77))),'Data Summary'!DL83="Yes"),OFFSET('Sanitation Data'!$H$11,0,10*ROW('Sanitation Data'!H77)),NA())</f>
        <v>#N/A</v>
      </c>
      <c r="AX83" s="104" t="e">
        <f ca="true">+IF(AND(ISNUMBER(OFFSET('Sanitation Data'!$H$12,0,10*ROW('Sanitation Data'!H77))),'Data Summary'!DM83="Yes"),OFFSET('Sanitation Data'!$H$12,0,10*ROW('Sanitation Data'!H77)),NA())</f>
        <v>#N/A</v>
      </c>
      <c r="AY83" s="104" t="e">
        <f ca="true">+IF(AND(ISNUMBER(OFFSET('Sanitation Data'!$H$13,0,10*ROW('Sanitation Data'!H77))),'Data Summary'!DN83="Yes"),OFFSET('Sanitation Data'!$H$13,0,10*ROW('Sanitation Data'!H77)),NA())</f>
        <v>#N/A</v>
      </c>
      <c r="AZ83" s="109" t="e">
        <f ca="true">+IF(AND(ISNUMBER(OFFSET('Hygiene Data'!$C$6,0,10*ROW('Hygiene Data'!C77))),'Data Summary'!DO83="Yes"),OFFSET('Hygiene Data'!$C$6,0,10*ROW('Hygiene Data'!C77)),NA())</f>
        <v>#N/A</v>
      </c>
      <c r="BA83" s="109" t="e">
        <f ca="true">+IF(AND(ISNUMBER(OFFSET('Hygiene Data'!$C$8,0,10*ROW('Hygiene Data'!C77))),'Data Summary'!DP83="Yes"),OFFSET('Hygiene Data'!$C$8,0,10*ROW('Hygiene Data'!C77)),NA())</f>
        <v>#N/A</v>
      </c>
      <c r="BB83" s="109" t="e">
        <f ca="true">+IF(AND(ISNUMBER(OFFSET('Hygiene Data'!$C$10,0,10*ROW('Hygiene Data'!C77))),'Data Summary'!DQ83="Yes"),OFFSET('Hygiene Data'!$C$10,0,10*ROW('Hygiene Data'!C77)),NA())</f>
        <v>#N/A</v>
      </c>
      <c r="BC83" s="109" t="e">
        <f ca="true">+IF(AND(ISNUMBER(OFFSET('Hygiene Data'!$D$6,0,10*ROW('Hygiene Data'!D77))),'Data Summary'!DR83="Yes"),OFFSET('Hygiene Data'!$D$6,0,10*ROW('Hygiene Data'!D77)),NA())</f>
        <v>#N/A</v>
      </c>
      <c r="BD83" s="109" t="e">
        <f ca="true">+IF(AND(ISNUMBER(OFFSET('Hygiene Data'!$D$8,0,10*ROW('Hygiene Data'!D77))),'Data Summary'!DS83="Yes"),OFFSET('Hygiene Data'!$D$8,0,10*ROW('Hygiene Data'!D77)),NA())</f>
        <v>#N/A</v>
      </c>
      <c r="BE83" s="109" t="e">
        <f ca="true">+IF(AND(ISNUMBER(OFFSET('Hygiene Data'!$D$10,0,10*ROW('Hygiene Data'!D77))),'Data Summary'!DT83="Yes"),OFFSET('Hygiene Data'!$D$10,0,10*ROW('Hygiene Data'!D77)),NA())</f>
        <v>#N/A</v>
      </c>
      <c r="BF83" s="109" t="e">
        <f ca="true">+IF(AND(ISNUMBER(OFFSET('Hygiene Data'!$E$6,0,10*ROW('Hygiene Data'!E77))),'Data Summary'!DU83="Yes"),OFFSET('Hygiene Data'!$E$6,0,10*ROW('Hygiene Data'!E77)),NA())</f>
        <v>#N/A</v>
      </c>
      <c r="BG83" s="109" t="e">
        <f ca="true">+IF(AND(ISNUMBER(OFFSET('Hygiene Data'!$E$8,0,10*ROW('Hygiene Data'!E77))),'Data Summary'!DV83="Yes"),OFFSET('Hygiene Data'!$E$8,0,10*ROW('Hygiene Data'!E77)),NA())</f>
        <v>#N/A</v>
      </c>
      <c r="BH83" s="109" t="e">
        <f ca="true">+IF(AND(ISNUMBER(OFFSET('Hygiene Data'!$E$10,0,10*ROW('Hygiene Data'!E77))),'Data Summary'!DW83="Yes"),OFFSET('Hygiene Data'!$E$10,0,10*ROW('Hygiene Data'!E77)),NA())</f>
        <v>#N/A</v>
      </c>
      <c r="BI83" s="109" t="e">
        <f ca="true">+IF(AND(ISNUMBER(OFFSET('Hygiene Data'!$F$6,0,10*ROW('Hygiene Data'!F77))),'Data Summary'!DX83="Yes"),OFFSET('Hygiene Data'!$F$6,0,10*ROW('Hygiene Data'!F77)),NA())</f>
        <v>#N/A</v>
      </c>
      <c r="BJ83" s="109" t="e">
        <f ca="true">+IF(AND(ISNUMBER(OFFSET('Hygiene Data'!$F$8,0,10*ROW('Hygiene Data'!F77))),'Data Summary'!DY83="Yes"),OFFSET('Hygiene Data'!$F$8,0,10*ROW('Hygiene Data'!F77)),NA())</f>
        <v>#N/A</v>
      </c>
      <c r="BK83" s="109" t="e">
        <f ca="true">+IF(AND(ISNUMBER(OFFSET('Hygiene Data'!$F$10,0,10*ROW('Hygiene Data'!F77))),'Data Summary'!DZ83="Yes"),OFFSET('Hygiene Data'!$F$10,0,10*ROW('Hygiene Data'!F77)),NA())</f>
        <v>#N/A</v>
      </c>
      <c r="BL83" s="109" t="e">
        <f ca="true">+IF(AND(ISNUMBER(OFFSET('Hygiene Data'!$G$6,0,10*ROW('Hygiene Data'!G77))),'Data Summary'!EA83="Yes"),OFFSET('Hygiene Data'!$G$6,0,10*ROW('Hygiene Data'!G77)),NA())</f>
        <v>#N/A</v>
      </c>
      <c r="BM83" s="109" t="e">
        <f ca="true">+IF(AND(ISNUMBER(OFFSET('Hygiene Data'!$G$8,0,10*ROW('Hygiene Data'!G77))),'Data Summary'!EB83="Yes"),OFFSET('Hygiene Data'!$G$8,0,10*ROW('Hygiene Data'!G77)),NA())</f>
        <v>#N/A</v>
      </c>
      <c r="BN83" s="109" t="e">
        <f ca="true">+IF(AND(ISNUMBER(OFFSET('Hygiene Data'!$G$10,0,10*ROW('Hygiene Data'!G77))),'Data Summary'!EC83="Yes"),OFFSET('Hygiene Data'!$G$10,0,10*ROW('Hygiene Data'!G77)),NA())</f>
        <v>#N/A</v>
      </c>
      <c r="BO83" s="109" t="e">
        <f ca="true">+IF(AND(ISNUMBER(OFFSET('Hygiene Data'!$H$6,0,10*ROW('Hygiene Data'!H77))),'Data Summary'!ED83="Yes"),OFFSET('Hygiene Data'!$H$6,0,10*ROW('Hygiene Data'!H77)),NA())</f>
        <v>#N/A</v>
      </c>
      <c r="BP83" s="109" t="e">
        <f ca="true">+IF(AND(ISNUMBER(OFFSET('Hygiene Data'!$H$8,0,10*ROW('Hygiene Data'!H77))),'Data Summary'!EE83="Yes"),OFFSET('Hygiene Data'!$H$8,0,10*ROW('Hygiene Data'!H77)),NA())</f>
        <v>#N/A</v>
      </c>
      <c r="BQ83" s="109" t="e">
        <f ca="true">+IF(AND(ISNUMBER(OFFSET('Hygiene Data'!$H$10,0,10*ROW('Hygiene Data'!H77))),'Data Summary'!EF83="Yes"),OFFSET('Hygiene Data'!$H$10,0,10*ROW('Hygiene Data'!H77)),NA())</f>
        <v>#N/A</v>
      </c>
    </row>
    <row r="84" x14ac:dyDescent="0.2">
      <c r="A84" s="57" t="e">
        <f ca="true">+IF(OFFSET('Water Data'!$B$1,0,10*ROW('Water Data'!B78))="",NA(),OFFSET('Water Data'!$B$1,0,10*ROW('Water Data'!B78)))</f>
        <v>#N/A</v>
      </c>
      <c r="B84" s="57" t="e">
        <f ca="true">+IF(OFFSET('Water Data'!$A$3,0,10*ROW('Water Data'!A81))="",NA(),OFFSET('Water Data'!$A$3,0,10*ROW('Water Data'!A81)))</f>
        <v>#N/A</v>
      </c>
      <c r="C84" s="57" t="e">
        <f ca="true">+IF(OFFSET('Water Data'!$C$3,0,10*ROW('Water Data'!C81))="",NA(),OFFSET('Water Data'!$C$3,0,10*ROW('Water Data'!C81)))</f>
        <v>#N/A</v>
      </c>
      <c r="D84" s="58" t="e">
        <f ca="true">+IF(AND(ISNUMBER(OFFSET('Water Data'!$C$5,0,10*ROW('Water Data'!C78))),'Data Summary'!BS84="Yes"),100-OFFSET('Water Data'!$C$5,0,10*ROW('Water Data'!C78)),NA())</f>
        <v>#N/A</v>
      </c>
      <c r="E84" s="58" t="e">
        <f ca="true">+IF(AND(ISNUMBER(OFFSET('Water Data'!$C$7,0,10*ROW('Water Data'!C78))),'Data Summary'!BT84="Yes"),OFFSET('Water Data'!$C$7,0,10*ROW('Water Data'!C78)),NA())</f>
        <v>#N/A</v>
      </c>
      <c r="F84" s="58" t="e">
        <f ca="true">+IF(AND(ISNUMBER(OFFSET('Water Data'!$C$10,0,10*ROW('Water Data'!C78))),'Data Summary'!BU84="Yes"),OFFSET('Water Data'!$C$10,0,10*ROW('Water Data'!C78)),NA())</f>
        <v>#N/A</v>
      </c>
      <c r="G84" s="58" t="e">
        <f ca="true">+IF(AND(ISNUMBER(OFFSET('Water Data'!$D$5,0,10*ROW('Water Data'!D78))),'Data Summary'!BV84="Yes"),100-OFFSET('Water Data'!$D$5,0,10*ROW('Water Data'!D78)),NA())</f>
        <v>#N/A</v>
      </c>
      <c r="H84" s="58" t="e">
        <f ca="true">+IF(AND(ISNUMBER(OFFSET('Water Data'!$D$7,0,10*ROW('Water Data'!D78))),'Data Summary'!BW84="Yes"),OFFSET('Water Data'!$D$7,0,10*ROW('Water Data'!D78)),NA())</f>
        <v>#N/A</v>
      </c>
      <c r="I84" s="58" t="e">
        <f ca="true">+IF(AND(ISNUMBER(OFFSET('Water Data'!$D$10,0,10*ROW('Water Data'!D78))),'Data Summary'!BX84="Yes"),OFFSET('Water Data'!$D$10,0,10*ROW('Water Data'!D78)),NA())</f>
        <v>#N/A</v>
      </c>
      <c r="J84" s="58" t="e">
        <f ca="true">+IF(AND(ISNUMBER(OFFSET('Water Data'!$E$5,0,10*ROW('Water Data'!E78))),'Data Summary'!BY84="Yes"),100-OFFSET('Water Data'!$E$5,0,10*ROW('Water Data'!E78)),NA())</f>
        <v>#N/A</v>
      </c>
      <c r="K84" s="58" t="e">
        <f ca="true">+IF(AND(ISNUMBER(OFFSET('Water Data'!$E$7,0,10*ROW('Water Data'!E78))),'Data Summary'!BZ84="Yes"),OFFSET('Water Data'!$E$7,0,10*ROW('Water Data'!E78)),NA())</f>
        <v>#N/A</v>
      </c>
      <c r="L84" s="58" t="e">
        <f ca="true">+IF(AND(ISNUMBER(OFFSET('Water Data'!$E$10,0,10*ROW('Water Data'!E78))),'Data Summary'!CA84="Yes"),OFFSET('Water Data'!$E$10,0,10*ROW('Water Data'!E78)),NA())</f>
        <v>#N/A</v>
      </c>
      <c r="M84" s="58" t="e">
        <f ca="true">+IF(AND(ISNUMBER(OFFSET('Water Data'!$F$5,0,10*ROW('Water Data'!F78))),'Data Summary'!CB84="Yes"),100-OFFSET('Water Data'!$F$5,0,10*ROW('Water Data'!F78)),NA())</f>
        <v>#N/A</v>
      </c>
      <c r="N84" s="58" t="e">
        <f ca="true">+IF(AND(ISNUMBER(OFFSET('Water Data'!$F$7,0,10*ROW('Water Data'!F78))),'Data Summary'!CC84="Yes"),OFFSET('Water Data'!$F$7,0,10*ROW('Water Data'!F78)),NA())</f>
        <v>#N/A</v>
      </c>
      <c r="O84" s="58" t="e">
        <f ca="true">+IF(AND(ISNUMBER(OFFSET('Water Data'!$F$10,0,10*ROW('Water Data'!F78))),'Data Summary'!CD84="Yes"),OFFSET('Water Data'!$F$10,0,10*ROW('Water Data'!F78)),NA())</f>
        <v>#N/A</v>
      </c>
      <c r="P84" s="58" t="e">
        <f ca="true">+IF(AND(ISNUMBER(OFFSET('Water Data'!$G$5,0,10*ROW('Water Data'!G78))),'Data Summary'!CE84="Yes"),100-OFFSET('Water Data'!$G$5,0,10*ROW('Water Data'!G78)),NA())</f>
        <v>#N/A</v>
      </c>
      <c r="Q84" s="58" t="e">
        <f ca="true">+IF(AND(ISNUMBER(OFFSET('Water Data'!$G$7,0,10*ROW('Water Data'!G78))),'Data Summary'!CF84="Yes"),OFFSET('Water Data'!$G$7,0,10*ROW('Water Data'!G78)),NA())</f>
        <v>#N/A</v>
      </c>
      <c r="R84" s="58" t="e">
        <f ca="true">+IF(AND(ISNUMBER(OFFSET('Water Data'!$G$10,0,10*ROW('Water Data'!G78))),'Data Summary'!CG84="Yes"),OFFSET('Water Data'!$G$10,0,10*ROW('Water Data'!G78)),NA())</f>
        <v>#N/A</v>
      </c>
      <c r="S84" s="58" t="e">
        <f ca="true">+IF(AND(ISNUMBER(OFFSET('Water Data'!$H$5,0,10*ROW('Water Data'!H78))),'Data Summary'!CH84="Yes"),100-OFFSET('Water Data'!$H$5,0,10*ROW('Water Data'!H78)),NA())</f>
        <v>#N/A</v>
      </c>
      <c r="T84" s="58" t="e">
        <f ca="true">+IF(AND(ISNUMBER(OFFSET('Water Data'!$H$7,0,10*ROW('Water Data'!H78))),'Data Summary'!CI84="Yes"),OFFSET('Water Data'!$H$7,0,10*ROW('Water Data'!H78)),NA())</f>
        <v>#N/A</v>
      </c>
      <c r="U84" s="58" t="e">
        <f ca="true">+IF(AND(ISNUMBER(OFFSET('Water Data'!$H$10,0,10*ROW('Water Data'!H78))),'Data Summary'!CJ84="Yes"),OFFSET('Water Data'!$H$10,0,10*ROW('Water Data'!H78)),NA())</f>
        <v>#N/A</v>
      </c>
      <c r="V84" s="104" t="e">
        <f ca="true">+IF(AND(ISNUMBER(OFFSET('Sanitation Data'!$C$5,0,10*ROW('Sanitation Data'!C78))),'Data Summary'!CK84="Yes"),100-OFFSET('Sanitation Data'!$C$5,0,10*ROW('Sanitation Data'!C78)),NA())</f>
        <v>#N/A</v>
      </c>
      <c r="W84" s="104" t="e">
        <f ca="true">+IF(AND(ISNUMBER(OFFSET('Sanitation Data'!$C$7,0,10*ROW('Sanitation Data'!C78))),'Data Summary'!CL84="Yes"),OFFSET('Sanitation Data'!$C$7,0,10*ROW('Sanitation Data'!C78)),NA())</f>
        <v>#N/A</v>
      </c>
      <c r="X84" s="104" t="e">
        <f ca="true">+IF(AND(ISNUMBER(OFFSET('Sanitation Data'!$C$11,0,10*ROW('Sanitation Data'!C78))),'Data Summary'!CM84="Yes"),OFFSET('Sanitation Data'!$C$11,0,10*ROW('Sanitation Data'!C78)),NA())</f>
        <v>#N/A</v>
      </c>
      <c r="Y84" s="104" t="e">
        <f ca="true">+IF(AND(ISNUMBER(OFFSET('Sanitation Data'!$C$12,0,10*ROW('Sanitation Data'!C78))),'Data Summary'!CN84="Yes"),OFFSET('Sanitation Data'!$C$12,0,10*ROW('Sanitation Data'!C78)),NA())</f>
        <v>#N/A</v>
      </c>
      <c r="Z84" s="104" t="e">
        <f ca="true">+IF(AND(ISNUMBER(OFFSET('Sanitation Data'!$C$13,0,10*ROW('Sanitation Data'!C78))),'Data Summary'!CO84="Yes"),OFFSET('Sanitation Data'!$C$13,0,10*ROW('Sanitation Data'!C78)),NA())</f>
        <v>#N/A</v>
      </c>
      <c r="AA84" s="104" t="e">
        <f ca="true">+IF(AND(ISNUMBER(OFFSET('Sanitation Data'!$D$5,0,10*ROW('Sanitation Data'!D78))),'Data Summary'!CP84="Yes"),100-OFFSET('Sanitation Data'!$D$5,0,10*ROW('Sanitation Data'!D78)),NA())</f>
        <v>#N/A</v>
      </c>
      <c r="AB84" s="104" t="e">
        <f ca="true">+IF(AND(ISNUMBER(OFFSET('Sanitation Data'!$D$7,0,10*ROW('Sanitation Data'!D78))),'Data Summary'!CQ84="Yes"),OFFSET('Sanitation Data'!$D$7,0,10*ROW('Sanitation Data'!D78)),NA())</f>
        <v>#N/A</v>
      </c>
      <c r="AC84" s="104" t="e">
        <f ca="true">+IF(AND(ISNUMBER(OFFSET('Sanitation Data'!$D$11,0,10*ROW('Sanitation Data'!D78))),'Data Summary'!CR84="Yes"),OFFSET('Sanitation Data'!$D$11,0,10*ROW('Sanitation Data'!D78)),NA())</f>
        <v>#N/A</v>
      </c>
      <c r="AD84" s="104" t="e">
        <f ca="true">+IF(AND(ISNUMBER(OFFSET('Sanitation Data'!$D$12,0,10*ROW('Sanitation Data'!D78))),'Data Summary'!CS84="Yes"),OFFSET('Sanitation Data'!$D$12,0,10*ROW('Sanitation Data'!D78)),NA())</f>
        <v>#N/A</v>
      </c>
      <c r="AE84" s="104" t="e">
        <f ca="true">+IF(AND(ISNUMBER(OFFSET('Sanitation Data'!$D$13,0,10*ROW('Sanitation Data'!D78))),'Data Summary'!CT84="Yes"),OFFSET('Sanitation Data'!$D$13,0,10*ROW('Sanitation Data'!D78)),NA())</f>
        <v>#N/A</v>
      </c>
      <c r="AF84" s="104" t="e">
        <f ca="true">+IF(AND(ISNUMBER(OFFSET('Sanitation Data'!$E$5,0,10*ROW('Sanitation Data'!E78))),'Data Summary'!CU84="Yes"),100-OFFSET('Sanitation Data'!$E$5,0,10*ROW('Sanitation Data'!E78)),NA())</f>
        <v>#N/A</v>
      </c>
      <c r="AG84" s="104" t="e">
        <f ca="true">+IF(AND(ISNUMBER(OFFSET('Sanitation Data'!$E$7,0,10*ROW('Sanitation Data'!E78))),'Data Summary'!CV84="Yes"),OFFSET('Sanitation Data'!$E$7,0,10*ROW('Sanitation Data'!E78)),NA())</f>
        <v>#N/A</v>
      </c>
      <c r="AH84" s="104" t="e">
        <f ca="true">+IF(AND(ISNUMBER(OFFSET('Sanitation Data'!$E$11,0,10*ROW('Sanitation Data'!E78))),'Data Summary'!CW84="Yes"),OFFSET('Sanitation Data'!$E$11,0,10*ROW('Sanitation Data'!E78)),NA())</f>
        <v>#N/A</v>
      </c>
      <c r="AI84" s="104" t="e">
        <f ca="true">+IF(AND(ISNUMBER(OFFSET('Sanitation Data'!$E$12,0,10*ROW('Sanitation Data'!E78))),'Data Summary'!CX84="Yes"),OFFSET('Sanitation Data'!$E$12,0,10*ROW('Sanitation Data'!E78)),NA())</f>
        <v>#N/A</v>
      </c>
      <c r="AJ84" s="104" t="e">
        <f ca="true">+IF(AND(ISNUMBER(OFFSET('Sanitation Data'!$E$13,0,10*ROW('Sanitation Data'!E78))),'Data Summary'!CY84="Yes"),OFFSET('Sanitation Data'!$E$13,0,10*ROW('Sanitation Data'!E78)),NA())</f>
        <v>#N/A</v>
      </c>
      <c r="AK84" s="104" t="e">
        <f ca="true">+IF(AND(ISNUMBER(OFFSET('Sanitation Data'!$F$5,0,10*ROW('Sanitation Data'!F78))),'Data Summary'!CZ84="Yes"),100-OFFSET('Sanitation Data'!$F$5,0,10*ROW('Sanitation Data'!F78)),NA())</f>
        <v>#N/A</v>
      </c>
      <c r="AL84" s="104" t="e">
        <f ca="true">+IF(AND(ISNUMBER(OFFSET('Sanitation Data'!$F$7,0,10*ROW('Sanitation Data'!F78))),'Data Summary'!DA84="Yes"),OFFSET('Sanitation Data'!$F$7,0,10*ROW('Sanitation Data'!F78)),NA())</f>
        <v>#N/A</v>
      </c>
      <c r="AM84" s="104" t="e">
        <f ca="true">+IF(AND(ISNUMBER(OFFSET('Sanitation Data'!$F$11,0,10*ROW('Sanitation Data'!F78))),'Data Summary'!DB84="Yes"),OFFSET('Sanitation Data'!$F$11,0,10*ROW('Sanitation Data'!F78)),NA())</f>
        <v>#N/A</v>
      </c>
      <c r="AN84" s="104" t="e">
        <f ca="true">+IF(AND(ISNUMBER(OFFSET('Sanitation Data'!$F$12,0,10*ROW('Sanitation Data'!F78))),'Data Summary'!DC84="Yes"),OFFSET('Sanitation Data'!$F$12,0,10*ROW('Sanitation Data'!F78)),NA())</f>
        <v>#N/A</v>
      </c>
      <c r="AO84" s="104" t="e">
        <f ca="true">+IF(AND(ISNUMBER(OFFSET('Sanitation Data'!$F$13,0,10*ROW('Sanitation Data'!F78))),'Data Summary'!DD84="Yes"),OFFSET('Sanitation Data'!$F$13,0,10*ROW('Sanitation Data'!F78)),NA())</f>
        <v>#N/A</v>
      </c>
      <c r="AP84" s="104" t="e">
        <f ca="true">+IF(AND(ISNUMBER(OFFSET('Sanitation Data'!$G$5,0,10*ROW('Sanitation Data'!G78))),'Data Summary'!DE84="Yes"),100-OFFSET('Sanitation Data'!$G$5,0,10*ROW('Sanitation Data'!G78)),NA())</f>
        <v>#N/A</v>
      </c>
      <c r="AQ84" s="104" t="e">
        <f ca="true">+IF(AND(ISNUMBER(OFFSET('Sanitation Data'!$G$7,0,10*ROW('Sanitation Data'!G78))),'Data Summary'!DF84="Yes"),OFFSET('Sanitation Data'!$G$7,0,10*ROW('Sanitation Data'!G78)),NA())</f>
        <v>#N/A</v>
      </c>
      <c r="AR84" s="104" t="e">
        <f ca="true">+IF(AND(ISNUMBER(OFFSET('Sanitation Data'!$G$11,0,10*ROW('Sanitation Data'!G78))),'Data Summary'!DG84="Yes"),OFFSET('Sanitation Data'!$G$11,0,10*ROW('Sanitation Data'!G78)),NA())</f>
        <v>#N/A</v>
      </c>
      <c r="AS84" s="104" t="e">
        <f ca="true">+IF(AND(ISNUMBER(OFFSET('Sanitation Data'!$G$12,0,10*ROW('Sanitation Data'!G78))),'Data Summary'!DH84="Yes"),OFFSET('Sanitation Data'!$G$12,0,10*ROW('Sanitation Data'!G78)),NA())</f>
        <v>#N/A</v>
      </c>
      <c r="AT84" s="104" t="e">
        <f ca="true">+IF(AND(ISNUMBER(OFFSET('Sanitation Data'!$G$13,0,10*ROW('Sanitation Data'!G78))),'Data Summary'!DI84="Yes"),OFFSET('Sanitation Data'!$G$13,0,10*ROW('Sanitation Data'!G78)),NA())</f>
        <v>#N/A</v>
      </c>
      <c r="AU84" s="104" t="e">
        <f ca="true">+IF(AND(ISNUMBER(OFFSET('Sanitation Data'!$H$5,0,10*ROW('Sanitation Data'!H78))),'Data Summary'!DJ84="Yes"),100-OFFSET('Sanitation Data'!$H$5,0,10*ROW('Sanitation Data'!H78)),NA())</f>
        <v>#N/A</v>
      </c>
      <c r="AV84" s="104" t="e">
        <f ca="true">+IF(AND(ISNUMBER(OFFSET('Sanitation Data'!$H$7,0,10*ROW('Sanitation Data'!H78))),'Data Summary'!DK84="Yes"),OFFSET('Sanitation Data'!$H$7,0,10*ROW('Sanitation Data'!H78)),NA())</f>
        <v>#N/A</v>
      </c>
      <c r="AW84" s="104" t="e">
        <f ca="true">+IF(AND(ISNUMBER(OFFSET('Sanitation Data'!$H$11,0,10*ROW('Sanitation Data'!H78))),'Data Summary'!DL84="Yes"),OFFSET('Sanitation Data'!$H$11,0,10*ROW('Sanitation Data'!H78)),NA())</f>
        <v>#N/A</v>
      </c>
      <c r="AX84" s="104" t="e">
        <f ca="true">+IF(AND(ISNUMBER(OFFSET('Sanitation Data'!$H$12,0,10*ROW('Sanitation Data'!H78))),'Data Summary'!DM84="Yes"),OFFSET('Sanitation Data'!$H$12,0,10*ROW('Sanitation Data'!H78)),NA())</f>
        <v>#N/A</v>
      </c>
      <c r="AY84" s="104" t="e">
        <f ca="true">+IF(AND(ISNUMBER(OFFSET('Sanitation Data'!$H$13,0,10*ROW('Sanitation Data'!H78))),'Data Summary'!DN84="Yes"),OFFSET('Sanitation Data'!$H$13,0,10*ROW('Sanitation Data'!H78)),NA())</f>
        <v>#N/A</v>
      </c>
      <c r="AZ84" s="109" t="e">
        <f ca="true">+IF(AND(ISNUMBER(OFFSET('Hygiene Data'!$C$6,0,10*ROW('Hygiene Data'!C78))),'Data Summary'!DO84="Yes"),OFFSET('Hygiene Data'!$C$6,0,10*ROW('Hygiene Data'!C78)),NA())</f>
        <v>#N/A</v>
      </c>
      <c r="BA84" s="109" t="e">
        <f ca="true">+IF(AND(ISNUMBER(OFFSET('Hygiene Data'!$C$8,0,10*ROW('Hygiene Data'!C78))),'Data Summary'!DP84="Yes"),OFFSET('Hygiene Data'!$C$8,0,10*ROW('Hygiene Data'!C78)),NA())</f>
        <v>#N/A</v>
      </c>
      <c r="BB84" s="109" t="e">
        <f ca="true">+IF(AND(ISNUMBER(OFFSET('Hygiene Data'!$C$10,0,10*ROW('Hygiene Data'!C78))),'Data Summary'!DQ84="Yes"),OFFSET('Hygiene Data'!$C$10,0,10*ROW('Hygiene Data'!C78)),NA())</f>
        <v>#N/A</v>
      </c>
      <c r="BC84" s="109" t="e">
        <f ca="true">+IF(AND(ISNUMBER(OFFSET('Hygiene Data'!$D$6,0,10*ROW('Hygiene Data'!D78))),'Data Summary'!DR84="Yes"),OFFSET('Hygiene Data'!$D$6,0,10*ROW('Hygiene Data'!D78)),NA())</f>
        <v>#N/A</v>
      </c>
      <c r="BD84" s="109" t="e">
        <f ca="true">+IF(AND(ISNUMBER(OFFSET('Hygiene Data'!$D$8,0,10*ROW('Hygiene Data'!D78))),'Data Summary'!DS84="Yes"),OFFSET('Hygiene Data'!$D$8,0,10*ROW('Hygiene Data'!D78)),NA())</f>
        <v>#N/A</v>
      </c>
      <c r="BE84" s="109" t="e">
        <f ca="true">+IF(AND(ISNUMBER(OFFSET('Hygiene Data'!$D$10,0,10*ROW('Hygiene Data'!D78))),'Data Summary'!DT84="Yes"),OFFSET('Hygiene Data'!$D$10,0,10*ROW('Hygiene Data'!D78)),NA())</f>
        <v>#N/A</v>
      </c>
      <c r="BF84" s="109" t="e">
        <f ca="true">+IF(AND(ISNUMBER(OFFSET('Hygiene Data'!$E$6,0,10*ROW('Hygiene Data'!E78))),'Data Summary'!DU84="Yes"),OFFSET('Hygiene Data'!$E$6,0,10*ROW('Hygiene Data'!E78)),NA())</f>
        <v>#N/A</v>
      </c>
      <c r="BG84" s="109" t="e">
        <f ca="true">+IF(AND(ISNUMBER(OFFSET('Hygiene Data'!$E$8,0,10*ROW('Hygiene Data'!E78))),'Data Summary'!DV84="Yes"),OFFSET('Hygiene Data'!$E$8,0,10*ROW('Hygiene Data'!E78)),NA())</f>
        <v>#N/A</v>
      </c>
      <c r="BH84" s="109" t="e">
        <f ca="true">+IF(AND(ISNUMBER(OFFSET('Hygiene Data'!$E$10,0,10*ROW('Hygiene Data'!E78))),'Data Summary'!DW84="Yes"),OFFSET('Hygiene Data'!$E$10,0,10*ROW('Hygiene Data'!E78)),NA())</f>
        <v>#N/A</v>
      </c>
      <c r="BI84" s="109" t="e">
        <f ca="true">+IF(AND(ISNUMBER(OFFSET('Hygiene Data'!$F$6,0,10*ROW('Hygiene Data'!F78))),'Data Summary'!DX84="Yes"),OFFSET('Hygiene Data'!$F$6,0,10*ROW('Hygiene Data'!F78)),NA())</f>
        <v>#N/A</v>
      </c>
      <c r="BJ84" s="109" t="e">
        <f ca="true">+IF(AND(ISNUMBER(OFFSET('Hygiene Data'!$F$8,0,10*ROW('Hygiene Data'!F78))),'Data Summary'!DY84="Yes"),OFFSET('Hygiene Data'!$F$8,0,10*ROW('Hygiene Data'!F78)),NA())</f>
        <v>#N/A</v>
      </c>
      <c r="BK84" s="109" t="e">
        <f ca="true">+IF(AND(ISNUMBER(OFFSET('Hygiene Data'!$F$10,0,10*ROW('Hygiene Data'!F78))),'Data Summary'!DZ84="Yes"),OFFSET('Hygiene Data'!$F$10,0,10*ROW('Hygiene Data'!F78)),NA())</f>
        <v>#N/A</v>
      </c>
      <c r="BL84" s="109" t="e">
        <f ca="true">+IF(AND(ISNUMBER(OFFSET('Hygiene Data'!$G$6,0,10*ROW('Hygiene Data'!G78))),'Data Summary'!EA84="Yes"),OFFSET('Hygiene Data'!$G$6,0,10*ROW('Hygiene Data'!G78)),NA())</f>
        <v>#N/A</v>
      </c>
      <c r="BM84" s="109" t="e">
        <f ca="true">+IF(AND(ISNUMBER(OFFSET('Hygiene Data'!$G$8,0,10*ROW('Hygiene Data'!G78))),'Data Summary'!EB84="Yes"),OFFSET('Hygiene Data'!$G$8,0,10*ROW('Hygiene Data'!G78)),NA())</f>
        <v>#N/A</v>
      </c>
      <c r="BN84" s="109" t="e">
        <f ca="true">+IF(AND(ISNUMBER(OFFSET('Hygiene Data'!$G$10,0,10*ROW('Hygiene Data'!G78))),'Data Summary'!EC84="Yes"),OFFSET('Hygiene Data'!$G$10,0,10*ROW('Hygiene Data'!G78)),NA())</f>
        <v>#N/A</v>
      </c>
      <c r="BO84" s="109" t="e">
        <f ca="true">+IF(AND(ISNUMBER(OFFSET('Hygiene Data'!$H$6,0,10*ROW('Hygiene Data'!H78))),'Data Summary'!ED84="Yes"),OFFSET('Hygiene Data'!$H$6,0,10*ROW('Hygiene Data'!H78)),NA())</f>
        <v>#N/A</v>
      </c>
      <c r="BP84" s="109" t="e">
        <f ca="true">+IF(AND(ISNUMBER(OFFSET('Hygiene Data'!$H$8,0,10*ROW('Hygiene Data'!H78))),'Data Summary'!EE84="Yes"),OFFSET('Hygiene Data'!$H$8,0,10*ROW('Hygiene Data'!H78)),NA())</f>
        <v>#N/A</v>
      </c>
      <c r="BQ84" s="109" t="e">
        <f ca="true">+IF(AND(ISNUMBER(OFFSET('Hygiene Data'!$H$10,0,10*ROW('Hygiene Data'!H78))),'Data Summary'!EF84="Yes"),OFFSET('Hygiene Data'!$H$10,0,10*ROW('Hygiene Data'!H78)),NA())</f>
        <v>#N/A</v>
      </c>
    </row>
    <row r="85" x14ac:dyDescent="0.2">
      <c r="A85" s="57" t="e">
        <f ca="true">+IF(OFFSET('Water Data'!$B$1,0,10*ROW('Water Data'!B79))="",NA(),OFFSET('Water Data'!$B$1,0,10*ROW('Water Data'!B79)))</f>
        <v>#N/A</v>
      </c>
      <c r="B85" s="57" t="e">
        <f ca="true">+IF(OFFSET('Water Data'!$A$3,0,10*ROW('Water Data'!A82))="",NA(),OFFSET('Water Data'!$A$3,0,10*ROW('Water Data'!A82)))</f>
        <v>#N/A</v>
      </c>
      <c r="C85" s="57" t="e">
        <f ca="true">+IF(OFFSET('Water Data'!$C$3,0,10*ROW('Water Data'!C82))="",NA(),OFFSET('Water Data'!$C$3,0,10*ROW('Water Data'!C82)))</f>
        <v>#N/A</v>
      </c>
      <c r="D85" s="58" t="e">
        <f ca="true">+IF(AND(ISNUMBER(OFFSET('Water Data'!$C$5,0,10*ROW('Water Data'!C79))),'Data Summary'!BS85="Yes"),100-OFFSET('Water Data'!$C$5,0,10*ROW('Water Data'!C79)),NA())</f>
        <v>#N/A</v>
      </c>
      <c r="E85" s="58" t="e">
        <f ca="true">+IF(AND(ISNUMBER(OFFSET('Water Data'!$C$7,0,10*ROW('Water Data'!C79))),'Data Summary'!BT85="Yes"),OFFSET('Water Data'!$C$7,0,10*ROW('Water Data'!C79)),NA())</f>
        <v>#N/A</v>
      </c>
      <c r="F85" s="58" t="e">
        <f ca="true">+IF(AND(ISNUMBER(OFFSET('Water Data'!$C$10,0,10*ROW('Water Data'!C79))),'Data Summary'!BU85="Yes"),OFFSET('Water Data'!$C$10,0,10*ROW('Water Data'!C79)),NA())</f>
        <v>#N/A</v>
      </c>
      <c r="G85" s="58" t="e">
        <f ca="true">+IF(AND(ISNUMBER(OFFSET('Water Data'!$D$5,0,10*ROW('Water Data'!D79))),'Data Summary'!BV85="Yes"),100-OFFSET('Water Data'!$D$5,0,10*ROW('Water Data'!D79)),NA())</f>
        <v>#N/A</v>
      </c>
      <c r="H85" s="58" t="e">
        <f ca="true">+IF(AND(ISNUMBER(OFFSET('Water Data'!$D$7,0,10*ROW('Water Data'!D79))),'Data Summary'!BW85="Yes"),OFFSET('Water Data'!$D$7,0,10*ROW('Water Data'!D79)),NA())</f>
        <v>#N/A</v>
      </c>
      <c r="I85" s="58" t="e">
        <f ca="true">+IF(AND(ISNUMBER(OFFSET('Water Data'!$D$10,0,10*ROW('Water Data'!D79))),'Data Summary'!BX85="Yes"),OFFSET('Water Data'!$D$10,0,10*ROW('Water Data'!D79)),NA())</f>
        <v>#N/A</v>
      </c>
      <c r="J85" s="58" t="e">
        <f ca="true">+IF(AND(ISNUMBER(OFFSET('Water Data'!$E$5,0,10*ROW('Water Data'!E79))),'Data Summary'!BY85="Yes"),100-OFFSET('Water Data'!$E$5,0,10*ROW('Water Data'!E79)),NA())</f>
        <v>#N/A</v>
      </c>
      <c r="K85" s="58" t="e">
        <f ca="true">+IF(AND(ISNUMBER(OFFSET('Water Data'!$E$7,0,10*ROW('Water Data'!E79))),'Data Summary'!BZ85="Yes"),OFFSET('Water Data'!$E$7,0,10*ROW('Water Data'!E79)),NA())</f>
        <v>#N/A</v>
      </c>
      <c r="L85" s="58" t="e">
        <f ca="true">+IF(AND(ISNUMBER(OFFSET('Water Data'!$E$10,0,10*ROW('Water Data'!E79))),'Data Summary'!CA85="Yes"),OFFSET('Water Data'!$E$10,0,10*ROW('Water Data'!E79)),NA())</f>
        <v>#N/A</v>
      </c>
      <c r="M85" s="58" t="e">
        <f ca="true">+IF(AND(ISNUMBER(OFFSET('Water Data'!$F$5,0,10*ROW('Water Data'!F79))),'Data Summary'!CB85="Yes"),100-OFFSET('Water Data'!$F$5,0,10*ROW('Water Data'!F79)),NA())</f>
        <v>#N/A</v>
      </c>
      <c r="N85" s="58" t="e">
        <f ca="true">+IF(AND(ISNUMBER(OFFSET('Water Data'!$F$7,0,10*ROW('Water Data'!F79))),'Data Summary'!CC85="Yes"),OFFSET('Water Data'!$F$7,0,10*ROW('Water Data'!F79)),NA())</f>
        <v>#N/A</v>
      </c>
      <c r="O85" s="58" t="e">
        <f ca="true">+IF(AND(ISNUMBER(OFFSET('Water Data'!$F$10,0,10*ROW('Water Data'!F79))),'Data Summary'!CD85="Yes"),OFFSET('Water Data'!$F$10,0,10*ROW('Water Data'!F79)),NA())</f>
        <v>#N/A</v>
      </c>
      <c r="P85" s="58" t="e">
        <f ca="true">+IF(AND(ISNUMBER(OFFSET('Water Data'!$G$5,0,10*ROW('Water Data'!G79))),'Data Summary'!CE85="Yes"),100-OFFSET('Water Data'!$G$5,0,10*ROW('Water Data'!G79)),NA())</f>
        <v>#N/A</v>
      </c>
      <c r="Q85" s="58" t="e">
        <f ca="true">+IF(AND(ISNUMBER(OFFSET('Water Data'!$G$7,0,10*ROW('Water Data'!G79))),'Data Summary'!CF85="Yes"),OFFSET('Water Data'!$G$7,0,10*ROW('Water Data'!G79)),NA())</f>
        <v>#N/A</v>
      </c>
      <c r="R85" s="58" t="e">
        <f ca="true">+IF(AND(ISNUMBER(OFFSET('Water Data'!$G$10,0,10*ROW('Water Data'!G79))),'Data Summary'!CG85="Yes"),OFFSET('Water Data'!$G$10,0,10*ROW('Water Data'!G79)),NA())</f>
        <v>#N/A</v>
      </c>
      <c r="S85" s="58" t="e">
        <f ca="true">+IF(AND(ISNUMBER(OFFSET('Water Data'!$H$5,0,10*ROW('Water Data'!H79))),'Data Summary'!CH85="Yes"),100-OFFSET('Water Data'!$H$5,0,10*ROW('Water Data'!H79)),NA())</f>
        <v>#N/A</v>
      </c>
      <c r="T85" s="58" t="e">
        <f ca="true">+IF(AND(ISNUMBER(OFFSET('Water Data'!$H$7,0,10*ROW('Water Data'!H79))),'Data Summary'!CI85="Yes"),OFFSET('Water Data'!$H$7,0,10*ROW('Water Data'!H79)),NA())</f>
        <v>#N/A</v>
      </c>
      <c r="U85" s="58" t="e">
        <f ca="true">+IF(AND(ISNUMBER(OFFSET('Water Data'!$H$10,0,10*ROW('Water Data'!H79))),'Data Summary'!CJ85="Yes"),OFFSET('Water Data'!$H$10,0,10*ROW('Water Data'!H79)),NA())</f>
        <v>#N/A</v>
      </c>
      <c r="V85" s="104" t="e">
        <f ca="true">+IF(AND(ISNUMBER(OFFSET('Sanitation Data'!$C$5,0,10*ROW('Sanitation Data'!C79))),'Data Summary'!CK85="Yes"),100-OFFSET('Sanitation Data'!$C$5,0,10*ROW('Sanitation Data'!C79)),NA())</f>
        <v>#N/A</v>
      </c>
      <c r="W85" s="104" t="e">
        <f ca="true">+IF(AND(ISNUMBER(OFFSET('Sanitation Data'!$C$7,0,10*ROW('Sanitation Data'!C79))),'Data Summary'!CL85="Yes"),OFFSET('Sanitation Data'!$C$7,0,10*ROW('Sanitation Data'!C79)),NA())</f>
        <v>#N/A</v>
      </c>
      <c r="X85" s="104" t="e">
        <f ca="true">+IF(AND(ISNUMBER(OFFSET('Sanitation Data'!$C$11,0,10*ROW('Sanitation Data'!C79))),'Data Summary'!CM85="Yes"),OFFSET('Sanitation Data'!$C$11,0,10*ROW('Sanitation Data'!C79)),NA())</f>
        <v>#N/A</v>
      </c>
      <c r="Y85" s="104" t="e">
        <f ca="true">+IF(AND(ISNUMBER(OFFSET('Sanitation Data'!$C$12,0,10*ROW('Sanitation Data'!C79))),'Data Summary'!CN85="Yes"),OFFSET('Sanitation Data'!$C$12,0,10*ROW('Sanitation Data'!C79)),NA())</f>
        <v>#N/A</v>
      </c>
      <c r="Z85" s="104" t="e">
        <f ca="true">+IF(AND(ISNUMBER(OFFSET('Sanitation Data'!$C$13,0,10*ROW('Sanitation Data'!C79))),'Data Summary'!CO85="Yes"),OFFSET('Sanitation Data'!$C$13,0,10*ROW('Sanitation Data'!C79)),NA())</f>
        <v>#N/A</v>
      </c>
      <c r="AA85" s="104" t="e">
        <f ca="true">+IF(AND(ISNUMBER(OFFSET('Sanitation Data'!$D$5,0,10*ROW('Sanitation Data'!D79))),'Data Summary'!CP85="Yes"),100-OFFSET('Sanitation Data'!$D$5,0,10*ROW('Sanitation Data'!D79)),NA())</f>
        <v>#N/A</v>
      </c>
      <c r="AB85" s="104" t="e">
        <f ca="true">+IF(AND(ISNUMBER(OFFSET('Sanitation Data'!$D$7,0,10*ROW('Sanitation Data'!D79))),'Data Summary'!CQ85="Yes"),OFFSET('Sanitation Data'!$D$7,0,10*ROW('Sanitation Data'!D79)),NA())</f>
        <v>#N/A</v>
      </c>
      <c r="AC85" s="104" t="e">
        <f ca="true">+IF(AND(ISNUMBER(OFFSET('Sanitation Data'!$D$11,0,10*ROW('Sanitation Data'!D79))),'Data Summary'!CR85="Yes"),OFFSET('Sanitation Data'!$D$11,0,10*ROW('Sanitation Data'!D79)),NA())</f>
        <v>#N/A</v>
      </c>
      <c r="AD85" s="104" t="e">
        <f ca="true">+IF(AND(ISNUMBER(OFFSET('Sanitation Data'!$D$12,0,10*ROW('Sanitation Data'!D79))),'Data Summary'!CS85="Yes"),OFFSET('Sanitation Data'!$D$12,0,10*ROW('Sanitation Data'!D79)),NA())</f>
        <v>#N/A</v>
      </c>
      <c r="AE85" s="104" t="e">
        <f ca="true">+IF(AND(ISNUMBER(OFFSET('Sanitation Data'!$D$13,0,10*ROW('Sanitation Data'!D79))),'Data Summary'!CT85="Yes"),OFFSET('Sanitation Data'!$D$13,0,10*ROW('Sanitation Data'!D79)),NA())</f>
        <v>#N/A</v>
      </c>
      <c r="AF85" s="104" t="e">
        <f ca="true">+IF(AND(ISNUMBER(OFFSET('Sanitation Data'!$E$5,0,10*ROW('Sanitation Data'!E79))),'Data Summary'!CU85="Yes"),100-OFFSET('Sanitation Data'!$E$5,0,10*ROW('Sanitation Data'!E79)),NA())</f>
        <v>#N/A</v>
      </c>
      <c r="AG85" s="104" t="e">
        <f ca="true">+IF(AND(ISNUMBER(OFFSET('Sanitation Data'!$E$7,0,10*ROW('Sanitation Data'!E79))),'Data Summary'!CV85="Yes"),OFFSET('Sanitation Data'!$E$7,0,10*ROW('Sanitation Data'!E79)),NA())</f>
        <v>#N/A</v>
      </c>
      <c r="AH85" s="104" t="e">
        <f ca="true">+IF(AND(ISNUMBER(OFFSET('Sanitation Data'!$E$11,0,10*ROW('Sanitation Data'!E79))),'Data Summary'!CW85="Yes"),OFFSET('Sanitation Data'!$E$11,0,10*ROW('Sanitation Data'!E79)),NA())</f>
        <v>#N/A</v>
      </c>
      <c r="AI85" s="104" t="e">
        <f ca="true">+IF(AND(ISNUMBER(OFFSET('Sanitation Data'!$E$12,0,10*ROW('Sanitation Data'!E79))),'Data Summary'!CX85="Yes"),OFFSET('Sanitation Data'!$E$12,0,10*ROW('Sanitation Data'!E79)),NA())</f>
        <v>#N/A</v>
      </c>
      <c r="AJ85" s="104" t="e">
        <f ca="true">+IF(AND(ISNUMBER(OFFSET('Sanitation Data'!$E$13,0,10*ROW('Sanitation Data'!E79))),'Data Summary'!CY85="Yes"),OFFSET('Sanitation Data'!$E$13,0,10*ROW('Sanitation Data'!E79)),NA())</f>
        <v>#N/A</v>
      </c>
      <c r="AK85" s="104" t="e">
        <f ca="true">+IF(AND(ISNUMBER(OFFSET('Sanitation Data'!$F$5,0,10*ROW('Sanitation Data'!F79))),'Data Summary'!CZ85="Yes"),100-OFFSET('Sanitation Data'!$F$5,0,10*ROW('Sanitation Data'!F79)),NA())</f>
        <v>#N/A</v>
      </c>
      <c r="AL85" s="104" t="e">
        <f ca="true">+IF(AND(ISNUMBER(OFFSET('Sanitation Data'!$F$7,0,10*ROW('Sanitation Data'!F79))),'Data Summary'!DA85="Yes"),OFFSET('Sanitation Data'!$F$7,0,10*ROW('Sanitation Data'!F79)),NA())</f>
        <v>#N/A</v>
      </c>
      <c r="AM85" s="104" t="e">
        <f ca="true">+IF(AND(ISNUMBER(OFFSET('Sanitation Data'!$F$11,0,10*ROW('Sanitation Data'!F79))),'Data Summary'!DB85="Yes"),OFFSET('Sanitation Data'!$F$11,0,10*ROW('Sanitation Data'!F79)),NA())</f>
        <v>#N/A</v>
      </c>
      <c r="AN85" s="104" t="e">
        <f ca="true">+IF(AND(ISNUMBER(OFFSET('Sanitation Data'!$F$12,0,10*ROW('Sanitation Data'!F79))),'Data Summary'!DC85="Yes"),OFFSET('Sanitation Data'!$F$12,0,10*ROW('Sanitation Data'!F79)),NA())</f>
        <v>#N/A</v>
      </c>
      <c r="AO85" s="104" t="e">
        <f ca="true">+IF(AND(ISNUMBER(OFFSET('Sanitation Data'!$F$13,0,10*ROW('Sanitation Data'!F79))),'Data Summary'!DD85="Yes"),OFFSET('Sanitation Data'!$F$13,0,10*ROW('Sanitation Data'!F79)),NA())</f>
        <v>#N/A</v>
      </c>
      <c r="AP85" s="104" t="e">
        <f ca="true">+IF(AND(ISNUMBER(OFFSET('Sanitation Data'!$G$5,0,10*ROW('Sanitation Data'!G79))),'Data Summary'!DE85="Yes"),100-OFFSET('Sanitation Data'!$G$5,0,10*ROW('Sanitation Data'!G79)),NA())</f>
        <v>#N/A</v>
      </c>
      <c r="AQ85" s="104" t="e">
        <f ca="true">+IF(AND(ISNUMBER(OFFSET('Sanitation Data'!$G$7,0,10*ROW('Sanitation Data'!G79))),'Data Summary'!DF85="Yes"),OFFSET('Sanitation Data'!$G$7,0,10*ROW('Sanitation Data'!G79)),NA())</f>
        <v>#N/A</v>
      </c>
      <c r="AR85" s="104" t="e">
        <f ca="true">+IF(AND(ISNUMBER(OFFSET('Sanitation Data'!$G$11,0,10*ROW('Sanitation Data'!G79))),'Data Summary'!DG85="Yes"),OFFSET('Sanitation Data'!$G$11,0,10*ROW('Sanitation Data'!G79)),NA())</f>
        <v>#N/A</v>
      </c>
      <c r="AS85" s="104" t="e">
        <f ca="true">+IF(AND(ISNUMBER(OFFSET('Sanitation Data'!$G$12,0,10*ROW('Sanitation Data'!G79))),'Data Summary'!DH85="Yes"),OFFSET('Sanitation Data'!$G$12,0,10*ROW('Sanitation Data'!G79)),NA())</f>
        <v>#N/A</v>
      </c>
      <c r="AT85" s="104" t="e">
        <f ca="true">+IF(AND(ISNUMBER(OFFSET('Sanitation Data'!$G$13,0,10*ROW('Sanitation Data'!G79))),'Data Summary'!DI85="Yes"),OFFSET('Sanitation Data'!$G$13,0,10*ROW('Sanitation Data'!G79)),NA())</f>
        <v>#N/A</v>
      </c>
      <c r="AU85" s="104" t="e">
        <f ca="true">+IF(AND(ISNUMBER(OFFSET('Sanitation Data'!$H$5,0,10*ROW('Sanitation Data'!H79))),'Data Summary'!DJ85="Yes"),100-OFFSET('Sanitation Data'!$H$5,0,10*ROW('Sanitation Data'!H79)),NA())</f>
        <v>#N/A</v>
      </c>
      <c r="AV85" s="104" t="e">
        <f ca="true">+IF(AND(ISNUMBER(OFFSET('Sanitation Data'!$H$7,0,10*ROW('Sanitation Data'!H79))),'Data Summary'!DK85="Yes"),OFFSET('Sanitation Data'!$H$7,0,10*ROW('Sanitation Data'!H79)),NA())</f>
        <v>#N/A</v>
      </c>
      <c r="AW85" s="104" t="e">
        <f ca="true">+IF(AND(ISNUMBER(OFFSET('Sanitation Data'!$H$11,0,10*ROW('Sanitation Data'!H79))),'Data Summary'!DL85="Yes"),OFFSET('Sanitation Data'!$H$11,0,10*ROW('Sanitation Data'!H79)),NA())</f>
        <v>#N/A</v>
      </c>
      <c r="AX85" s="104" t="e">
        <f ca="true">+IF(AND(ISNUMBER(OFFSET('Sanitation Data'!$H$12,0,10*ROW('Sanitation Data'!H79))),'Data Summary'!DM85="Yes"),OFFSET('Sanitation Data'!$H$12,0,10*ROW('Sanitation Data'!H79)),NA())</f>
        <v>#N/A</v>
      </c>
      <c r="AY85" s="104" t="e">
        <f ca="true">+IF(AND(ISNUMBER(OFFSET('Sanitation Data'!$H$13,0,10*ROW('Sanitation Data'!H79))),'Data Summary'!DN85="Yes"),OFFSET('Sanitation Data'!$H$13,0,10*ROW('Sanitation Data'!H79)),NA())</f>
        <v>#N/A</v>
      </c>
      <c r="AZ85" s="109" t="e">
        <f ca="true">+IF(AND(ISNUMBER(OFFSET('Hygiene Data'!$C$6,0,10*ROW('Hygiene Data'!C79))),'Data Summary'!DO85="Yes"),OFFSET('Hygiene Data'!$C$6,0,10*ROW('Hygiene Data'!C79)),NA())</f>
        <v>#N/A</v>
      </c>
      <c r="BA85" s="109" t="e">
        <f ca="true">+IF(AND(ISNUMBER(OFFSET('Hygiene Data'!$C$8,0,10*ROW('Hygiene Data'!C79))),'Data Summary'!DP85="Yes"),OFFSET('Hygiene Data'!$C$8,0,10*ROW('Hygiene Data'!C79)),NA())</f>
        <v>#N/A</v>
      </c>
      <c r="BB85" s="109" t="e">
        <f ca="true">+IF(AND(ISNUMBER(OFFSET('Hygiene Data'!$C$10,0,10*ROW('Hygiene Data'!C79))),'Data Summary'!DQ85="Yes"),OFFSET('Hygiene Data'!$C$10,0,10*ROW('Hygiene Data'!C79)),NA())</f>
        <v>#N/A</v>
      </c>
      <c r="BC85" s="109" t="e">
        <f ca="true">+IF(AND(ISNUMBER(OFFSET('Hygiene Data'!$D$6,0,10*ROW('Hygiene Data'!D79))),'Data Summary'!DR85="Yes"),OFFSET('Hygiene Data'!$D$6,0,10*ROW('Hygiene Data'!D79)),NA())</f>
        <v>#N/A</v>
      </c>
      <c r="BD85" s="109" t="e">
        <f ca="true">+IF(AND(ISNUMBER(OFFSET('Hygiene Data'!$D$8,0,10*ROW('Hygiene Data'!D79))),'Data Summary'!DS85="Yes"),OFFSET('Hygiene Data'!$D$8,0,10*ROW('Hygiene Data'!D79)),NA())</f>
        <v>#N/A</v>
      </c>
      <c r="BE85" s="109" t="e">
        <f ca="true">+IF(AND(ISNUMBER(OFFSET('Hygiene Data'!$D$10,0,10*ROW('Hygiene Data'!D79))),'Data Summary'!DT85="Yes"),OFFSET('Hygiene Data'!$D$10,0,10*ROW('Hygiene Data'!D79)),NA())</f>
        <v>#N/A</v>
      </c>
      <c r="BF85" s="109" t="e">
        <f ca="true">+IF(AND(ISNUMBER(OFFSET('Hygiene Data'!$E$6,0,10*ROW('Hygiene Data'!E79))),'Data Summary'!DU85="Yes"),OFFSET('Hygiene Data'!$E$6,0,10*ROW('Hygiene Data'!E79)),NA())</f>
        <v>#N/A</v>
      </c>
      <c r="BG85" s="109" t="e">
        <f ca="true">+IF(AND(ISNUMBER(OFFSET('Hygiene Data'!$E$8,0,10*ROW('Hygiene Data'!E79))),'Data Summary'!DV85="Yes"),OFFSET('Hygiene Data'!$E$8,0,10*ROW('Hygiene Data'!E79)),NA())</f>
        <v>#N/A</v>
      </c>
      <c r="BH85" s="109" t="e">
        <f ca="true">+IF(AND(ISNUMBER(OFFSET('Hygiene Data'!$E$10,0,10*ROW('Hygiene Data'!E79))),'Data Summary'!DW85="Yes"),OFFSET('Hygiene Data'!$E$10,0,10*ROW('Hygiene Data'!E79)),NA())</f>
        <v>#N/A</v>
      </c>
      <c r="BI85" s="109" t="e">
        <f ca="true">+IF(AND(ISNUMBER(OFFSET('Hygiene Data'!$F$6,0,10*ROW('Hygiene Data'!F79))),'Data Summary'!DX85="Yes"),OFFSET('Hygiene Data'!$F$6,0,10*ROW('Hygiene Data'!F79)),NA())</f>
        <v>#N/A</v>
      </c>
      <c r="BJ85" s="109" t="e">
        <f ca="true">+IF(AND(ISNUMBER(OFFSET('Hygiene Data'!$F$8,0,10*ROW('Hygiene Data'!F79))),'Data Summary'!DY85="Yes"),OFFSET('Hygiene Data'!$F$8,0,10*ROW('Hygiene Data'!F79)),NA())</f>
        <v>#N/A</v>
      </c>
      <c r="BK85" s="109" t="e">
        <f ca="true">+IF(AND(ISNUMBER(OFFSET('Hygiene Data'!$F$10,0,10*ROW('Hygiene Data'!F79))),'Data Summary'!DZ85="Yes"),OFFSET('Hygiene Data'!$F$10,0,10*ROW('Hygiene Data'!F79)),NA())</f>
        <v>#N/A</v>
      </c>
      <c r="BL85" s="109" t="e">
        <f ca="true">+IF(AND(ISNUMBER(OFFSET('Hygiene Data'!$G$6,0,10*ROW('Hygiene Data'!G79))),'Data Summary'!EA85="Yes"),OFFSET('Hygiene Data'!$G$6,0,10*ROW('Hygiene Data'!G79)),NA())</f>
        <v>#N/A</v>
      </c>
      <c r="BM85" s="109" t="e">
        <f ca="true">+IF(AND(ISNUMBER(OFFSET('Hygiene Data'!$G$8,0,10*ROW('Hygiene Data'!G79))),'Data Summary'!EB85="Yes"),OFFSET('Hygiene Data'!$G$8,0,10*ROW('Hygiene Data'!G79)),NA())</f>
        <v>#N/A</v>
      </c>
      <c r="BN85" s="109" t="e">
        <f ca="true">+IF(AND(ISNUMBER(OFFSET('Hygiene Data'!$G$10,0,10*ROW('Hygiene Data'!G79))),'Data Summary'!EC85="Yes"),OFFSET('Hygiene Data'!$G$10,0,10*ROW('Hygiene Data'!G79)),NA())</f>
        <v>#N/A</v>
      </c>
      <c r="BO85" s="109" t="e">
        <f ca="true">+IF(AND(ISNUMBER(OFFSET('Hygiene Data'!$H$6,0,10*ROW('Hygiene Data'!H79))),'Data Summary'!ED85="Yes"),OFFSET('Hygiene Data'!$H$6,0,10*ROW('Hygiene Data'!H79)),NA())</f>
        <v>#N/A</v>
      </c>
      <c r="BP85" s="109" t="e">
        <f ca="true">+IF(AND(ISNUMBER(OFFSET('Hygiene Data'!$H$8,0,10*ROW('Hygiene Data'!H79))),'Data Summary'!EE85="Yes"),OFFSET('Hygiene Data'!$H$8,0,10*ROW('Hygiene Data'!H79)),NA())</f>
        <v>#N/A</v>
      </c>
      <c r="BQ85" s="109" t="e">
        <f ca="true">+IF(AND(ISNUMBER(OFFSET('Hygiene Data'!$H$10,0,10*ROW('Hygiene Data'!H79))),'Data Summary'!EF85="Yes"),OFFSET('Hygiene Data'!$H$10,0,10*ROW('Hygiene Data'!H79)),NA())</f>
        <v>#N/A</v>
      </c>
    </row>
    <row r="86" x14ac:dyDescent="0.2">
      <c r="A86" s="57" t="e">
        <f ca="true">+IF(OFFSET('Water Data'!$B$1,0,10*ROW('Water Data'!B80))="",NA(),OFFSET('Water Data'!$B$1,0,10*ROW('Water Data'!B80)))</f>
        <v>#N/A</v>
      </c>
      <c r="B86" s="57" t="e">
        <f ca="true">+IF(OFFSET('Water Data'!$A$3,0,10*ROW('Water Data'!A83))="",NA(),OFFSET('Water Data'!$A$3,0,10*ROW('Water Data'!A83)))</f>
        <v>#N/A</v>
      </c>
      <c r="C86" s="57" t="e">
        <f ca="true">+IF(OFFSET('Water Data'!$C$3,0,10*ROW('Water Data'!C83))="",NA(),OFFSET('Water Data'!$C$3,0,10*ROW('Water Data'!C83)))</f>
        <v>#N/A</v>
      </c>
      <c r="D86" s="58" t="e">
        <f ca="true">+IF(AND(ISNUMBER(OFFSET('Water Data'!$C$5,0,10*ROW('Water Data'!C80))),'Data Summary'!BS86="Yes"),100-OFFSET('Water Data'!$C$5,0,10*ROW('Water Data'!C80)),NA())</f>
        <v>#N/A</v>
      </c>
      <c r="E86" s="58" t="e">
        <f ca="true">+IF(AND(ISNUMBER(OFFSET('Water Data'!$C$7,0,10*ROW('Water Data'!C80))),'Data Summary'!BT86="Yes"),OFFSET('Water Data'!$C$7,0,10*ROW('Water Data'!C80)),NA())</f>
        <v>#N/A</v>
      </c>
      <c r="F86" s="58" t="e">
        <f ca="true">+IF(AND(ISNUMBER(OFFSET('Water Data'!$C$10,0,10*ROW('Water Data'!C80))),'Data Summary'!BU86="Yes"),OFFSET('Water Data'!$C$10,0,10*ROW('Water Data'!C80)),NA())</f>
        <v>#N/A</v>
      </c>
      <c r="G86" s="58" t="e">
        <f ca="true">+IF(AND(ISNUMBER(OFFSET('Water Data'!$D$5,0,10*ROW('Water Data'!D80))),'Data Summary'!BV86="Yes"),100-OFFSET('Water Data'!$D$5,0,10*ROW('Water Data'!D80)),NA())</f>
        <v>#N/A</v>
      </c>
      <c r="H86" s="58" t="e">
        <f ca="true">+IF(AND(ISNUMBER(OFFSET('Water Data'!$D$7,0,10*ROW('Water Data'!D80))),'Data Summary'!BW86="Yes"),OFFSET('Water Data'!$D$7,0,10*ROW('Water Data'!D80)),NA())</f>
        <v>#N/A</v>
      </c>
      <c r="I86" s="58" t="e">
        <f ca="true">+IF(AND(ISNUMBER(OFFSET('Water Data'!$D$10,0,10*ROW('Water Data'!D80))),'Data Summary'!BX86="Yes"),OFFSET('Water Data'!$D$10,0,10*ROW('Water Data'!D80)),NA())</f>
        <v>#N/A</v>
      </c>
      <c r="J86" s="58" t="e">
        <f ca="true">+IF(AND(ISNUMBER(OFFSET('Water Data'!$E$5,0,10*ROW('Water Data'!E80))),'Data Summary'!BY86="Yes"),100-OFFSET('Water Data'!$E$5,0,10*ROW('Water Data'!E80)),NA())</f>
        <v>#N/A</v>
      </c>
      <c r="K86" s="58" t="e">
        <f ca="true">+IF(AND(ISNUMBER(OFFSET('Water Data'!$E$7,0,10*ROW('Water Data'!E80))),'Data Summary'!BZ86="Yes"),OFFSET('Water Data'!$E$7,0,10*ROW('Water Data'!E80)),NA())</f>
        <v>#N/A</v>
      </c>
      <c r="L86" s="58" t="e">
        <f ca="true">+IF(AND(ISNUMBER(OFFSET('Water Data'!$E$10,0,10*ROW('Water Data'!E80))),'Data Summary'!CA86="Yes"),OFFSET('Water Data'!$E$10,0,10*ROW('Water Data'!E80)),NA())</f>
        <v>#N/A</v>
      </c>
      <c r="M86" s="58" t="e">
        <f ca="true">+IF(AND(ISNUMBER(OFFSET('Water Data'!$F$5,0,10*ROW('Water Data'!F80))),'Data Summary'!CB86="Yes"),100-OFFSET('Water Data'!$F$5,0,10*ROW('Water Data'!F80)),NA())</f>
        <v>#N/A</v>
      </c>
      <c r="N86" s="58" t="e">
        <f ca="true">+IF(AND(ISNUMBER(OFFSET('Water Data'!$F$7,0,10*ROW('Water Data'!F80))),'Data Summary'!CC86="Yes"),OFFSET('Water Data'!$F$7,0,10*ROW('Water Data'!F80)),NA())</f>
        <v>#N/A</v>
      </c>
      <c r="O86" s="58" t="e">
        <f ca="true">+IF(AND(ISNUMBER(OFFSET('Water Data'!$F$10,0,10*ROW('Water Data'!F80))),'Data Summary'!CD86="Yes"),OFFSET('Water Data'!$F$10,0,10*ROW('Water Data'!F80)),NA())</f>
        <v>#N/A</v>
      </c>
      <c r="P86" s="58" t="e">
        <f ca="true">+IF(AND(ISNUMBER(OFFSET('Water Data'!$G$5,0,10*ROW('Water Data'!G80))),'Data Summary'!CE86="Yes"),100-OFFSET('Water Data'!$G$5,0,10*ROW('Water Data'!G80)),NA())</f>
        <v>#N/A</v>
      </c>
      <c r="Q86" s="58" t="e">
        <f ca="true">+IF(AND(ISNUMBER(OFFSET('Water Data'!$G$7,0,10*ROW('Water Data'!G80))),'Data Summary'!CF86="Yes"),OFFSET('Water Data'!$G$7,0,10*ROW('Water Data'!G80)),NA())</f>
        <v>#N/A</v>
      </c>
      <c r="R86" s="58" t="e">
        <f ca="true">+IF(AND(ISNUMBER(OFFSET('Water Data'!$G$10,0,10*ROW('Water Data'!G80))),'Data Summary'!CG86="Yes"),OFFSET('Water Data'!$G$10,0,10*ROW('Water Data'!G80)),NA())</f>
        <v>#N/A</v>
      </c>
      <c r="S86" s="58" t="e">
        <f ca="true">+IF(AND(ISNUMBER(OFFSET('Water Data'!$H$5,0,10*ROW('Water Data'!H80))),'Data Summary'!CH86="Yes"),100-OFFSET('Water Data'!$H$5,0,10*ROW('Water Data'!H80)),NA())</f>
        <v>#N/A</v>
      </c>
      <c r="T86" s="58" t="e">
        <f ca="true">+IF(AND(ISNUMBER(OFFSET('Water Data'!$H$7,0,10*ROW('Water Data'!H80))),'Data Summary'!CI86="Yes"),OFFSET('Water Data'!$H$7,0,10*ROW('Water Data'!H80)),NA())</f>
        <v>#N/A</v>
      </c>
      <c r="U86" s="58" t="e">
        <f ca="true">+IF(AND(ISNUMBER(OFFSET('Water Data'!$H$10,0,10*ROW('Water Data'!H80))),'Data Summary'!CJ86="Yes"),OFFSET('Water Data'!$H$10,0,10*ROW('Water Data'!H80)),NA())</f>
        <v>#N/A</v>
      </c>
      <c r="V86" s="104" t="e">
        <f ca="true">+IF(AND(ISNUMBER(OFFSET('Sanitation Data'!$C$5,0,10*ROW('Sanitation Data'!C80))),'Data Summary'!CK86="Yes"),100-OFFSET('Sanitation Data'!$C$5,0,10*ROW('Sanitation Data'!C80)),NA())</f>
        <v>#N/A</v>
      </c>
      <c r="W86" s="104" t="e">
        <f ca="true">+IF(AND(ISNUMBER(OFFSET('Sanitation Data'!$C$7,0,10*ROW('Sanitation Data'!C80))),'Data Summary'!CL86="Yes"),OFFSET('Sanitation Data'!$C$7,0,10*ROW('Sanitation Data'!C80)),NA())</f>
        <v>#N/A</v>
      </c>
      <c r="X86" s="104" t="e">
        <f ca="true">+IF(AND(ISNUMBER(OFFSET('Sanitation Data'!$C$11,0,10*ROW('Sanitation Data'!C80))),'Data Summary'!CM86="Yes"),OFFSET('Sanitation Data'!$C$11,0,10*ROW('Sanitation Data'!C80)),NA())</f>
        <v>#N/A</v>
      </c>
      <c r="Y86" s="104" t="e">
        <f ca="true">+IF(AND(ISNUMBER(OFFSET('Sanitation Data'!$C$12,0,10*ROW('Sanitation Data'!C80))),'Data Summary'!CN86="Yes"),OFFSET('Sanitation Data'!$C$12,0,10*ROW('Sanitation Data'!C80)),NA())</f>
        <v>#N/A</v>
      </c>
      <c r="Z86" s="104" t="e">
        <f ca="true">+IF(AND(ISNUMBER(OFFSET('Sanitation Data'!$C$13,0,10*ROW('Sanitation Data'!C80))),'Data Summary'!CO86="Yes"),OFFSET('Sanitation Data'!$C$13,0,10*ROW('Sanitation Data'!C80)),NA())</f>
        <v>#N/A</v>
      </c>
      <c r="AA86" s="104" t="e">
        <f ca="true">+IF(AND(ISNUMBER(OFFSET('Sanitation Data'!$D$5,0,10*ROW('Sanitation Data'!D80))),'Data Summary'!CP86="Yes"),100-OFFSET('Sanitation Data'!$D$5,0,10*ROW('Sanitation Data'!D80)),NA())</f>
        <v>#N/A</v>
      </c>
      <c r="AB86" s="104" t="e">
        <f ca="true">+IF(AND(ISNUMBER(OFFSET('Sanitation Data'!$D$7,0,10*ROW('Sanitation Data'!D80))),'Data Summary'!CQ86="Yes"),OFFSET('Sanitation Data'!$D$7,0,10*ROW('Sanitation Data'!D80)),NA())</f>
        <v>#N/A</v>
      </c>
      <c r="AC86" s="104" t="e">
        <f ca="true">+IF(AND(ISNUMBER(OFFSET('Sanitation Data'!$D$11,0,10*ROW('Sanitation Data'!D80))),'Data Summary'!CR86="Yes"),OFFSET('Sanitation Data'!$D$11,0,10*ROW('Sanitation Data'!D80)),NA())</f>
        <v>#N/A</v>
      </c>
      <c r="AD86" s="104" t="e">
        <f ca="true">+IF(AND(ISNUMBER(OFFSET('Sanitation Data'!$D$12,0,10*ROW('Sanitation Data'!D80))),'Data Summary'!CS86="Yes"),OFFSET('Sanitation Data'!$D$12,0,10*ROW('Sanitation Data'!D80)),NA())</f>
        <v>#N/A</v>
      </c>
      <c r="AE86" s="104" t="e">
        <f ca="true">+IF(AND(ISNUMBER(OFFSET('Sanitation Data'!$D$13,0,10*ROW('Sanitation Data'!D80))),'Data Summary'!CT86="Yes"),OFFSET('Sanitation Data'!$D$13,0,10*ROW('Sanitation Data'!D80)),NA())</f>
        <v>#N/A</v>
      </c>
      <c r="AF86" s="104" t="e">
        <f ca="true">+IF(AND(ISNUMBER(OFFSET('Sanitation Data'!$E$5,0,10*ROW('Sanitation Data'!E80))),'Data Summary'!CU86="Yes"),100-OFFSET('Sanitation Data'!$E$5,0,10*ROW('Sanitation Data'!E80)),NA())</f>
        <v>#N/A</v>
      </c>
      <c r="AG86" s="104" t="e">
        <f ca="true">+IF(AND(ISNUMBER(OFFSET('Sanitation Data'!$E$7,0,10*ROW('Sanitation Data'!E80))),'Data Summary'!CV86="Yes"),OFFSET('Sanitation Data'!$E$7,0,10*ROW('Sanitation Data'!E80)),NA())</f>
        <v>#N/A</v>
      </c>
      <c r="AH86" s="104" t="e">
        <f ca="true">+IF(AND(ISNUMBER(OFFSET('Sanitation Data'!$E$11,0,10*ROW('Sanitation Data'!E80))),'Data Summary'!CW86="Yes"),OFFSET('Sanitation Data'!$E$11,0,10*ROW('Sanitation Data'!E80)),NA())</f>
        <v>#N/A</v>
      </c>
      <c r="AI86" s="104" t="e">
        <f ca="true">+IF(AND(ISNUMBER(OFFSET('Sanitation Data'!$E$12,0,10*ROW('Sanitation Data'!E80))),'Data Summary'!CX86="Yes"),OFFSET('Sanitation Data'!$E$12,0,10*ROW('Sanitation Data'!E80)),NA())</f>
        <v>#N/A</v>
      </c>
      <c r="AJ86" s="104" t="e">
        <f ca="true">+IF(AND(ISNUMBER(OFFSET('Sanitation Data'!$E$13,0,10*ROW('Sanitation Data'!E80))),'Data Summary'!CY86="Yes"),OFFSET('Sanitation Data'!$E$13,0,10*ROW('Sanitation Data'!E80)),NA())</f>
        <v>#N/A</v>
      </c>
      <c r="AK86" s="104" t="e">
        <f ca="true">+IF(AND(ISNUMBER(OFFSET('Sanitation Data'!$F$5,0,10*ROW('Sanitation Data'!F80))),'Data Summary'!CZ86="Yes"),100-OFFSET('Sanitation Data'!$F$5,0,10*ROW('Sanitation Data'!F80)),NA())</f>
        <v>#N/A</v>
      </c>
      <c r="AL86" s="104" t="e">
        <f ca="true">+IF(AND(ISNUMBER(OFFSET('Sanitation Data'!$F$7,0,10*ROW('Sanitation Data'!F80))),'Data Summary'!DA86="Yes"),OFFSET('Sanitation Data'!$F$7,0,10*ROW('Sanitation Data'!F80)),NA())</f>
        <v>#N/A</v>
      </c>
      <c r="AM86" s="104" t="e">
        <f ca="true">+IF(AND(ISNUMBER(OFFSET('Sanitation Data'!$F$11,0,10*ROW('Sanitation Data'!F80))),'Data Summary'!DB86="Yes"),OFFSET('Sanitation Data'!$F$11,0,10*ROW('Sanitation Data'!F80)),NA())</f>
        <v>#N/A</v>
      </c>
      <c r="AN86" s="104" t="e">
        <f ca="true">+IF(AND(ISNUMBER(OFFSET('Sanitation Data'!$F$12,0,10*ROW('Sanitation Data'!F80))),'Data Summary'!DC86="Yes"),OFFSET('Sanitation Data'!$F$12,0,10*ROW('Sanitation Data'!F80)),NA())</f>
        <v>#N/A</v>
      </c>
      <c r="AO86" s="104" t="e">
        <f ca="true">+IF(AND(ISNUMBER(OFFSET('Sanitation Data'!$F$13,0,10*ROW('Sanitation Data'!F80))),'Data Summary'!DD86="Yes"),OFFSET('Sanitation Data'!$F$13,0,10*ROW('Sanitation Data'!F80)),NA())</f>
        <v>#N/A</v>
      </c>
      <c r="AP86" s="104" t="e">
        <f ca="true">+IF(AND(ISNUMBER(OFFSET('Sanitation Data'!$G$5,0,10*ROW('Sanitation Data'!G80))),'Data Summary'!DE86="Yes"),100-OFFSET('Sanitation Data'!$G$5,0,10*ROW('Sanitation Data'!G80)),NA())</f>
        <v>#N/A</v>
      </c>
      <c r="AQ86" s="104" t="e">
        <f ca="true">+IF(AND(ISNUMBER(OFFSET('Sanitation Data'!$G$7,0,10*ROW('Sanitation Data'!G80))),'Data Summary'!DF86="Yes"),OFFSET('Sanitation Data'!$G$7,0,10*ROW('Sanitation Data'!G80)),NA())</f>
        <v>#N/A</v>
      </c>
      <c r="AR86" s="104" t="e">
        <f ca="true">+IF(AND(ISNUMBER(OFFSET('Sanitation Data'!$G$11,0,10*ROW('Sanitation Data'!G80))),'Data Summary'!DG86="Yes"),OFFSET('Sanitation Data'!$G$11,0,10*ROW('Sanitation Data'!G80)),NA())</f>
        <v>#N/A</v>
      </c>
      <c r="AS86" s="104" t="e">
        <f ca="true">+IF(AND(ISNUMBER(OFFSET('Sanitation Data'!$G$12,0,10*ROW('Sanitation Data'!G80))),'Data Summary'!DH86="Yes"),OFFSET('Sanitation Data'!$G$12,0,10*ROW('Sanitation Data'!G80)),NA())</f>
        <v>#N/A</v>
      </c>
      <c r="AT86" s="104" t="e">
        <f ca="true">+IF(AND(ISNUMBER(OFFSET('Sanitation Data'!$G$13,0,10*ROW('Sanitation Data'!G80))),'Data Summary'!DI86="Yes"),OFFSET('Sanitation Data'!$G$13,0,10*ROW('Sanitation Data'!G80)),NA())</f>
        <v>#N/A</v>
      </c>
      <c r="AU86" s="104" t="e">
        <f ca="true">+IF(AND(ISNUMBER(OFFSET('Sanitation Data'!$H$5,0,10*ROW('Sanitation Data'!H80))),'Data Summary'!DJ86="Yes"),100-OFFSET('Sanitation Data'!$H$5,0,10*ROW('Sanitation Data'!H80)),NA())</f>
        <v>#N/A</v>
      </c>
      <c r="AV86" s="104" t="e">
        <f ca="true">+IF(AND(ISNUMBER(OFFSET('Sanitation Data'!$H$7,0,10*ROW('Sanitation Data'!H80))),'Data Summary'!DK86="Yes"),OFFSET('Sanitation Data'!$H$7,0,10*ROW('Sanitation Data'!H80)),NA())</f>
        <v>#N/A</v>
      </c>
      <c r="AW86" s="104" t="e">
        <f ca="true">+IF(AND(ISNUMBER(OFFSET('Sanitation Data'!$H$11,0,10*ROW('Sanitation Data'!H80))),'Data Summary'!DL86="Yes"),OFFSET('Sanitation Data'!$H$11,0,10*ROW('Sanitation Data'!H80)),NA())</f>
        <v>#N/A</v>
      </c>
      <c r="AX86" s="104" t="e">
        <f ca="true">+IF(AND(ISNUMBER(OFFSET('Sanitation Data'!$H$12,0,10*ROW('Sanitation Data'!H80))),'Data Summary'!DM86="Yes"),OFFSET('Sanitation Data'!$H$12,0,10*ROW('Sanitation Data'!H80)),NA())</f>
        <v>#N/A</v>
      </c>
      <c r="AY86" s="104" t="e">
        <f ca="true">+IF(AND(ISNUMBER(OFFSET('Sanitation Data'!$H$13,0,10*ROW('Sanitation Data'!H80))),'Data Summary'!DN86="Yes"),OFFSET('Sanitation Data'!$H$13,0,10*ROW('Sanitation Data'!H80)),NA())</f>
        <v>#N/A</v>
      </c>
      <c r="AZ86" s="109" t="e">
        <f ca="true">+IF(AND(ISNUMBER(OFFSET('Hygiene Data'!$C$6,0,10*ROW('Hygiene Data'!C80))),'Data Summary'!DO86="Yes"),OFFSET('Hygiene Data'!$C$6,0,10*ROW('Hygiene Data'!C80)),NA())</f>
        <v>#N/A</v>
      </c>
      <c r="BA86" s="109" t="e">
        <f ca="true">+IF(AND(ISNUMBER(OFFSET('Hygiene Data'!$C$8,0,10*ROW('Hygiene Data'!C80))),'Data Summary'!DP86="Yes"),OFFSET('Hygiene Data'!$C$8,0,10*ROW('Hygiene Data'!C80)),NA())</f>
        <v>#N/A</v>
      </c>
      <c r="BB86" s="109" t="e">
        <f ca="true">+IF(AND(ISNUMBER(OFFSET('Hygiene Data'!$C$10,0,10*ROW('Hygiene Data'!C80))),'Data Summary'!DQ86="Yes"),OFFSET('Hygiene Data'!$C$10,0,10*ROW('Hygiene Data'!C80)),NA())</f>
        <v>#N/A</v>
      </c>
      <c r="BC86" s="109" t="e">
        <f ca="true">+IF(AND(ISNUMBER(OFFSET('Hygiene Data'!$D$6,0,10*ROW('Hygiene Data'!D80))),'Data Summary'!DR86="Yes"),OFFSET('Hygiene Data'!$D$6,0,10*ROW('Hygiene Data'!D80)),NA())</f>
        <v>#N/A</v>
      </c>
      <c r="BD86" s="109" t="e">
        <f ca="true">+IF(AND(ISNUMBER(OFFSET('Hygiene Data'!$D$8,0,10*ROW('Hygiene Data'!D80))),'Data Summary'!DS86="Yes"),OFFSET('Hygiene Data'!$D$8,0,10*ROW('Hygiene Data'!D80)),NA())</f>
        <v>#N/A</v>
      </c>
      <c r="BE86" s="109" t="e">
        <f ca="true">+IF(AND(ISNUMBER(OFFSET('Hygiene Data'!$D$10,0,10*ROW('Hygiene Data'!D80))),'Data Summary'!DT86="Yes"),OFFSET('Hygiene Data'!$D$10,0,10*ROW('Hygiene Data'!D80)),NA())</f>
        <v>#N/A</v>
      </c>
      <c r="BF86" s="109" t="e">
        <f ca="true">+IF(AND(ISNUMBER(OFFSET('Hygiene Data'!$E$6,0,10*ROW('Hygiene Data'!E80))),'Data Summary'!DU86="Yes"),OFFSET('Hygiene Data'!$E$6,0,10*ROW('Hygiene Data'!E80)),NA())</f>
        <v>#N/A</v>
      </c>
      <c r="BG86" s="109" t="e">
        <f ca="true">+IF(AND(ISNUMBER(OFFSET('Hygiene Data'!$E$8,0,10*ROW('Hygiene Data'!E80))),'Data Summary'!DV86="Yes"),OFFSET('Hygiene Data'!$E$8,0,10*ROW('Hygiene Data'!E80)),NA())</f>
        <v>#N/A</v>
      </c>
      <c r="BH86" s="109" t="e">
        <f ca="true">+IF(AND(ISNUMBER(OFFSET('Hygiene Data'!$E$10,0,10*ROW('Hygiene Data'!E80))),'Data Summary'!DW86="Yes"),OFFSET('Hygiene Data'!$E$10,0,10*ROW('Hygiene Data'!E80)),NA())</f>
        <v>#N/A</v>
      </c>
      <c r="BI86" s="109" t="e">
        <f ca="true">+IF(AND(ISNUMBER(OFFSET('Hygiene Data'!$F$6,0,10*ROW('Hygiene Data'!F80))),'Data Summary'!DX86="Yes"),OFFSET('Hygiene Data'!$F$6,0,10*ROW('Hygiene Data'!F80)),NA())</f>
        <v>#N/A</v>
      </c>
      <c r="BJ86" s="109" t="e">
        <f ca="true">+IF(AND(ISNUMBER(OFFSET('Hygiene Data'!$F$8,0,10*ROW('Hygiene Data'!F80))),'Data Summary'!DY86="Yes"),OFFSET('Hygiene Data'!$F$8,0,10*ROW('Hygiene Data'!F80)),NA())</f>
        <v>#N/A</v>
      </c>
      <c r="BK86" s="109" t="e">
        <f ca="true">+IF(AND(ISNUMBER(OFFSET('Hygiene Data'!$F$10,0,10*ROW('Hygiene Data'!F80))),'Data Summary'!DZ86="Yes"),OFFSET('Hygiene Data'!$F$10,0,10*ROW('Hygiene Data'!F80)),NA())</f>
        <v>#N/A</v>
      </c>
      <c r="BL86" s="109" t="e">
        <f ca="true">+IF(AND(ISNUMBER(OFFSET('Hygiene Data'!$G$6,0,10*ROW('Hygiene Data'!G80))),'Data Summary'!EA86="Yes"),OFFSET('Hygiene Data'!$G$6,0,10*ROW('Hygiene Data'!G80)),NA())</f>
        <v>#N/A</v>
      </c>
      <c r="BM86" s="109" t="e">
        <f ca="true">+IF(AND(ISNUMBER(OFFSET('Hygiene Data'!$G$8,0,10*ROW('Hygiene Data'!G80))),'Data Summary'!EB86="Yes"),OFFSET('Hygiene Data'!$G$8,0,10*ROW('Hygiene Data'!G80)),NA())</f>
        <v>#N/A</v>
      </c>
      <c r="BN86" s="109" t="e">
        <f ca="true">+IF(AND(ISNUMBER(OFFSET('Hygiene Data'!$G$10,0,10*ROW('Hygiene Data'!G80))),'Data Summary'!EC86="Yes"),OFFSET('Hygiene Data'!$G$10,0,10*ROW('Hygiene Data'!G80)),NA())</f>
        <v>#N/A</v>
      </c>
      <c r="BO86" s="109" t="e">
        <f ca="true">+IF(AND(ISNUMBER(OFFSET('Hygiene Data'!$H$6,0,10*ROW('Hygiene Data'!H80))),'Data Summary'!ED86="Yes"),OFFSET('Hygiene Data'!$H$6,0,10*ROW('Hygiene Data'!H80)),NA())</f>
        <v>#N/A</v>
      </c>
      <c r="BP86" s="109" t="e">
        <f ca="true">+IF(AND(ISNUMBER(OFFSET('Hygiene Data'!$H$8,0,10*ROW('Hygiene Data'!H80))),'Data Summary'!EE86="Yes"),OFFSET('Hygiene Data'!$H$8,0,10*ROW('Hygiene Data'!H80)),NA())</f>
        <v>#N/A</v>
      </c>
      <c r="BQ86" s="109" t="e">
        <f ca="true">+IF(AND(ISNUMBER(OFFSET('Hygiene Data'!$H$10,0,10*ROW('Hygiene Data'!H80))),'Data Summary'!EF86="Yes"),OFFSET('Hygiene Data'!$H$10,0,10*ROW('Hygiene Data'!H80)),NA())</f>
        <v>#N/A</v>
      </c>
    </row>
    <row r="87" x14ac:dyDescent="0.2">
      <c r="A87" s="57" t="e">
        <f ca="true">+IF(OFFSET('Water Data'!$B$1,0,10*ROW('Water Data'!B81))="",NA(),OFFSET('Water Data'!$B$1,0,10*ROW('Water Data'!B81)))</f>
        <v>#N/A</v>
      </c>
      <c r="B87" s="57" t="e">
        <f ca="true">+IF(OFFSET('Water Data'!$A$3,0,10*ROW('Water Data'!A84))="",NA(),OFFSET('Water Data'!$A$3,0,10*ROW('Water Data'!A84)))</f>
        <v>#N/A</v>
      </c>
      <c r="C87" s="57" t="e">
        <f ca="true">+IF(OFFSET('Water Data'!$C$3,0,10*ROW('Water Data'!C84))="",NA(),OFFSET('Water Data'!$C$3,0,10*ROW('Water Data'!C84)))</f>
        <v>#N/A</v>
      </c>
      <c r="D87" s="58" t="e">
        <f ca="true">+IF(AND(ISNUMBER(OFFSET('Water Data'!$C$5,0,10*ROW('Water Data'!C81))),'Data Summary'!BS87="Yes"),100-OFFSET('Water Data'!$C$5,0,10*ROW('Water Data'!C81)),NA())</f>
        <v>#N/A</v>
      </c>
      <c r="E87" s="58" t="e">
        <f ca="true">+IF(AND(ISNUMBER(OFFSET('Water Data'!$C$7,0,10*ROW('Water Data'!C81))),'Data Summary'!BT87="Yes"),OFFSET('Water Data'!$C$7,0,10*ROW('Water Data'!C81)),NA())</f>
        <v>#N/A</v>
      </c>
      <c r="F87" s="58" t="e">
        <f ca="true">+IF(AND(ISNUMBER(OFFSET('Water Data'!$C$10,0,10*ROW('Water Data'!C81))),'Data Summary'!BU87="Yes"),OFFSET('Water Data'!$C$10,0,10*ROW('Water Data'!C81)),NA())</f>
        <v>#N/A</v>
      </c>
      <c r="G87" s="58" t="e">
        <f ca="true">+IF(AND(ISNUMBER(OFFSET('Water Data'!$D$5,0,10*ROW('Water Data'!D81))),'Data Summary'!BV87="Yes"),100-OFFSET('Water Data'!$D$5,0,10*ROW('Water Data'!D81)),NA())</f>
        <v>#N/A</v>
      </c>
      <c r="H87" s="58" t="e">
        <f ca="true">+IF(AND(ISNUMBER(OFFSET('Water Data'!$D$7,0,10*ROW('Water Data'!D81))),'Data Summary'!BW87="Yes"),OFFSET('Water Data'!$D$7,0,10*ROW('Water Data'!D81)),NA())</f>
        <v>#N/A</v>
      </c>
      <c r="I87" s="58" t="e">
        <f ca="true">+IF(AND(ISNUMBER(OFFSET('Water Data'!$D$10,0,10*ROW('Water Data'!D81))),'Data Summary'!BX87="Yes"),OFFSET('Water Data'!$D$10,0,10*ROW('Water Data'!D81)),NA())</f>
        <v>#N/A</v>
      </c>
      <c r="J87" s="58" t="e">
        <f ca="true">+IF(AND(ISNUMBER(OFFSET('Water Data'!$E$5,0,10*ROW('Water Data'!E81))),'Data Summary'!BY87="Yes"),100-OFFSET('Water Data'!$E$5,0,10*ROW('Water Data'!E81)),NA())</f>
        <v>#N/A</v>
      </c>
      <c r="K87" s="58" t="e">
        <f ca="true">+IF(AND(ISNUMBER(OFFSET('Water Data'!$E$7,0,10*ROW('Water Data'!E81))),'Data Summary'!BZ87="Yes"),OFFSET('Water Data'!$E$7,0,10*ROW('Water Data'!E81)),NA())</f>
        <v>#N/A</v>
      </c>
      <c r="L87" s="58" t="e">
        <f ca="true">+IF(AND(ISNUMBER(OFFSET('Water Data'!$E$10,0,10*ROW('Water Data'!E81))),'Data Summary'!CA87="Yes"),OFFSET('Water Data'!$E$10,0,10*ROW('Water Data'!E81)),NA())</f>
        <v>#N/A</v>
      </c>
      <c r="M87" s="58" t="e">
        <f ca="true">+IF(AND(ISNUMBER(OFFSET('Water Data'!$F$5,0,10*ROW('Water Data'!F81))),'Data Summary'!CB87="Yes"),100-OFFSET('Water Data'!$F$5,0,10*ROW('Water Data'!F81)),NA())</f>
        <v>#N/A</v>
      </c>
      <c r="N87" s="58" t="e">
        <f ca="true">+IF(AND(ISNUMBER(OFFSET('Water Data'!$F$7,0,10*ROW('Water Data'!F81))),'Data Summary'!CC87="Yes"),OFFSET('Water Data'!$F$7,0,10*ROW('Water Data'!F81)),NA())</f>
        <v>#N/A</v>
      </c>
      <c r="O87" s="58" t="e">
        <f ca="true">+IF(AND(ISNUMBER(OFFSET('Water Data'!$F$10,0,10*ROW('Water Data'!F81))),'Data Summary'!CD87="Yes"),OFFSET('Water Data'!$F$10,0,10*ROW('Water Data'!F81)),NA())</f>
        <v>#N/A</v>
      </c>
      <c r="P87" s="58" t="e">
        <f ca="true">+IF(AND(ISNUMBER(OFFSET('Water Data'!$G$5,0,10*ROW('Water Data'!G81))),'Data Summary'!CE87="Yes"),100-OFFSET('Water Data'!$G$5,0,10*ROW('Water Data'!G81)),NA())</f>
        <v>#N/A</v>
      </c>
      <c r="Q87" s="58" t="e">
        <f ca="true">+IF(AND(ISNUMBER(OFFSET('Water Data'!$G$7,0,10*ROW('Water Data'!G81))),'Data Summary'!CF87="Yes"),OFFSET('Water Data'!$G$7,0,10*ROW('Water Data'!G81)),NA())</f>
        <v>#N/A</v>
      </c>
      <c r="R87" s="58" t="e">
        <f ca="true">+IF(AND(ISNUMBER(OFFSET('Water Data'!$G$10,0,10*ROW('Water Data'!G81))),'Data Summary'!CG87="Yes"),OFFSET('Water Data'!$G$10,0,10*ROW('Water Data'!G81)),NA())</f>
        <v>#N/A</v>
      </c>
      <c r="S87" s="58" t="e">
        <f ca="true">+IF(AND(ISNUMBER(OFFSET('Water Data'!$H$5,0,10*ROW('Water Data'!H81))),'Data Summary'!CH87="Yes"),100-OFFSET('Water Data'!$H$5,0,10*ROW('Water Data'!H81)),NA())</f>
        <v>#N/A</v>
      </c>
      <c r="T87" s="58" t="e">
        <f ca="true">+IF(AND(ISNUMBER(OFFSET('Water Data'!$H$7,0,10*ROW('Water Data'!H81))),'Data Summary'!CI87="Yes"),OFFSET('Water Data'!$H$7,0,10*ROW('Water Data'!H81)),NA())</f>
        <v>#N/A</v>
      </c>
      <c r="U87" s="58" t="e">
        <f ca="true">+IF(AND(ISNUMBER(OFFSET('Water Data'!$H$10,0,10*ROW('Water Data'!H81))),'Data Summary'!CJ87="Yes"),OFFSET('Water Data'!$H$10,0,10*ROW('Water Data'!H81)),NA())</f>
        <v>#N/A</v>
      </c>
      <c r="V87" s="104" t="e">
        <f ca="true">+IF(AND(ISNUMBER(OFFSET('Sanitation Data'!$C$5,0,10*ROW('Sanitation Data'!C81))),'Data Summary'!CK87="Yes"),100-OFFSET('Sanitation Data'!$C$5,0,10*ROW('Sanitation Data'!C81)),NA())</f>
        <v>#N/A</v>
      </c>
      <c r="W87" s="104" t="e">
        <f ca="true">+IF(AND(ISNUMBER(OFFSET('Sanitation Data'!$C$7,0,10*ROW('Sanitation Data'!C81))),'Data Summary'!CL87="Yes"),OFFSET('Sanitation Data'!$C$7,0,10*ROW('Sanitation Data'!C81)),NA())</f>
        <v>#N/A</v>
      </c>
      <c r="X87" s="104" t="e">
        <f ca="true">+IF(AND(ISNUMBER(OFFSET('Sanitation Data'!$C$11,0,10*ROW('Sanitation Data'!C81))),'Data Summary'!CM87="Yes"),OFFSET('Sanitation Data'!$C$11,0,10*ROW('Sanitation Data'!C81)),NA())</f>
        <v>#N/A</v>
      </c>
      <c r="Y87" s="104" t="e">
        <f ca="true">+IF(AND(ISNUMBER(OFFSET('Sanitation Data'!$C$12,0,10*ROW('Sanitation Data'!C81))),'Data Summary'!CN87="Yes"),OFFSET('Sanitation Data'!$C$12,0,10*ROW('Sanitation Data'!C81)),NA())</f>
        <v>#N/A</v>
      </c>
      <c r="Z87" s="104" t="e">
        <f ca="true">+IF(AND(ISNUMBER(OFFSET('Sanitation Data'!$C$13,0,10*ROW('Sanitation Data'!C81))),'Data Summary'!CO87="Yes"),OFFSET('Sanitation Data'!$C$13,0,10*ROW('Sanitation Data'!C81)),NA())</f>
        <v>#N/A</v>
      </c>
      <c r="AA87" s="104" t="e">
        <f ca="true">+IF(AND(ISNUMBER(OFFSET('Sanitation Data'!$D$5,0,10*ROW('Sanitation Data'!D81))),'Data Summary'!CP87="Yes"),100-OFFSET('Sanitation Data'!$D$5,0,10*ROW('Sanitation Data'!D81)),NA())</f>
        <v>#N/A</v>
      </c>
      <c r="AB87" s="104" t="e">
        <f ca="true">+IF(AND(ISNUMBER(OFFSET('Sanitation Data'!$D$7,0,10*ROW('Sanitation Data'!D81))),'Data Summary'!CQ87="Yes"),OFFSET('Sanitation Data'!$D$7,0,10*ROW('Sanitation Data'!D81)),NA())</f>
        <v>#N/A</v>
      </c>
      <c r="AC87" s="104" t="e">
        <f ca="true">+IF(AND(ISNUMBER(OFFSET('Sanitation Data'!$D$11,0,10*ROW('Sanitation Data'!D81))),'Data Summary'!CR87="Yes"),OFFSET('Sanitation Data'!$D$11,0,10*ROW('Sanitation Data'!D81)),NA())</f>
        <v>#N/A</v>
      </c>
      <c r="AD87" s="104" t="e">
        <f ca="true">+IF(AND(ISNUMBER(OFFSET('Sanitation Data'!$D$12,0,10*ROW('Sanitation Data'!D81))),'Data Summary'!CS87="Yes"),OFFSET('Sanitation Data'!$D$12,0,10*ROW('Sanitation Data'!D81)),NA())</f>
        <v>#N/A</v>
      </c>
      <c r="AE87" s="104" t="e">
        <f ca="true">+IF(AND(ISNUMBER(OFFSET('Sanitation Data'!$D$13,0,10*ROW('Sanitation Data'!D81))),'Data Summary'!CT87="Yes"),OFFSET('Sanitation Data'!$D$13,0,10*ROW('Sanitation Data'!D81)),NA())</f>
        <v>#N/A</v>
      </c>
      <c r="AF87" s="104" t="e">
        <f ca="true">+IF(AND(ISNUMBER(OFFSET('Sanitation Data'!$E$5,0,10*ROW('Sanitation Data'!E81))),'Data Summary'!CU87="Yes"),100-OFFSET('Sanitation Data'!$E$5,0,10*ROW('Sanitation Data'!E81)),NA())</f>
        <v>#N/A</v>
      </c>
      <c r="AG87" s="104" t="e">
        <f ca="true">+IF(AND(ISNUMBER(OFFSET('Sanitation Data'!$E$7,0,10*ROW('Sanitation Data'!E81))),'Data Summary'!CV87="Yes"),OFFSET('Sanitation Data'!$E$7,0,10*ROW('Sanitation Data'!E81)),NA())</f>
        <v>#N/A</v>
      </c>
      <c r="AH87" s="104" t="e">
        <f ca="true">+IF(AND(ISNUMBER(OFFSET('Sanitation Data'!$E$11,0,10*ROW('Sanitation Data'!E81))),'Data Summary'!CW87="Yes"),OFFSET('Sanitation Data'!$E$11,0,10*ROW('Sanitation Data'!E81)),NA())</f>
        <v>#N/A</v>
      </c>
      <c r="AI87" s="104" t="e">
        <f ca="true">+IF(AND(ISNUMBER(OFFSET('Sanitation Data'!$E$12,0,10*ROW('Sanitation Data'!E81))),'Data Summary'!CX87="Yes"),OFFSET('Sanitation Data'!$E$12,0,10*ROW('Sanitation Data'!E81)),NA())</f>
        <v>#N/A</v>
      </c>
      <c r="AJ87" s="104" t="e">
        <f ca="true">+IF(AND(ISNUMBER(OFFSET('Sanitation Data'!$E$13,0,10*ROW('Sanitation Data'!E81))),'Data Summary'!CY87="Yes"),OFFSET('Sanitation Data'!$E$13,0,10*ROW('Sanitation Data'!E81)),NA())</f>
        <v>#N/A</v>
      </c>
      <c r="AK87" s="104" t="e">
        <f ca="true">+IF(AND(ISNUMBER(OFFSET('Sanitation Data'!$F$5,0,10*ROW('Sanitation Data'!F81))),'Data Summary'!CZ87="Yes"),100-OFFSET('Sanitation Data'!$F$5,0,10*ROW('Sanitation Data'!F81)),NA())</f>
        <v>#N/A</v>
      </c>
      <c r="AL87" s="104" t="e">
        <f ca="true">+IF(AND(ISNUMBER(OFFSET('Sanitation Data'!$F$7,0,10*ROW('Sanitation Data'!F81))),'Data Summary'!DA87="Yes"),OFFSET('Sanitation Data'!$F$7,0,10*ROW('Sanitation Data'!F81)),NA())</f>
        <v>#N/A</v>
      </c>
      <c r="AM87" s="104" t="e">
        <f ca="true">+IF(AND(ISNUMBER(OFFSET('Sanitation Data'!$F$11,0,10*ROW('Sanitation Data'!F81))),'Data Summary'!DB87="Yes"),OFFSET('Sanitation Data'!$F$11,0,10*ROW('Sanitation Data'!F81)),NA())</f>
        <v>#N/A</v>
      </c>
      <c r="AN87" s="104" t="e">
        <f ca="true">+IF(AND(ISNUMBER(OFFSET('Sanitation Data'!$F$12,0,10*ROW('Sanitation Data'!F81))),'Data Summary'!DC87="Yes"),OFFSET('Sanitation Data'!$F$12,0,10*ROW('Sanitation Data'!F81)),NA())</f>
        <v>#N/A</v>
      </c>
      <c r="AO87" s="104" t="e">
        <f ca="true">+IF(AND(ISNUMBER(OFFSET('Sanitation Data'!$F$13,0,10*ROW('Sanitation Data'!F81))),'Data Summary'!DD87="Yes"),OFFSET('Sanitation Data'!$F$13,0,10*ROW('Sanitation Data'!F81)),NA())</f>
        <v>#N/A</v>
      </c>
      <c r="AP87" s="104" t="e">
        <f ca="true">+IF(AND(ISNUMBER(OFFSET('Sanitation Data'!$G$5,0,10*ROW('Sanitation Data'!G81))),'Data Summary'!DE87="Yes"),100-OFFSET('Sanitation Data'!$G$5,0,10*ROW('Sanitation Data'!G81)),NA())</f>
        <v>#N/A</v>
      </c>
      <c r="AQ87" s="104" t="e">
        <f ca="true">+IF(AND(ISNUMBER(OFFSET('Sanitation Data'!$G$7,0,10*ROW('Sanitation Data'!G81))),'Data Summary'!DF87="Yes"),OFFSET('Sanitation Data'!$G$7,0,10*ROW('Sanitation Data'!G81)),NA())</f>
        <v>#N/A</v>
      </c>
      <c r="AR87" s="104" t="e">
        <f ca="true">+IF(AND(ISNUMBER(OFFSET('Sanitation Data'!$G$11,0,10*ROW('Sanitation Data'!G81))),'Data Summary'!DG87="Yes"),OFFSET('Sanitation Data'!$G$11,0,10*ROW('Sanitation Data'!G81)),NA())</f>
        <v>#N/A</v>
      </c>
      <c r="AS87" s="104" t="e">
        <f ca="true">+IF(AND(ISNUMBER(OFFSET('Sanitation Data'!$G$12,0,10*ROW('Sanitation Data'!G81))),'Data Summary'!DH87="Yes"),OFFSET('Sanitation Data'!$G$12,0,10*ROW('Sanitation Data'!G81)),NA())</f>
        <v>#N/A</v>
      </c>
      <c r="AT87" s="104" t="e">
        <f ca="true">+IF(AND(ISNUMBER(OFFSET('Sanitation Data'!$G$13,0,10*ROW('Sanitation Data'!G81))),'Data Summary'!DI87="Yes"),OFFSET('Sanitation Data'!$G$13,0,10*ROW('Sanitation Data'!G81)),NA())</f>
        <v>#N/A</v>
      </c>
      <c r="AU87" s="104" t="e">
        <f ca="true">+IF(AND(ISNUMBER(OFFSET('Sanitation Data'!$H$5,0,10*ROW('Sanitation Data'!H81))),'Data Summary'!DJ87="Yes"),100-OFFSET('Sanitation Data'!$H$5,0,10*ROW('Sanitation Data'!H81)),NA())</f>
        <v>#N/A</v>
      </c>
      <c r="AV87" s="104" t="e">
        <f ca="true">+IF(AND(ISNUMBER(OFFSET('Sanitation Data'!$H$7,0,10*ROW('Sanitation Data'!H81))),'Data Summary'!DK87="Yes"),OFFSET('Sanitation Data'!$H$7,0,10*ROW('Sanitation Data'!H81)),NA())</f>
        <v>#N/A</v>
      </c>
      <c r="AW87" s="104" t="e">
        <f ca="true">+IF(AND(ISNUMBER(OFFSET('Sanitation Data'!$H$11,0,10*ROW('Sanitation Data'!H81))),'Data Summary'!DL87="Yes"),OFFSET('Sanitation Data'!$H$11,0,10*ROW('Sanitation Data'!H81)),NA())</f>
        <v>#N/A</v>
      </c>
      <c r="AX87" s="104" t="e">
        <f ca="true">+IF(AND(ISNUMBER(OFFSET('Sanitation Data'!$H$12,0,10*ROW('Sanitation Data'!H81))),'Data Summary'!DM87="Yes"),OFFSET('Sanitation Data'!$H$12,0,10*ROW('Sanitation Data'!H81)),NA())</f>
        <v>#N/A</v>
      </c>
      <c r="AY87" s="104" t="e">
        <f ca="true">+IF(AND(ISNUMBER(OFFSET('Sanitation Data'!$H$13,0,10*ROW('Sanitation Data'!H81))),'Data Summary'!DN87="Yes"),OFFSET('Sanitation Data'!$H$13,0,10*ROW('Sanitation Data'!H81)),NA())</f>
        <v>#N/A</v>
      </c>
      <c r="AZ87" s="109" t="e">
        <f ca="true">+IF(AND(ISNUMBER(OFFSET('Hygiene Data'!$C$6,0,10*ROW('Hygiene Data'!C81))),'Data Summary'!DO87="Yes"),OFFSET('Hygiene Data'!$C$6,0,10*ROW('Hygiene Data'!C81)),NA())</f>
        <v>#N/A</v>
      </c>
      <c r="BA87" s="109" t="e">
        <f ca="true">+IF(AND(ISNUMBER(OFFSET('Hygiene Data'!$C$8,0,10*ROW('Hygiene Data'!C81))),'Data Summary'!DP87="Yes"),OFFSET('Hygiene Data'!$C$8,0,10*ROW('Hygiene Data'!C81)),NA())</f>
        <v>#N/A</v>
      </c>
      <c r="BB87" s="109" t="e">
        <f ca="true">+IF(AND(ISNUMBER(OFFSET('Hygiene Data'!$C$10,0,10*ROW('Hygiene Data'!C81))),'Data Summary'!DQ87="Yes"),OFFSET('Hygiene Data'!$C$10,0,10*ROW('Hygiene Data'!C81)),NA())</f>
        <v>#N/A</v>
      </c>
      <c r="BC87" s="109" t="e">
        <f ca="true">+IF(AND(ISNUMBER(OFFSET('Hygiene Data'!$D$6,0,10*ROW('Hygiene Data'!D81))),'Data Summary'!DR87="Yes"),OFFSET('Hygiene Data'!$D$6,0,10*ROW('Hygiene Data'!D81)),NA())</f>
        <v>#N/A</v>
      </c>
      <c r="BD87" s="109" t="e">
        <f ca="true">+IF(AND(ISNUMBER(OFFSET('Hygiene Data'!$D$8,0,10*ROW('Hygiene Data'!D81))),'Data Summary'!DS87="Yes"),OFFSET('Hygiene Data'!$D$8,0,10*ROW('Hygiene Data'!D81)),NA())</f>
        <v>#N/A</v>
      </c>
      <c r="BE87" s="109" t="e">
        <f ca="true">+IF(AND(ISNUMBER(OFFSET('Hygiene Data'!$D$10,0,10*ROW('Hygiene Data'!D81))),'Data Summary'!DT87="Yes"),OFFSET('Hygiene Data'!$D$10,0,10*ROW('Hygiene Data'!D81)),NA())</f>
        <v>#N/A</v>
      </c>
      <c r="BF87" s="109" t="e">
        <f ca="true">+IF(AND(ISNUMBER(OFFSET('Hygiene Data'!$E$6,0,10*ROW('Hygiene Data'!E81))),'Data Summary'!DU87="Yes"),OFFSET('Hygiene Data'!$E$6,0,10*ROW('Hygiene Data'!E81)),NA())</f>
        <v>#N/A</v>
      </c>
      <c r="BG87" s="109" t="e">
        <f ca="true">+IF(AND(ISNUMBER(OFFSET('Hygiene Data'!$E$8,0,10*ROW('Hygiene Data'!E81))),'Data Summary'!DV87="Yes"),OFFSET('Hygiene Data'!$E$8,0,10*ROW('Hygiene Data'!E81)),NA())</f>
        <v>#N/A</v>
      </c>
      <c r="BH87" s="109" t="e">
        <f ca="true">+IF(AND(ISNUMBER(OFFSET('Hygiene Data'!$E$10,0,10*ROW('Hygiene Data'!E81))),'Data Summary'!DW87="Yes"),OFFSET('Hygiene Data'!$E$10,0,10*ROW('Hygiene Data'!E81)),NA())</f>
        <v>#N/A</v>
      </c>
      <c r="BI87" s="109" t="e">
        <f ca="true">+IF(AND(ISNUMBER(OFFSET('Hygiene Data'!$F$6,0,10*ROW('Hygiene Data'!F81))),'Data Summary'!DX87="Yes"),OFFSET('Hygiene Data'!$F$6,0,10*ROW('Hygiene Data'!F81)),NA())</f>
        <v>#N/A</v>
      </c>
      <c r="BJ87" s="109" t="e">
        <f ca="true">+IF(AND(ISNUMBER(OFFSET('Hygiene Data'!$F$8,0,10*ROW('Hygiene Data'!F81))),'Data Summary'!DY87="Yes"),OFFSET('Hygiene Data'!$F$8,0,10*ROW('Hygiene Data'!F81)),NA())</f>
        <v>#N/A</v>
      </c>
      <c r="BK87" s="109" t="e">
        <f ca="true">+IF(AND(ISNUMBER(OFFSET('Hygiene Data'!$F$10,0,10*ROW('Hygiene Data'!F81))),'Data Summary'!DZ87="Yes"),OFFSET('Hygiene Data'!$F$10,0,10*ROW('Hygiene Data'!F81)),NA())</f>
        <v>#N/A</v>
      </c>
      <c r="BL87" s="109" t="e">
        <f ca="true">+IF(AND(ISNUMBER(OFFSET('Hygiene Data'!$G$6,0,10*ROW('Hygiene Data'!G81))),'Data Summary'!EA87="Yes"),OFFSET('Hygiene Data'!$G$6,0,10*ROW('Hygiene Data'!G81)),NA())</f>
        <v>#N/A</v>
      </c>
      <c r="BM87" s="109" t="e">
        <f ca="true">+IF(AND(ISNUMBER(OFFSET('Hygiene Data'!$G$8,0,10*ROW('Hygiene Data'!G81))),'Data Summary'!EB87="Yes"),OFFSET('Hygiene Data'!$G$8,0,10*ROW('Hygiene Data'!G81)),NA())</f>
        <v>#N/A</v>
      </c>
      <c r="BN87" s="109" t="e">
        <f ca="true">+IF(AND(ISNUMBER(OFFSET('Hygiene Data'!$G$10,0,10*ROW('Hygiene Data'!G81))),'Data Summary'!EC87="Yes"),OFFSET('Hygiene Data'!$G$10,0,10*ROW('Hygiene Data'!G81)),NA())</f>
        <v>#N/A</v>
      </c>
      <c r="BO87" s="109" t="e">
        <f ca="true">+IF(AND(ISNUMBER(OFFSET('Hygiene Data'!$H$6,0,10*ROW('Hygiene Data'!H81))),'Data Summary'!ED87="Yes"),OFFSET('Hygiene Data'!$H$6,0,10*ROW('Hygiene Data'!H81)),NA())</f>
        <v>#N/A</v>
      </c>
      <c r="BP87" s="109" t="e">
        <f ca="true">+IF(AND(ISNUMBER(OFFSET('Hygiene Data'!$H$8,0,10*ROW('Hygiene Data'!H81))),'Data Summary'!EE87="Yes"),OFFSET('Hygiene Data'!$H$8,0,10*ROW('Hygiene Data'!H81)),NA())</f>
        <v>#N/A</v>
      </c>
      <c r="BQ87" s="109" t="e">
        <f ca="true">+IF(AND(ISNUMBER(OFFSET('Hygiene Data'!$H$10,0,10*ROW('Hygiene Data'!H81))),'Data Summary'!EF87="Yes"),OFFSET('Hygiene Data'!$H$10,0,10*ROW('Hygiene Data'!H81)),NA())</f>
        <v>#N/A</v>
      </c>
    </row>
    <row r="88" x14ac:dyDescent="0.2">
      <c r="A88" s="57" t="e">
        <f ca="true">+IF(OFFSET('Water Data'!$B$1,0,10*ROW('Water Data'!B82))="",NA(),OFFSET('Water Data'!$B$1,0,10*ROW('Water Data'!B82)))</f>
        <v>#N/A</v>
      </c>
      <c r="B88" s="57" t="e">
        <f ca="true">+IF(OFFSET('Water Data'!$A$3,0,10*ROW('Water Data'!A85))="",NA(),OFFSET('Water Data'!$A$3,0,10*ROW('Water Data'!A85)))</f>
        <v>#N/A</v>
      </c>
      <c r="C88" s="57" t="e">
        <f ca="true">+IF(OFFSET('Water Data'!$C$3,0,10*ROW('Water Data'!C85))="",NA(),OFFSET('Water Data'!$C$3,0,10*ROW('Water Data'!C85)))</f>
        <v>#N/A</v>
      </c>
      <c r="D88" s="58" t="e">
        <f ca="true">+IF(AND(ISNUMBER(OFFSET('Water Data'!$C$5,0,10*ROW('Water Data'!C82))),'Data Summary'!BS88="Yes"),100-OFFSET('Water Data'!$C$5,0,10*ROW('Water Data'!C82)),NA())</f>
        <v>#N/A</v>
      </c>
      <c r="E88" s="58" t="e">
        <f ca="true">+IF(AND(ISNUMBER(OFFSET('Water Data'!$C$7,0,10*ROW('Water Data'!C82))),'Data Summary'!BT88="Yes"),OFFSET('Water Data'!$C$7,0,10*ROW('Water Data'!C82)),NA())</f>
        <v>#N/A</v>
      </c>
      <c r="F88" s="58" t="e">
        <f ca="true">+IF(AND(ISNUMBER(OFFSET('Water Data'!$C$10,0,10*ROW('Water Data'!C82))),'Data Summary'!BU88="Yes"),OFFSET('Water Data'!$C$10,0,10*ROW('Water Data'!C82)),NA())</f>
        <v>#N/A</v>
      </c>
      <c r="G88" s="58" t="e">
        <f ca="true">+IF(AND(ISNUMBER(OFFSET('Water Data'!$D$5,0,10*ROW('Water Data'!D82))),'Data Summary'!BV88="Yes"),100-OFFSET('Water Data'!$D$5,0,10*ROW('Water Data'!D82)),NA())</f>
        <v>#N/A</v>
      </c>
      <c r="H88" s="58" t="e">
        <f ca="true">+IF(AND(ISNUMBER(OFFSET('Water Data'!$D$7,0,10*ROW('Water Data'!D82))),'Data Summary'!BW88="Yes"),OFFSET('Water Data'!$D$7,0,10*ROW('Water Data'!D82)),NA())</f>
        <v>#N/A</v>
      </c>
      <c r="I88" s="58" t="e">
        <f ca="true">+IF(AND(ISNUMBER(OFFSET('Water Data'!$D$10,0,10*ROW('Water Data'!D82))),'Data Summary'!BX88="Yes"),OFFSET('Water Data'!$D$10,0,10*ROW('Water Data'!D82)),NA())</f>
        <v>#N/A</v>
      </c>
      <c r="J88" s="58" t="e">
        <f ca="true">+IF(AND(ISNUMBER(OFFSET('Water Data'!$E$5,0,10*ROW('Water Data'!E82))),'Data Summary'!BY88="Yes"),100-OFFSET('Water Data'!$E$5,0,10*ROW('Water Data'!E82)),NA())</f>
        <v>#N/A</v>
      </c>
      <c r="K88" s="58" t="e">
        <f ca="true">+IF(AND(ISNUMBER(OFFSET('Water Data'!$E$7,0,10*ROW('Water Data'!E82))),'Data Summary'!BZ88="Yes"),OFFSET('Water Data'!$E$7,0,10*ROW('Water Data'!E82)),NA())</f>
        <v>#N/A</v>
      </c>
      <c r="L88" s="58" t="e">
        <f ca="true">+IF(AND(ISNUMBER(OFFSET('Water Data'!$E$10,0,10*ROW('Water Data'!E82))),'Data Summary'!CA88="Yes"),OFFSET('Water Data'!$E$10,0,10*ROW('Water Data'!E82)),NA())</f>
        <v>#N/A</v>
      </c>
      <c r="M88" s="58" t="e">
        <f ca="true">+IF(AND(ISNUMBER(OFFSET('Water Data'!$F$5,0,10*ROW('Water Data'!F82))),'Data Summary'!CB88="Yes"),100-OFFSET('Water Data'!$F$5,0,10*ROW('Water Data'!F82)),NA())</f>
        <v>#N/A</v>
      </c>
      <c r="N88" s="58" t="e">
        <f ca="true">+IF(AND(ISNUMBER(OFFSET('Water Data'!$F$7,0,10*ROW('Water Data'!F82))),'Data Summary'!CC88="Yes"),OFFSET('Water Data'!$F$7,0,10*ROW('Water Data'!F82)),NA())</f>
        <v>#N/A</v>
      </c>
      <c r="O88" s="58" t="e">
        <f ca="true">+IF(AND(ISNUMBER(OFFSET('Water Data'!$F$10,0,10*ROW('Water Data'!F82))),'Data Summary'!CD88="Yes"),OFFSET('Water Data'!$F$10,0,10*ROW('Water Data'!F82)),NA())</f>
        <v>#N/A</v>
      </c>
      <c r="P88" s="58" t="e">
        <f ca="true">+IF(AND(ISNUMBER(OFFSET('Water Data'!$G$5,0,10*ROW('Water Data'!G82))),'Data Summary'!CE88="Yes"),100-OFFSET('Water Data'!$G$5,0,10*ROW('Water Data'!G82)),NA())</f>
        <v>#N/A</v>
      </c>
      <c r="Q88" s="58" t="e">
        <f ca="true">+IF(AND(ISNUMBER(OFFSET('Water Data'!$G$7,0,10*ROW('Water Data'!G82))),'Data Summary'!CF88="Yes"),OFFSET('Water Data'!$G$7,0,10*ROW('Water Data'!G82)),NA())</f>
        <v>#N/A</v>
      </c>
      <c r="R88" s="58" t="e">
        <f ca="true">+IF(AND(ISNUMBER(OFFSET('Water Data'!$G$10,0,10*ROW('Water Data'!G82))),'Data Summary'!CG88="Yes"),OFFSET('Water Data'!$G$10,0,10*ROW('Water Data'!G82)),NA())</f>
        <v>#N/A</v>
      </c>
      <c r="S88" s="58" t="e">
        <f ca="true">+IF(AND(ISNUMBER(OFFSET('Water Data'!$H$5,0,10*ROW('Water Data'!H82))),'Data Summary'!CH88="Yes"),100-OFFSET('Water Data'!$H$5,0,10*ROW('Water Data'!H82)),NA())</f>
        <v>#N/A</v>
      </c>
      <c r="T88" s="58" t="e">
        <f ca="true">+IF(AND(ISNUMBER(OFFSET('Water Data'!$H$7,0,10*ROW('Water Data'!H82))),'Data Summary'!CI88="Yes"),OFFSET('Water Data'!$H$7,0,10*ROW('Water Data'!H82)),NA())</f>
        <v>#N/A</v>
      </c>
      <c r="U88" s="58" t="e">
        <f ca="true">+IF(AND(ISNUMBER(OFFSET('Water Data'!$H$10,0,10*ROW('Water Data'!H82))),'Data Summary'!CJ88="Yes"),OFFSET('Water Data'!$H$10,0,10*ROW('Water Data'!H82)),NA())</f>
        <v>#N/A</v>
      </c>
      <c r="V88" s="104" t="e">
        <f ca="true">+IF(AND(ISNUMBER(OFFSET('Sanitation Data'!$C$5,0,10*ROW('Sanitation Data'!C82))),'Data Summary'!CK88="Yes"),100-OFFSET('Sanitation Data'!$C$5,0,10*ROW('Sanitation Data'!C82)),NA())</f>
        <v>#N/A</v>
      </c>
      <c r="W88" s="104" t="e">
        <f ca="true">+IF(AND(ISNUMBER(OFFSET('Sanitation Data'!$C$7,0,10*ROW('Sanitation Data'!C82))),'Data Summary'!CL88="Yes"),OFFSET('Sanitation Data'!$C$7,0,10*ROW('Sanitation Data'!C82)),NA())</f>
        <v>#N/A</v>
      </c>
      <c r="X88" s="104" t="e">
        <f ca="true">+IF(AND(ISNUMBER(OFFSET('Sanitation Data'!$C$11,0,10*ROW('Sanitation Data'!C82))),'Data Summary'!CM88="Yes"),OFFSET('Sanitation Data'!$C$11,0,10*ROW('Sanitation Data'!C82)),NA())</f>
        <v>#N/A</v>
      </c>
      <c r="Y88" s="104" t="e">
        <f ca="true">+IF(AND(ISNUMBER(OFFSET('Sanitation Data'!$C$12,0,10*ROW('Sanitation Data'!C82))),'Data Summary'!CN88="Yes"),OFFSET('Sanitation Data'!$C$12,0,10*ROW('Sanitation Data'!C82)),NA())</f>
        <v>#N/A</v>
      </c>
      <c r="Z88" s="104" t="e">
        <f ca="true">+IF(AND(ISNUMBER(OFFSET('Sanitation Data'!$C$13,0,10*ROW('Sanitation Data'!C82))),'Data Summary'!CO88="Yes"),OFFSET('Sanitation Data'!$C$13,0,10*ROW('Sanitation Data'!C82)),NA())</f>
        <v>#N/A</v>
      </c>
      <c r="AA88" s="104" t="e">
        <f ca="true">+IF(AND(ISNUMBER(OFFSET('Sanitation Data'!$D$5,0,10*ROW('Sanitation Data'!D82))),'Data Summary'!CP88="Yes"),100-OFFSET('Sanitation Data'!$D$5,0,10*ROW('Sanitation Data'!D82)),NA())</f>
        <v>#N/A</v>
      </c>
      <c r="AB88" s="104" t="e">
        <f ca="true">+IF(AND(ISNUMBER(OFFSET('Sanitation Data'!$D$7,0,10*ROW('Sanitation Data'!D82))),'Data Summary'!CQ88="Yes"),OFFSET('Sanitation Data'!$D$7,0,10*ROW('Sanitation Data'!D82)),NA())</f>
        <v>#N/A</v>
      </c>
      <c r="AC88" s="104" t="e">
        <f ca="true">+IF(AND(ISNUMBER(OFFSET('Sanitation Data'!$D$11,0,10*ROW('Sanitation Data'!D82))),'Data Summary'!CR88="Yes"),OFFSET('Sanitation Data'!$D$11,0,10*ROW('Sanitation Data'!D82)),NA())</f>
        <v>#N/A</v>
      </c>
      <c r="AD88" s="104" t="e">
        <f ca="true">+IF(AND(ISNUMBER(OFFSET('Sanitation Data'!$D$12,0,10*ROW('Sanitation Data'!D82))),'Data Summary'!CS88="Yes"),OFFSET('Sanitation Data'!$D$12,0,10*ROW('Sanitation Data'!D82)),NA())</f>
        <v>#N/A</v>
      </c>
      <c r="AE88" s="104" t="e">
        <f ca="true">+IF(AND(ISNUMBER(OFFSET('Sanitation Data'!$D$13,0,10*ROW('Sanitation Data'!D82))),'Data Summary'!CT88="Yes"),OFFSET('Sanitation Data'!$D$13,0,10*ROW('Sanitation Data'!D82)),NA())</f>
        <v>#N/A</v>
      </c>
      <c r="AF88" s="104" t="e">
        <f ca="true">+IF(AND(ISNUMBER(OFFSET('Sanitation Data'!$E$5,0,10*ROW('Sanitation Data'!E82))),'Data Summary'!CU88="Yes"),100-OFFSET('Sanitation Data'!$E$5,0,10*ROW('Sanitation Data'!E82)),NA())</f>
        <v>#N/A</v>
      </c>
      <c r="AG88" s="104" t="e">
        <f ca="true">+IF(AND(ISNUMBER(OFFSET('Sanitation Data'!$E$7,0,10*ROW('Sanitation Data'!E82))),'Data Summary'!CV88="Yes"),OFFSET('Sanitation Data'!$E$7,0,10*ROW('Sanitation Data'!E82)),NA())</f>
        <v>#N/A</v>
      </c>
      <c r="AH88" s="104" t="e">
        <f ca="true">+IF(AND(ISNUMBER(OFFSET('Sanitation Data'!$E$11,0,10*ROW('Sanitation Data'!E82))),'Data Summary'!CW88="Yes"),OFFSET('Sanitation Data'!$E$11,0,10*ROW('Sanitation Data'!E82)),NA())</f>
        <v>#N/A</v>
      </c>
      <c r="AI88" s="104" t="e">
        <f ca="true">+IF(AND(ISNUMBER(OFFSET('Sanitation Data'!$E$12,0,10*ROW('Sanitation Data'!E82))),'Data Summary'!CX88="Yes"),OFFSET('Sanitation Data'!$E$12,0,10*ROW('Sanitation Data'!E82)),NA())</f>
        <v>#N/A</v>
      </c>
      <c r="AJ88" s="104" t="e">
        <f ca="true">+IF(AND(ISNUMBER(OFFSET('Sanitation Data'!$E$13,0,10*ROW('Sanitation Data'!E82))),'Data Summary'!CY88="Yes"),OFFSET('Sanitation Data'!$E$13,0,10*ROW('Sanitation Data'!E82)),NA())</f>
        <v>#N/A</v>
      </c>
      <c r="AK88" s="104" t="e">
        <f ca="true">+IF(AND(ISNUMBER(OFFSET('Sanitation Data'!$F$5,0,10*ROW('Sanitation Data'!F82))),'Data Summary'!CZ88="Yes"),100-OFFSET('Sanitation Data'!$F$5,0,10*ROW('Sanitation Data'!F82)),NA())</f>
        <v>#N/A</v>
      </c>
      <c r="AL88" s="104" t="e">
        <f ca="true">+IF(AND(ISNUMBER(OFFSET('Sanitation Data'!$F$7,0,10*ROW('Sanitation Data'!F82))),'Data Summary'!DA88="Yes"),OFFSET('Sanitation Data'!$F$7,0,10*ROW('Sanitation Data'!F82)),NA())</f>
        <v>#N/A</v>
      </c>
      <c r="AM88" s="104" t="e">
        <f ca="true">+IF(AND(ISNUMBER(OFFSET('Sanitation Data'!$F$11,0,10*ROW('Sanitation Data'!F82))),'Data Summary'!DB88="Yes"),OFFSET('Sanitation Data'!$F$11,0,10*ROW('Sanitation Data'!F82)),NA())</f>
        <v>#N/A</v>
      </c>
      <c r="AN88" s="104" t="e">
        <f ca="true">+IF(AND(ISNUMBER(OFFSET('Sanitation Data'!$F$12,0,10*ROW('Sanitation Data'!F82))),'Data Summary'!DC88="Yes"),OFFSET('Sanitation Data'!$F$12,0,10*ROW('Sanitation Data'!F82)),NA())</f>
        <v>#N/A</v>
      </c>
      <c r="AO88" s="104" t="e">
        <f ca="true">+IF(AND(ISNUMBER(OFFSET('Sanitation Data'!$F$13,0,10*ROW('Sanitation Data'!F82))),'Data Summary'!DD88="Yes"),OFFSET('Sanitation Data'!$F$13,0,10*ROW('Sanitation Data'!F82)),NA())</f>
        <v>#N/A</v>
      </c>
      <c r="AP88" s="104" t="e">
        <f ca="true">+IF(AND(ISNUMBER(OFFSET('Sanitation Data'!$G$5,0,10*ROW('Sanitation Data'!G82))),'Data Summary'!DE88="Yes"),100-OFFSET('Sanitation Data'!$G$5,0,10*ROW('Sanitation Data'!G82)),NA())</f>
        <v>#N/A</v>
      </c>
      <c r="AQ88" s="104" t="e">
        <f ca="true">+IF(AND(ISNUMBER(OFFSET('Sanitation Data'!$G$7,0,10*ROW('Sanitation Data'!G82))),'Data Summary'!DF88="Yes"),OFFSET('Sanitation Data'!$G$7,0,10*ROW('Sanitation Data'!G82)),NA())</f>
        <v>#N/A</v>
      </c>
      <c r="AR88" s="104" t="e">
        <f ca="true">+IF(AND(ISNUMBER(OFFSET('Sanitation Data'!$G$11,0,10*ROW('Sanitation Data'!G82))),'Data Summary'!DG88="Yes"),OFFSET('Sanitation Data'!$G$11,0,10*ROW('Sanitation Data'!G82)),NA())</f>
        <v>#N/A</v>
      </c>
      <c r="AS88" s="104" t="e">
        <f ca="true">+IF(AND(ISNUMBER(OFFSET('Sanitation Data'!$G$12,0,10*ROW('Sanitation Data'!G82))),'Data Summary'!DH88="Yes"),OFFSET('Sanitation Data'!$G$12,0,10*ROW('Sanitation Data'!G82)),NA())</f>
        <v>#N/A</v>
      </c>
      <c r="AT88" s="104" t="e">
        <f ca="true">+IF(AND(ISNUMBER(OFFSET('Sanitation Data'!$G$13,0,10*ROW('Sanitation Data'!G82))),'Data Summary'!DI88="Yes"),OFFSET('Sanitation Data'!$G$13,0,10*ROW('Sanitation Data'!G82)),NA())</f>
        <v>#N/A</v>
      </c>
      <c r="AU88" s="104" t="e">
        <f ca="true">+IF(AND(ISNUMBER(OFFSET('Sanitation Data'!$H$5,0,10*ROW('Sanitation Data'!H82))),'Data Summary'!DJ88="Yes"),100-OFFSET('Sanitation Data'!$H$5,0,10*ROW('Sanitation Data'!H82)),NA())</f>
        <v>#N/A</v>
      </c>
      <c r="AV88" s="104" t="e">
        <f ca="true">+IF(AND(ISNUMBER(OFFSET('Sanitation Data'!$H$7,0,10*ROW('Sanitation Data'!H82))),'Data Summary'!DK88="Yes"),OFFSET('Sanitation Data'!$H$7,0,10*ROW('Sanitation Data'!H82)),NA())</f>
        <v>#N/A</v>
      </c>
      <c r="AW88" s="104" t="e">
        <f ca="true">+IF(AND(ISNUMBER(OFFSET('Sanitation Data'!$H$11,0,10*ROW('Sanitation Data'!H82))),'Data Summary'!DL88="Yes"),OFFSET('Sanitation Data'!$H$11,0,10*ROW('Sanitation Data'!H82)),NA())</f>
        <v>#N/A</v>
      </c>
      <c r="AX88" s="104" t="e">
        <f ca="true">+IF(AND(ISNUMBER(OFFSET('Sanitation Data'!$H$12,0,10*ROW('Sanitation Data'!H82))),'Data Summary'!DM88="Yes"),OFFSET('Sanitation Data'!$H$12,0,10*ROW('Sanitation Data'!H82)),NA())</f>
        <v>#N/A</v>
      </c>
      <c r="AY88" s="104" t="e">
        <f ca="true">+IF(AND(ISNUMBER(OFFSET('Sanitation Data'!$H$13,0,10*ROW('Sanitation Data'!H82))),'Data Summary'!DN88="Yes"),OFFSET('Sanitation Data'!$H$13,0,10*ROW('Sanitation Data'!H82)),NA())</f>
        <v>#N/A</v>
      </c>
      <c r="AZ88" s="109" t="e">
        <f ca="true">+IF(AND(ISNUMBER(OFFSET('Hygiene Data'!$C$6,0,10*ROW('Hygiene Data'!C82))),'Data Summary'!DO88="Yes"),OFFSET('Hygiene Data'!$C$6,0,10*ROW('Hygiene Data'!C82)),NA())</f>
        <v>#N/A</v>
      </c>
      <c r="BA88" s="109" t="e">
        <f ca="true">+IF(AND(ISNUMBER(OFFSET('Hygiene Data'!$C$8,0,10*ROW('Hygiene Data'!C82))),'Data Summary'!DP88="Yes"),OFFSET('Hygiene Data'!$C$8,0,10*ROW('Hygiene Data'!C82)),NA())</f>
        <v>#N/A</v>
      </c>
      <c r="BB88" s="109" t="e">
        <f ca="true">+IF(AND(ISNUMBER(OFFSET('Hygiene Data'!$C$10,0,10*ROW('Hygiene Data'!C82))),'Data Summary'!DQ88="Yes"),OFFSET('Hygiene Data'!$C$10,0,10*ROW('Hygiene Data'!C82)),NA())</f>
        <v>#N/A</v>
      </c>
      <c r="BC88" s="109" t="e">
        <f ca="true">+IF(AND(ISNUMBER(OFFSET('Hygiene Data'!$D$6,0,10*ROW('Hygiene Data'!D82))),'Data Summary'!DR88="Yes"),OFFSET('Hygiene Data'!$D$6,0,10*ROW('Hygiene Data'!D82)),NA())</f>
        <v>#N/A</v>
      </c>
      <c r="BD88" s="109" t="e">
        <f ca="true">+IF(AND(ISNUMBER(OFFSET('Hygiene Data'!$D$8,0,10*ROW('Hygiene Data'!D82))),'Data Summary'!DS88="Yes"),OFFSET('Hygiene Data'!$D$8,0,10*ROW('Hygiene Data'!D82)),NA())</f>
        <v>#N/A</v>
      </c>
      <c r="BE88" s="109" t="e">
        <f ca="true">+IF(AND(ISNUMBER(OFFSET('Hygiene Data'!$D$10,0,10*ROW('Hygiene Data'!D82))),'Data Summary'!DT88="Yes"),OFFSET('Hygiene Data'!$D$10,0,10*ROW('Hygiene Data'!D82)),NA())</f>
        <v>#N/A</v>
      </c>
      <c r="BF88" s="109" t="e">
        <f ca="true">+IF(AND(ISNUMBER(OFFSET('Hygiene Data'!$E$6,0,10*ROW('Hygiene Data'!E82))),'Data Summary'!DU88="Yes"),OFFSET('Hygiene Data'!$E$6,0,10*ROW('Hygiene Data'!E82)),NA())</f>
        <v>#N/A</v>
      </c>
      <c r="BG88" s="109" t="e">
        <f ca="true">+IF(AND(ISNUMBER(OFFSET('Hygiene Data'!$E$8,0,10*ROW('Hygiene Data'!E82))),'Data Summary'!DV88="Yes"),OFFSET('Hygiene Data'!$E$8,0,10*ROW('Hygiene Data'!E82)),NA())</f>
        <v>#N/A</v>
      </c>
      <c r="BH88" s="109" t="e">
        <f ca="true">+IF(AND(ISNUMBER(OFFSET('Hygiene Data'!$E$10,0,10*ROW('Hygiene Data'!E82))),'Data Summary'!DW88="Yes"),OFFSET('Hygiene Data'!$E$10,0,10*ROW('Hygiene Data'!E82)),NA())</f>
        <v>#N/A</v>
      </c>
      <c r="BI88" s="109" t="e">
        <f ca="true">+IF(AND(ISNUMBER(OFFSET('Hygiene Data'!$F$6,0,10*ROW('Hygiene Data'!F82))),'Data Summary'!DX88="Yes"),OFFSET('Hygiene Data'!$F$6,0,10*ROW('Hygiene Data'!F82)),NA())</f>
        <v>#N/A</v>
      </c>
      <c r="BJ88" s="109" t="e">
        <f ca="true">+IF(AND(ISNUMBER(OFFSET('Hygiene Data'!$F$8,0,10*ROW('Hygiene Data'!F82))),'Data Summary'!DY88="Yes"),OFFSET('Hygiene Data'!$F$8,0,10*ROW('Hygiene Data'!F82)),NA())</f>
        <v>#N/A</v>
      </c>
      <c r="BK88" s="109" t="e">
        <f ca="true">+IF(AND(ISNUMBER(OFFSET('Hygiene Data'!$F$10,0,10*ROW('Hygiene Data'!F82))),'Data Summary'!DZ88="Yes"),OFFSET('Hygiene Data'!$F$10,0,10*ROW('Hygiene Data'!F82)),NA())</f>
        <v>#N/A</v>
      </c>
      <c r="BL88" s="109" t="e">
        <f ca="true">+IF(AND(ISNUMBER(OFFSET('Hygiene Data'!$G$6,0,10*ROW('Hygiene Data'!G82))),'Data Summary'!EA88="Yes"),OFFSET('Hygiene Data'!$G$6,0,10*ROW('Hygiene Data'!G82)),NA())</f>
        <v>#N/A</v>
      </c>
      <c r="BM88" s="109" t="e">
        <f ca="true">+IF(AND(ISNUMBER(OFFSET('Hygiene Data'!$G$8,0,10*ROW('Hygiene Data'!G82))),'Data Summary'!EB88="Yes"),OFFSET('Hygiene Data'!$G$8,0,10*ROW('Hygiene Data'!G82)),NA())</f>
        <v>#N/A</v>
      </c>
      <c r="BN88" s="109" t="e">
        <f ca="true">+IF(AND(ISNUMBER(OFFSET('Hygiene Data'!$G$10,0,10*ROW('Hygiene Data'!G82))),'Data Summary'!EC88="Yes"),OFFSET('Hygiene Data'!$G$10,0,10*ROW('Hygiene Data'!G82)),NA())</f>
        <v>#N/A</v>
      </c>
      <c r="BO88" s="109" t="e">
        <f ca="true">+IF(AND(ISNUMBER(OFFSET('Hygiene Data'!$H$6,0,10*ROW('Hygiene Data'!H82))),'Data Summary'!ED88="Yes"),OFFSET('Hygiene Data'!$H$6,0,10*ROW('Hygiene Data'!H82)),NA())</f>
        <v>#N/A</v>
      </c>
      <c r="BP88" s="109" t="e">
        <f ca="true">+IF(AND(ISNUMBER(OFFSET('Hygiene Data'!$H$8,0,10*ROW('Hygiene Data'!H82))),'Data Summary'!EE88="Yes"),OFFSET('Hygiene Data'!$H$8,0,10*ROW('Hygiene Data'!H82)),NA())</f>
        <v>#N/A</v>
      </c>
      <c r="BQ88" s="109" t="e">
        <f ca="true">+IF(AND(ISNUMBER(OFFSET('Hygiene Data'!$H$10,0,10*ROW('Hygiene Data'!H82))),'Data Summary'!EF88="Yes"),OFFSET('Hygiene Data'!$H$10,0,10*ROW('Hygiene Data'!H82)),NA())</f>
        <v>#N/A</v>
      </c>
    </row>
    <row r="89" x14ac:dyDescent="0.2">
      <c r="A89" s="57" t="e">
        <f ca="true">+IF(OFFSET('Water Data'!$B$1,0,10*ROW('Water Data'!B83))="",NA(),OFFSET('Water Data'!$B$1,0,10*ROW('Water Data'!B83)))</f>
        <v>#N/A</v>
      </c>
      <c r="B89" s="57" t="e">
        <f ca="true">+IF(OFFSET('Water Data'!$A$3,0,10*ROW('Water Data'!A86))="",NA(),OFFSET('Water Data'!$A$3,0,10*ROW('Water Data'!A86)))</f>
        <v>#N/A</v>
      </c>
      <c r="C89" s="57" t="e">
        <f ca="true">+IF(OFFSET('Water Data'!$C$3,0,10*ROW('Water Data'!C86))="",NA(),OFFSET('Water Data'!$C$3,0,10*ROW('Water Data'!C86)))</f>
        <v>#N/A</v>
      </c>
      <c r="D89" s="58" t="e">
        <f ca="true">+IF(AND(ISNUMBER(OFFSET('Water Data'!$C$5,0,10*ROW('Water Data'!C83))),'Data Summary'!BS89="Yes"),100-OFFSET('Water Data'!$C$5,0,10*ROW('Water Data'!C83)),NA())</f>
        <v>#N/A</v>
      </c>
      <c r="E89" s="58" t="e">
        <f ca="true">+IF(AND(ISNUMBER(OFFSET('Water Data'!$C$7,0,10*ROW('Water Data'!C83))),'Data Summary'!BT89="Yes"),OFFSET('Water Data'!$C$7,0,10*ROW('Water Data'!C83)),NA())</f>
        <v>#N/A</v>
      </c>
      <c r="F89" s="58" t="e">
        <f ca="true">+IF(AND(ISNUMBER(OFFSET('Water Data'!$C$10,0,10*ROW('Water Data'!C83))),'Data Summary'!BU89="Yes"),OFFSET('Water Data'!$C$10,0,10*ROW('Water Data'!C83)),NA())</f>
        <v>#N/A</v>
      </c>
      <c r="G89" s="58" t="e">
        <f ca="true">+IF(AND(ISNUMBER(OFFSET('Water Data'!$D$5,0,10*ROW('Water Data'!D83))),'Data Summary'!BV89="Yes"),100-OFFSET('Water Data'!$D$5,0,10*ROW('Water Data'!D83)),NA())</f>
        <v>#N/A</v>
      </c>
      <c r="H89" s="58" t="e">
        <f ca="true">+IF(AND(ISNUMBER(OFFSET('Water Data'!$D$7,0,10*ROW('Water Data'!D83))),'Data Summary'!BW89="Yes"),OFFSET('Water Data'!$D$7,0,10*ROW('Water Data'!D83)),NA())</f>
        <v>#N/A</v>
      </c>
      <c r="I89" s="58" t="e">
        <f ca="true">+IF(AND(ISNUMBER(OFFSET('Water Data'!$D$10,0,10*ROW('Water Data'!D83))),'Data Summary'!BX89="Yes"),OFFSET('Water Data'!$D$10,0,10*ROW('Water Data'!D83)),NA())</f>
        <v>#N/A</v>
      </c>
      <c r="J89" s="58" t="e">
        <f ca="true">+IF(AND(ISNUMBER(OFFSET('Water Data'!$E$5,0,10*ROW('Water Data'!E83))),'Data Summary'!BY89="Yes"),100-OFFSET('Water Data'!$E$5,0,10*ROW('Water Data'!E83)),NA())</f>
        <v>#N/A</v>
      </c>
      <c r="K89" s="58" t="e">
        <f ca="true">+IF(AND(ISNUMBER(OFFSET('Water Data'!$E$7,0,10*ROW('Water Data'!E83))),'Data Summary'!BZ89="Yes"),OFFSET('Water Data'!$E$7,0,10*ROW('Water Data'!E83)),NA())</f>
        <v>#N/A</v>
      </c>
      <c r="L89" s="58" t="e">
        <f ca="true">+IF(AND(ISNUMBER(OFFSET('Water Data'!$E$10,0,10*ROW('Water Data'!E83))),'Data Summary'!CA89="Yes"),OFFSET('Water Data'!$E$10,0,10*ROW('Water Data'!E83)),NA())</f>
        <v>#N/A</v>
      </c>
      <c r="M89" s="58" t="e">
        <f ca="true">+IF(AND(ISNUMBER(OFFSET('Water Data'!$F$5,0,10*ROW('Water Data'!F83))),'Data Summary'!CB89="Yes"),100-OFFSET('Water Data'!$F$5,0,10*ROW('Water Data'!F83)),NA())</f>
        <v>#N/A</v>
      </c>
      <c r="N89" s="58" t="e">
        <f ca="true">+IF(AND(ISNUMBER(OFFSET('Water Data'!$F$7,0,10*ROW('Water Data'!F83))),'Data Summary'!CC89="Yes"),OFFSET('Water Data'!$F$7,0,10*ROW('Water Data'!F83)),NA())</f>
        <v>#N/A</v>
      </c>
      <c r="O89" s="58" t="e">
        <f ca="true">+IF(AND(ISNUMBER(OFFSET('Water Data'!$F$10,0,10*ROW('Water Data'!F83))),'Data Summary'!CD89="Yes"),OFFSET('Water Data'!$F$10,0,10*ROW('Water Data'!F83)),NA())</f>
        <v>#N/A</v>
      </c>
      <c r="P89" s="58" t="e">
        <f ca="true">+IF(AND(ISNUMBER(OFFSET('Water Data'!$G$5,0,10*ROW('Water Data'!G83))),'Data Summary'!CE89="Yes"),100-OFFSET('Water Data'!$G$5,0,10*ROW('Water Data'!G83)),NA())</f>
        <v>#N/A</v>
      </c>
      <c r="Q89" s="58" t="e">
        <f ca="true">+IF(AND(ISNUMBER(OFFSET('Water Data'!$G$7,0,10*ROW('Water Data'!G83))),'Data Summary'!CF89="Yes"),OFFSET('Water Data'!$G$7,0,10*ROW('Water Data'!G83)),NA())</f>
        <v>#N/A</v>
      </c>
      <c r="R89" s="58" t="e">
        <f ca="true">+IF(AND(ISNUMBER(OFFSET('Water Data'!$G$10,0,10*ROW('Water Data'!G83))),'Data Summary'!CG89="Yes"),OFFSET('Water Data'!$G$10,0,10*ROW('Water Data'!G83)),NA())</f>
        <v>#N/A</v>
      </c>
      <c r="S89" s="58" t="e">
        <f ca="true">+IF(AND(ISNUMBER(OFFSET('Water Data'!$H$5,0,10*ROW('Water Data'!H83))),'Data Summary'!CH89="Yes"),100-OFFSET('Water Data'!$H$5,0,10*ROW('Water Data'!H83)),NA())</f>
        <v>#N/A</v>
      </c>
      <c r="T89" s="58" t="e">
        <f ca="true">+IF(AND(ISNUMBER(OFFSET('Water Data'!$H$7,0,10*ROW('Water Data'!H83))),'Data Summary'!CI89="Yes"),OFFSET('Water Data'!$H$7,0,10*ROW('Water Data'!H83)),NA())</f>
        <v>#N/A</v>
      </c>
      <c r="U89" s="58" t="e">
        <f ca="true">+IF(AND(ISNUMBER(OFFSET('Water Data'!$H$10,0,10*ROW('Water Data'!H83))),'Data Summary'!CJ89="Yes"),OFFSET('Water Data'!$H$10,0,10*ROW('Water Data'!H83)),NA())</f>
        <v>#N/A</v>
      </c>
      <c r="V89" s="104" t="e">
        <f ca="true">+IF(AND(ISNUMBER(OFFSET('Sanitation Data'!$C$5,0,10*ROW('Sanitation Data'!C83))),'Data Summary'!CK89="Yes"),100-OFFSET('Sanitation Data'!$C$5,0,10*ROW('Sanitation Data'!C83)),NA())</f>
        <v>#N/A</v>
      </c>
      <c r="W89" s="104" t="e">
        <f ca="true">+IF(AND(ISNUMBER(OFFSET('Sanitation Data'!$C$7,0,10*ROW('Sanitation Data'!C83))),'Data Summary'!CL89="Yes"),OFFSET('Sanitation Data'!$C$7,0,10*ROW('Sanitation Data'!C83)),NA())</f>
        <v>#N/A</v>
      </c>
      <c r="X89" s="104" t="e">
        <f ca="true">+IF(AND(ISNUMBER(OFFSET('Sanitation Data'!$C$11,0,10*ROW('Sanitation Data'!C83))),'Data Summary'!CM89="Yes"),OFFSET('Sanitation Data'!$C$11,0,10*ROW('Sanitation Data'!C83)),NA())</f>
        <v>#N/A</v>
      </c>
      <c r="Y89" s="104" t="e">
        <f ca="true">+IF(AND(ISNUMBER(OFFSET('Sanitation Data'!$C$12,0,10*ROW('Sanitation Data'!C83))),'Data Summary'!CN89="Yes"),OFFSET('Sanitation Data'!$C$12,0,10*ROW('Sanitation Data'!C83)),NA())</f>
        <v>#N/A</v>
      </c>
      <c r="Z89" s="104" t="e">
        <f ca="true">+IF(AND(ISNUMBER(OFFSET('Sanitation Data'!$C$13,0,10*ROW('Sanitation Data'!C83))),'Data Summary'!CO89="Yes"),OFFSET('Sanitation Data'!$C$13,0,10*ROW('Sanitation Data'!C83)),NA())</f>
        <v>#N/A</v>
      </c>
      <c r="AA89" s="104" t="e">
        <f ca="true">+IF(AND(ISNUMBER(OFFSET('Sanitation Data'!$D$5,0,10*ROW('Sanitation Data'!D83))),'Data Summary'!CP89="Yes"),100-OFFSET('Sanitation Data'!$D$5,0,10*ROW('Sanitation Data'!D83)),NA())</f>
        <v>#N/A</v>
      </c>
      <c r="AB89" s="104" t="e">
        <f ca="true">+IF(AND(ISNUMBER(OFFSET('Sanitation Data'!$D$7,0,10*ROW('Sanitation Data'!D83))),'Data Summary'!CQ89="Yes"),OFFSET('Sanitation Data'!$D$7,0,10*ROW('Sanitation Data'!D83)),NA())</f>
        <v>#N/A</v>
      </c>
      <c r="AC89" s="104" t="e">
        <f ca="true">+IF(AND(ISNUMBER(OFFSET('Sanitation Data'!$D$11,0,10*ROW('Sanitation Data'!D83))),'Data Summary'!CR89="Yes"),OFFSET('Sanitation Data'!$D$11,0,10*ROW('Sanitation Data'!D83)),NA())</f>
        <v>#N/A</v>
      </c>
      <c r="AD89" s="104" t="e">
        <f ca="true">+IF(AND(ISNUMBER(OFFSET('Sanitation Data'!$D$12,0,10*ROW('Sanitation Data'!D83))),'Data Summary'!CS89="Yes"),OFFSET('Sanitation Data'!$D$12,0,10*ROW('Sanitation Data'!D83)),NA())</f>
        <v>#N/A</v>
      </c>
      <c r="AE89" s="104" t="e">
        <f ca="true">+IF(AND(ISNUMBER(OFFSET('Sanitation Data'!$D$13,0,10*ROW('Sanitation Data'!D83))),'Data Summary'!CT89="Yes"),OFFSET('Sanitation Data'!$D$13,0,10*ROW('Sanitation Data'!D83)),NA())</f>
        <v>#N/A</v>
      </c>
      <c r="AF89" s="104" t="e">
        <f ca="true">+IF(AND(ISNUMBER(OFFSET('Sanitation Data'!$E$5,0,10*ROW('Sanitation Data'!E83))),'Data Summary'!CU89="Yes"),100-OFFSET('Sanitation Data'!$E$5,0,10*ROW('Sanitation Data'!E83)),NA())</f>
        <v>#N/A</v>
      </c>
      <c r="AG89" s="104" t="e">
        <f ca="true">+IF(AND(ISNUMBER(OFFSET('Sanitation Data'!$E$7,0,10*ROW('Sanitation Data'!E83))),'Data Summary'!CV89="Yes"),OFFSET('Sanitation Data'!$E$7,0,10*ROW('Sanitation Data'!E83)),NA())</f>
        <v>#N/A</v>
      </c>
      <c r="AH89" s="104" t="e">
        <f ca="true">+IF(AND(ISNUMBER(OFFSET('Sanitation Data'!$E$11,0,10*ROW('Sanitation Data'!E83))),'Data Summary'!CW89="Yes"),OFFSET('Sanitation Data'!$E$11,0,10*ROW('Sanitation Data'!E83)),NA())</f>
        <v>#N/A</v>
      </c>
      <c r="AI89" s="104" t="e">
        <f ca="true">+IF(AND(ISNUMBER(OFFSET('Sanitation Data'!$E$12,0,10*ROW('Sanitation Data'!E83))),'Data Summary'!CX89="Yes"),OFFSET('Sanitation Data'!$E$12,0,10*ROW('Sanitation Data'!E83)),NA())</f>
        <v>#N/A</v>
      </c>
      <c r="AJ89" s="104" t="e">
        <f ca="true">+IF(AND(ISNUMBER(OFFSET('Sanitation Data'!$E$13,0,10*ROW('Sanitation Data'!E83))),'Data Summary'!CY89="Yes"),OFFSET('Sanitation Data'!$E$13,0,10*ROW('Sanitation Data'!E83)),NA())</f>
        <v>#N/A</v>
      </c>
      <c r="AK89" s="104" t="e">
        <f ca="true">+IF(AND(ISNUMBER(OFFSET('Sanitation Data'!$F$5,0,10*ROW('Sanitation Data'!F83))),'Data Summary'!CZ89="Yes"),100-OFFSET('Sanitation Data'!$F$5,0,10*ROW('Sanitation Data'!F83)),NA())</f>
        <v>#N/A</v>
      </c>
      <c r="AL89" s="104" t="e">
        <f ca="true">+IF(AND(ISNUMBER(OFFSET('Sanitation Data'!$F$7,0,10*ROW('Sanitation Data'!F83))),'Data Summary'!DA89="Yes"),OFFSET('Sanitation Data'!$F$7,0,10*ROW('Sanitation Data'!F83)),NA())</f>
        <v>#N/A</v>
      </c>
      <c r="AM89" s="104" t="e">
        <f ca="true">+IF(AND(ISNUMBER(OFFSET('Sanitation Data'!$F$11,0,10*ROW('Sanitation Data'!F83))),'Data Summary'!DB89="Yes"),OFFSET('Sanitation Data'!$F$11,0,10*ROW('Sanitation Data'!F83)),NA())</f>
        <v>#N/A</v>
      </c>
      <c r="AN89" s="104" t="e">
        <f ca="true">+IF(AND(ISNUMBER(OFFSET('Sanitation Data'!$F$12,0,10*ROW('Sanitation Data'!F83))),'Data Summary'!DC89="Yes"),OFFSET('Sanitation Data'!$F$12,0,10*ROW('Sanitation Data'!F83)),NA())</f>
        <v>#N/A</v>
      </c>
      <c r="AO89" s="104" t="e">
        <f ca="true">+IF(AND(ISNUMBER(OFFSET('Sanitation Data'!$F$13,0,10*ROW('Sanitation Data'!F83))),'Data Summary'!DD89="Yes"),OFFSET('Sanitation Data'!$F$13,0,10*ROW('Sanitation Data'!F83)),NA())</f>
        <v>#N/A</v>
      </c>
      <c r="AP89" s="104" t="e">
        <f ca="true">+IF(AND(ISNUMBER(OFFSET('Sanitation Data'!$G$5,0,10*ROW('Sanitation Data'!G83))),'Data Summary'!DE89="Yes"),100-OFFSET('Sanitation Data'!$G$5,0,10*ROW('Sanitation Data'!G83)),NA())</f>
        <v>#N/A</v>
      </c>
      <c r="AQ89" s="104" t="e">
        <f ca="true">+IF(AND(ISNUMBER(OFFSET('Sanitation Data'!$G$7,0,10*ROW('Sanitation Data'!G83))),'Data Summary'!DF89="Yes"),OFFSET('Sanitation Data'!$G$7,0,10*ROW('Sanitation Data'!G83)),NA())</f>
        <v>#N/A</v>
      </c>
      <c r="AR89" s="104" t="e">
        <f ca="true">+IF(AND(ISNUMBER(OFFSET('Sanitation Data'!$G$11,0,10*ROW('Sanitation Data'!G83))),'Data Summary'!DG89="Yes"),OFFSET('Sanitation Data'!$G$11,0,10*ROW('Sanitation Data'!G83)),NA())</f>
        <v>#N/A</v>
      </c>
      <c r="AS89" s="104" t="e">
        <f ca="true">+IF(AND(ISNUMBER(OFFSET('Sanitation Data'!$G$12,0,10*ROW('Sanitation Data'!G83))),'Data Summary'!DH89="Yes"),OFFSET('Sanitation Data'!$G$12,0,10*ROW('Sanitation Data'!G83)),NA())</f>
        <v>#N/A</v>
      </c>
      <c r="AT89" s="104" t="e">
        <f ca="true">+IF(AND(ISNUMBER(OFFSET('Sanitation Data'!$G$13,0,10*ROW('Sanitation Data'!G83))),'Data Summary'!DI89="Yes"),OFFSET('Sanitation Data'!$G$13,0,10*ROW('Sanitation Data'!G83)),NA())</f>
        <v>#N/A</v>
      </c>
      <c r="AU89" s="104" t="e">
        <f ca="true">+IF(AND(ISNUMBER(OFFSET('Sanitation Data'!$H$5,0,10*ROW('Sanitation Data'!H83))),'Data Summary'!DJ89="Yes"),100-OFFSET('Sanitation Data'!$H$5,0,10*ROW('Sanitation Data'!H83)),NA())</f>
        <v>#N/A</v>
      </c>
      <c r="AV89" s="104" t="e">
        <f ca="true">+IF(AND(ISNUMBER(OFFSET('Sanitation Data'!$H$7,0,10*ROW('Sanitation Data'!H83))),'Data Summary'!DK89="Yes"),OFFSET('Sanitation Data'!$H$7,0,10*ROW('Sanitation Data'!H83)),NA())</f>
        <v>#N/A</v>
      </c>
      <c r="AW89" s="104" t="e">
        <f ca="true">+IF(AND(ISNUMBER(OFFSET('Sanitation Data'!$H$11,0,10*ROW('Sanitation Data'!H83))),'Data Summary'!DL89="Yes"),OFFSET('Sanitation Data'!$H$11,0,10*ROW('Sanitation Data'!H83)),NA())</f>
        <v>#N/A</v>
      </c>
      <c r="AX89" s="104" t="e">
        <f ca="true">+IF(AND(ISNUMBER(OFFSET('Sanitation Data'!$H$12,0,10*ROW('Sanitation Data'!H83))),'Data Summary'!DM89="Yes"),OFFSET('Sanitation Data'!$H$12,0,10*ROW('Sanitation Data'!H83)),NA())</f>
        <v>#N/A</v>
      </c>
      <c r="AY89" s="104" t="e">
        <f ca="true">+IF(AND(ISNUMBER(OFFSET('Sanitation Data'!$H$13,0,10*ROW('Sanitation Data'!H83))),'Data Summary'!DN89="Yes"),OFFSET('Sanitation Data'!$H$13,0,10*ROW('Sanitation Data'!H83)),NA())</f>
        <v>#N/A</v>
      </c>
      <c r="AZ89" s="109" t="e">
        <f ca="true">+IF(AND(ISNUMBER(OFFSET('Hygiene Data'!$C$6,0,10*ROW('Hygiene Data'!C83))),'Data Summary'!DO89="Yes"),OFFSET('Hygiene Data'!$C$6,0,10*ROW('Hygiene Data'!C83)),NA())</f>
        <v>#N/A</v>
      </c>
      <c r="BA89" s="109" t="e">
        <f ca="true">+IF(AND(ISNUMBER(OFFSET('Hygiene Data'!$C$8,0,10*ROW('Hygiene Data'!C83))),'Data Summary'!DP89="Yes"),OFFSET('Hygiene Data'!$C$8,0,10*ROW('Hygiene Data'!C83)),NA())</f>
        <v>#N/A</v>
      </c>
      <c r="BB89" s="109" t="e">
        <f ca="true">+IF(AND(ISNUMBER(OFFSET('Hygiene Data'!$C$10,0,10*ROW('Hygiene Data'!C83))),'Data Summary'!DQ89="Yes"),OFFSET('Hygiene Data'!$C$10,0,10*ROW('Hygiene Data'!C83)),NA())</f>
        <v>#N/A</v>
      </c>
      <c r="BC89" s="109" t="e">
        <f ca="true">+IF(AND(ISNUMBER(OFFSET('Hygiene Data'!$D$6,0,10*ROW('Hygiene Data'!D83))),'Data Summary'!DR89="Yes"),OFFSET('Hygiene Data'!$D$6,0,10*ROW('Hygiene Data'!D83)),NA())</f>
        <v>#N/A</v>
      </c>
      <c r="BD89" s="109" t="e">
        <f ca="true">+IF(AND(ISNUMBER(OFFSET('Hygiene Data'!$D$8,0,10*ROW('Hygiene Data'!D83))),'Data Summary'!DS89="Yes"),OFFSET('Hygiene Data'!$D$8,0,10*ROW('Hygiene Data'!D83)),NA())</f>
        <v>#N/A</v>
      </c>
      <c r="BE89" s="109" t="e">
        <f ca="true">+IF(AND(ISNUMBER(OFFSET('Hygiene Data'!$D$10,0,10*ROW('Hygiene Data'!D83))),'Data Summary'!DT89="Yes"),OFFSET('Hygiene Data'!$D$10,0,10*ROW('Hygiene Data'!D83)),NA())</f>
        <v>#N/A</v>
      </c>
      <c r="BF89" s="109" t="e">
        <f ca="true">+IF(AND(ISNUMBER(OFFSET('Hygiene Data'!$E$6,0,10*ROW('Hygiene Data'!E83))),'Data Summary'!DU89="Yes"),OFFSET('Hygiene Data'!$E$6,0,10*ROW('Hygiene Data'!E83)),NA())</f>
        <v>#N/A</v>
      </c>
      <c r="BG89" s="109" t="e">
        <f ca="true">+IF(AND(ISNUMBER(OFFSET('Hygiene Data'!$E$8,0,10*ROW('Hygiene Data'!E83))),'Data Summary'!DV89="Yes"),OFFSET('Hygiene Data'!$E$8,0,10*ROW('Hygiene Data'!E83)),NA())</f>
        <v>#N/A</v>
      </c>
      <c r="BH89" s="109" t="e">
        <f ca="true">+IF(AND(ISNUMBER(OFFSET('Hygiene Data'!$E$10,0,10*ROW('Hygiene Data'!E83))),'Data Summary'!DW89="Yes"),OFFSET('Hygiene Data'!$E$10,0,10*ROW('Hygiene Data'!E83)),NA())</f>
        <v>#N/A</v>
      </c>
      <c r="BI89" s="109" t="e">
        <f ca="true">+IF(AND(ISNUMBER(OFFSET('Hygiene Data'!$F$6,0,10*ROW('Hygiene Data'!F83))),'Data Summary'!DX89="Yes"),OFFSET('Hygiene Data'!$F$6,0,10*ROW('Hygiene Data'!F83)),NA())</f>
        <v>#N/A</v>
      </c>
      <c r="BJ89" s="109" t="e">
        <f ca="true">+IF(AND(ISNUMBER(OFFSET('Hygiene Data'!$F$8,0,10*ROW('Hygiene Data'!F83))),'Data Summary'!DY89="Yes"),OFFSET('Hygiene Data'!$F$8,0,10*ROW('Hygiene Data'!F83)),NA())</f>
        <v>#N/A</v>
      </c>
      <c r="BK89" s="109" t="e">
        <f ca="true">+IF(AND(ISNUMBER(OFFSET('Hygiene Data'!$F$10,0,10*ROW('Hygiene Data'!F83))),'Data Summary'!DZ89="Yes"),OFFSET('Hygiene Data'!$F$10,0,10*ROW('Hygiene Data'!F83)),NA())</f>
        <v>#N/A</v>
      </c>
      <c r="BL89" s="109" t="e">
        <f ca="true">+IF(AND(ISNUMBER(OFFSET('Hygiene Data'!$G$6,0,10*ROW('Hygiene Data'!G83))),'Data Summary'!EA89="Yes"),OFFSET('Hygiene Data'!$G$6,0,10*ROW('Hygiene Data'!G83)),NA())</f>
        <v>#N/A</v>
      </c>
      <c r="BM89" s="109" t="e">
        <f ca="true">+IF(AND(ISNUMBER(OFFSET('Hygiene Data'!$G$8,0,10*ROW('Hygiene Data'!G83))),'Data Summary'!EB89="Yes"),OFFSET('Hygiene Data'!$G$8,0,10*ROW('Hygiene Data'!G83)),NA())</f>
        <v>#N/A</v>
      </c>
      <c r="BN89" s="109" t="e">
        <f ca="true">+IF(AND(ISNUMBER(OFFSET('Hygiene Data'!$G$10,0,10*ROW('Hygiene Data'!G83))),'Data Summary'!EC89="Yes"),OFFSET('Hygiene Data'!$G$10,0,10*ROW('Hygiene Data'!G83)),NA())</f>
        <v>#N/A</v>
      </c>
      <c r="BO89" s="109" t="e">
        <f ca="true">+IF(AND(ISNUMBER(OFFSET('Hygiene Data'!$H$6,0,10*ROW('Hygiene Data'!H83))),'Data Summary'!ED89="Yes"),OFFSET('Hygiene Data'!$H$6,0,10*ROW('Hygiene Data'!H83)),NA())</f>
        <v>#N/A</v>
      </c>
      <c r="BP89" s="109" t="e">
        <f ca="true">+IF(AND(ISNUMBER(OFFSET('Hygiene Data'!$H$8,0,10*ROW('Hygiene Data'!H83))),'Data Summary'!EE89="Yes"),OFFSET('Hygiene Data'!$H$8,0,10*ROW('Hygiene Data'!H83)),NA())</f>
        <v>#N/A</v>
      </c>
      <c r="BQ89" s="109" t="e">
        <f ca="true">+IF(AND(ISNUMBER(OFFSET('Hygiene Data'!$H$10,0,10*ROW('Hygiene Data'!H83))),'Data Summary'!EF89="Yes"),OFFSET('Hygiene Data'!$H$10,0,10*ROW('Hygiene Data'!H83)),NA())</f>
        <v>#N/A</v>
      </c>
    </row>
    <row r="90" x14ac:dyDescent="0.2">
      <c r="A90" s="57" t="e">
        <f ca="true">+IF(OFFSET('Water Data'!$B$1,0,10*ROW('Water Data'!B84))="",NA(),OFFSET('Water Data'!$B$1,0,10*ROW('Water Data'!B84)))</f>
        <v>#N/A</v>
      </c>
      <c r="B90" s="57" t="e">
        <f ca="true">+IF(OFFSET('Water Data'!$A$3,0,10*ROW('Water Data'!A87))="",NA(),OFFSET('Water Data'!$A$3,0,10*ROW('Water Data'!A87)))</f>
        <v>#N/A</v>
      </c>
      <c r="C90" s="57" t="e">
        <f ca="true">+IF(OFFSET('Water Data'!$C$3,0,10*ROW('Water Data'!C87))="",NA(),OFFSET('Water Data'!$C$3,0,10*ROW('Water Data'!C87)))</f>
        <v>#N/A</v>
      </c>
      <c r="D90" s="58" t="e">
        <f ca="true">+IF(AND(ISNUMBER(OFFSET('Water Data'!$C$5,0,10*ROW('Water Data'!C84))),'Data Summary'!BS90="Yes"),100-OFFSET('Water Data'!$C$5,0,10*ROW('Water Data'!C84)),NA())</f>
        <v>#N/A</v>
      </c>
      <c r="E90" s="58" t="e">
        <f ca="true">+IF(AND(ISNUMBER(OFFSET('Water Data'!$C$7,0,10*ROW('Water Data'!C84))),'Data Summary'!BT90="Yes"),OFFSET('Water Data'!$C$7,0,10*ROW('Water Data'!C84)),NA())</f>
        <v>#N/A</v>
      </c>
      <c r="F90" s="58" t="e">
        <f ca="true">+IF(AND(ISNUMBER(OFFSET('Water Data'!$C$10,0,10*ROW('Water Data'!C84))),'Data Summary'!BU90="Yes"),OFFSET('Water Data'!$C$10,0,10*ROW('Water Data'!C84)),NA())</f>
        <v>#N/A</v>
      </c>
      <c r="G90" s="58" t="e">
        <f ca="true">+IF(AND(ISNUMBER(OFFSET('Water Data'!$D$5,0,10*ROW('Water Data'!D84))),'Data Summary'!BV90="Yes"),100-OFFSET('Water Data'!$D$5,0,10*ROW('Water Data'!D84)),NA())</f>
        <v>#N/A</v>
      </c>
      <c r="H90" s="58" t="e">
        <f ca="true">+IF(AND(ISNUMBER(OFFSET('Water Data'!$D$7,0,10*ROW('Water Data'!D84))),'Data Summary'!BW90="Yes"),OFFSET('Water Data'!$D$7,0,10*ROW('Water Data'!D84)),NA())</f>
        <v>#N/A</v>
      </c>
      <c r="I90" s="58" t="e">
        <f ca="true">+IF(AND(ISNUMBER(OFFSET('Water Data'!$D$10,0,10*ROW('Water Data'!D84))),'Data Summary'!BX90="Yes"),OFFSET('Water Data'!$D$10,0,10*ROW('Water Data'!D84)),NA())</f>
        <v>#N/A</v>
      </c>
      <c r="J90" s="58" t="e">
        <f ca="true">+IF(AND(ISNUMBER(OFFSET('Water Data'!$E$5,0,10*ROW('Water Data'!E84))),'Data Summary'!BY90="Yes"),100-OFFSET('Water Data'!$E$5,0,10*ROW('Water Data'!E84)),NA())</f>
        <v>#N/A</v>
      </c>
      <c r="K90" s="58" t="e">
        <f ca="true">+IF(AND(ISNUMBER(OFFSET('Water Data'!$E$7,0,10*ROW('Water Data'!E84))),'Data Summary'!BZ90="Yes"),OFFSET('Water Data'!$E$7,0,10*ROW('Water Data'!E84)),NA())</f>
        <v>#N/A</v>
      </c>
      <c r="L90" s="58" t="e">
        <f ca="true">+IF(AND(ISNUMBER(OFFSET('Water Data'!$E$10,0,10*ROW('Water Data'!E84))),'Data Summary'!CA90="Yes"),OFFSET('Water Data'!$E$10,0,10*ROW('Water Data'!E84)),NA())</f>
        <v>#N/A</v>
      </c>
      <c r="M90" s="58" t="e">
        <f ca="true">+IF(AND(ISNUMBER(OFFSET('Water Data'!$F$5,0,10*ROW('Water Data'!F84))),'Data Summary'!CB90="Yes"),100-OFFSET('Water Data'!$F$5,0,10*ROW('Water Data'!F84)),NA())</f>
        <v>#N/A</v>
      </c>
      <c r="N90" s="58" t="e">
        <f ca="true">+IF(AND(ISNUMBER(OFFSET('Water Data'!$F$7,0,10*ROW('Water Data'!F84))),'Data Summary'!CC90="Yes"),OFFSET('Water Data'!$F$7,0,10*ROW('Water Data'!F84)),NA())</f>
        <v>#N/A</v>
      </c>
      <c r="O90" s="58" t="e">
        <f ca="true">+IF(AND(ISNUMBER(OFFSET('Water Data'!$F$10,0,10*ROW('Water Data'!F84))),'Data Summary'!CD90="Yes"),OFFSET('Water Data'!$F$10,0,10*ROW('Water Data'!F84)),NA())</f>
        <v>#N/A</v>
      </c>
      <c r="P90" s="58" t="e">
        <f ca="true">+IF(AND(ISNUMBER(OFFSET('Water Data'!$G$5,0,10*ROW('Water Data'!G84))),'Data Summary'!CE90="Yes"),100-OFFSET('Water Data'!$G$5,0,10*ROW('Water Data'!G84)),NA())</f>
        <v>#N/A</v>
      </c>
      <c r="Q90" s="58" t="e">
        <f ca="true">+IF(AND(ISNUMBER(OFFSET('Water Data'!$G$7,0,10*ROW('Water Data'!G84))),'Data Summary'!CF90="Yes"),OFFSET('Water Data'!$G$7,0,10*ROW('Water Data'!G84)),NA())</f>
        <v>#N/A</v>
      </c>
      <c r="R90" s="58" t="e">
        <f ca="true">+IF(AND(ISNUMBER(OFFSET('Water Data'!$G$10,0,10*ROW('Water Data'!G84))),'Data Summary'!CG90="Yes"),OFFSET('Water Data'!$G$10,0,10*ROW('Water Data'!G84)),NA())</f>
        <v>#N/A</v>
      </c>
      <c r="S90" s="58" t="e">
        <f ca="true">+IF(AND(ISNUMBER(OFFSET('Water Data'!$H$5,0,10*ROW('Water Data'!H84))),'Data Summary'!CH90="Yes"),100-OFFSET('Water Data'!$H$5,0,10*ROW('Water Data'!H84)),NA())</f>
        <v>#N/A</v>
      </c>
      <c r="T90" s="58" t="e">
        <f ca="true">+IF(AND(ISNUMBER(OFFSET('Water Data'!$H$7,0,10*ROW('Water Data'!H84))),'Data Summary'!CI90="Yes"),OFFSET('Water Data'!$H$7,0,10*ROW('Water Data'!H84)),NA())</f>
        <v>#N/A</v>
      </c>
      <c r="U90" s="58" t="e">
        <f ca="true">+IF(AND(ISNUMBER(OFFSET('Water Data'!$H$10,0,10*ROW('Water Data'!H84))),'Data Summary'!CJ90="Yes"),OFFSET('Water Data'!$H$10,0,10*ROW('Water Data'!H84)),NA())</f>
        <v>#N/A</v>
      </c>
      <c r="V90" s="104" t="e">
        <f ca="true">+IF(AND(ISNUMBER(OFFSET('Sanitation Data'!$C$5,0,10*ROW('Sanitation Data'!C84))),'Data Summary'!CK90="Yes"),100-OFFSET('Sanitation Data'!$C$5,0,10*ROW('Sanitation Data'!C84)),NA())</f>
        <v>#N/A</v>
      </c>
      <c r="W90" s="104" t="e">
        <f ca="true">+IF(AND(ISNUMBER(OFFSET('Sanitation Data'!$C$7,0,10*ROW('Sanitation Data'!C84))),'Data Summary'!CL90="Yes"),OFFSET('Sanitation Data'!$C$7,0,10*ROW('Sanitation Data'!C84)),NA())</f>
        <v>#N/A</v>
      </c>
      <c r="X90" s="104" t="e">
        <f ca="true">+IF(AND(ISNUMBER(OFFSET('Sanitation Data'!$C$11,0,10*ROW('Sanitation Data'!C84))),'Data Summary'!CM90="Yes"),OFFSET('Sanitation Data'!$C$11,0,10*ROW('Sanitation Data'!C84)),NA())</f>
        <v>#N/A</v>
      </c>
      <c r="Y90" s="104" t="e">
        <f ca="true">+IF(AND(ISNUMBER(OFFSET('Sanitation Data'!$C$12,0,10*ROW('Sanitation Data'!C84))),'Data Summary'!CN90="Yes"),OFFSET('Sanitation Data'!$C$12,0,10*ROW('Sanitation Data'!C84)),NA())</f>
        <v>#N/A</v>
      </c>
      <c r="Z90" s="104" t="e">
        <f ca="true">+IF(AND(ISNUMBER(OFFSET('Sanitation Data'!$C$13,0,10*ROW('Sanitation Data'!C84))),'Data Summary'!CO90="Yes"),OFFSET('Sanitation Data'!$C$13,0,10*ROW('Sanitation Data'!C84)),NA())</f>
        <v>#N/A</v>
      </c>
      <c r="AA90" s="104" t="e">
        <f ca="true">+IF(AND(ISNUMBER(OFFSET('Sanitation Data'!$D$5,0,10*ROW('Sanitation Data'!D84))),'Data Summary'!CP90="Yes"),100-OFFSET('Sanitation Data'!$D$5,0,10*ROW('Sanitation Data'!D84)),NA())</f>
        <v>#N/A</v>
      </c>
      <c r="AB90" s="104" t="e">
        <f ca="true">+IF(AND(ISNUMBER(OFFSET('Sanitation Data'!$D$7,0,10*ROW('Sanitation Data'!D84))),'Data Summary'!CQ90="Yes"),OFFSET('Sanitation Data'!$D$7,0,10*ROW('Sanitation Data'!D84)),NA())</f>
        <v>#N/A</v>
      </c>
      <c r="AC90" s="104" t="e">
        <f ca="true">+IF(AND(ISNUMBER(OFFSET('Sanitation Data'!$D$11,0,10*ROW('Sanitation Data'!D84))),'Data Summary'!CR90="Yes"),OFFSET('Sanitation Data'!$D$11,0,10*ROW('Sanitation Data'!D84)),NA())</f>
        <v>#N/A</v>
      </c>
      <c r="AD90" s="104" t="e">
        <f ca="true">+IF(AND(ISNUMBER(OFFSET('Sanitation Data'!$D$12,0,10*ROW('Sanitation Data'!D84))),'Data Summary'!CS90="Yes"),OFFSET('Sanitation Data'!$D$12,0,10*ROW('Sanitation Data'!D84)),NA())</f>
        <v>#N/A</v>
      </c>
      <c r="AE90" s="104" t="e">
        <f ca="true">+IF(AND(ISNUMBER(OFFSET('Sanitation Data'!$D$13,0,10*ROW('Sanitation Data'!D84))),'Data Summary'!CT90="Yes"),OFFSET('Sanitation Data'!$D$13,0,10*ROW('Sanitation Data'!D84)),NA())</f>
        <v>#N/A</v>
      </c>
      <c r="AF90" s="104" t="e">
        <f ca="true">+IF(AND(ISNUMBER(OFFSET('Sanitation Data'!$E$5,0,10*ROW('Sanitation Data'!E84))),'Data Summary'!CU90="Yes"),100-OFFSET('Sanitation Data'!$E$5,0,10*ROW('Sanitation Data'!E84)),NA())</f>
        <v>#N/A</v>
      </c>
      <c r="AG90" s="104" t="e">
        <f ca="true">+IF(AND(ISNUMBER(OFFSET('Sanitation Data'!$E$7,0,10*ROW('Sanitation Data'!E84))),'Data Summary'!CV90="Yes"),OFFSET('Sanitation Data'!$E$7,0,10*ROW('Sanitation Data'!E84)),NA())</f>
        <v>#N/A</v>
      </c>
      <c r="AH90" s="104" t="e">
        <f ca="true">+IF(AND(ISNUMBER(OFFSET('Sanitation Data'!$E$11,0,10*ROW('Sanitation Data'!E84))),'Data Summary'!CW90="Yes"),OFFSET('Sanitation Data'!$E$11,0,10*ROW('Sanitation Data'!E84)),NA())</f>
        <v>#N/A</v>
      </c>
      <c r="AI90" s="104" t="e">
        <f ca="true">+IF(AND(ISNUMBER(OFFSET('Sanitation Data'!$E$12,0,10*ROW('Sanitation Data'!E84))),'Data Summary'!CX90="Yes"),OFFSET('Sanitation Data'!$E$12,0,10*ROW('Sanitation Data'!E84)),NA())</f>
        <v>#N/A</v>
      </c>
      <c r="AJ90" s="104" t="e">
        <f ca="true">+IF(AND(ISNUMBER(OFFSET('Sanitation Data'!$E$13,0,10*ROW('Sanitation Data'!E84))),'Data Summary'!CY90="Yes"),OFFSET('Sanitation Data'!$E$13,0,10*ROW('Sanitation Data'!E84)),NA())</f>
        <v>#N/A</v>
      </c>
      <c r="AK90" s="104" t="e">
        <f ca="true">+IF(AND(ISNUMBER(OFFSET('Sanitation Data'!$F$5,0,10*ROW('Sanitation Data'!F84))),'Data Summary'!CZ90="Yes"),100-OFFSET('Sanitation Data'!$F$5,0,10*ROW('Sanitation Data'!F84)),NA())</f>
        <v>#N/A</v>
      </c>
      <c r="AL90" s="104" t="e">
        <f ca="true">+IF(AND(ISNUMBER(OFFSET('Sanitation Data'!$F$7,0,10*ROW('Sanitation Data'!F84))),'Data Summary'!DA90="Yes"),OFFSET('Sanitation Data'!$F$7,0,10*ROW('Sanitation Data'!F84)),NA())</f>
        <v>#N/A</v>
      </c>
      <c r="AM90" s="104" t="e">
        <f ca="true">+IF(AND(ISNUMBER(OFFSET('Sanitation Data'!$F$11,0,10*ROW('Sanitation Data'!F84))),'Data Summary'!DB90="Yes"),OFFSET('Sanitation Data'!$F$11,0,10*ROW('Sanitation Data'!F84)),NA())</f>
        <v>#N/A</v>
      </c>
      <c r="AN90" s="104" t="e">
        <f ca="true">+IF(AND(ISNUMBER(OFFSET('Sanitation Data'!$F$12,0,10*ROW('Sanitation Data'!F84))),'Data Summary'!DC90="Yes"),OFFSET('Sanitation Data'!$F$12,0,10*ROW('Sanitation Data'!F84)),NA())</f>
        <v>#N/A</v>
      </c>
      <c r="AO90" s="104" t="e">
        <f ca="true">+IF(AND(ISNUMBER(OFFSET('Sanitation Data'!$F$13,0,10*ROW('Sanitation Data'!F84))),'Data Summary'!DD90="Yes"),OFFSET('Sanitation Data'!$F$13,0,10*ROW('Sanitation Data'!F84)),NA())</f>
        <v>#N/A</v>
      </c>
      <c r="AP90" s="104" t="e">
        <f ca="true">+IF(AND(ISNUMBER(OFFSET('Sanitation Data'!$G$5,0,10*ROW('Sanitation Data'!G84))),'Data Summary'!DE90="Yes"),100-OFFSET('Sanitation Data'!$G$5,0,10*ROW('Sanitation Data'!G84)),NA())</f>
        <v>#N/A</v>
      </c>
      <c r="AQ90" s="104" t="e">
        <f ca="true">+IF(AND(ISNUMBER(OFFSET('Sanitation Data'!$G$7,0,10*ROW('Sanitation Data'!G84))),'Data Summary'!DF90="Yes"),OFFSET('Sanitation Data'!$G$7,0,10*ROW('Sanitation Data'!G84)),NA())</f>
        <v>#N/A</v>
      </c>
      <c r="AR90" s="104" t="e">
        <f ca="true">+IF(AND(ISNUMBER(OFFSET('Sanitation Data'!$G$11,0,10*ROW('Sanitation Data'!G84))),'Data Summary'!DG90="Yes"),OFFSET('Sanitation Data'!$G$11,0,10*ROW('Sanitation Data'!G84)),NA())</f>
        <v>#N/A</v>
      </c>
      <c r="AS90" s="104" t="e">
        <f ca="true">+IF(AND(ISNUMBER(OFFSET('Sanitation Data'!$G$12,0,10*ROW('Sanitation Data'!G84))),'Data Summary'!DH90="Yes"),OFFSET('Sanitation Data'!$G$12,0,10*ROW('Sanitation Data'!G84)),NA())</f>
        <v>#N/A</v>
      </c>
      <c r="AT90" s="104" t="e">
        <f ca="true">+IF(AND(ISNUMBER(OFFSET('Sanitation Data'!$G$13,0,10*ROW('Sanitation Data'!G84))),'Data Summary'!DI90="Yes"),OFFSET('Sanitation Data'!$G$13,0,10*ROW('Sanitation Data'!G84)),NA())</f>
        <v>#N/A</v>
      </c>
      <c r="AU90" s="104" t="e">
        <f ca="true">+IF(AND(ISNUMBER(OFFSET('Sanitation Data'!$H$5,0,10*ROW('Sanitation Data'!H84))),'Data Summary'!DJ90="Yes"),100-OFFSET('Sanitation Data'!$H$5,0,10*ROW('Sanitation Data'!H84)),NA())</f>
        <v>#N/A</v>
      </c>
      <c r="AV90" s="104" t="e">
        <f ca="true">+IF(AND(ISNUMBER(OFFSET('Sanitation Data'!$H$7,0,10*ROW('Sanitation Data'!H84))),'Data Summary'!DK90="Yes"),OFFSET('Sanitation Data'!$H$7,0,10*ROW('Sanitation Data'!H84)),NA())</f>
        <v>#N/A</v>
      </c>
      <c r="AW90" s="104" t="e">
        <f ca="true">+IF(AND(ISNUMBER(OFFSET('Sanitation Data'!$H$11,0,10*ROW('Sanitation Data'!H84))),'Data Summary'!DL90="Yes"),OFFSET('Sanitation Data'!$H$11,0,10*ROW('Sanitation Data'!H84)),NA())</f>
        <v>#N/A</v>
      </c>
      <c r="AX90" s="104" t="e">
        <f ca="true">+IF(AND(ISNUMBER(OFFSET('Sanitation Data'!$H$12,0,10*ROW('Sanitation Data'!H84))),'Data Summary'!DM90="Yes"),OFFSET('Sanitation Data'!$H$12,0,10*ROW('Sanitation Data'!H84)),NA())</f>
        <v>#N/A</v>
      </c>
      <c r="AY90" s="104" t="e">
        <f ca="true">+IF(AND(ISNUMBER(OFFSET('Sanitation Data'!$H$13,0,10*ROW('Sanitation Data'!H84))),'Data Summary'!DN90="Yes"),OFFSET('Sanitation Data'!$H$13,0,10*ROW('Sanitation Data'!H84)),NA())</f>
        <v>#N/A</v>
      </c>
      <c r="AZ90" s="109" t="e">
        <f ca="true">+IF(AND(ISNUMBER(OFFSET('Hygiene Data'!$C$6,0,10*ROW('Hygiene Data'!C84))),'Data Summary'!DO90="Yes"),OFFSET('Hygiene Data'!$C$6,0,10*ROW('Hygiene Data'!C84)),NA())</f>
        <v>#N/A</v>
      </c>
      <c r="BA90" s="109" t="e">
        <f ca="true">+IF(AND(ISNUMBER(OFFSET('Hygiene Data'!$C$8,0,10*ROW('Hygiene Data'!C84))),'Data Summary'!DP90="Yes"),OFFSET('Hygiene Data'!$C$8,0,10*ROW('Hygiene Data'!C84)),NA())</f>
        <v>#N/A</v>
      </c>
      <c r="BB90" s="109" t="e">
        <f ca="true">+IF(AND(ISNUMBER(OFFSET('Hygiene Data'!$C$10,0,10*ROW('Hygiene Data'!C84))),'Data Summary'!DQ90="Yes"),OFFSET('Hygiene Data'!$C$10,0,10*ROW('Hygiene Data'!C84)),NA())</f>
        <v>#N/A</v>
      </c>
      <c r="BC90" s="109" t="e">
        <f ca="true">+IF(AND(ISNUMBER(OFFSET('Hygiene Data'!$D$6,0,10*ROW('Hygiene Data'!D84))),'Data Summary'!DR90="Yes"),OFFSET('Hygiene Data'!$D$6,0,10*ROW('Hygiene Data'!D84)),NA())</f>
        <v>#N/A</v>
      </c>
      <c r="BD90" s="109" t="e">
        <f ca="true">+IF(AND(ISNUMBER(OFFSET('Hygiene Data'!$D$8,0,10*ROW('Hygiene Data'!D84))),'Data Summary'!DS90="Yes"),OFFSET('Hygiene Data'!$D$8,0,10*ROW('Hygiene Data'!D84)),NA())</f>
        <v>#N/A</v>
      </c>
      <c r="BE90" s="109" t="e">
        <f ca="true">+IF(AND(ISNUMBER(OFFSET('Hygiene Data'!$D$10,0,10*ROW('Hygiene Data'!D84))),'Data Summary'!DT90="Yes"),OFFSET('Hygiene Data'!$D$10,0,10*ROW('Hygiene Data'!D84)),NA())</f>
        <v>#N/A</v>
      </c>
      <c r="BF90" s="109" t="e">
        <f ca="true">+IF(AND(ISNUMBER(OFFSET('Hygiene Data'!$E$6,0,10*ROW('Hygiene Data'!E84))),'Data Summary'!DU90="Yes"),OFFSET('Hygiene Data'!$E$6,0,10*ROW('Hygiene Data'!E84)),NA())</f>
        <v>#N/A</v>
      </c>
      <c r="BG90" s="109" t="e">
        <f ca="true">+IF(AND(ISNUMBER(OFFSET('Hygiene Data'!$E$8,0,10*ROW('Hygiene Data'!E84))),'Data Summary'!DV90="Yes"),OFFSET('Hygiene Data'!$E$8,0,10*ROW('Hygiene Data'!E84)),NA())</f>
        <v>#N/A</v>
      </c>
      <c r="BH90" s="109" t="e">
        <f ca="true">+IF(AND(ISNUMBER(OFFSET('Hygiene Data'!$E$10,0,10*ROW('Hygiene Data'!E84))),'Data Summary'!DW90="Yes"),OFFSET('Hygiene Data'!$E$10,0,10*ROW('Hygiene Data'!E84)),NA())</f>
        <v>#N/A</v>
      </c>
      <c r="BI90" s="109" t="e">
        <f ca="true">+IF(AND(ISNUMBER(OFFSET('Hygiene Data'!$F$6,0,10*ROW('Hygiene Data'!F84))),'Data Summary'!DX90="Yes"),OFFSET('Hygiene Data'!$F$6,0,10*ROW('Hygiene Data'!F84)),NA())</f>
        <v>#N/A</v>
      </c>
      <c r="BJ90" s="109" t="e">
        <f ca="true">+IF(AND(ISNUMBER(OFFSET('Hygiene Data'!$F$8,0,10*ROW('Hygiene Data'!F84))),'Data Summary'!DY90="Yes"),OFFSET('Hygiene Data'!$F$8,0,10*ROW('Hygiene Data'!F84)),NA())</f>
        <v>#N/A</v>
      </c>
      <c r="BK90" s="109" t="e">
        <f ca="true">+IF(AND(ISNUMBER(OFFSET('Hygiene Data'!$F$10,0,10*ROW('Hygiene Data'!F84))),'Data Summary'!DZ90="Yes"),OFFSET('Hygiene Data'!$F$10,0,10*ROW('Hygiene Data'!F84)),NA())</f>
        <v>#N/A</v>
      </c>
      <c r="BL90" s="109" t="e">
        <f ca="true">+IF(AND(ISNUMBER(OFFSET('Hygiene Data'!$G$6,0,10*ROW('Hygiene Data'!G84))),'Data Summary'!EA90="Yes"),OFFSET('Hygiene Data'!$G$6,0,10*ROW('Hygiene Data'!G84)),NA())</f>
        <v>#N/A</v>
      </c>
      <c r="BM90" s="109" t="e">
        <f ca="true">+IF(AND(ISNUMBER(OFFSET('Hygiene Data'!$G$8,0,10*ROW('Hygiene Data'!G84))),'Data Summary'!EB90="Yes"),OFFSET('Hygiene Data'!$G$8,0,10*ROW('Hygiene Data'!G84)),NA())</f>
        <v>#N/A</v>
      </c>
      <c r="BN90" s="109" t="e">
        <f ca="true">+IF(AND(ISNUMBER(OFFSET('Hygiene Data'!$G$10,0,10*ROW('Hygiene Data'!G84))),'Data Summary'!EC90="Yes"),OFFSET('Hygiene Data'!$G$10,0,10*ROW('Hygiene Data'!G84)),NA())</f>
        <v>#N/A</v>
      </c>
      <c r="BO90" s="109" t="e">
        <f ca="true">+IF(AND(ISNUMBER(OFFSET('Hygiene Data'!$H$6,0,10*ROW('Hygiene Data'!H84))),'Data Summary'!ED90="Yes"),OFFSET('Hygiene Data'!$H$6,0,10*ROW('Hygiene Data'!H84)),NA())</f>
        <v>#N/A</v>
      </c>
      <c r="BP90" s="109" t="e">
        <f ca="true">+IF(AND(ISNUMBER(OFFSET('Hygiene Data'!$H$8,0,10*ROW('Hygiene Data'!H84))),'Data Summary'!EE90="Yes"),OFFSET('Hygiene Data'!$H$8,0,10*ROW('Hygiene Data'!H84)),NA())</f>
        <v>#N/A</v>
      </c>
      <c r="BQ90" s="109" t="e">
        <f ca="true">+IF(AND(ISNUMBER(OFFSET('Hygiene Data'!$H$10,0,10*ROW('Hygiene Data'!H84))),'Data Summary'!EF90="Yes"),OFFSET('Hygiene Data'!$H$10,0,10*ROW('Hygiene Data'!H84)),NA())</f>
        <v>#N/A</v>
      </c>
    </row>
    <row r="91" x14ac:dyDescent="0.2">
      <c r="A91" s="57" t="e">
        <f ca="true">+IF(OFFSET('Water Data'!$B$1,0,10*ROW('Water Data'!B85))="",NA(),OFFSET('Water Data'!$B$1,0,10*ROW('Water Data'!B85)))</f>
        <v>#N/A</v>
      </c>
      <c r="B91" s="57" t="e">
        <f ca="true">+IF(OFFSET('Water Data'!$A$3,0,10*ROW('Water Data'!A88))="",NA(),OFFSET('Water Data'!$A$3,0,10*ROW('Water Data'!A88)))</f>
        <v>#N/A</v>
      </c>
      <c r="C91" s="57" t="e">
        <f ca="true">+IF(OFFSET('Water Data'!$C$3,0,10*ROW('Water Data'!C88))="",NA(),OFFSET('Water Data'!$C$3,0,10*ROW('Water Data'!C88)))</f>
        <v>#N/A</v>
      </c>
      <c r="D91" s="58" t="e">
        <f ca="true">+IF(AND(ISNUMBER(OFFSET('Water Data'!$C$5,0,10*ROW('Water Data'!C85))),'Data Summary'!BS91="Yes"),100-OFFSET('Water Data'!$C$5,0,10*ROW('Water Data'!C85)),NA())</f>
        <v>#N/A</v>
      </c>
      <c r="E91" s="58" t="e">
        <f ca="true">+IF(AND(ISNUMBER(OFFSET('Water Data'!$C$7,0,10*ROW('Water Data'!C85))),'Data Summary'!BT91="Yes"),OFFSET('Water Data'!$C$7,0,10*ROW('Water Data'!C85)),NA())</f>
        <v>#N/A</v>
      </c>
      <c r="F91" s="58" t="e">
        <f ca="true">+IF(AND(ISNUMBER(OFFSET('Water Data'!$C$10,0,10*ROW('Water Data'!C85))),'Data Summary'!BU91="Yes"),OFFSET('Water Data'!$C$10,0,10*ROW('Water Data'!C85)),NA())</f>
        <v>#N/A</v>
      </c>
      <c r="G91" s="58" t="e">
        <f ca="true">+IF(AND(ISNUMBER(OFFSET('Water Data'!$D$5,0,10*ROW('Water Data'!D85))),'Data Summary'!BV91="Yes"),100-OFFSET('Water Data'!$D$5,0,10*ROW('Water Data'!D85)),NA())</f>
        <v>#N/A</v>
      </c>
      <c r="H91" s="58" t="e">
        <f ca="true">+IF(AND(ISNUMBER(OFFSET('Water Data'!$D$7,0,10*ROW('Water Data'!D85))),'Data Summary'!BW91="Yes"),OFFSET('Water Data'!$D$7,0,10*ROW('Water Data'!D85)),NA())</f>
        <v>#N/A</v>
      </c>
      <c r="I91" s="58" t="e">
        <f ca="true">+IF(AND(ISNUMBER(OFFSET('Water Data'!$D$10,0,10*ROW('Water Data'!D85))),'Data Summary'!BX91="Yes"),OFFSET('Water Data'!$D$10,0,10*ROW('Water Data'!D85)),NA())</f>
        <v>#N/A</v>
      </c>
      <c r="J91" s="58" t="e">
        <f ca="true">+IF(AND(ISNUMBER(OFFSET('Water Data'!$E$5,0,10*ROW('Water Data'!E85))),'Data Summary'!BY91="Yes"),100-OFFSET('Water Data'!$E$5,0,10*ROW('Water Data'!E85)),NA())</f>
        <v>#N/A</v>
      </c>
      <c r="K91" s="58" t="e">
        <f ca="true">+IF(AND(ISNUMBER(OFFSET('Water Data'!$E$7,0,10*ROW('Water Data'!E85))),'Data Summary'!BZ91="Yes"),OFFSET('Water Data'!$E$7,0,10*ROW('Water Data'!E85)),NA())</f>
        <v>#N/A</v>
      </c>
      <c r="L91" s="58" t="e">
        <f ca="true">+IF(AND(ISNUMBER(OFFSET('Water Data'!$E$10,0,10*ROW('Water Data'!E85))),'Data Summary'!CA91="Yes"),OFFSET('Water Data'!$E$10,0,10*ROW('Water Data'!E85)),NA())</f>
        <v>#N/A</v>
      </c>
      <c r="M91" s="58" t="e">
        <f ca="true">+IF(AND(ISNUMBER(OFFSET('Water Data'!$F$5,0,10*ROW('Water Data'!F85))),'Data Summary'!CB91="Yes"),100-OFFSET('Water Data'!$F$5,0,10*ROW('Water Data'!F85)),NA())</f>
        <v>#N/A</v>
      </c>
      <c r="N91" s="58" t="e">
        <f ca="true">+IF(AND(ISNUMBER(OFFSET('Water Data'!$F$7,0,10*ROW('Water Data'!F85))),'Data Summary'!CC91="Yes"),OFFSET('Water Data'!$F$7,0,10*ROW('Water Data'!F85)),NA())</f>
        <v>#N/A</v>
      </c>
      <c r="O91" s="58" t="e">
        <f ca="true">+IF(AND(ISNUMBER(OFFSET('Water Data'!$F$10,0,10*ROW('Water Data'!F85))),'Data Summary'!CD91="Yes"),OFFSET('Water Data'!$F$10,0,10*ROW('Water Data'!F85)),NA())</f>
        <v>#N/A</v>
      </c>
      <c r="P91" s="58" t="e">
        <f ca="true">+IF(AND(ISNUMBER(OFFSET('Water Data'!$G$5,0,10*ROW('Water Data'!G85))),'Data Summary'!CE91="Yes"),100-OFFSET('Water Data'!$G$5,0,10*ROW('Water Data'!G85)),NA())</f>
        <v>#N/A</v>
      </c>
      <c r="Q91" s="58" t="e">
        <f ca="true">+IF(AND(ISNUMBER(OFFSET('Water Data'!$G$7,0,10*ROW('Water Data'!G85))),'Data Summary'!CF91="Yes"),OFFSET('Water Data'!$G$7,0,10*ROW('Water Data'!G85)),NA())</f>
        <v>#N/A</v>
      </c>
      <c r="R91" s="58" t="e">
        <f ca="true">+IF(AND(ISNUMBER(OFFSET('Water Data'!$G$10,0,10*ROW('Water Data'!G85))),'Data Summary'!CG91="Yes"),OFFSET('Water Data'!$G$10,0,10*ROW('Water Data'!G85)),NA())</f>
        <v>#N/A</v>
      </c>
      <c r="S91" s="58" t="e">
        <f ca="true">+IF(AND(ISNUMBER(OFFSET('Water Data'!$H$5,0,10*ROW('Water Data'!H85))),'Data Summary'!CH91="Yes"),100-OFFSET('Water Data'!$H$5,0,10*ROW('Water Data'!H85)),NA())</f>
        <v>#N/A</v>
      </c>
      <c r="T91" s="58" t="e">
        <f ca="true">+IF(AND(ISNUMBER(OFFSET('Water Data'!$H$7,0,10*ROW('Water Data'!H85))),'Data Summary'!CI91="Yes"),OFFSET('Water Data'!$H$7,0,10*ROW('Water Data'!H85)),NA())</f>
        <v>#N/A</v>
      </c>
      <c r="U91" s="58" t="e">
        <f ca="true">+IF(AND(ISNUMBER(OFFSET('Water Data'!$H$10,0,10*ROW('Water Data'!H85))),'Data Summary'!CJ91="Yes"),OFFSET('Water Data'!$H$10,0,10*ROW('Water Data'!H85)),NA())</f>
        <v>#N/A</v>
      </c>
      <c r="V91" s="104" t="e">
        <f ca="true">+IF(AND(ISNUMBER(OFFSET('Sanitation Data'!$C$5,0,10*ROW('Sanitation Data'!C85))),'Data Summary'!CK91="Yes"),100-OFFSET('Sanitation Data'!$C$5,0,10*ROW('Sanitation Data'!C85)),NA())</f>
        <v>#N/A</v>
      </c>
      <c r="W91" s="104" t="e">
        <f ca="true">+IF(AND(ISNUMBER(OFFSET('Sanitation Data'!$C$7,0,10*ROW('Sanitation Data'!C85))),'Data Summary'!CL91="Yes"),OFFSET('Sanitation Data'!$C$7,0,10*ROW('Sanitation Data'!C85)),NA())</f>
        <v>#N/A</v>
      </c>
      <c r="X91" s="104" t="e">
        <f ca="true">+IF(AND(ISNUMBER(OFFSET('Sanitation Data'!$C$11,0,10*ROW('Sanitation Data'!C85))),'Data Summary'!CM91="Yes"),OFFSET('Sanitation Data'!$C$11,0,10*ROW('Sanitation Data'!C85)),NA())</f>
        <v>#N/A</v>
      </c>
      <c r="Y91" s="104" t="e">
        <f ca="true">+IF(AND(ISNUMBER(OFFSET('Sanitation Data'!$C$12,0,10*ROW('Sanitation Data'!C85))),'Data Summary'!CN91="Yes"),OFFSET('Sanitation Data'!$C$12,0,10*ROW('Sanitation Data'!C85)),NA())</f>
        <v>#N/A</v>
      </c>
      <c r="Z91" s="104" t="e">
        <f ca="true">+IF(AND(ISNUMBER(OFFSET('Sanitation Data'!$C$13,0,10*ROW('Sanitation Data'!C85))),'Data Summary'!CO91="Yes"),OFFSET('Sanitation Data'!$C$13,0,10*ROW('Sanitation Data'!C85)),NA())</f>
        <v>#N/A</v>
      </c>
      <c r="AA91" s="104" t="e">
        <f ca="true">+IF(AND(ISNUMBER(OFFSET('Sanitation Data'!$D$5,0,10*ROW('Sanitation Data'!D85))),'Data Summary'!CP91="Yes"),100-OFFSET('Sanitation Data'!$D$5,0,10*ROW('Sanitation Data'!D85)),NA())</f>
        <v>#N/A</v>
      </c>
      <c r="AB91" s="104" t="e">
        <f ca="true">+IF(AND(ISNUMBER(OFFSET('Sanitation Data'!$D$7,0,10*ROW('Sanitation Data'!D85))),'Data Summary'!CQ91="Yes"),OFFSET('Sanitation Data'!$D$7,0,10*ROW('Sanitation Data'!D85)),NA())</f>
        <v>#N/A</v>
      </c>
      <c r="AC91" s="104" t="e">
        <f ca="true">+IF(AND(ISNUMBER(OFFSET('Sanitation Data'!$D$11,0,10*ROW('Sanitation Data'!D85))),'Data Summary'!CR91="Yes"),OFFSET('Sanitation Data'!$D$11,0,10*ROW('Sanitation Data'!D85)),NA())</f>
        <v>#N/A</v>
      </c>
      <c r="AD91" s="104" t="e">
        <f ca="true">+IF(AND(ISNUMBER(OFFSET('Sanitation Data'!$D$12,0,10*ROW('Sanitation Data'!D85))),'Data Summary'!CS91="Yes"),OFFSET('Sanitation Data'!$D$12,0,10*ROW('Sanitation Data'!D85)),NA())</f>
        <v>#N/A</v>
      </c>
      <c r="AE91" s="104" t="e">
        <f ca="true">+IF(AND(ISNUMBER(OFFSET('Sanitation Data'!$D$13,0,10*ROW('Sanitation Data'!D85))),'Data Summary'!CT91="Yes"),OFFSET('Sanitation Data'!$D$13,0,10*ROW('Sanitation Data'!D85)),NA())</f>
        <v>#N/A</v>
      </c>
      <c r="AF91" s="104" t="e">
        <f ca="true">+IF(AND(ISNUMBER(OFFSET('Sanitation Data'!$E$5,0,10*ROW('Sanitation Data'!E85))),'Data Summary'!CU91="Yes"),100-OFFSET('Sanitation Data'!$E$5,0,10*ROW('Sanitation Data'!E85)),NA())</f>
        <v>#N/A</v>
      </c>
      <c r="AG91" s="104" t="e">
        <f ca="true">+IF(AND(ISNUMBER(OFFSET('Sanitation Data'!$E$7,0,10*ROW('Sanitation Data'!E85))),'Data Summary'!CV91="Yes"),OFFSET('Sanitation Data'!$E$7,0,10*ROW('Sanitation Data'!E85)),NA())</f>
        <v>#N/A</v>
      </c>
      <c r="AH91" s="104" t="e">
        <f ca="true">+IF(AND(ISNUMBER(OFFSET('Sanitation Data'!$E$11,0,10*ROW('Sanitation Data'!E85))),'Data Summary'!CW91="Yes"),OFFSET('Sanitation Data'!$E$11,0,10*ROW('Sanitation Data'!E85)),NA())</f>
        <v>#N/A</v>
      </c>
      <c r="AI91" s="104" t="e">
        <f ca="true">+IF(AND(ISNUMBER(OFFSET('Sanitation Data'!$E$12,0,10*ROW('Sanitation Data'!E85))),'Data Summary'!CX91="Yes"),OFFSET('Sanitation Data'!$E$12,0,10*ROW('Sanitation Data'!E85)),NA())</f>
        <v>#N/A</v>
      </c>
      <c r="AJ91" s="104" t="e">
        <f ca="true">+IF(AND(ISNUMBER(OFFSET('Sanitation Data'!$E$13,0,10*ROW('Sanitation Data'!E85))),'Data Summary'!CY91="Yes"),OFFSET('Sanitation Data'!$E$13,0,10*ROW('Sanitation Data'!E85)),NA())</f>
        <v>#N/A</v>
      </c>
      <c r="AK91" s="104" t="e">
        <f ca="true">+IF(AND(ISNUMBER(OFFSET('Sanitation Data'!$F$5,0,10*ROW('Sanitation Data'!F85))),'Data Summary'!CZ91="Yes"),100-OFFSET('Sanitation Data'!$F$5,0,10*ROW('Sanitation Data'!F85)),NA())</f>
        <v>#N/A</v>
      </c>
      <c r="AL91" s="104" t="e">
        <f ca="true">+IF(AND(ISNUMBER(OFFSET('Sanitation Data'!$F$7,0,10*ROW('Sanitation Data'!F85))),'Data Summary'!DA91="Yes"),OFFSET('Sanitation Data'!$F$7,0,10*ROW('Sanitation Data'!F85)),NA())</f>
        <v>#N/A</v>
      </c>
      <c r="AM91" s="104" t="e">
        <f ca="true">+IF(AND(ISNUMBER(OFFSET('Sanitation Data'!$F$11,0,10*ROW('Sanitation Data'!F85))),'Data Summary'!DB91="Yes"),OFFSET('Sanitation Data'!$F$11,0,10*ROW('Sanitation Data'!F85)),NA())</f>
        <v>#N/A</v>
      </c>
      <c r="AN91" s="104" t="e">
        <f ca="true">+IF(AND(ISNUMBER(OFFSET('Sanitation Data'!$F$12,0,10*ROW('Sanitation Data'!F85))),'Data Summary'!DC91="Yes"),OFFSET('Sanitation Data'!$F$12,0,10*ROW('Sanitation Data'!F85)),NA())</f>
        <v>#N/A</v>
      </c>
      <c r="AO91" s="104" t="e">
        <f ca="true">+IF(AND(ISNUMBER(OFFSET('Sanitation Data'!$F$13,0,10*ROW('Sanitation Data'!F85))),'Data Summary'!DD91="Yes"),OFFSET('Sanitation Data'!$F$13,0,10*ROW('Sanitation Data'!F85)),NA())</f>
        <v>#N/A</v>
      </c>
      <c r="AP91" s="104" t="e">
        <f ca="true">+IF(AND(ISNUMBER(OFFSET('Sanitation Data'!$G$5,0,10*ROW('Sanitation Data'!G85))),'Data Summary'!DE91="Yes"),100-OFFSET('Sanitation Data'!$G$5,0,10*ROW('Sanitation Data'!G85)),NA())</f>
        <v>#N/A</v>
      </c>
      <c r="AQ91" s="104" t="e">
        <f ca="true">+IF(AND(ISNUMBER(OFFSET('Sanitation Data'!$G$7,0,10*ROW('Sanitation Data'!G85))),'Data Summary'!DF91="Yes"),OFFSET('Sanitation Data'!$G$7,0,10*ROW('Sanitation Data'!G85)),NA())</f>
        <v>#N/A</v>
      </c>
      <c r="AR91" s="104" t="e">
        <f ca="true">+IF(AND(ISNUMBER(OFFSET('Sanitation Data'!$G$11,0,10*ROW('Sanitation Data'!G85))),'Data Summary'!DG91="Yes"),OFFSET('Sanitation Data'!$G$11,0,10*ROW('Sanitation Data'!G85)),NA())</f>
        <v>#N/A</v>
      </c>
      <c r="AS91" s="104" t="e">
        <f ca="true">+IF(AND(ISNUMBER(OFFSET('Sanitation Data'!$G$12,0,10*ROW('Sanitation Data'!G85))),'Data Summary'!DH91="Yes"),OFFSET('Sanitation Data'!$G$12,0,10*ROW('Sanitation Data'!G85)),NA())</f>
        <v>#N/A</v>
      </c>
      <c r="AT91" s="104" t="e">
        <f ca="true">+IF(AND(ISNUMBER(OFFSET('Sanitation Data'!$G$13,0,10*ROW('Sanitation Data'!G85))),'Data Summary'!DI91="Yes"),OFFSET('Sanitation Data'!$G$13,0,10*ROW('Sanitation Data'!G85)),NA())</f>
        <v>#N/A</v>
      </c>
      <c r="AU91" s="104" t="e">
        <f ca="true">+IF(AND(ISNUMBER(OFFSET('Sanitation Data'!$H$5,0,10*ROW('Sanitation Data'!H85))),'Data Summary'!DJ91="Yes"),100-OFFSET('Sanitation Data'!$H$5,0,10*ROW('Sanitation Data'!H85)),NA())</f>
        <v>#N/A</v>
      </c>
      <c r="AV91" s="104" t="e">
        <f ca="true">+IF(AND(ISNUMBER(OFFSET('Sanitation Data'!$H$7,0,10*ROW('Sanitation Data'!H85))),'Data Summary'!DK91="Yes"),OFFSET('Sanitation Data'!$H$7,0,10*ROW('Sanitation Data'!H85)),NA())</f>
        <v>#N/A</v>
      </c>
      <c r="AW91" s="104" t="e">
        <f ca="true">+IF(AND(ISNUMBER(OFFSET('Sanitation Data'!$H$11,0,10*ROW('Sanitation Data'!H85))),'Data Summary'!DL91="Yes"),OFFSET('Sanitation Data'!$H$11,0,10*ROW('Sanitation Data'!H85)),NA())</f>
        <v>#N/A</v>
      </c>
      <c r="AX91" s="104" t="e">
        <f ca="true">+IF(AND(ISNUMBER(OFFSET('Sanitation Data'!$H$12,0,10*ROW('Sanitation Data'!H85))),'Data Summary'!DM91="Yes"),OFFSET('Sanitation Data'!$H$12,0,10*ROW('Sanitation Data'!H85)),NA())</f>
        <v>#N/A</v>
      </c>
      <c r="AY91" s="104" t="e">
        <f ca="true">+IF(AND(ISNUMBER(OFFSET('Sanitation Data'!$H$13,0,10*ROW('Sanitation Data'!H85))),'Data Summary'!DN91="Yes"),OFFSET('Sanitation Data'!$H$13,0,10*ROW('Sanitation Data'!H85)),NA())</f>
        <v>#N/A</v>
      </c>
      <c r="AZ91" s="109" t="e">
        <f ca="true">+IF(AND(ISNUMBER(OFFSET('Hygiene Data'!$C$6,0,10*ROW('Hygiene Data'!C85))),'Data Summary'!DO91="Yes"),OFFSET('Hygiene Data'!$C$6,0,10*ROW('Hygiene Data'!C85)),NA())</f>
        <v>#N/A</v>
      </c>
      <c r="BA91" s="109" t="e">
        <f ca="true">+IF(AND(ISNUMBER(OFFSET('Hygiene Data'!$C$8,0,10*ROW('Hygiene Data'!C85))),'Data Summary'!DP91="Yes"),OFFSET('Hygiene Data'!$C$8,0,10*ROW('Hygiene Data'!C85)),NA())</f>
        <v>#N/A</v>
      </c>
      <c r="BB91" s="109" t="e">
        <f ca="true">+IF(AND(ISNUMBER(OFFSET('Hygiene Data'!$C$10,0,10*ROW('Hygiene Data'!C85))),'Data Summary'!DQ91="Yes"),OFFSET('Hygiene Data'!$C$10,0,10*ROW('Hygiene Data'!C85)),NA())</f>
        <v>#N/A</v>
      </c>
      <c r="BC91" s="109" t="e">
        <f ca="true">+IF(AND(ISNUMBER(OFFSET('Hygiene Data'!$D$6,0,10*ROW('Hygiene Data'!D85))),'Data Summary'!DR91="Yes"),OFFSET('Hygiene Data'!$D$6,0,10*ROW('Hygiene Data'!D85)),NA())</f>
        <v>#N/A</v>
      </c>
      <c r="BD91" s="109" t="e">
        <f ca="true">+IF(AND(ISNUMBER(OFFSET('Hygiene Data'!$D$8,0,10*ROW('Hygiene Data'!D85))),'Data Summary'!DS91="Yes"),OFFSET('Hygiene Data'!$D$8,0,10*ROW('Hygiene Data'!D85)),NA())</f>
        <v>#N/A</v>
      </c>
      <c r="BE91" s="109" t="e">
        <f ca="true">+IF(AND(ISNUMBER(OFFSET('Hygiene Data'!$D$10,0,10*ROW('Hygiene Data'!D85))),'Data Summary'!DT91="Yes"),OFFSET('Hygiene Data'!$D$10,0,10*ROW('Hygiene Data'!D85)),NA())</f>
        <v>#N/A</v>
      </c>
      <c r="BF91" s="109" t="e">
        <f ca="true">+IF(AND(ISNUMBER(OFFSET('Hygiene Data'!$E$6,0,10*ROW('Hygiene Data'!E85))),'Data Summary'!DU91="Yes"),OFFSET('Hygiene Data'!$E$6,0,10*ROW('Hygiene Data'!E85)),NA())</f>
        <v>#N/A</v>
      </c>
      <c r="BG91" s="109" t="e">
        <f ca="true">+IF(AND(ISNUMBER(OFFSET('Hygiene Data'!$E$8,0,10*ROW('Hygiene Data'!E85))),'Data Summary'!DV91="Yes"),OFFSET('Hygiene Data'!$E$8,0,10*ROW('Hygiene Data'!E85)),NA())</f>
        <v>#N/A</v>
      </c>
      <c r="BH91" s="109" t="e">
        <f ca="true">+IF(AND(ISNUMBER(OFFSET('Hygiene Data'!$E$10,0,10*ROW('Hygiene Data'!E85))),'Data Summary'!DW91="Yes"),OFFSET('Hygiene Data'!$E$10,0,10*ROW('Hygiene Data'!E85)),NA())</f>
        <v>#N/A</v>
      </c>
      <c r="BI91" s="109" t="e">
        <f ca="true">+IF(AND(ISNUMBER(OFFSET('Hygiene Data'!$F$6,0,10*ROW('Hygiene Data'!F85))),'Data Summary'!DX91="Yes"),OFFSET('Hygiene Data'!$F$6,0,10*ROW('Hygiene Data'!F85)),NA())</f>
        <v>#N/A</v>
      </c>
      <c r="BJ91" s="109" t="e">
        <f ca="true">+IF(AND(ISNUMBER(OFFSET('Hygiene Data'!$F$8,0,10*ROW('Hygiene Data'!F85))),'Data Summary'!DY91="Yes"),OFFSET('Hygiene Data'!$F$8,0,10*ROW('Hygiene Data'!F85)),NA())</f>
        <v>#N/A</v>
      </c>
      <c r="BK91" s="109" t="e">
        <f ca="true">+IF(AND(ISNUMBER(OFFSET('Hygiene Data'!$F$10,0,10*ROW('Hygiene Data'!F85))),'Data Summary'!DZ91="Yes"),OFFSET('Hygiene Data'!$F$10,0,10*ROW('Hygiene Data'!F85)),NA())</f>
        <v>#N/A</v>
      </c>
      <c r="BL91" s="109" t="e">
        <f ca="true">+IF(AND(ISNUMBER(OFFSET('Hygiene Data'!$G$6,0,10*ROW('Hygiene Data'!G85))),'Data Summary'!EA91="Yes"),OFFSET('Hygiene Data'!$G$6,0,10*ROW('Hygiene Data'!G85)),NA())</f>
        <v>#N/A</v>
      </c>
      <c r="BM91" s="109" t="e">
        <f ca="true">+IF(AND(ISNUMBER(OFFSET('Hygiene Data'!$G$8,0,10*ROW('Hygiene Data'!G85))),'Data Summary'!EB91="Yes"),OFFSET('Hygiene Data'!$G$8,0,10*ROW('Hygiene Data'!G85)),NA())</f>
        <v>#N/A</v>
      </c>
      <c r="BN91" s="109" t="e">
        <f ca="true">+IF(AND(ISNUMBER(OFFSET('Hygiene Data'!$G$10,0,10*ROW('Hygiene Data'!G85))),'Data Summary'!EC91="Yes"),OFFSET('Hygiene Data'!$G$10,0,10*ROW('Hygiene Data'!G85)),NA())</f>
        <v>#N/A</v>
      </c>
      <c r="BO91" s="109" t="e">
        <f ca="true">+IF(AND(ISNUMBER(OFFSET('Hygiene Data'!$H$6,0,10*ROW('Hygiene Data'!H85))),'Data Summary'!ED91="Yes"),OFFSET('Hygiene Data'!$H$6,0,10*ROW('Hygiene Data'!H85)),NA())</f>
        <v>#N/A</v>
      </c>
      <c r="BP91" s="109" t="e">
        <f ca="true">+IF(AND(ISNUMBER(OFFSET('Hygiene Data'!$H$8,0,10*ROW('Hygiene Data'!H85))),'Data Summary'!EE91="Yes"),OFFSET('Hygiene Data'!$H$8,0,10*ROW('Hygiene Data'!H85)),NA())</f>
        <v>#N/A</v>
      </c>
      <c r="BQ91" s="109" t="e">
        <f ca="true">+IF(AND(ISNUMBER(OFFSET('Hygiene Data'!$H$10,0,10*ROW('Hygiene Data'!H85))),'Data Summary'!EF91="Yes"),OFFSET('Hygiene Data'!$H$10,0,10*ROW('Hygiene Data'!H85)),NA())</f>
        <v>#N/A</v>
      </c>
    </row>
    <row r="92" x14ac:dyDescent="0.2">
      <c r="A92" s="57" t="e">
        <f ca="true">+IF(OFFSET('Water Data'!$B$1,0,10*ROW('Water Data'!B86))="",NA(),OFFSET('Water Data'!$B$1,0,10*ROW('Water Data'!B86)))</f>
        <v>#N/A</v>
      </c>
      <c r="B92" s="57" t="e">
        <f ca="true">+IF(OFFSET('Water Data'!$A$3,0,10*ROW('Water Data'!A89))="",NA(),OFFSET('Water Data'!$A$3,0,10*ROW('Water Data'!A89)))</f>
        <v>#N/A</v>
      </c>
      <c r="C92" s="57" t="e">
        <f ca="true">+IF(OFFSET('Water Data'!$C$3,0,10*ROW('Water Data'!C89))="",NA(),OFFSET('Water Data'!$C$3,0,10*ROW('Water Data'!C89)))</f>
        <v>#N/A</v>
      </c>
      <c r="D92" s="58" t="e">
        <f ca="true">+IF(AND(ISNUMBER(OFFSET('Water Data'!$C$5,0,10*ROW('Water Data'!C86))),'Data Summary'!BS92="Yes"),100-OFFSET('Water Data'!$C$5,0,10*ROW('Water Data'!C86)),NA())</f>
        <v>#N/A</v>
      </c>
      <c r="E92" s="58" t="e">
        <f ca="true">+IF(AND(ISNUMBER(OFFSET('Water Data'!$C$7,0,10*ROW('Water Data'!C86))),'Data Summary'!BT92="Yes"),OFFSET('Water Data'!$C$7,0,10*ROW('Water Data'!C86)),NA())</f>
        <v>#N/A</v>
      </c>
      <c r="F92" s="58" t="e">
        <f ca="true">+IF(AND(ISNUMBER(OFFSET('Water Data'!$C$10,0,10*ROW('Water Data'!C86))),'Data Summary'!BU92="Yes"),OFFSET('Water Data'!$C$10,0,10*ROW('Water Data'!C86)),NA())</f>
        <v>#N/A</v>
      </c>
      <c r="G92" s="58" t="e">
        <f ca="true">+IF(AND(ISNUMBER(OFFSET('Water Data'!$D$5,0,10*ROW('Water Data'!D86))),'Data Summary'!BV92="Yes"),100-OFFSET('Water Data'!$D$5,0,10*ROW('Water Data'!D86)),NA())</f>
        <v>#N/A</v>
      </c>
      <c r="H92" s="58" t="e">
        <f ca="true">+IF(AND(ISNUMBER(OFFSET('Water Data'!$D$7,0,10*ROW('Water Data'!D86))),'Data Summary'!BW92="Yes"),OFFSET('Water Data'!$D$7,0,10*ROW('Water Data'!D86)),NA())</f>
        <v>#N/A</v>
      </c>
      <c r="I92" s="58" t="e">
        <f ca="true">+IF(AND(ISNUMBER(OFFSET('Water Data'!$D$10,0,10*ROW('Water Data'!D86))),'Data Summary'!BX92="Yes"),OFFSET('Water Data'!$D$10,0,10*ROW('Water Data'!D86)),NA())</f>
        <v>#N/A</v>
      </c>
      <c r="J92" s="58" t="e">
        <f ca="true">+IF(AND(ISNUMBER(OFFSET('Water Data'!$E$5,0,10*ROW('Water Data'!E86))),'Data Summary'!BY92="Yes"),100-OFFSET('Water Data'!$E$5,0,10*ROW('Water Data'!E86)),NA())</f>
        <v>#N/A</v>
      </c>
      <c r="K92" s="58" t="e">
        <f ca="true">+IF(AND(ISNUMBER(OFFSET('Water Data'!$E$7,0,10*ROW('Water Data'!E86))),'Data Summary'!BZ92="Yes"),OFFSET('Water Data'!$E$7,0,10*ROW('Water Data'!E86)),NA())</f>
        <v>#N/A</v>
      </c>
      <c r="L92" s="58" t="e">
        <f ca="true">+IF(AND(ISNUMBER(OFFSET('Water Data'!$E$10,0,10*ROW('Water Data'!E86))),'Data Summary'!CA92="Yes"),OFFSET('Water Data'!$E$10,0,10*ROW('Water Data'!E86)),NA())</f>
        <v>#N/A</v>
      </c>
      <c r="M92" s="58" t="e">
        <f ca="true">+IF(AND(ISNUMBER(OFFSET('Water Data'!$F$5,0,10*ROW('Water Data'!F86))),'Data Summary'!CB92="Yes"),100-OFFSET('Water Data'!$F$5,0,10*ROW('Water Data'!F86)),NA())</f>
        <v>#N/A</v>
      </c>
      <c r="N92" s="58" t="e">
        <f ca="true">+IF(AND(ISNUMBER(OFFSET('Water Data'!$F$7,0,10*ROW('Water Data'!F86))),'Data Summary'!CC92="Yes"),OFFSET('Water Data'!$F$7,0,10*ROW('Water Data'!F86)),NA())</f>
        <v>#N/A</v>
      </c>
      <c r="O92" s="58" t="e">
        <f ca="true">+IF(AND(ISNUMBER(OFFSET('Water Data'!$F$10,0,10*ROW('Water Data'!F86))),'Data Summary'!CD92="Yes"),OFFSET('Water Data'!$F$10,0,10*ROW('Water Data'!F86)),NA())</f>
        <v>#N/A</v>
      </c>
      <c r="P92" s="58" t="e">
        <f ca="true">+IF(AND(ISNUMBER(OFFSET('Water Data'!$G$5,0,10*ROW('Water Data'!G86))),'Data Summary'!CE92="Yes"),100-OFFSET('Water Data'!$G$5,0,10*ROW('Water Data'!G86)),NA())</f>
        <v>#N/A</v>
      </c>
      <c r="Q92" s="58" t="e">
        <f ca="true">+IF(AND(ISNUMBER(OFFSET('Water Data'!$G$7,0,10*ROW('Water Data'!G86))),'Data Summary'!CF92="Yes"),OFFSET('Water Data'!$G$7,0,10*ROW('Water Data'!G86)),NA())</f>
        <v>#N/A</v>
      </c>
      <c r="R92" s="58" t="e">
        <f ca="true">+IF(AND(ISNUMBER(OFFSET('Water Data'!$G$10,0,10*ROW('Water Data'!G86))),'Data Summary'!CG92="Yes"),OFFSET('Water Data'!$G$10,0,10*ROW('Water Data'!G86)),NA())</f>
        <v>#N/A</v>
      </c>
      <c r="S92" s="58" t="e">
        <f ca="true">+IF(AND(ISNUMBER(OFFSET('Water Data'!$H$5,0,10*ROW('Water Data'!H86))),'Data Summary'!CH92="Yes"),100-OFFSET('Water Data'!$H$5,0,10*ROW('Water Data'!H86)),NA())</f>
        <v>#N/A</v>
      </c>
      <c r="T92" s="58" t="e">
        <f ca="true">+IF(AND(ISNUMBER(OFFSET('Water Data'!$H$7,0,10*ROW('Water Data'!H86))),'Data Summary'!CI92="Yes"),OFFSET('Water Data'!$H$7,0,10*ROW('Water Data'!H86)),NA())</f>
        <v>#N/A</v>
      </c>
      <c r="U92" s="58" t="e">
        <f ca="true">+IF(AND(ISNUMBER(OFFSET('Water Data'!$H$10,0,10*ROW('Water Data'!H86))),'Data Summary'!CJ92="Yes"),OFFSET('Water Data'!$H$10,0,10*ROW('Water Data'!H86)),NA())</f>
        <v>#N/A</v>
      </c>
      <c r="V92" s="104" t="e">
        <f ca="true">+IF(AND(ISNUMBER(OFFSET('Sanitation Data'!$C$5,0,10*ROW('Sanitation Data'!C86))),'Data Summary'!CK92="Yes"),100-OFFSET('Sanitation Data'!$C$5,0,10*ROW('Sanitation Data'!C86)),NA())</f>
        <v>#N/A</v>
      </c>
      <c r="W92" s="104" t="e">
        <f ca="true">+IF(AND(ISNUMBER(OFFSET('Sanitation Data'!$C$7,0,10*ROW('Sanitation Data'!C86))),'Data Summary'!CL92="Yes"),OFFSET('Sanitation Data'!$C$7,0,10*ROW('Sanitation Data'!C86)),NA())</f>
        <v>#N/A</v>
      </c>
      <c r="X92" s="104" t="e">
        <f ca="true">+IF(AND(ISNUMBER(OFFSET('Sanitation Data'!$C$11,0,10*ROW('Sanitation Data'!C86))),'Data Summary'!CM92="Yes"),OFFSET('Sanitation Data'!$C$11,0,10*ROW('Sanitation Data'!C86)),NA())</f>
        <v>#N/A</v>
      </c>
      <c r="Y92" s="104" t="e">
        <f ca="true">+IF(AND(ISNUMBER(OFFSET('Sanitation Data'!$C$12,0,10*ROW('Sanitation Data'!C86))),'Data Summary'!CN92="Yes"),OFFSET('Sanitation Data'!$C$12,0,10*ROW('Sanitation Data'!C86)),NA())</f>
        <v>#N/A</v>
      </c>
      <c r="Z92" s="104" t="e">
        <f ca="true">+IF(AND(ISNUMBER(OFFSET('Sanitation Data'!$C$13,0,10*ROW('Sanitation Data'!C86))),'Data Summary'!CO92="Yes"),OFFSET('Sanitation Data'!$C$13,0,10*ROW('Sanitation Data'!C86)),NA())</f>
        <v>#N/A</v>
      </c>
      <c r="AA92" s="104" t="e">
        <f ca="true">+IF(AND(ISNUMBER(OFFSET('Sanitation Data'!$D$5,0,10*ROW('Sanitation Data'!D86))),'Data Summary'!CP92="Yes"),100-OFFSET('Sanitation Data'!$D$5,0,10*ROW('Sanitation Data'!D86)),NA())</f>
        <v>#N/A</v>
      </c>
      <c r="AB92" s="104" t="e">
        <f ca="true">+IF(AND(ISNUMBER(OFFSET('Sanitation Data'!$D$7,0,10*ROW('Sanitation Data'!D86))),'Data Summary'!CQ92="Yes"),OFFSET('Sanitation Data'!$D$7,0,10*ROW('Sanitation Data'!D86)),NA())</f>
        <v>#N/A</v>
      </c>
      <c r="AC92" s="104" t="e">
        <f ca="true">+IF(AND(ISNUMBER(OFFSET('Sanitation Data'!$D$11,0,10*ROW('Sanitation Data'!D86))),'Data Summary'!CR92="Yes"),OFFSET('Sanitation Data'!$D$11,0,10*ROW('Sanitation Data'!D86)),NA())</f>
        <v>#N/A</v>
      </c>
      <c r="AD92" s="104" t="e">
        <f ca="true">+IF(AND(ISNUMBER(OFFSET('Sanitation Data'!$D$12,0,10*ROW('Sanitation Data'!D86))),'Data Summary'!CS92="Yes"),OFFSET('Sanitation Data'!$D$12,0,10*ROW('Sanitation Data'!D86)),NA())</f>
        <v>#N/A</v>
      </c>
      <c r="AE92" s="104" t="e">
        <f ca="true">+IF(AND(ISNUMBER(OFFSET('Sanitation Data'!$D$13,0,10*ROW('Sanitation Data'!D86))),'Data Summary'!CT92="Yes"),OFFSET('Sanitation Data'!$D$13,0,10*ROW('Sanitation Data'!D86)),NA())</f>
        <v>#N/A</v>
      </c>
      <c r="AF92" s="104" t="e">
        <f ca="true">+IF(AND(ISNUMBER(OFFSET('Sanitation Data'!$E$5,0,10*ROW('Sanitation Data'!E86))),'Data Summary'!CU92="Yes"),100-OFFSET('Sanitation Data'!$E$5,0,10*ROW('Sanitation Data'!E86)),NA())</f>
        <v>#N/A</v>
      </c>
      <c r="AG92" s="104" t="e">
        <f ca="true">+IF(AND(ISNUMBER(OFFSET('Sanitation Data'!$E$7,0,10*ROW('Sanitation Data'!E86))),'Data Summary'!CV92="Yes"),OFFSET('Sanitation Data'!$E$7,0,10*ROW('Sanitation Data'!E86)),NA())</f>
        <v>#N/A</v>
      </c>
      <c r="AH92" s="104" t="e">
        <f ca="true">+IF(AND(ISNUMBER(OFFSET('Sanitation Data'!$E$11,0,10*ROW('Sanitation Data'!E86))),'Data Summary'!CW92="Yes"),OFFSET('Sanitation Data'!$E$11,0,10*ROW('Sanitation Data'!E86)),NA())</f>
        <v>#N/A</v>
      </c>
      <c r="AI92" s="104" t="e">
        <f ca="true">+IF(AND(ISNUMBER(OFFSET('Sanitation Data'!$E$12,0,10*ROW('Sanitation Data'!E86))),'Data Summary'!CX92="Yes"),OFFSET('Sanitation Data'!$E$12,0,10*ROW('Sanitation Data'!E86)),NA())</f>
        <v>#N/A</v>
      </c>
      <c r="AJ92" s="104" t="e">
        <f ca="true">+IF(AND(ISNUMBER(OFFSET('Sanitation Data'!$E$13,0,10*ROW('Sanitation Data'!E86))),'Data Summary'!CY92="Yes"),OFFSET('Sanitation Data'!$E$13,0,10*ROW('Sanitation Data'!E86)),NA())</f>
        <v>#N/A</v>
      </c>
      <c r="AK92" s="104" t="e">
        <f ca="true">+IF(AND(ISNUMBER(OFFSET('Sanitation Data'!$F$5,0,10*ROW('Sanitation Data'!F86))),'Data Summary'!CZ92="Yes"),100-OFFSET('Sanitation Data'!$F$5,0,10*ROW('Sanitation Data'!F86)),NA())</f>
        <v>#N/A</v>
      </c>
      <c r="AL92" s="104" t="e">
        <f ca="true">+IF(AND(ISNUMBER(OFFSET('Sanitation Data'!$F$7,0,10*ROW('Sanitation Data'!F86))),'Data Summary'!DA92="Yes"),OFFSET('Sanitation Data'!$F$7,0,10*ROW('Sanitation Data'!F86)),NA())</f>
        <v>#N/A</v>
      </c>
      <c r="AM92" s="104" t="e">
        <f ca="true">+IF(AND(ISNUMBER(OFFSET('Sanitation Data'!$F$11,0,10*ROW('Sanitation Data'!F86))),'Data Summary'!DB92="Yes"),OFFSET('Sanitation Data'!$F$11,0,10*ROW('Sanitation Data'!F86)),NA())</f>
        <v>#N/A</v>
      </c>
      <c r="AN92" s="104" t="e">
        <f ca="true">+IF(AND(ISNUMBER(OFFSET('Sanitation Data'!$F$12,0,10*ROW('Sanitation Data'!F86))),'Data Summary'!DC92="Yes"),OFFSET('Sanitation Data'!$F$12,0,10*ROW('Sanitation Data'!F86)),NA())</f>
        <v>#N/A</v>
      </c>
      <c r="AO92" s="104" t="e">
        <f ca="true">+IF(AND(ISNUMBER(OFFSET('Sanitation Data'!$F$13,0,10*ROW('Sanitation Data'!F86))),'Data Summary'!DD92="Yes"),OFFSET('Sanitation Data'!$F$13,0,10*ROW('Sanitation Data'!F86)),NA())</f>
        <v>#N/A</v>
      </c>
      <c r="AP92" s="104" t="e">
        <f ca="true">+IF(AND(ISNUMBER(OFFSET('Sanitation Data'!$G$5,0,10*ROW('Sanitation Data'!G86))),'Data Summary'!DE92="Yes"),100-OFFSET('Sanitation Data'!$G$5,0,10*ROW('Sanitation Data'!G86)),NA())</f>
        <v>#N/A</v>
      </c>
      <c r="AQ92" s="104" t="e">
        <f ca="true">+IF(AND(ISNUMBER(OFFSET('Sanitation Data'!$G$7,0,10*ROW('Sanitation Data'!G86))),'Data Summary'!DF92="Yes"),OFFSET('Sanitation Data'!$G$7,0,10*ROW('Sanitation Data'!G86)),NA())</f>
        <v>#N/A</v>
      </c>
      <c r="AR92" s="104" t="e">
        <f ca="true">+IF(AND(ISNUMBER(OFFSET('Sanitation Data'!$G$11,0,10*ROW('Sanitation Data'!G86))),'Data Summary'!DG92="Yes"),OFFSET('Sanitation Data'!$G$11,0,10*ROW('Sanitation Data'!G86)),NA())</f>
        <v>#N/A</v>
      </c>
      <c r="AS92" s="104" t="e">
        <f ca="true">+IF(AND(ISNUMBER(OFFSET('Sanitation Data'!$G$12,0,10*ROW('Sanitation Data'!G86))),'Data Summary'!DH92="Yes"),OFFSET('Sanitation Data'!$G$12,0,10*ROW('Sanitation Data'!G86)),NA())</f>
        <v>#N/A</v>
      </c>
      <c r="AT92" s="104" t="e">
        <f ca="true">+IF(AND(ISNUMBER(OFFSET('Sanitation Data'!$G$13,0,10*ROW('Sanitation Data'!G86))),'Data Summary'!DI92="Yes"),OFFSET('Sanitation Data'!$G$13,0,10*ROW('Sanitation Data'!G86)),NA())</f>
        <v>#N/A</v>
      </c>
      <c r="AU92" s="104" t="e">
        <f ca="true">+IF(AND(ISNUMBER(OFFSET('Sanitation Data'!$H$5,0,10*ROW('Sanitation Data'!H86))),'Data Summary'!DJ92="Yes"),100-OFFSET('Sanitation Data'!$H$5,0,10*ROW('Sanitation Data'!H86)),NA())</f>
        <v>#N/A</v>
      </c>
      <c r="AV92" s="104" t="e">
        <f ca="true">+IF(AND(ISNUMBER(OFFSET('Sanitation Data'!$H$7,0,10*ROW('Sanitation Data'!H86))),'Data Summary'!DK92="Yes"),OFFSET('Sanitation Data'!$H$7,0,10*ROW('Sanitation Data'!H86)),NA())</f>
        <v>#N/A</v>
      </c>
      <c r="AW92" s="104" t="e">
        <f ca="true">+IF(AND(ISNUMBER(OFFSET('Sanitation Data'!$H$11,0,10*ROW('Sanitation Data'!H86))),'Data Summary'!DL92="Yes"),OFFSET('Sanitation Data'!$H$11,0,10*ROW('Sanitation Data'!H86)),NA())</f>
        <v>#N/A</v>
      </c>
      <c r="AX92" s="104" t="e">
        <f ca="true">+IF(AND(ISNUMBER(OFFSET('Sanitation Data'!$H$12,0,10*ROW('Sanitation Data'!H86))),'Data Summary'!DM92="Yes"),OFFSET('Sanitation Data'!$H$12,0,10*ROW('Sanitation Data'!H86)),NA())</f>
        <v>#N/A</v>
      </c>
      <c r="AY92" s="104" t="e">
        <f ca="true">+IF(AND(ISNUMBER(OFFSET('Sanitation Data'!$H$13,0,10*ROW('Sanitation Data'!H86))),'Data Summary'!DN92="Yes"),OFFSET('Sanitation Data'!$H$13,0,10*ROW('Sanitation Data'!H86)),NA())</f>
        <v>#N/A</v>
      </c>
      <c r="AZ92" s="109" t="e">
        <f ca="true">+IF(AND(ISNUMBER(OFFSET('Hygiene Data'!$C$6,0,10*ROW('Hygiene Data'!C86))),'Data Summary'!DO92="Yes"),OFFSET('Hygiene Data'!$C$6,0,10*ROW('Hygiene Data'!C86)),NA())</f>
        <v>#N/A</v>
      </c>
      <c r="BA92" s="109" t="e">
        <f ca="true">+IF(AND(ISNUMBER(OFFSET('Hygiene Data'!$C$8,0,10*ROW('Hygiene Data'!C86))),'Data Summary'!DP92="Yes"),OFFSET('Hygiene Data'!$C$8,0,10*ROW('Hygiene Data'!C86)),NA())</f>
        <v>#N/A</v>
      </c>
      <c r="BB92" s="109" t="e">
        <f ca="true">+IF(AND(ISNUMBER(OFFSET('Hygiene Data'!$C$10,0,10*ROW('Hygiene Data'!C86))),'Data Summary'!DQ92="Yes"),OFFSET('Hygiene Data'!$C$10,0,10*ROW('Hygiene Data'!C86)),NA())</f>
        <v>#N/A</v>
      </c>
      <c r="BC92" s="109" t="e">
        <f ca="true">+IF(AND(ISNUMBER(OFFSET('Hygiene Data'!$D$6,0,10*ROW('Hygiene Data'!D86))),'Data Summary'!DR92="Yes"),OFFSET('Hygiene Data'!$D$6,0,10*ROW('Hygiene Data'!D86)),NA())</f>
        <v>#N/A</v>
      </c>
      <c r="BD92" s="109" t="e">
        <f ca="true">+IF(AND(ISNUMBER(OFFSET('Hygiene Data'!$D$8,0,10*ROW('Hygiene Data'!D86))),'Data Summary'!DS92="Yes"),OFFSET('Hygiene Data'!$D$8,0,10*ROW('Hygiene Data'!D86)),NA())</f>
        <v>#N/A</v>
      </c>
      <c r="BE92" s="109" t="e">
        <f ca="true">+IF(AND(ISNUMBER(OFFSET('Hygiene Data'!$D$10,0,10*ROW('Hygiene Data'!D86))),'Data Summary'!DT92="Yes"),OFFSET('Hygiene Data'!$D$10,0,10*ROW('Hygiene Data'!D86)),NA())</f>
        <v>#N/A</v>
      </c>
      <c r="BF92" s="109" t="e">
        <f ca="true">+IF(AND(ISNUMBER(OFFSET('Hygiene Data'!$E$6,0,10*ROW('Hygiene Data'!E86))),'Data Summary'!DU92="Yes"),OFFSET('Hygiene Data'!$E$6,0,10*ROW('Hygiene Data'!E86)),NA())</f>
        <v>#N/A</v>
      </c>
      <c r="BG92" s="109" t="e">
        <f ca="true">+IF(AND(ISNUMBER(OFFSET('Hygiene Data'!$E$8,0,10*ROW('Hygiene Data'!E86))),'Data Summary'!DV92="Yes"),OFFSET('Hygiene Data'!$E$8,0,10*ROW('Hygiene Data'!E86)),NA())</f>
        <v>#N/A</v>
      </c>
      <c r="BH92" s="109" t="e">
        <f ca="true">+IF(AND(ISNUMBER(OFFSET('Hygiene Data'!$E$10,0,10*ROW('Hygiene Data'!E86))),'Data Summary'!DW92="Yes"),OFFSET('Hygiene Data'!$E$10,0,10*ROW('Hygiene Data'!E86)),NA())</f>
        <v>#N/A</v>
      </c>
      <c r="BI92" s="109" t="e">
        <f ca="true">+IF(AND(ISNUMBER(OFFSET('Hygiene Data'!$F$6,0,10*ROW('Hygiene Data'!F86))),'Data Summary'!DX92="Yes"),OFFSET('Hygiene Data'!$F$6,0,10*ROW('Hygiene Data'!F86)),NA())</f>
        <v>#N/A</v>
      </c>
      <c r="BJ92" s="109" t="e">
        <f ca="true">+IF(AND(ISNUMBER(OFFSET('Hygiene Data'!$F$8,0,10*ROW('Hygiene Data'!F86))),'Data Summary'!DY92="Yes"),OFFSET('Hygiene Data'!$F$8,0,10*ROW('Hygiene Data'!F86)),NA())</f>
        <v>#N/A</v>
      </c>
      <c r="BK92" s="109" t="e">
        <f ca="true">+IF(AND(ISNUMBER(OFFSET('Hygiene Data'!$F$10,0,10*ROW('Hygiene Data'!F86))),'Data Summary'!DZ92="Yes"),OFFSET('Hygiene Data'!$F$10,0,10*ROW('Hygiene Data'!F86)),NA())</f>
        <v>#N/A</v>
      </c>
      <c r="BL92" s="109" t="e">
        <f ca="true">+IF(AND(ISNUMBER(OFFSET('Hygiene Data'!$G$6,0,10*ROW('Hygiene Data'!G86))),'Data Summary'!EA92="Yes"),OFFSET('Hygiene Data'!$G$6,0,10*ROW('Hygiene Data'!G86)),NA())</f>
        <v>#N/A</v>
      </c>
      <c r="BM92" s="109" t="e">
        <f ca="true">+IF(AND(ISNUMBER(OFFSET('Hygiene Data'!$G$8,0,10*ROW('Hygiene Data'!G86))),'Data Summary'!EB92="Yes"),OFFSET('Hygiene Data'!$G$8,0,10*ROW('Hygiene Data'!G86)),NA())</f>
        <v>#N/A</v>
      </c>
      <c r="BN92" s="109" t="e">
        <f ca="true">+IF(AND(ISNUMBER(OFFSET('Hygiene Data'!$G$10,0,10*ROW('Hygiene Data'!G86))),'Data Summary'!EC92="Yes"),OFFSET('Hygiene Data'!$G$10,0,10*ROW('Hygiene Data'!G86)),NA())</f>
        <v>#N/A</v>
      </c>
      <c r="BO92" s="109" t="e">
        <f ca="true">+IF(AND(ISNUMBER(OFFSET('Hygiene Data'!$H$6,0,10*ROW('Hygiene Data'!H86))),'Data Summary'!ED92="Yes"),OFFSET('Hygiene Data'!$H$6,0,10*ROW('Hygiene Data'!H86)),NA())</f>
        <v>#N/A</v>
      </c>
      <c r="BP92" s="109" t="e">
        <f ca="true">+IF(AND(ISNUMBER(OFFSET('Hygiene Data'!$H$8,0,10*ROW('Hygiene Data'!H86))),'Data Summary'!EE92="Yes"),OFFSET('Hygiene Data'!$H$8,0,10*ROW('Hygiene Data'!H86)),NA())</f>
        <v>#N/A</v>
      </c>
      <c r="BQ92" s="109" t="e">
        <f ca="true">+IF(AND(ISNUMBER(OFFSET('Hygiene Data'!$H$10,0,10*ROW('Hygiene Data'!H86))),'Data Summary'!EF92="Yes"),OFFSET('Hygiene Data'!$H$10,0,10*ROW('Hygiene Data'!H86)),NA())</f>
        <v>#N/A</v>
      </c>
    </row>
    <row r="93" x14ac:dyDescent="0.2">
      <c r="A93" s="57" t="e">
        <f ca="true">+IF(OFFSET('Water Data'!$B$1,0,10*ROW('Water Data'!B87))="",NA(),OFFSET('Water Data'!$B$1,0,10*ROW('Water Data'!B87)))</f>
        <v>#N/A</v>
      </c>
      <c r="B93" s="57" t="e">
        <f ca="true">+IF(OFFSET('Water Data'!$A$3,0,10*ROW('Water Data'!A90))="",NA(),OFFSET('Water Data'!$A$3,0,10*ROW('Water Data'!A90)))</f>
        <v>#N/A</v>
      </c>
      <c r="C93" s="57" t="e">
        <f ca="true">+IF(OFFSET('Water Data'!$C$3,0,10*ROW('Water Data'!C90))="",NA(),OFFSET('Water Data'!$C$3,0,10*ROW('Water Data'!C90)))</f>
        <v>#N/A</v>
      </c>
      <c r="D93" s="58" t="e">
        <f ca="true">+IF(AND(ISNUMBER(OFFSET('Water Data'!$C$5,0,10*ROW('Water Data'!C87))),'Data Summary'!BS93="Yes"),100-OFFSET('Water Data'!$C$5,0,10*ROW('Water Data'!C87)),NA())</f>
        <v>#N/A</v>
      </c>
      <c r="E93" s="58" t="e">
        <f ca="true">+IF(AND(ISNUMBER(OFFSET('Water Data'!$C$7,0,10*ROW('Water Data'!C87))),'Data Summary'!BT93="Yes"),OFFSET('Water Data'!$C$7,0,10*ROW('Water Data'!C87)),NA())</f>
        <v>#N/A</v>
      </c>
      <c r="F93" s="58" t="e">
        <f ca="true">+IF(AND(ISNUMBER(OFFSET('Water Data'!$C$10,0,10*ROW('Water Data'!C87))),'Data Summary'!BU93="Yes"),OFFSET('Water Data'!$C$10,0,10*ROW('Water Data'!C87)),NA())</f>
        <v>#N/A</v>
      </c>
      <c r="G93" s="58" t="e">
        <f ca="true">+IF(AND(ISNUMBER(OFFSET('Water Data'!$D$5,0,10*ROW('Water Data'!D87))),'Data Summary'!BV93="Yes"),100-OFFSET('Water Data'!$D$5,0,10*ROW('Water Data'!D87)),NA())</f>
        <v>#N/A</v>
      </c>
      <c r="H93" s="58" t="e">
        <f ca="true">+IF(AND(ISNUMBER(OFFSET('Water Data'!$D$7,0,10*ROW('Water Data'!D87))),'Data Summary'!BW93="Yes"),OFFSET('Water Data'!$D$7,0,10*ROW('Water Data'!D87)),NA())</f>
        <v>#N/A</v>
      </c>
      <c r="I93" s="58" t="e">
        <f ca="true">+IF(AND(ISNUMBER(OFFSET('Water Data'!$D$10,0,10*ROW('Water Data'!D87))),'Data Summary'!BX93="Yes"),OFFSET('Water Data'!$D$10,0,10*ROW('Water Data'!D87)),NA())</f>
        <v>#N/A</v>
      </c>
      <c r="J93" s="58" t="e">
        <f ca="true">+IF(AND(ISNUMBER(OFFSET('Water Data'!$E$5,0,10*ROW('Water Data'!E87))),'Data Summary'!BY93="Yes"),100-OFFSET('Water Data'!$E$5,0,10*ROW('Water Data'!E87)),NA())</f>
        <v>#N/A</v>
      </c>
      <c r="K93" s="58" t="e">
        <f ca="true">+IF(AND(ISNUMBER(OFFSET('Water Data'!$E$7,0,10*ROW('Water Data'!E87))),'Data Summary'!BZ93="Yes"),OFFSET('Water Data'!$E$7,0,10*ROW('Water Data'!E87)),NA())</f>
        <v>#N/A</v>
      </c>
      <c r="L93" s="58" t="e">
        <f ca="true">+IF(AND(ISNUMBER(OFFSET('Water Data'!$E$10,0,10*ROW('Water Data'!E87))),'Data Summary'!CA93="Yes"),OFFSET('Water Data'!$E$10,0,10*ROW('Water Data'!E87)),NA())</f>
        <v>#N/A</v>
      </c>
      <c r="M93" s="58" t="e">
        <f ca="true">+IF(AND(ISNUMBER(OFFSET('Water Data'!$F$5,0,10*ROW('Water Data'!F87))),'Data Summary'!CB93="Yes"),100-OFFSET('Water Data'!$F$5,0,10*ROW('Water Data'!F87)),NA())</f>
        <v>#N/A</v>
      </c>
      <c r="N93" s="58" t="e">
        <f ca="true">+IF(AND(ISNUMBER(OFFSET('Water Data'!$F$7,0,10*ROW('Water Data'!F87))),'Data Summary'!CC93="Yes"),OFFSET('Water Data'!$F$7,0,10*ROW('Water Data'!F87)),NA())</f>
        <v>#N/A</v>
      </c>
      <c r="O93" s="58" t="e">
        <f ca="true">+IF(AND(ISNUMBER(OFFSET('Water Data'!$F$10,0,10*ROW('Water Data'!F87))),'Data Summary'!CD93="Yes"),OFFSET('Water Data'!$F$10,0,10*ROW('Water Data'!F87)),NA())</f>
        <v>#N/A</v>
      </c>
      <c r="P93" s="58" t="e">
        <f ca="true">+IF(AND(ISNUMBER(OFFSET('Water Data'!$G$5,0,10*ROW('Water Data'!G87))),'Data Summary'!CE93="Yes"),100-OFFSET('Water Data'!$G$5,0,10*ROW('Water Data'!G87)),NA())</f>
        <v>#N/A</v>
      </c>
      <c r="Q93" s="58" t="e">
        <f ca="true">+IF(AND(ISNUMBER(OFFSET('Water Data'!$G$7,0,10*ROW('Water Data'!G87))),'Data Summary'!CF93="Yes"),OFFSET('Water Data'!$G$7,0,10*ROW('Water Data'!G87)),NA())</f>
        <v>#N/A</v>
      </c>
      <c r="R93" s="58" t="e">
        <f ca="true">+IF(AND(ISNUMBER(OFFSET('Water Data'!$G$10,0,10*ROW('Water Data'!G87))),'Data Summary'!CG93="Yes"),OFFSET('Water Data'!$G$10,0,10*ROW('Water Data'!G87)),NA())</f>
        <v>#N/A</v>
      </c>
      <c r="S93" s="58" t="e">
        <f ca="true">+IF(AND(ISNUMBER(OFFSET('Water Data'!$H$5,0,10*ROW('Water Data'!H87))),'Data Summary'!CH93="Yes"),100-OFFSET('Water Data'!$H$5,0,10*ROW('Water Data'!H87)),NA())</f>
        <v>#N/A</v>
      </c>
      <c r="T93" s="58" t="e">
        <f ca="true">+IF(AND(ISNUMBER(OFFSET('Water Data'!$H$7,0,10*ROW('Water Data'!H87))),'Data Summary'!CI93="Yes"),OFFSET('Water Data'!$H$7,0,10*ROW('Water Data'!H87)),NA())</f>
        <v>#N/A</v>
      </c>
      <c r="U93" s="58" t="e">
        <f ca="true">+IF(AND(ISNUMBER(OFFSET('Water Data'!$H$10,0,10*ROW('Water Data'!H87))),'Data Summary'!CJ93="Yes"),OFFSET('Water Data'!$H$10,0,10*ROW('Water Data'!H87)),NA())</f>
        <v>#N/A</v>
      </c>
      <c r="V93" s="104" t="e">
        <f ca="true">+IF(AND(ISNUMBER(OFFSET('Sanitation Data'!$C$5,0,10*ROW('Sanitation Data'!C87))),'Data Summary'!CK93="Yes"),100-OFFSET('Sanitation Data'!$C$5,0,10*ROW('Sanitation Data'!C87)),NA())</f>
        <v>#N/A</v>
      </c>
      <c r="W93" s="104" t="e">
        <f ca="true">+IF(AND(ISNUMBER(OFFSET('Sanitation Data'!$C$7,0,10*ROW('Sanitation Data'!C87))),'Data Summary'!CL93="Yes"),OFFSET('Sanitation Data'!$C$7,0,10*ROW('Sanitation Data'!C87)),NA())</f>
        <v>#N/A</v>
      </c>
      <c r="X93" s="104" t="e">
        <f ca="true">+IF(AND(ISNUMBER(OFFSET('Sanitation Data'!$C$11,0,10*ROW('Sanitation Data'!C87))),'Data Summary'!CM93="Yes"),OFFSET('Sanitation Data'!$C$11,0,10*ROW('Sanitation Data'!C87)),NA())</f>
        <v>#N/A</v>
      </c>
      <c r="Y93" s="104" t="e">
        <f ca="true">+IF(AND(ISNUMBER(OFFSET('Sanitation Data'!$C$12,0,10*ROW('Sanitation Data'!C87))),'Data Summary'!CN93="Yes"),OFFSET('Sanitation Data'!$C$12,0,10*ROW('Sanitation Data'!C87)),NA())</f>
        <v>#N/A</v>
      </c>
      <c r="Z93" s="104" t="e">
        <f ca="true">+IF(AND(ISNUMBER(OFFSET('Sanitation Data'!$C$13,0,10*ROW('Sanitation Data'!C87))),'Data Summary'!CO93="Yes"),OFFSET('Sanitation Data'!$C$13,0,10*ROW('Sanitation Data'!C87)),NA())</f>
        <v>#N/A</v>
      </c>
      <c r="AA93" s="104" t="e">
        <f ca="true">+IF(AND(ISNUMBER(OFFSET('Sanitation Data'!$D$5,0,10*ROW('Sanitation Data'!D87))),'Data Summary'!CP93="Yes"),100-OFFSET('Sanitation Data'!$D$5,0,10*ROW('Sanitation Data'!D87)),NA())</f>
        <v>#N/A</v>
      </c>
      <c r="AB93" s="104" t="e">
        <f ca="true">+IF(AND(ISNUMBER(OFFSET('Sanitation Data'!$D$7,0,10*ROW('Sanitation Data'!D87))),'Data Summary'!CQ93="Yes"),OFFSET('Sanitation Data'!$D$7,0,10*ROW('Sanitation Data'!D87)),NA())</f>
        <v>#N/A</v>
      </c>
      <c r="AC93" s="104" t="e">
        <f ca="true">+IF(AND(ISNUMBER(OFFSET('Sanitation Data'!$D$11,0,10*ROW('Sanitation Data'!D87))),'Data Summary'!CR93="Yes"),OFFSET('Sanitation Data'!$D$11,0,10*ROW('Sanitation Data'!D87)),NA())</f>
        <v>#N/A</v>
      </c>
      <c r="AD93" s="104" t="e">
        <f ca="true">+IF(AND(ISNUMBER(OFFSET('Sanitation Data'!$D$12,0,10*ROW('Sanitation Data'!D87))),'Data Summary'!CS93="Yes"),OFFSET('Sanitation Data'!$D$12,0,10*ROW('Sanitation Data'!D87)),NA())</f>
        <v>#N/A</v>
      </c>
      <c r="AE93" s="104" t="e">
        <f ca="true">+IF(AND(ISNUMBER(OFFSET('Sanitation Data'!$D$13,0,10*ROW('Sanitation Data'!D87))),'Data Summary'!CT93="Yes"),OFFSET('Sanitation Data'!$D$13,0,10*ROW('Sanitation Data'!D87)),NA())</f>
        <v>#N/A</v>
      </c>
      <c r="AF93" s="104" t="e">
        <f ca="true">+IF(AND(ISNUMBER(OFFSET('Sanitation Data'!$E$5,0,10*ROW('Sanitation Data'!E87))),'Data Summary'!CU93="Yes"),100-OFFSET('Sanitation Data'!$E$5,0,10*ROW('Sanitation Data'!E87)),NA())</f>
        <v>#N/A</v>
      </c>
      <c r="AG93" s="104" t="e">
        <f ca="true">+IF(AND(ISNUMBER(OFFSET('Sanitation Data'!$E$7,0,10*ROW('Sanitation Data'!E87))),'Data Summary'!CV93="Yes"),OFFSET('Sanitation Data'!$E$7,0,10*ROW('Sanitation Data'!E87)),NA())</f>
        <v>#N/A</v>
      </c>
      <c r="AH93" s="104" t="e">
        <f ca="true">+IF(AND(ISNUMBER(OFFSET('Sanitation Data'!$E$11,0,10*ROW('Sanitation Data'!E87))),'Data Summary'!CW93="Yes"),OFFSET('Sanitation Data'!$E$11,0,10*ROW('Sanitation Data'!E87)),NA())</f>
        <v>#N/A</v>
      </c>
      <c r="AI93" s="104" t="e">
        <f ca="true">+IF(AND(ISNUMBER(OFFSET('Sanitation Data'!$E$12,0,10*ROW('Sanitation Data'!E87))),'Data Summary'!CX93="Yes"),OFFSET('Sanitation Data'!$E$12,0,10*ROW('Sanitation Data'!E87)),NA())</f>
        <v>#N/A</v>
      </c>
      <c r="AJ93" s="104" t="e">
        <f ca="true">+IF(AND(ISNUMBER(OFFSET('Sanitation Data'!$E$13,0,10*ROW('Sanitation Data'!E87))),'Data Summary'!CY93="Yes"),OFFSET('Sanitation Data'!$E$13,0,10*ROW('Sanitation Data'!E87)),NA())</f>
        <v>#N/A</v>
      </c>
      <c r="AK93" s="104" t="e">
        <f ca="true">+IF(AND(ISNUMBER(OFFSET('Sanitation Data'!$F$5,0,10*ROW('Sanitation Data'!F87))),'Data Summary'!CZ93="Yes"),100-OFFSET('Sanitation Data'!$F$5,0,10*ROW('Sanitation Data'!F87)),NA())</f>
        <v>#N/A</v>
      </c>
      <c r="AL93" s="104" t="e">
        <f ca="true">+IF(AND(ISNUMBER(OFFSET('Sanitation Data'!$F$7,0,10*ROW('Sanitation Data'!F87))),'Data Summary'!DA93="Yes"),OFFSET('Sanitation Data'!$F$7,0,10*ROW('Sanitation Data'!F87)),NA())</f>
        <v>#N/A</v>
      </c>
      <c r="AM93" s="104" t="e">
        <f ca="true">+IF(AND(ISNUMBER(OFFSET('Sanitation Data'!$F$11,0,10*ROW('Sanitation Data'!F87))),'Data Summary'!DB93="Yes"),OFFSET('Sanitation Data'!$F$11,0,10*ROW('Sanitation Data'!F87)),NA())</f>
        <v>#N/A</v>
      </c>
      <c r="AN93" s="104" t="e">
        <f ca="true">+IF(AND(ISNUMBER(OFFSET('Sanitation Data'!$F$12,0,10*ROW('Sanitation Data'!F87))),'Data Summary'!DC93="Yes"),OFFSET('Sanitation Data'!$F$12,0,10*ROW('Sanitation Data'!F87)),NA())</f>
        <v>#N/A</v>
      </c>
      <c r="AO93" s="104" t="e">
        <f ca="true">+IF(AND(ISNUMBER(OFFSET('Sanitation Data'!$F$13,0,10*ROW('Sanitation Data'!F87))),'Data Summary'!DD93="Yes"),OFFSET('Sanitation Data'!$F$13,0,10*ROW('Sanitation Data'!F87)),NA())</f>
        <v>#N/A</v>
      </c>
      <c r="AP93" s="104" t="e">
        <f ca="true">+IF(AND(ISNUMBER(OFFSET('Sanitation Data'!$G$5,0,10*ROW('Sanitation Data'!G87))),'Data Summary'!DE93="Yes"),100-OFFSET('Sanitation Data'!$G$5,0,10*ROW('Sanitation Data'!G87)),NA())</f>
        <v>#N/A</v>
      </c>
      <c r="AQ93" s="104" t="e">
        <f ca="true">+IF(AND(ISNUMBER(OFFSET('Sanitation Data'!$G$7,0,10*ROW('Sanitation Data'!G87))),'Data Summary'!DF93="Yes"),OFFSET('Sanitation Data'!$G$7,0,10*ROW('Sanitation Data'!G87)),NA())</f>
        <v>#N/A</v>
      </c>
      <c r="AR93" s="104" t="e">
        <f ca="true">+IF(AND(ISNUMBER(OFFSET('Sanitation Data'!$G$11,0,10*ROW('Sanitation Data'!G87))),'Data Summary'!DG93="Yes"),OFFSET('Sanitation Data'!$G$11,0,10*ROW('Sanitation Data'!G87)),NA())</f>
        <v>#N/A</v>
      </c>
      <c r="AS93" s="104" t="e">
        <f ca="true">+IF(AND(ISNUMBER(OFFSET('Sanitation Data'!$G$12,0,10*ROW('Sanitation Data'!G87))),'Data Summary'!DH93="Yes"),OFFSET('Sanitation Data'!$G$12,0,10*ROW('Sanitation Data'!G87)),NA())</f>
        <v>#N/A</v>
      </c>
      <c r="AT93" s="104" t="e">
        <f ca="true">+IF(AND(ISNUMBER(OFFSET('Sanitation Data'!$G$13,0,10*ROW('Sanitation Data'!G87))),'Data Summary'!DI93="Yes"),OFFSET('Sanitation Data'!$G$13,0,10*ROW('Sanitation Data'!G87)),NA())</f>
        <v>#N/A</v>
      </c>
      <c r="AU93" s="104" t="e">
        <f ca="true">+IF(AND(ISNUMBER(OFFSET('Sanitation Data'!$H$5,0,10*ROW('Sanitation Data'!H87))),'Data Summary'!DJ93="Yes"),100-OFFSET('Sanitation Data'!$H$5,0,10*ROW('Sanitation Data'!H87)),NA())</f>
        <v>#N/A</v>
      </c>
      <c r="AV93" s="104" t="e">
        <f ca="true">+IF(AND(ISNUMBER(OFFSET('Sanitation Data'!$H$7,0,10*ROW('Sanitation Data'!H87))),'Data Summary'!DK93="Yes"),OFFSET('Sanitation Data'!$H$7,0,10*ROW('Sanitation Data'!H87)),NA())</f>
        <v>#N/A</v>
      </c>
      <c r="AW93" s="104" t="e">
        <f ca="true">+IF(AND(ISNUMBER(OFFSET('Sanitation Data'!$H$11,0,10*ROW('Sanitation Data'!H87))),'Data Summary'!DL93="Yes"),OFFSET('Sanitation Data'!$H$11,0,10*ROW('Sanitation Data'!H87)),NA())</f>
        <v>#N/A</v>
      </c>
      <c r="AX93" s="104" t="e">
        <f ca="true">+IF(AND(ISNUMBER(OFFSET('Sanitation Data'!$H$12,0,10*ROW('Sanitation Data'!H87))),'Data Summary'!DM93="Yes"),OFFSET('Sanitation Data'!$H$12,0,10*ROW('Sanitation Data'!H87)),NA())</f>
        <v>#N/A</v>
      </c>
      <c r="AY93" s="104" t="e">
        <f ca="true">+IF(AND(ISNUMBER(OFFSET('Sanitation Data'!$H$13,0,10*ROW('Sanitation Data'!H87))),'Data Summary'!DN93="Yes"),OFFSET('Sanitation Data'!$H$13,0,10*ROW('Sanitation Data'!H87)),NA())</f>
        <v>#N/A</v>
      </c>
      <c r="AZ93" s="109" t="e">
        <f ca="true">+IF(AND(ISNUMBER(OFFSET('Hygiene Data'!$C$6,0,10*ROW('Hygiene Data'!C87))),'Data Summary'!DO93="Yes"),OFFSET('Hygiene Data'!$C$6,0,10*ROW('Hygiene Data'!C87)),NA())</f>
        <v>#N/A</v>
      </c>
      <c r="BA93" s="109" t="e">
        <f ca="true">+IF(AND(ISNUMBER(OFFSET('Hygiene Data'!$C$8,0,10*ROW('Hygiene Data'!C87))),'Data Summary'!DP93="Yes"),OFFSET('Hygiene Data'!$C$8,0,10*ROW('Hygiene Data'!C87)),NA())</f>
        <v>#N/A</v>
      </c>
      <c r="BB93" s="109" t="e">
        <f ca="true">+IF(AND(ISNUMBER(OFFSET('Hygiene Data'!$C$10,0,10*ROW('Hygiene Data'!C87))),'Data Summary'!DQ93="Yes"),OFFSET('Hygiene Data'!$C$10,0,10*ROW('Hygiene Data'!C87)),NA())</f>
        <v>#N/A</v>
      </c>
      <c r="BC93" s="109" t="e">
        <f ca="true">+IF(AND(ISNUMBER(OFFSET('Hygiene Data'!$D$6,0,10*ROW('Hygiene Data'!D87))),'Data Summary'!DR93="Yes"),OFFSET('Hygiene Data'!$D$6,0,10*ROW('Hygiene Data'!D87)),NA())</f>
        <v>#N/A</v>
      </c>
      <c r="BD93" s="109" t="e">
        <f ca="true">+IF(AND(ISNUMBER(OFFSET('Hygiene Data'!$D$8,0,10*ROW('Hygiene Data'!D87))),'Data Summary'!DS93="Yes"),OFFSET('Hygiene Data'!$D$8,0,10*ROW('Hygiene Data'!D87)),NA())</f>
        <v>#N/A</v>
      </c>
      <c r="BE93" s="109" t="e">
        <f ca="true">+IF(AND(ISNUMBER(OFFSET('Hygiene Data'!$D$10,0,10*ROW('Hygiene Data'!D87))),'Data Summary'!DT93="Yes"),OFFSET('Hygiene Data'!$D$10,0,10*ROW('Hygiene Data'!D87)),NA())</f>
        <v>#N/A</v>
      </c>
      <c r="BF93" s="109" t="e">
        <f ca="true">+IF(AND(ISNUMBER(OFFSET('Hygiene Data'!$E$6,0,10*ROW('Hygiene Data'!E87))),'Data Summary'!DU93="Yes"),OFFSET('Hygiene Data'!$E$6,0,10*ROW('Hygiene Data'!E87)),NA())</f>
        <v>#N/A</v>
      </c>
      <c r="BG93" s="109" t="e">
        <f ca="true">+IF(AND(ISNUMBER(OFFSET('Hygiene Data'!$E$8,0,10*ROW('Hygiene Data'!E87))),'Data Summary'!DV93="Yes"),OFFSET('Hygiene Data'!$E$8,0,10*ROW('Hygiene Data'!E87)),NA())</f>
        <v>#N/A</v>
      </c>
      <c r="BH93" s="109" t="e">
        <f ca="true">+IF(AND(ISNUMBER(OFFSET('Hygiene Data'!$E$10,0,10*ROW('Hygiene Data'!E87))),'Data Summary'!DW93="Yes"),OFFSET('Hygiene Data'!$E$10,0,10*ROW('Hygiene Data'!E87)),NA())</f>
        <v>#N/A</v>
      </c>
      <c r="BI93" s="109" t="e">
        <f ca="true">+IF(AND(ISNUMBER(OFFSET('Hygiene Data'!$F$6,0,10*ROW('Hygiene Data'!F87))),'Data Summary'!DX93="Yes"),OFFSET('Hygiene Data'!$F$6,0,10*ROW('Hygiene Data'!F87)),NA())</f>
        <v>#N/A</v>
      </c>
      <c r="BJ93" s="109" t="e">
        <f ca="true">+IF(AND(ISNUMBER(OFFSET('Hygiene Data'!$F$8,0,10*ROW('Hygiene Data'!F87))),'Data Summary'!DY93="Yes"),OFFSET('Hygiene Data'!$F$8,0,10*ROW('Hygiene Data'!F87)),NA())</f>
        <v>#N/A</v>
      </c>
      <c r="BK93" s="109" t="e">
        <f ca="true">+IF(AND(ISNUMBER(OFFSET('Hygiene Data'!$F$10,0,10*ROW('Hygiene Data'!F87))),'Data Summary'!DZ93="Yes"),OFFSET('Hygiene Data'!$F$10,0,10*ROW('Hygiene Data'!F87)),NA())</f>
        <v>#N/A</v>
      </c>
      <c r="BL93" s="109" t="e">
        <f ca="true">+IF(AND(ISNUMBER(OFFSET('Hygiene Data'!$G$6,0,10*ROW('Hygiene Data'!G87))),'Data Summary'!EA93="Yes"),OFFSET('Hygiene Data'!$G$6,0,10*ROW('Hygiene Data'!G87)),NA())</f>
        <v>#N/A</v>
      </c>
      <c r="BM93" s="109" t="e">
        <f ca="true">+IF(AND(ISNUMBER(OFFSET('Hygiene Data'!$G$8,0,10*ROW('Hygiene Data'!G87))),'Data Summary'!EB93="Yes"),OFFSET('Hygiene Data'!$G$8,0,10*ROW('Hygiene Data'!G87)),NA())</f>
        <v>#N/A</v>
      </c>
      <c r="BN93" s="109" t="e">
        <f ca="true">+IF(AND(ISNUMBER(OFFSET('Hygiene Data'!$G$10,0,10*ROW('Hygiene Data'!G87))),'Data Summary'!EC93="Yes"),OFFSET('Hygiene Data'!$G$10,0,10*ROW('Hygiene Data'!G87)),NA())</f>
        <v>#N/A</v>
      </c>
      <c r="BO93" s="109" t="e">
        <f ca="true">+IF(AND(ISNUMBER(OFFSET('Hygiene Data'!$H$6,0,10*ROW('Hygiene Data'!H87))),'Data Summary'!ED93="Yes"),OFFSET('Hygiene Data'!$H$6,0,10*ROW('Hygiene Data'!H87)),NA())</f>
        <v>#N/A</v>
      </c>
      <c r="BP93" s="109" t="e">
        <f ca="true">+IF(AND(ISNUMBER(OFFSET('Hygiene Data'!$H$8,0,10*ROW('Hygiene Data'!H87))),'Data Summary'!EE93="Yes"),OFFSET('Hygiene Data'!$H$8,0,10*ROW('Hygiene Data'!H87)),NA())</f>
        <v>#N/A</v>
      </c>
      <c r="BQ93" s="109" t="e">
        <f ca="true">+IF(AND(ISNUMBER(OFFSET('Hygiene Data'!$H$10,0,10*ROW('Hygiene Data'!H87))),'Data Summary'!EF93="Yes"),OFFSET('Hygiene Data'!$H$10,0,10*ROW('Hygiene Data'!H87)),NA())</f>
        <v>#N/A</v>
      </c>
    </row>
    <row r="94" x14ac:dyDescent="0.2">
      <c r="A94" s="57" t="e">
        <f ca="true">+IF(OFFSET('Water Data'!$B$1,0,10*ROW('Water Data'!B88))="",NA(),OFFSET('Water Data'!$B$1,0,10*ROW('Water Data'!B88)))</f>
        <v>#N/A</v>
      </c>
      <c r="B94" s="57" t="e">
        <f ca="true">+IF(OFFSET('Water Data'!$A$3,0,10*ROW('Water Data'!A91))="",NA(),OFFSET('Water Data'!$A$3,0,10*ROW('Water Data'!A91)))</f>
        <v>#N/A</v>
      </c>
      <c r="C94" s="57" t="e">
        <f ca="true">+IF(OFFSET('Water Data'!$C$3,0,10*ROW('Water Data'!C91))="",NA(),OFFSET('Water Data'!$C$3,0,10*ROW('Water Data'!C91)))</f>
        <v>#N/A</v>
      </c>
      <c r="D94" s="58" t="e">
        <f ca="true">+IF(AND(ISNUMBER(OFFSET('Water Data'!$C$5,0,10*ROW('Water Data'!C88))),'Data Summary'!BS94="Yes"),100-OFFSET('Water Data'!$C$5,0,10*ROW('Water Data'!C88)),NA())</f>
        <v>#N/A</v>
      </c>
      <c r="E94" s="58" t="e">
        <f ca="true">+IF(AND(ISNUMBER(OFFSET('Water Data'!$C$7,0,10*ROW('Water Data'!C88))),'Data Summary'!BT94="Yes"),OFFSET('Water Data'!$C$7,0,10*ROW('Water Data'!C88)),NA())</f>
        <v>#N/A</v>
      </c>
      <c r="F94" s="58" t="e">
        <f ca="true">+IF(AND(ISNUMBER(OFFSET('Water Data'!$C$10,0,10*ROW('Water Data'!C88))),'Data Summary'!BU94="Yes"),OFFSET('Water Data'!$C$10,0,10*ROW('Water Data'!C88)),NA())</f>
        <v>#N/A</v>
      </c>
      <c r="G94" s="58" t="e">
        <f ca="true">+IF(AND(ISNUMBER(OFFSET('Water Data'!$D$5,0,10*ROW('Water Data'!D88))),'Data Summary'!BV94="Yes"),100-OFFSET('Water Data'!$D$5,0,10*ROW('Water Data'!D88)),NA())</f>
        <v>#N/A</v>
      </c>
      <c r="H94" s="58" t="e">
        <f ca="true">+IF(AND(ISNUMBER(OFFSET('Water Data'!$D$7,0,10*ROW('Water Data'!D88))),'Data Summary'!BW94="Yes"),OFFSET('Water Data'!$D$7,0,10*ROW('Water Data'!D88)),NA())</f>
        <v>#N/A</v>
      </c>
      <c r="I94" s="58" t="e">
        <f ca="true">+IF(AND(ISNUMBER(OFFSET('Water Data'!$D$10,0,10*ROW('Water Data'!D88))),'Data Summary'!BX94="Yes"),OFFSET('Water Data'!$D$10,0,10*ROW('Water Data'!D88)),NA())</f>
        <v>#N/A</v>
      </c>
      <c r="J94" s="58" t="e">
        <f ca="true">+IF(AND(ISNUMBER(OFFSET('Water Data'!$E$5,0,10*ROW('Water Data'!E88))),'Data Summary'!BY94="Yes"),100-OFFSET('Water Data'!$E$5,0,10*ROW('Water Data'!E88)),NA())</f>
        <v>#N/A</v>
      </c>
      <c r="K94" s="58" t="e">
        <f ca="true">+IF(AND(ISNUMBER(OFFSET('Water Data'!$E$7,0,10*ROW('Water Data'!E88))),'Data Summary'!BZ94="Yes"),OFFSET('Water Data'!$E$7,0,10*ROW('Water Data'!E88)),NA())</f>
        <v>#N/A</v>
      </c>
      <c r="L94" s="58" t="e">
        <f ca="true">+IF(AND(ISNUMBER(OFFSET('Water Data'!$E$10,0,10*ROW('Water Data'!E88))),'Data Summary'!CA94="Yes"),OFFSET('Water Data'!$E$10,0,10*ROW('Water Data'!E88)),NA())</f>
        <v>#N/A</v>
      </c>
      <c r="M94" s="58" t="e">
        <f ca="true">+IF(AND(ISNUMBER(OFFSET('Water Data'!$F$5,0,10*ROW('Water Data'!F88))),'Data Summary'!CB94="Yes"),100-OFFSET('Water Data'!$F$5,0,10*ROW('Water Data'!F88)),NA())</f>
        <v>#N/A</v>
      </c>
      <c r="N94" s="58" t="e">
        <f ca="true">+IF(AND(ISNUMBER(OFFSET('Water Data'!$F$7,0,10*ROW('Water Data'!F88))),'Data Summary'!CC94="Yes"),OFFSET('Water Data'!$F$7,0,10*ROW('Water Data'!F88)),NA())</f>
        <v>#N/A</v>
      </c>
      <c r="O94" s="58" t="e">
        <f ca="true">+IF(AND(ISNUMBER(OFFSET('Water Data'!$F$10,0,10*ROW('Water Data'!F88))),'Data Summary'!CD94="Yes"),OFFSET('Water Data'!$F$10,0,10*ROW('Water Data'!F88)),NA())</f>
        <v>#N/A</v>
      </c>
      <c r="P94" s="58" t="e">
        <f ca="true">+IF(AND(ISNUMBER(OFFSET('Water Data'!$G$5,0,10*ROW('Water Data'!G88))),'Data Summary'!CE94="Yes"),100-OFFSET('Water Data'!$G$5,0,10*ROW('Water Data'!G88)),NA())</f>
        <v>#N/A</v>
      </c>
      <c r="Q94" s="58" t="e">
        <f ca="true">+IF(AND(ISNUMBER(OFFSET('Water Data'!$G$7,0,10*ROW('Water Data'!G88))),'Data Summary'!CF94="Yes"),OFFSET('Water Data'!$G$7,0,10*ROW('Water Data'!G88)),NA())</f>
        <v>#N/A</v>
      </c>
      <c r="R94" s="58" t="e">
        <f ca="true">+IF(AND(ISNUMBER(OFFSET('Water Data'!$G$10,0,10*ROW('Water Data'!G88))),'Data Summary'!CG94="Yes"),OFFSET('Water Data'!$G$10,0,10*ROW('Water Data'!G88)),NA())</f>
        <v>#N/A</v>
      </c>
      <c r="S94" s="58" t="e">
        <f ca="true">+IF(AND(ISNUMBER(OFFSET('Water Data'!$H$5,0,10*ROW('Water Data'!H88))),'Data Summary'!CH94="Yes"),100-OFFSET('Water Data'!$H$5,0,10*ROW('Water Data'!H88)),NA())</f>
        <v>#N/A</v>
      </c>
      <c r="T94" s="58" t="e">
        <f ca="true">+IF(AND(ISNUMBER(OFFSET('Water Data'!$H$7,0,10*ROW('Water Data'!H88))),'Data Summary'!CI94="Yes"),OFFSET('Water Data'!$H$7,0,10*ROW('Water Data'!H88)),NA())</f>
        <v>#N/A</v>
      </c>
      <c r="U94" s="58" t="e">
        <f ca="true">+IF(AND(ISNUMBER(OFFSET('Water Data'!$H$10,0,10*ROW('Water Data'!H88))),'Data Summary'!CJ94="Yes"),OFFSET('Water Data'!$H$10,0,10*ROW('Water Data'!H88)),NA())</f>
        <v>#N/A</v>
      </c>
      <c r="V94" s="104" t="e">
        <f ca="true">+IF(AND(ISNUMBER(OFFSET('Sanitation Data'!$C$5,0,10*ROW('Sanitation Data'!C88))),'Data Summary'!CK94="Yes"),100-OFFSET('Sanitation Data'!$C$5,0,10*ROW('Sanitation Data'!C88)),NA())</f>
        <v>#N/A</v>
      </c>
      <c r="W94" s="104" t="e">
        <f ca="true">+IF(AND(ISNUMBER(OFFSET('Sanitation Data'!$C$7,0,10*ROW('Sanitation Data'!C88))),'Data Summary'!CL94="Yes"),OFFSET('Sanitation Data'!$C$7,0,10*ROW('Sanitation Data'!C88)),NA())</f>
        <v>#N/A</v>
      </c>
      <c r="X94" s="104" t="e">
        <f ca="true">+IF(AND(ISNUMBER(OFFSET('Sanitation Data'!$C$11,0,10*ROW('Sanitation Data'!C88))),'Data Summary'!CM94="Yes"),OFFSET('Sanitation Data'!$C$11,0,10*ROW('Sanitation Data'!C88)),NA())</f>
        <v>#N/A</v>
      </c>
      <c r="Y94" s="104" t="e">
        <f ca="true">+IF(AND(ISNUMBER(OFFSET('Sanitation Data'!$C$12,0,10*ROW('Sanitation Data'!C88))),'Data Summary'!CN94="Yes"),OFFSET('Sanitation Data'!$C$12,0,10*ROW('Sanitation Data'!C88)),NA())</f>
        <v>#N/A</v>
      </c>
      <c r="Z94" s="104" t="e">
        <f ca="true">+IF(AND(ISNUMBER(OFFSET('Sanitation Data'!$C$13,0,10*ROW('Sanitation Data'!C88))),'Data Summary'!CO94="Yes"),OFFSET('Sanitation Data'!$C$13,0,10*ROW('Sanitation Data'!C88)),NA())</f>
        <v>#N/A</v>
      </c>
      <c r="AA94" s="104" t="e">
        <f ca="true">+IF(AND(ISNUMBER(OFFSET('Sanitation Data'!$D$5,0,10*ROW('Sanitation Data'!D88))),'Data Summary'!CP94="Yes"),100-OFFSET('Sanitation Data'!$D$5,0,10*ROW('Sanitation Data'!D88)),NA())</f>
        <v>#N/A</v>
      </c>
      <c r="AB94" s="104" t="e">
        <f ca="true">+IF(AND(ISNUMBER(OFFSET('Sanitation Data'!$D$7,0,10*ROW('Sanitation Data'!D88))),'Data Summary'!CQ94="Yes"),OFFSET('Sanitation Data'!$D$7,0,10*ROW('Sanitation Data'!D88)),NA())</f>
        <v>#N/A</v>
      </c>
      <c r="AC94" s="104" t="e">
        <f ca="true">+IF(AND(ISNUMBER(OFFSET('Sanitation Data'!$D$11,0,10*ROW('Sanitation Data'!D88))),'Data Summary'!CR94="Yes"),OFFSET('Sanitation Data'!$D$11,0,10*ROW('Sanitation Data'!D88)),NA())</f>
        <v>#N/A</v>
      </c>
      <c r="AD94" s="104" t="e">
        <f ca="true">+IF(AND(ISNUMBER(OFFSET('Sanitation Data'!$D$12,0,10*ROW('Sanitation Data'!D88))),'Data Summary'!CS94="Yes"),OFFSET('Sanitation Data'!$D$12,0,10*ROW('Sanitation Data'!D88)),NA())</f>
        <v>#N/A</v>
      </c>
      <c r="AE94" s="104" t="e">
        <f ca="true">+IF(AND(ISNUMBER(OFFSET('Sanitation Data'!$D$13,0,10*ROW('Sanitation Data'!D88))),'Data Summary'!CT94="Yes"),OFFSET('Sanitation Data'!$D$13,0,10*ROW('Sanitation Data'!D88)),NA())</f>
        <v>#N/A</v>
      </c>
      <c r="AF94" s="104" t="e">
        <f ca="true">+IF(AND(ISNUMBER(OFFSET('Sanitation Data'!$E$5,0,10*ROW('Sanitation Data'!E88))),'Data Summary'!CU94="Yes"),100-OFFSET('Sanitation Data'!$E$5,0,10*ROW('Sanitation Data'!E88)),NA())</f>
        <v>#N/A</v>
      </c>
      <c r="AG94" s="104" t="e">
        <f ca="true">+IF(AND(ISNUMBER(OFFSET('Sanitation Data'!$E$7,0,10*ROW('Sanitation Data'!E88))),'Data Summary'!CV94="Yes"),OFFSET('Sanitation Data'!$E$7,0,10*ROW('Sanitation Data'!E88)),NA())</f>
        <v>#N/A</v>
      </c>
      <c r="AH94" s="104" t="e">
        <f ca="true">+IF(AND(ISNUMBER(OFFSET('Sanitation Data'!$E$11,0,10*ROW('Sanitation Data'!E88))),'Data Summary'!CW94="Yes"),OFFSET('Sanitation Data'!$E$11,0,10*ROW('Sanitation Data'!E88)),NA())</f>
        <v>#N/A</v>
      </c>
      <c r="AI94" s="104" t="e">
        <f ca="true">+IF(AND(ISNUMBER(OFFSET('Sanitation Data'!$E$12,0,10*ROW('Sanitation Data'!E88))),'Data Summary'!CX94="Yes"),OFFSET('Sanitation Data'!$E$12,0,10*ROW('Sanitation Data'!E88)),NA())</f>
        <v>#N/A</v>
      </c>
      <c r="AJ94" s="104" t="e">
        <f ca="true">+IF(AND(ISNUMBER(OFFSET('Sanitation Data'!$E$13,0,10*ROW('Sanitation Data'!E88))),'Data Summary'!CY94="Yes"),OFFSET('Sanitation Data'!$E$13,0,10*ROW('Sanitation Data'!E88)),NA())</f>
        <v>#N/A</v>
      </c>
      <c r="AK94" s="104" t="e">
        <f ca="true">+IF(AND(ISNUMBER(OFFSET('Sanitation Data'!$F$5,0,10*ROW('Sanitation Data'!F88))),'Data Summary'!CZ94="Yes"),100-OFFSET('Sanitation Data'!$F$5,0,10*ROW('Sanitation Data'!F88)),NA())</f>
        <v>#N/A</v>
      </c>
      <c r="AL94" s="104" t="e">
        <f ca="true">+IF(AND(ISNUMBER(OFFSET('Sanitation Data'!$F$7,0,10*ROW('Sanitation Data'!F88))),'Data Summary'!DA94="Yes"),OFFSET('Sanitation Data'!$F$7,0,10*ROW('Sanitation Data'!F88)),NA())</f>
        <v>#N/A</v>
      </c>
      <c r="AM94" s="104" t="e">
        <f ca="true">+IF(AND(ISNUMBER(OFFSET('Sanitation Data'!$F$11,0,10*ROW('Sanitation Data'!F88))),'Data Summary'!DB94="Yes"),OFFSET('Sanitation Data'!$F$11,0,10*ROW('Sanitation Data'!F88)),NA())</f>
        <v>#N/A</v>
      </c>
      <c r="AN94" s="104" t="e">
        <f ca="true">+IF(AND(ISNUMBER(OFFSET('Sanitation Data'!$F$12,0,10*ROW('Sanitation Data'!F88))),'Data Summary'!DC94="Yes"),OFFSET('Sanitation Data'!$F$12,0,10*ROW('Sanitation Data'!F88)),NA())</f>
        <v>#N/A</v>
      </c>
      <c r="AO94" s="104" t="e">
        <f ca="true">+IF(AND(ISNUMBER(OFFSET('Sanitation Data'!$F$13,0,10*ROW('Sanitation Data'!F88))),'Data Summary'!DD94="Yes"),OFFSET('Sanitation Data'!$F$13,0,10*ROW('Sanitation Data'!F88)),NA())</f>
        <v>#N/A</v>
      </c>
      <c r="AP94" s="104" t="e">
        <f ca="true">+IF(AND(ISNUMBER(OFFSET('Sanitation Data'!$G$5,0,10*ROW('Sanitation Data'!G88))),'Data Summary'!DE94="Yes"),100-OFFSET('Sanitation Data'!$G$5,0,10*ROW('Sanitation Data'!G88)),NA())</f>
        <v>#N/A</v>
      </c>
      <c r="AQ94" s="104" t="e">
        <f ca="true">+IF(AND(ISNUMBER(OFFSET('Sanitation Data'!$G$7,0,10*ROW('Sanitation Data'!G88))),'Data Summary'!DF94="Yes"),OFFSET('Sanitation Data'!$G$7,0,10*ROW('Sanitation Data'!G88)),NA())</f>
        <v>#N/A</v>
      </c>
      <c r="AR94" s="104" t="e">
        <f ca="true">+IF(AND(ISNUMBER(OFFSET('Sanitation Data'!$G$11,0,10*ROW('Sanitation Data'!G88))),'Data Summary'!DG94="Yes"),OFFSET('Sanitation Data'!$G$11,0,10*ROW('Sanitation Data'!G88)),NA())</f>
        <v>#N/A</v>
      </c>
      <c r="AS94" s="104" t="e">
        <f ca="true">+IF(AND(ISNUMBER(OFFSET('Sanitation Data'!$G$12,0,10*ROW('Sanitation Data'!G88))),'Data Summary'!DH94="Yes"),OFFSET('Sanitation Data'!$G$12,0,10*ROW('Sanitation Data'!G88)),NA())</f>
        <v>#N/A</v>
      </c>
      <c r="AT94" s="104" t="e">
        <f ca="true">+IF(AND(ISNUMBER(OFFSET('Sanitation Data'!$G$13,0,10*ROW('Sanitation Data'!G88))),'Data Summary'!DI94="Yes"),OFFSET('Sanitation Data'!$G$13,0,10*ROW('Sanitation Data'!G88)),NA())</f>
        <v>#N/A</v>
      </c>
      <c r="AU94" s="104" t="e">
        <f ca="true">+IF(AND(ISNUMBER(OFFSET('Sanitation Data'!$H$5,0,10*ROW('Sanitation Data'!H88))),'Data Summary'!DJ94="Yes"),100-OFFSET('Sanitation Data'!$H$5,0,10*ROW('Sanitation Data'!H88)),NA())</f>
        <v>#N/A</v>
      </c>
      <c r="AV94" s="104" t="e">
        <f ca="true">+IF(AND(ISNUMBER(OFFSET('Sanitation Data'!$H$7,0,10*ROW('Sanitation Data'!H88))),'Data Summary'!DK94="Yes"),OFFSET('Sanitation Data'!$H$7,0,10*ROW('Sanitation Data'!H88)),NA())</f>
        <v>#N/A</v>
      </c>
      <c r="AW94" s="104" t="e">
        <f ca="true">+IF(AND(ISNUMBER(OFFSET('Sanitation Data'!$H$11,0,10*ROW('Sanitation Data'!H88))),'Data Summary'!DL94="Yes"),OFFSET('Sanitation Data'!$H$11,0,10*ROW('Sanitation Data'!H88)),NA())</f>
        <v>#N/A</v>
      </c>
      <c r="AX94" s="104" t="e">
        <f ca="true">+IF(AND(ISNUMBER(OFFSET('Sanitation Data'!$H$12,0,10*ROW('Sanitation Data'!H88))),'Data Summary'!DM94="Yes"),OFFSET('Sanitation Data'!$H$12,0,10*ROW('Sanitation Data'!H88)),NA())</f>
        <v>#N/A</v>
      </c>
      <c r="AY94" s="104" t="e">
        <f ca="true">+IF(AND(ISNUMBER(OFFSET('Sanitation Data'!$H$13,0,10*ROW('Sanitation Data'!H88))),'Data Summary'!DN94="Yes"),OFFSET('Sanitation Data'!$H$13,0,10*ROW('Sanitation Data'!H88)),NA())</f>
        <v>#N/A</v>
      </c>
      <c r="AZ94" s="109" t="e">
        <f ca="true">+IF(AND(ISNUMBER(OFFSET('Hygiene Data'!$C$6,0,10*ROW('Hygiene Data'!C88))),'Data Summary'!DO94="Yes"),OFFSET('Hygiene Data'!$C$6,0,10*ROW('Hygiene Data'!C88)),NA())</f>
        <v>#N/A</v>
      </c>
      <c r="BA94" s="109" t="e">
        <f ca="true">+IF(AND(ISNUMBER(OFFSET('Hygiene Data'!$C$8,0,10*ROW('Hygiene Data'!C88))),'Data Summary'!DP94="Yes"),OFFSET('Hygiene Data'!$C$8,0,10*ROW('Hygiene Data'!C88)),NA())</f>
        <v>#N/A</v>
      </c>
      <c r="BB94" s="109" t="e">
        <f ca="true">+IF(AND(ISNUMBER(OFFSET('Hygiene Data'!$C$10,0,10*ROW('Hygiene Data'!C88))),'Data Summary'!DQ94="Yes"),OFFSET('Hygiene Data'!$C$10,0,10*ROW('Hygiene Data'!C88)),NA())</f>
        <v>#N/A</v>
      </c>
      <c r="BC94" s="109" t="e">
        <f ca="true">+IF(AND(ISNUMBER(OFFSET('Hygiene Data'!$D$6,0,10*ROW('Hygiene Data'!D88))),'Data Summary'!DR94="Yes"),OFFSET('Hygiene Data'!$D$6,0,10*ROW('Hygiene Data'!D88)),NA())</f>
        <v>#N/A</v>
      </c>
      <c r="BD94" s="109" t="e">
        <f ca="true">+IF(AND(ISNUMBER(OFFSET('Hygiene Data'!$D$8,0,10*ROW('Hygiene Data'!D88))),'Data Summary'!DS94="Yes"),OFFSET('Hygiene Data'!$D$8,0,10*ROW('Hygiene Data'!D88)),NA())</f>
        <v>#N/A</v>
      </c>
      <c r="BE94" s="109" t="e">
        <f ca="true">+IF(AND(ISNUMBER(OFFSET('Hygiene Data'!$D$10,0,10*ROW('Hygiene Data'!D88))),'Data Summary'!DT94="Yes"),OFFSET('Hygiene Data'!$D$10,0,10*ROW('Hygiene Data'!D88)),NA())</f>
        <v>#N/A</v>
      </c>
      <c r="BF94" s="109" t="e">
        <f ca="true">+IF(AND(ISNUMBER(OFFSET('Hygiene Data'!$E$6,0,10*ROW('Hygiene Data'!E88))),'Data Summary'!DU94="Yes"),OFFSET('Hygiene Data'!$E$6,0,10*ROW('Hygiene Data'!E88)),NA())</f>
        <v>#N/A</v>
      </c>
      <c r="BG94" s="109" t="e">
        <f ca="true">+IF(AND(ISNUMBER(OFFSET('Hygiene Data'!$E$8,0,10*ROW('Hygiene Data'!E88))),'Data Summary'!DV94="Yes"),OFFSET('Hygiene Data'!$E$8,0,10*ROW('Hygiene Data'!E88)),NA())</f>
        <v>#N/A</v>
      </c>
      <c r="BH94" s="109" t="e">
        <f ca="true">+IF(AND(ISNUMBER(OFFSET('Hygiene Data'!$E$10,0,10*ROW('Hygiene Data'!E88))),'Data Summary'!DW94="Yes"),OFFSET('Hygiene Data'!$E$10,0,10*ROW('Hygiene Data'!E88)),NA())</f>
        <v>#N/A</v>
      </c>
      <c r="BI94" s="109" t="e">
        <f ca="true">+IF(AND(ISNUMBER(OFFSET('Hygiene Data'!$F$6,0,10*ROW('Hygiene Data'!F88))),'Data Summary'!DX94="Yes"),OFFSET('Hygiene Data'!$F$6,0,10*ROW('Hygiene Data'!F88)),NA())</f>
        <v>#N/A</v>
      </c>
      <c r="BJ94" s="109" t="e">
        <f ca="true">+IF(AND(ISNUMBER(OFFSET('Hygiene Data'!$F$8,0,10*ROW('Hygiene Data'!F88))),'Data Summary'!DY94="Yes"),OFFSET('Hygiene Data'!$F$8,0,10*ROW('Hygiene Data'!F88)),NA())</f>
        <v>#N/A</v>
      </c>
      <c r="BK94" s="109" t="e">
        <f ca="true">+IF(AND(ISNUMBER(OFFSET('Hygiene Data'!$F$10,0,10*ROW('Hygiene Data'!F88))),'Data Summary'!DZ94="Yes"),OFFSET('Hygiene Data'!$F$10,0,10*ROW('Hygiene Data'!F88)),NA())</f>
        <v>#N/A</v>
      </c>
      <c r="BL94" s="109" t="e">
        <f ca="true">+IF(AND(ISNUMBER(OFFSET('Hygiene Data'!$G$6,0,10*ROW('Hygiene Data'!G88))),'Data Summary'!EA94="Yes"),OFFSET('Hygiene Data'!$G$6,0,10*ROW('Hygiene Data'!G88)),NA())</f>
        <v>#N/A</v>
      </c>
      <c r="BM94" s="109" t="e">
        <f ca="true">+IF(AND(ISNUMBER(OFFSET('Hygiene Data'!$G$8,0,10*ROW('Hygiene Data'!G88))),'Data Summary'!EB94="Yes"),OFFSET('Hygiene Data'!$G$8,0,10*ROW('Hygiene Data'!G88)),NA())</f>
        <v>#N/A</v>
      </c>
      <c r="BN94" s="109" t="e">
        <f ca="true">+IF(AND(ISNUMBER(OFFSET('Hygiene Data'!$G$10,0,10*ROW('Hygiene Data'!G88))),'Data Summary'!EC94="Yes"),OFFSET('Hygiene Data'!$G$10,0,10*ROW('Hygiene Data'!G88)),NA())</f>
        <v>#N/A</v>
      </c>
      <c r="BO94" s="109" t="e">
        <f ca="true">+IF(AND(ISNUMBER(OFFSET('Hygiene Data'!$H$6,0,10*ROW('Hygiene Data'!H88))),'Data Summary'!ED94="Yes"),OFFSET('Hygiene Data'!$H$6,0,10*ROW('Hygiene Data'!H88)),NA())</f>
        <v>#N/A</v>
      </c>
      <c r="BP94" s="109" t="e">
        <f ca="true">+IF(AND(ISNUMBER(OFFSET('Hygiene Data'!$H$8,0,10*ROW('Hygiene Data'!H88))),'Data Summary'!EE94="Yes"),OFFSET('Hygiene Data'!$H$8,0,10*ROW('Hygiene Data'!H88)),NA())</f>
        <v>#N/A</v>
      </c>
      <c r="BQ94" s="109" t="e">
        <f ca="true">+IF(AND(ISNUMBER(OFFSET('Hygiene Data'!$H$10,0,10*ROW('Hygiene Data'!H88))),'Data Summary'!EF94="Yes"),OFFSET('Hygiene Data'!$H$10,0,10*ROW('Hygiene Data'!H88)),NA())</f>
        <v>#N/A</v>
      </c>
    </row>
    <row r="95" x14ac:dyDescent="0.2">
      <c r="A95" s="57" t="e">
        <f ca="true">+IF(OFFSET('Water Data'!$B$1,0,10*ROW('Water Data'!B89))="",NA(),OFFSET('Water Data'!$B$1,0,10*ROW('Water Data'!B89)))</f>
        <v>#N/A</v>
      </c>
      <c r="B95" s="57" t="e">
        <f ca="true">+IF(OFFSET('Water Data'!$A$3,0,10*ROW('Water Data'!A92))="",NA(),OFFSET('Water Data'!$A$3,0,10*ROW('Water Data'!A92)))</f>
        <v>#N/A</v>
      </c>
      <c r="C95" s="57" t="e">
        <f ca="true">+IF(OFFSET('Water Data'!$C$3,0,10*ROW('Water Data'!C92))="",NA(),OFFSET('Water Data'!$C$3,0,10*ROW('Water Data'!C92)))</f>
        <v>#N/A</v>
      </c>
      <c r="D95" s="58" t="e">
        <f ca="true">+IF(AND(ISNUMBER(OFFSET('Water Data'!$C$5,0,10*ROW('Water Data'!C89))),'Data Summary'!BS95="Yes"),100-OFFSET('Water Data'!$C$5,0,10*ROW('Water Data'!C89)),NA())</f>
        <v>#N/A</v>
      </c>
      <c r="E95" s="58" t="e">
        <f ca="true">+IF(AND(ISNUMBER(OFFSET('Water Data'!$C$7,0,10*ROW('Water Data'!C89))),'Data Summary'!BT95="Yes"),OFFSET('Water Data'!$C$7,0,10*ROW('Water Data'!C89)),NA())</f>
        <v>#N/A</v>
      </c>
      <c r="F95" s="58" t="e">
        <f ca="true">+IF(AND(ISNUMBER(OFFSET('Water Data'!$C$10,0,10*ROW('Water Data'!C89))),'Data Summary'!BU95="Yes"),OFFSET('Water Data'!$C$10,0,10*ROW('Water Data'!C89)),NA())</f>
        <v>#N/A</v>
      </c>
      <c r="G95" s="58" t="e">
        <f ca="true">+IF(AND(ISNUMBER(OFFSET('Water Data'!$D$5,0,10*ROW('Water Data'!D89))),'Data Summary'!BV95="Yes"),100-OFFSET('Water Data'!$D$5,0,10*ROW('Water Data'!D89)),NA())</f>
        <v>#N/A</v>
      </c>
      <c r="H95" s="58" t="e">
        <f ca="true">+IF(AND(ISNUMBER(OFFSET('Water Data'!$D$7,0,10*ROW('Water Data'!D89))),'Data Summary'!BW95="Yes"),OFFSET('Water Data'!$D$7,0,10*ROW('Water Data'!D89)),NA())</f>
        <v>#N/A</v>
      </c>
      <c r="I95" s="58" t="e">
        <f ca="true">+IF(AND(ISNUMBER(OFFSET('Water Data'!$D$10,0,10*ROW('Water Data'!D89))),'Data Summary'!BX95="Yes"),OFFSET('Water Data'!$D$10,0,10*ROW('Water Data'!D89)),NA())</f>
        <v>#N/A</v>
      </c>
      <c r="J95" s="58" t="e">
        <f ca="true">+IF(AND(ISNUMBER(OFFSET('Water Data'!$E$5,0,10*ROW('Water Data'!E89))),'Data Summary'!BY95="Yes"),100-OFFSET('Water Data'!$E$5,0,10*ROW('Water Data'!E89)),NA())</f>
        <v>#N/A</v>
      </c>
      <c r="K95" s="58" t="e">
        <f ca="true">+IF(AND(ISNUMBER(OFFSET('Water Data'!$E$7,0,10*ROW('Water Data'!E89))),'Data Summary'!BZ95="Yes"),OFFSET('Water Data'!$E$7,0,10*ROW('Water Data'!E89)),NA())</f>
        <v>#N/A</v>
      </c>
      <c r="L95" s="58" t="e">
        <f ca="true">+IF(AND(ISNUMBER(OFFSET('Water Data'!$E$10,0,10*ROW('Water Data'!E89))),'Data Summary'!CA95="Yes"),OFFSET('Water Data'!$E$10,0,10*ROW('Water Data'!E89)),NA())</f>
        <v>#N/A</v>
      </c>
      <c r="M95" s="58" t="e">
        <f ca="true">+IF(AND(ISNUMBER(OFFSET('Water Data'!$F$5,0,10*ROW('Water Data'!F89))),'Data Summary'!CB95="Yes"),100-OFFSET('Water Data'!$F$5,0,10*ROW('Water Data'!F89)),NA())</f>
        <v>#N/A</v>
      </c>
      <c r="N95" s="58" t="e">
        <f ca="true">+IF(AND(ISNUMBER(OFFSET('Water Data'!$F$7,0,10*ROW('Water Data'!F89))),'Data Summary'!CC95="Yes"),OFFSET('Water Data'!$F$7,0,10*ROW('Water Data'!F89)),NA())</f>
        <v>#N/A</v>
      </c>
      <c r="O95" s="58" t="e">
        <f ca="true">+IF(AND(ISNUMBER(OFFSET('Water Data'!$F$10,0,10*ROW('Water Data'!F89))),'Data Summary'!CD95="Yes"),OFFSET('Water Data'!$F$10,0,10*ROW('Water Data'!F89)),NA())</f>
        <v>#N/A</v>
      </c>
      <c r="P95" s="58" t="e">
        <f ca="true">+IF(AND(ISNUMBER(OFFSET('Water Data'!$G$5,0,10*ROW('Water Data'!G89))),'Data Summary'!CE95="Yes"),100-OFFSET('Water Data'!$G$5,0,10*ROW('Water Data'!G89)),NA())</f>
        <v>#N/A</v>
      </c>
      <c r="Q95" s="58" t="e">
        <f ca="true">+IF(AND(ISNUMBER(OFFSET('Water Data'!$G$7,0,10*ROW('Water Data'!G89))),'Data Summary'!CF95="Yes"),OFFSET('Water Data'!$G$7,0,10*ROW('Water Data'!G89)),NA())</f>
        <v>#N/A</v>
      </c>
      <c r="R95" s="58" t="e">
        <f ca="true">+IF(AND(ISNUMBER(OFFSET('Water Data'!$G$10,0,10*ROW('Water Data'!G89))),'Data Summary'!CG95="Yes"),OFFSET('Water Data'!$G$10,0,10*ROW('Water Data'!G89)),NA())</f>
        <v>#N/A</v>
      </c>
      <c r="S95" s="58" t="e">
        <f ca="true">+IF(AND(ISNUMBER(OFFSET('Water Data'!$H$5,0,10*ROW('Water Data'!H89))),'Data Summary'!CH95="Yes"),100-OFFSET('Water Data'!$H$5,0,10*ROW('Water Data'!H89)),NA())</f>
        <v>#N/A</v>
      </c>
      <c r="T95" s="58" t="e">
        <f ca="true">+IF(AND(ISNUMBER(OFFSET('Water Data'!$H$7,0,10*ROW('Water Data'!H89))),'Data Summary'!CI95="Yes"),OFFSET('Water Data'!$H$7,0,10*ROW('Water Data'!H89)),NA())</f>
        <v>#N/A</v>
      </c>
      <c r="U95" s="58" t="e">
        <f ca="true">+IF(AND(ISNUMBER(OFFSET('Water Data'!$H$10,0,10*ROW('Water Data'!H89))),'Data Summary'!CJ95="Yes"),OFFSET('Water Data'!$H$10,0,10*ROW('Water Data'!H89)),NA())</f>
        <v>#N/A</v>
      </c>
      <c r="V95" s="104" t="e">
        <f ca="true">+IF(AND(ISNUMBER(OFFSET('Sanitation Data'!$C$5,0,10*ROW('Sanitation Data'!C89))),'Data Summary'!CK95="Yes"),100-OFFSET('Sanitation Data'!$C$5,0,10*ROW('Sanitation Data'!C89)),NA())</f>
        <v>#N/A</v>
      </c>
      <c r="W95" s="104" t="e">
        <f ca="true">+IF(AND(ISNUMBER(OFFSET('Sanitation Data'!$C$7,0,10*ROW('Sanitation Data'!C89))),'Data Summary'!CL95="Yes"),OFFSET('Sanitation Data'!$C$7,0,10*ROW('Sanitation Data'!C89)),NA())</f>
        <v>#N/A</v>
      </c>
      <c r="X95" s="104" t="e">
        <f ca="true">+IF(AND(ISNUMBER(OFFSET('Sanitation Data'!$C$11,0,10*ROW('Sanitation Data'!C89))),'Data Summary'!CM95="Yes"),OFFSET('Sanitation Data'!$C$11,0,10*ROW('Sanitation Data'!C89)),NA())</f>
        <v>#N/A</v>
      </c>
      <c r="Y95" s="104" t="e">
        <f ca="true">+IF(AND(ISNUMBER(OFFSET('Sanitation Data'!$C$12,0,10*ROW('Sanitation Data'!C89))),'Data Summary'!CN95="Yes"),OFFSET('Sanitation Data'!$C$12,0,10*ROW('Sanitation Data'!C89)),NA())</f>
        <v>#N/A</v>
      </c>
      <c r="Z95" s="104" t="e">
        <f ca="true">+IF(AND(ISNUMBER(OFFSET('Sanitation Data'!$C$13,0,10*ROW('Sanitation Data'!C89))),'Data Summary'!CO95="Yes"),OFFSET('Sanitation Data'!$C$13,0,10*ROW('Sanitation Data'!C89)),NA())</f>
        <v>#N/A</v>
      </c>
      <c r="AA95" s="104" t="e">
        <f ca="true">+IF(AND(ISNUMBER(OFFSET('Sanitation Data'!$D$5,0,10*ROW('Sanitation Data'!D89))),'Data Summary'!CP95="Yes"),100-OFFSET('Sanitation Data'!$D$5,0,10*ROW('Sanitation Data'!D89)),NA())</f>
        <v>#N/A</v>
      </c>
      <c r="AB95" s="104" t="e">
        <f ca="true">+IF(AND(ISNUMBER(OFFSET('Sanitation Data'!$D$7,0,10*ROW('Sanitation Data'!D89))),'Data Summary'!CQ95="Yes"),OFFSET('Sanitation Data'!$D$7,0,10*ROW('Sanitation Data'!D89)),NA())</f>
        <v>#N/A</v>
      </c>
      <c r="AC95" s="104" t="e">
        <f ca="true">+IF(AND(ISNUMBER(OFFSET('Sanitation Data'!$D$11,0,10*ROW('Sanitation Data'!D89))),'Data Summary'!CR95="Yes"),OFFSET('Sanitation Data'!$D$11,0,10*ROW('Sanitation Data'!D89)),NA())</f>
        <v>#N/A</v>
      </c>
      <c r="AD95" s="104" t="e">
        <f ca="true">+IF(AND(ISNUMBER(OFFSET('Sanitation Data'!$D$12,0,10*ROW('Sanitation Data'!D89))),'Data Summary'!CS95="Yes"),OFFSET('Sanitation Data'!$D$12,0,10*ROW('Sanitation Data'!D89)),NA())</f>
        <v>#N/A</v>
      </c>
      <c r="AE95" s="104" t="e">
        <f ca="true">+IF(AND(ISNUMBER(OFFSET('Sanitation Data'!$D$13,0,10*ROW('Sanitation Data'!D89))),'Data Summary'!CT95="Yes"),OFFSET('Sanitation Data'!$D$13,0,10*ROW('Sanitation Data'!D89)),NA())</f>
        <v>#N/A</v>
      </c>
      <c r="AF95" s="104" t="e">
        <f ca="true">+IF(AND(ISNUMBER(OFFSET('Sanitation Data'!$E$5,0,10*ROW('Sanitation Data'!E89))),'Data Summary'!CU95="Yes"),100-OFFSET('Sanitation Data'!$E$5,0,10*ROW('Sanitation Data'!E89)),NA())</f>
        <v>#N/A</v>
      </c>
      <c r="AG95" s="104" t="e">
        <f ca="true">+IF(AND(ISNUMBER(OFFSET('Sanitation Data'!$E$7,0,10*ROW('Sanitation Data'!E89))),'Data Summary'!CV95="Yes"),OFFSET('Sanitation Data'!$E$7,0,10*ROW('Sanitation Data'!E89)),NA())</f>
        <v>#N/A</v>
      </c>
      <c r="AH95" s="104" t="e">
        <f ca="true">+IF(AND(ISNUMBER(OFFSET('Sanitation Data'!$E$11,0,10*ROW('Sanitation Data'!E89))),'Data Summary'!CW95="Yes"),OFFSET('Sanitation Data'!$E$11,0,10*ROW('Sanitation Data'!E89)),NA())</f>
        <v>#N/A</v>
      </c>
      <c r="AI95" s="104" t="e">
        <f ca="true">+IF(AND(ISNUMBER(OFFSET('Sanitation Data'!$E$12,0,10*ROW('Sanitation Data'!E89))),'Data Summary'!CX95="Yes"),OFFSET('Sanitation Data'!$E$12,0,10*ROW('Sanitation Data'!E89)),NA())</f>
        <v>#N/A</v>
      </c>
      <c r="AJ95" s="104" t="e">
        <f ca="true">+IF(AND(ISNUMBER(OFFSET('Sanitation Data'!$E$13,0,10*ROW('Sanitation Data'!E89))),'Data Summary'!CY95="Yes"),OFFSET('Sanitation Data'!$E$13,0,10*ROW('Sanitation Data'!E89)),NA())</f>
        <v>#N/A</v>
      </c>
      <c r="AK95" s="104" t="e">
        <f ca="true">+IF(AND(ISNUMBER(OFFSET('Sanitation Data'!$F$5,0,10*ROW('Sanitation Data'!F89))),'Data Summary'!CZ95="Yes"),100-OFFSET('Sanitation Data'!$F$5,0,10*ROW('Sanitation Data'!F89)),NA())</f>
        <v>#N/A</v>
      </c>
      <c r="AL95" s="104" t="e">
        <f ca="true">+IF(AND(ISNUMBER(OFFSET('Sanitation Data'!$F$7,0,10*ROW('Sanitation Data'!F89))),'Data Summary'!DA95="Yes"),OFFSET('Sanitation Data'!$F$7,0,10*ROW('Sanitation Data'!F89)),NA())</f>
        <v>#N/A</v>
      </c>
      <c r="AM95" s="104" t="e">
        <f ca="true">+IF(AND(ISNUMBER(OFFSET('Sanitation Data'!$F$11,0,10*ROW('Sanitation Data'!F89))),'Data Summary'!DB95="Yes"),OFFSET('Sanitation Data'!$F$11,0,10*ROW('Sanitation Data'!F89)),NA())</f>
        <v>#N/A</v>
      </c>
      <c r="AN95" s="104" t="e">
        <f ca="true">+IF(AND(ISNUMBER(OFFSET('Sanitation Data'!$F$12,0,10*ROW('Sanitation Data'!F89))),'Data Summary'!DC95="Yes"),OFFSET('Sanitation Data'!$F$12,0,10*ROW('Sanitation Data'!F89)),NA())</f>
        <v>#N/A</v>
      </c>
      <c r="AO95" s="104" t="e">
        <f ca="true">+IF(AND(ISNUMBER(OFFSET('Sanitation Data'!$F$13,0,10*ROW('Sanitation Data'!F89))),'Data Summary'!DD95="Yes"),OFFSET('Sanitation Data'!$F$13,0,10*ROW('Sanitation Data'!F89)),NA())</f>
        <v>#N/A</v>
      </c>
      <c r="AP95" s="104" t="e">
        <f ca="true">+IF(AND(ISNUMBER(OFFSET('Sanitation Data'!$G$5,0,10*ROW('Sanitation Data'!G89))),'Data Summary'!DE95="Yes"),100-OFFSET('Sanitation Data'!$G$5,0,10*ROW('Sanitation Data'!G89)),NA())</f>
        <v>#N/A</v>
      </c>
      <c r="AQ95" s="104" t="e">
        <f ca="true">+IF(AND(ISNUMBER(OFFSET('Sanitation Data'!$G$7,0,10*ROW('Sanitation Data'!G89))),'Data Summary'!DF95="Yes"),OFFSET('Sanitation Data'!$G$7,0,10*ROW('Sanitation Data'!G89)),NA())</f>
        <v>#N/A</v>
      </c>
      <c r="AR95" s="104" t="e">
        <f ca="true">+IF(AND(ISNUMBER(OFFSET('Sanitation Data'!$G$11,0,10*ROW('Sanitation Data'!G89))),'Data Summary'!DG95="Yes"),OFFSET('Sanitation Data'!$G$11,0,10*ROW('Sanitation Data'!G89)),NA())</f>
        <v>#N/A</v>
      </c>
      <c r="AS95" s="104" t="e">
        <f ca="true">+IF(AND(ISNUMBER(OFFSET('Sanitation Data'!$G$12,0,10*ROW('Sanitation Data'!G89))),'Data Summary'!DH95="Yes"),OFFSET('Sanitation Data'!$G$12,0,10*ROW('Sanitation Data'!G89)),NA())</f>
        <v>#N/A</v>
      </c>
      <c r="AT95" s="104" t="e">
        <f ca="true">+IF(AND(ISNUMBER(OFFSET('Sanitation Data'!$G$13,0,10*ROW('Sanitation Data'!G89))),'Data Summary'!DI95="Yes"),OFFSET('Sanitation Data'!$G$13,0,10*ROW('Sanitation Data'!G89)),NA())</f>
        <v>#N/A</v>
      </c>
      <c r="AU95" s="104" t="e">
        <f ca="true">+IF(AND(ISNUMBER(OFFSET('Sanitation Data'!$H$5,0,10*ROW('Sanitation Data'!H89))),'Data Summary'!DJ95="Yes"),100-OFFSET('Sanitation Data'!$H$5,0,10*ROW('Sanitation Data'!H89)),NA())</f>
        <v>#N/A</v>
      </c>
      <c r="AV95" s="104" t="e">
        <f ca="true">+IF(AND(ISNUMBER(OFFSET('Sanitation Data'!$H$7,0,10*ROW('Sanitation Data'!H89))),'Data Summary'!DK95="Yes"),OFFSET('Sanitation Data'!$H$7,0,10*ROW('Sanitation Data'!H89)),NA())</f>
        <v>#N/A</v>
      </c>
      <c r="AW95" s="104" t="e">
        <f ca="true">+IF(AND(ISNUMBER(OFFSET('Sanitation Data'!$H$11,0,10*ROW('Sanitation Data'!H89))),'Data Summary'!DL95="Yes"),OFFSET('Sanitation Data'!$H$11,0,10*ROW('Sanitation Data'!H89)),NA())</f>
        <v>#N/A</v>
      </c>
      <c r="AX95" s="104" t="e">
        <f ca="true">+IF(AND(ISNUMBER(OFFSET('Sanitation Data'!$H$12,0,10*ROW('Sanitation Data'!H89))),'Data Summary'!DM95="Yes"),OFFSET('Sanitation Data'!$H$12,0,10*ROW('Sanitation Data'!H89)),NA())</f>
        <v>#N/A</v>
      </c>
      <c r="AY95" s="104" t="e">
        <f ca="true">+IF(AND(ISNUMBER(OFFSET('Sanitation Data'!$H$13,0,10*ROW('Sanitation Data'!H89))),'Data Summary'!DN95="Yes"),OFFSET('Sanitation Data'!$H$13,0,10*ROW('Sanitation Data'!H89)),NA())</f>
        <v>#N/A</v>
      </c>
      <c r="AZ95" s="109" t="e">
        <f ca="true">+IF(AND(ISNUMBER(OFFSET('Hygiene Data'!$C$6,0,10*ROW('Hygiene Data'!C89))),'Data Summary'!DO95="Yes"),OFFSET('Hygiene Data'!$C$6,0,10*ROW('Hygiene Data'!C89)),NA())</f>
        <v>#N/A</v>
      </c>
      <c r="BA95" s="109" t="e">
        <f ca="true">+IF(AND(ISNUMBER(OFFSET('Hygiene Data'!$C$8,0,10*ROW('Hygiene Data'!C89))),'Data Summary'!DP95="Yes"),OFFSET('Hygiene Data'!$C$8,0,10*ROW('Hygiene Data'!C89)),NA())</f>
        <v>#N/A</v>
      </c>
      <c r="BB95" s="109" t="e">
        <f ca="true">+IF(AND(ISNUMBER(OFFSET('Hygiene Data'!$C$10,0,10*ROW('Hygiene Data'!C89))),'Data Summary'!DQ95="Yes"),OFFSET('Hygiene Data'!$C$10,0,10*ROW('Hygiene Data'!C89)),NA())</f>
        <v>#N/A</v>
      </c>
      <c r="BC95" s="109" t="e">
        <f ca="true">+IF(AND(ISNUMBER(OFFSET('Hygiene Data'!$D$6,0,10*ROW('Hygiene Data'!D89))),'Data Summary'!DR95="Yes"),OFFSET('Hygiene Data'!$D$6,0,10*ROW('Hygiene Data'!D89)),NA())</f>
        <v>#N/A</v>
      </c>
      <c r="BD95" s="109" t="e">
        <f ca="true">+IF(AND(ISNUMBER(OFFSET('Hygiene Data'!$D$8,0,10*ROW('Hygiene Data'!D89))),'Data Summary'!DS95="Yes"),OFFSET('Hygiene Data'!$D$8,0,10*ROW('Hygiene Data'!D89)),NA())</f>
        <v>#N/A</v>
      </c>
      <c r="BE95" s="109" t="e">
        <f ca="true">+IF(AND(ISNUMBER(OFFSET('Hygiene Data'!$D$10,0,10*ROW('Hygiene Data'!D89))),'Data Summary'!DT95="Yes"),OFFSET('Hygiene Data'!$D$10,0,10*ROW('Hygiene Data'!D89)),NA())</f>
        <v>#N/A</v>
      </c>
      <c r="BF95" s="109" t="e">
        <f ca="true">+IF(AND(ISNUMBER(OFFSET('Hygiene Data'!$E$6,0,10*ROW('Hygiene Data'!E89))),'Data Summary'!DU95="Yes"),OFFSET('Hygiene Data'!$E$6,0,10*ROW('Hygiene Data'!E89)),NA())</f>
        <v>#N/A</v>
      </c>
      <c r="BG95" s="109" t="e">
        <f ca="true">+IF(AND(ISNUMBER(OFFSET('Hygiene Data'!$E$8,0,10*ROW('Hygiene Data'!E89))),'Data Summary'!DV95="Yes"),OFFSET('Hygiene Data'!$E$8,0,10*ROW('Hygiene Data'!E89)),NA())</f>
        <v>#N/A</v>
      </c>
      <c r="BH95" s="109" t="e">
        <f ca="true">+IF(AND(ISNUMBER(OFFSET('Hygiene Data'!$E$10,0,10*ROW('Hygiene Data'!E89))),'Data Summary'!DW95="Yes"),OFFSET('Hygiene Data'!$E$10,0,10*ROW('Hygiene Data'!E89)),NA())</f>
        <v>#N/A</v>
      </c>
      <c r="BI95" s="109" t="e">
        <f ca="true">+IF(AND(ISNUMBER(OFFSET('Hygiene Data'!$F$6,0,10*ROW('Hygiene Data'!F89))),'Data Summary'!DX95="Yes"),OFFSET('Hygiene Data'!$F$6,0,10*ROW('Hygiene Data'!F89)),NA())</f>
        <v>#N/A</v>
      </c>
      <c r="BJ95" s="109" t="e">
        <f ca="true">+IF(AND(ISNUMBER(OFFSET('Hygiene Data'!$F$8,0,10*ROW('Hygiene Data'!F89))),'Data Summary'!DY95="Yes"),OFFSET('Hygiene Data'!$F$8,0,10*ROW('Hygiene Data'!F89)),NA())</f>
        <v>#N/A</v>
      </c>
      <c r="BK95" s="109" t="e">
        <f ca="true">+IF(AND(ISNUMBER(OFFSET('Hygiene Data'!$F$10,0,10*ROW('Hygiene Data'!F89))),'Data Summary'!DZ95="Yes"),OFFSET('Hygiene Data'!$F$10,0,10*ROW('Hygiene Data'!F89)),NA())</f>
        <v>#N/A</v>
      </c>
      <c r="BL95" s="109" t="e">
        <f ca="true">+IF(AND(ISNUMBER(OFFSET('Hygiene Data'!$G$6,0,10*ROW('Hygiene Data'!G89))),'Data Summary'!EA95="Yes"),OFFSET('Hygiene Data'!$G$6,0,10*ROW('Hygiene Data'!G89)),NA())</f>
        <v>#N/A</v>
      </c>
      <c r="BM95" s="109" t="e">
        <f ca="true">+IF(AND(ISNUMBER(OFFSET('Hygiene Data'!$G$8,0,10*ROW('Hygiene Data'!G89))),'Data Summary'!EB95="Yes"),OFFSET('Hygiene Data'!$G$8,0,10*ROW('Hygiene Data'!G89)),NA())</f>
        <v>#N/A</v>
      </c>
      <c r="BN95" s="109" t="e">
        <f ca="true">+IF(AND(ISNUMBER(OFFSET('Hygiene Data'!$G$10,0,10*ROW('Hygiene Data'!G89))),'Data Summary'!EC95="Yes"),OFFSET('Hygiene Data'!$G$10,0,10*ROW('Hygiene Data'!G89)),NA())</f>
        <v>#N/A</v>
      </c>
      <c r="BO95" s="109" t="e">
        <f ca="true">+IF(AND(ISNUMBER(OFFSET('Hygiene Data'!$H$6,0,10*ROW('Hygiene Data'!H89))),'Data Summary'!ED95="Yes"),OFFSET('Hygiene Data'!$H$6,0,10*ROW('Hygiene Data'!H89)),NA())</f>
        <v>#N/A</v>
      </c>
      <c r="BP95" s="109" t="e">
        <f ca="true">+IF(AND(ISNUMBER(OFFSET('Hygiene Data'!$H$8,0,10*ROW('Hygiene Data'!H89))),'Data Summary'!EE95="Yes"),OFFSET('Hygiene Data'!$H$8,0,10*ROW('Hygiene Data'!H89)),NA())</f>
        <v>#N/A</v>
      </c>
      <c r="BQ95" s="109" t="e">
        <f ca="true">+IF(AND(ISNUMBER(OFFSET('Hygiene Data'!$H$10,0,10*ROW('Hygiene Data'!H89))),'Data Summary'!EF95="Yes"),OFFSET('Hygiene Data'!$H$10,0,10*ROW('Hygiene Data'!H89)),NA())</f>
        <v>#N/A</v>
      </c>
    </row>
    <row r="96" x14ac:dyDescent="0.2">
      <c r="A96" s="57" t="e">
        <f ca="true">+IF(OFFSET('Water Data'!$B$1,0,10*ROW('Water Data'!B90))="",NA(),OFFSET('Water Data'!$B$1,0,10*ROW('Water Data'!B90)))</f>
        <v>#N/A</v>
      </c>
      <c r="B96" s="57" t="e">
        <f ca="true">+IF(OFFSET('Water Data'!$A$3,0,10*ROW('Water Data'!A93))="",NA(),OFFSET('Water Data'!$A$3,0,10*ROW('Water Data'!A93)))</f>
        <v>#N/A</v>
      </c>
      <c r="C96" s="57" t="e">
        <f ca="true">+IF(OFFSET('Water Data'!$C$3,0,10*ROW('Water Data'!C93))="",NA(),OFFSET('Water Data'!$C$3,0,10*ROW('Water Data'!C93)))</f>
        <v>#N/A</v>
      </c>
      <c r="D96" s="58" t="e">
        <f ca="true">+IF(AND(ISNUMBER(OFFSET('Water Data'!$C$5,0,10*ROW('Water Data'!C90))),'Data Summary'!BS96="Yes"),100-OFFSET('Water Data'!$C$5,0,10*ROW('Water Data'!C90)),NA())</f>
        <v>#N/A</v>
      </c>
      <c r="E96" s="58" t="e">
        <f ca="true">+IF(AND(ISNUMBER(OFFSET('Water Data'!$C$7,0,10*ROW('Water Data'!C90))),'Data Summary'!BT96="Yes"),OFFSET('Water Data'!$C$7,0,10*ROW('Water Data'!C90)),NA())</f>
        <v>#N/A</v>
      </c>
      <c r="F96" s="58" t="e">
        <f ca="true">+IF(AND(ISNUMBER(OFFSET('Water Data'!$C$10,0,10*ROW('Water Data'!C90))),'Data Summary'!BU96="Yes"),OFFSET('Water Data'!$C$10,0,10*ROW('Water Data'!C90)),NA())</f>
        <v>#N/A</v>
      </c>
      <c r="G96" s="58" t="e">
        <f ca="true">+IF(AND(ISNUMBER(OFFSET('Water Data'!$D$5,0,10*ROW('Water Data'!D90))),'Data Summary'!BV96="Yes"),100-OFFSET('Water Data'!$D$5,0,10*ROW('Water Data'!D90)),NA())</f>
        <v>#N/A</v>
      </c>
      <c r="H96" s="58" t="e">
        <f ca="true">+IF(AND(ISNUMBER(OFFSET('Water Data'!$D$7,0,10*ROW('Water Data'!D90))),'Data Summary'!BW96="Yes"),OFFSET('Water Data'!$D$7,0,10*ROW('Water Data'!D90)),NA())</f>
        <v>#N/A</v>
      </c>
      <c r="I96" s="58" t="e">
        <f ca="true">+IF(AND(ISNUMBER(OFFSET('Water Data'!$D$10,0,10*ROW('Water Data'!D90))),'Data Summary'!BX96="Yes"),OFFSET('Water Data'!$D$10,0,10*ROW('Water Data'!D90)),NA())</f>
        <v>#N/A</v>
      </c>
      <c r="J96" s="58" t="e">
        <f ca="true">+IF(AND(ISNUMBER(OFFSET('Water Data'!$E$5,0,10*ROW('Water Data'!E90))),'Data Summary'!BY96="Yes"),100-OFFSET('Water Data'!$E$5,0,10*ROW('Water Data'!E90)),NA())</f>
        <v>#N/A</v>
      </c>
      <c r="K96" s="58" t="e">
        <f ca="true">+IF(AND(ISNUMBER(OFFSET('Water Data'!$E$7,0,10*ROW('Water Data'!E90))),'Data Summary'!BZ96="Yes"),OFFSET('Water Data'!$E$7,0,10*ROW('Water Data'!E90)),NA())</f>
        <v>#N/A</v>
      </c>
      <c r="L96" s="58" t="e">
        <f ca="true">+IF(AND(ISNUMBER(OFFSET('Water Data'!$E$10,0,10*ROW('Water Data'!E90))),'Data Summary'!CA96="Yes"),OFFSET('Water Data'!$E$10,0,10*ROW('Water Data'!E90)),NA())</f>
        <v>#N/A</v>
      </c>
      <c r="M96" s="58" t="e">
        <f ca="true">+IF(AND(ISNUMBER(OFFSET('Water Data'!$F$5,0,10*ROW('Water Data'!F90))),'Data Summary'!CB96="Yes"),100-OFFSET('Water Data'!$F$5,0,10*ROW('Water Data'!F90)),NA())</f>
        <v>#N/A</v>
      </c>
      <c r="N96" s="58" t="e">
        <f ca="true">+IF(AND(ISNUMBER(OFFSET('Water Data'!$F$7,0,10*ROW('Water Data'!F90))),'Data Summary'!CC96="Yes"),OFFSET('Water Data'!$F$7,0,10*ROW('Water Data'!F90)),NA())</f>
        <v>#N/A</v>
      </c>
      <c r="O96" s="58" t="e">
        <f ca="true">+IF(AND(ISNUMBER(OFFSET('Water Data'!$F$10,0,10*ROW('Water Data'!F90))),'Data Summary'!CD96="Yes"),OFFSET('Water Data'!$F$10,0,10*ROW('Water Data'!F90)),NA())</f>
        <v>#N/A</v>
      </c>
      <c r="P96" s="58" t="e">
        <f ca="true">+IF(AND(ISNUMBER(OFFSET('Water Data'!$G$5,0,10*ROW('Water Data'!G90))),'Data Summary'!CE96="Yes"),100-OFFSET('Water Data'!$G$5,0,10*ROW('Water Data'!G90)),NA())</f>
        <v>#N/A</v>
      </c>
      <c r="Q96" s="58" t="e">
        <f ca="true">+IF(AND(ISNUMBER(OFFSET('Water Data'!$G$7,0,10*ROW('Water Data'!G90))),'Data Summary'!CF96="Yes"),OFFSET('Water Data'!$G$7,0,10*ROW('Water Data'!G90)),NA())</f>
        <v>#N/A</v>
      </c>
      <c r="R96" s="58" t="e">
        <f ca="true">+IF(AND(ISNUMBER(OFFSET('Water Data'!$G$10,0,10*ROW('Water Data'!G90))),'Data Summary'!CG96="Yes"),OFFSET('Water Data'!$G$10,0,10*ROW('Water Data'!G90)),NA())</f>
        <v>#N/A</v>
      </c>
      <c r="S96" s="58" t="e">
        <f ca="true">+IF(AND(ISNUMBER(OFFSET('Water Data'!$H$5,0,10*ROW('Water Data'!H90))),'Data Summary'!CH96="Yes"),100-OFFSET('Water Data'!$H$5,0,10*ROW('Water Data'!H90)),NA())</f>
        <v>#N/A</v>
      </c>
      <c r="T96" s="58" t="e">
        <f ca="true">+IF(AND(ISNUMBER(OFFSET('Water Data'!$H$7,0,10*ROW('Water Data'!H90))),'Data Summary'!CI96="Yes"),OFFSET('Water Data'!$H$7,0,10*ROW('Water Data'!H90)),NA())</f>
        <v>#N/A</v>
      </c>
      <c r="U96" s="58" t="e">
        <f ca="true">+IF(AND(ISNUMBER(OFFSET('Water Data'!$H$10,0,10*ROW('Water Data'!H90))),'Data Summary'!CJ96="Yes"),OFFSET('Water Data'!$H$10,0,10*ROW('Water Data'!H90)),NA())</f>
        <v>#N/A</v>
      </c>
      <c r="V96" s="104" t="e">
        <f ca="true">+IF(AND(ISNUMBER(OFFSET('Sanitation Data'!$C$5,0,10*ROW('Sanitation Data'!C90))),'Data Summary'!CK96="Yes"),100-OFFSET('Sanitation Data'!$C$5,0,10*ROW('Sanitation Data'!C90)),NA())</f>
        <v>#N/A</v>
      </c>
      <c r="W96" s="104" t="e">
        <f ca="true">+IF(AND(ISNUMBER(OFFSET('Sanitation Data'!$C$7,0,10*ROW('Sanitation Data'!C90))),'Data Summary'!CL96="Yes"),OFFSET('Sanitation Data'!$C$7,0,10*ROW('Sanitation Data'!C90)),NA())</f>
        <v>#N/A</v>
      </c>
      <c r="X96" s="104" t="e">
        <f ca="true">+IF(AND(ISNUMBER(OFFSET('Sanitation Data'!$C$11,0,10*ROW('Sanitation Data'!C90))),'Data Summary'!CM96="Yes"),OFFSET('Sanitation Data'!$C$11,0,10*ROW('Sanitation Data'!C90)),NA())</f>
        <v>#N/A</v>
      </c>
      <c r="Y96" s="104" t="e">
        <f ca="true">+IF(AND(ISNUMBER(OFFSET('Sanitation Data'!$C$12,0,10*ROW('Sanitation Data'!C90))),'Data Summary'!CN96="Yes"),OFFSET('Sanitation Data'!$C$12,0,10*ROW('Sanitation Data'!C90)),NA())</f>
        <v>#N/A</v>
      </c>
      <c r="Z96" s="104" t="e">
        <f ca="true">+IF(AND(ISNUMBER(OFFSET('Sanitation Data'!$C$13,0,10*ROW('Sanitation Data'!C90))),'Data Summary'!CO96="Yes"),OFFSET('Sanitation Data'!$C$13,0,10*ROW('Sanitation Data'!C90)),NA())</f>
        <v>#N/A</v>
      </c>
      <c r="AA96" s="104" t="e">
        <f ca="true">+IF(AND(ISNUMBER(OFFSET('Sanitation Data'!$D$5,0,10*ROW('Sanitation Data'!D90))),'Data Summary'!CP96="Yes"),100-OFFSET('Sanitation Data'!$D$5,0,10*ROW('Sanitation Data'!D90)),NA())</f>
        <v>#N/A</v>
      </c>
      <c r="AB96" s="104" t="e">
        <f ca="true">+IF(AND(ISNUMBER(OFFSET('Sanitation Data'!$D$7,0,10*ROW('Sanitation Data'!D90))),'Data Summary'!CQ96="Yes"),OFFSET('Sanitation Data'!$D$7,0,10*ROW('Sanitation Data'!D90)),NA())</f>
        <v>#N/A</v>
      </c>
      <c r="AC96" s="104" t="e">
        <f ca="true">+IF(AND(ISNUMBER(OFFSET('Sanitation Data'!$D$11,0,10*ROW('Sanitation Data'!D90))),'Data Summary'!CR96="Yes"),OFFSET('Sanitation Data'!$D$11,0,10*ROW('Sanitation Data'!D90)),NA())</f>
        <v>#N/A</v>
      </c>
      <c r="AD96" s="104" t="e">
        <f ca="true">+IF(AND(ISNUMBER(OFFSET('Sanitation Data'!$D$12,0,10*ROW('Sanitation Data'!D90))),'Data Summary'!CS96="Yes"),OFFSET('Sanitation Data'!$D$12,0,10*ROW('Sanitation Data'!D90)),NA())</f>
        <v>#N/A</v>
      </c>
      <c r="AE96" s="104" t="e">
        <f ca="true">+IF(AND(ISNUMBER(OFFSET('Sanitation Data'!$D$13,0,10*ROW('Sanitation Data'!D90))),'Data Summary'!CT96="Yes"),OFFSET('Sanitation Data'!$D$13,0,10*ROW('Sanitation Data'!D90)),NA())</f>
        <v>#N/A</v>
      </c>
      <c r="AF96" s="104" t="e">
        <f ca="true">+IF(AND(ISNUMBER(OFFSET('Sanitation Data'!$E$5,0,10*ROW('Sanitation Data'!E90))),'Data Summary'!CU96="Yes"),100-OFFSET('Sanitation Data'!$E$5,0,10*ROW('Sanitation Data'!E90)),NA())</f>
        <v>#N/A</v>
      </c>
      <c r="AG96" s="104" t="e">
        <f ca="true">+IF(AND(ISNUMBER(OFFSET('Sanitation Data'!$E$7,0,10*ROW('Sanitation Data'!E90))),'Data Summary'!CV96="Yes"),OFFSET('Sanitation Data'!$E$7,0,10*ROW('Sanitation Data'!E90)),NA())</f>
        <v>#N/A</v>
      </c>
      <c r="AH96" s="104" t="e">
        <f ca="true">+IF(AND(ISNUMBER(OFFSET('Sanitation Data'!$E$11,0,10*ROW('Sanitation Data'!E90))),'Data Summary'!CW96="Yes"),OFFSET('Sanitation Data'!$E$11,0,10*ROW('Sanitation Data'!E90)),NA())</f>
        <v>#N/A</v>
      </c>
      <c r="AI96" s="104" t="e">
        <f ca="true">+IF(AND(ISNUMBER(OFFSET('Sanitation Data'!$E$12,0,10*ROW('Sanitation Data'!E90))),'Data Summary'!CX96="Yes"),OFFSET('Sanitation Data'!$E$12,0,10*ROW('Sanitation Data'!E90)),NA())</f>
        <v>#N/A</v>
      </c>
      <c r="AJ96" s="104" t="e">
        <f ca="true">+IF(AND(ISNUMBER(OFFSET('Sanitation Data'!$E$13,0,10*ROW('Sanitation Data'!E90))),'Data Summary'!CY96="Yes"),OFFSET('Sanitation Data'!$E$13,0,10*ROW('Sanitation Data'!E90)),NA())</f>
        <v>#N/A</v>
      </c>
      <c r="AK96" s="104" t="e">
        <f ca="true">+IF(AND(ISNUMBER(OFFSET('Sanitation Data'!$F$5,0,10*ROW('Sanitation Data'!F90))),'Data Summary'!CZ96="Yes"),100-OFFSET('Sanitation Data'!$F$5,0,10*ROW('Sanitation Data'!F90)),NA())</f>
        <v>#N/A</v>
      </c>
      <c r="AL96" s="104" t="e">
        <f ca="true">+IF(AND(ISNUMBER(OFFSET('Sanitation Data'!$F$7,0,10*ROW('Sanitation Data'!F90))),'Data Summary'!DA96="Yes"),OFFSET('Sanitation Data'!$F$7,0,10*ROW('Sanitation Data'!F90)),NA())</f>
        <v>#N/A</v>
      </c>
      <c r="AM96" s="104" t="e">
        <f ca="true">+IF(AND(ISNUMBER(OFFSET('Sanitation Data'!$F$11,0,10*ROW('Sanitation Data'!F90))),'Data Summary'!DB96="Yes"),OFFSET('Sanitation Data'!$F$11,0,10*ROW('Sanitation Data'!F90)),NA())</f>
        <v>#N/A</v>
      </c>
      <c r="AN96" s="104" t="e">
        <f ca="true">+IF(AND(ISNUMBER(OFFSET('Sanitation Data'!$F$12,0,10*ROW('Sanitation Data'!F90))),'Data Summary'!DC96="Yes"),OFFSET('Sanitation Data'!$F$12,0,10*ROW('Sanitation Data'!F90)),NA())</f>
        <v>#N/A</v>
      </c>
      <c r="AO96" s="104" t="e">
        <f ca="true">+IF(AND(ISNUMBER(OFFSET('Sanitation Data'!$F$13,0,10*ROW('Sanitation Data'!F90))),'Data Summary'!DD96="Yes"),OFFSET('Sanitation Data'!$F$13,0,10*ROW('Sanitation Data'!F90)),NA())</f>
        <v>#N/A</v>
      </c>
      <c r="AP96" s="104" t="e">
        <f ca="true">+IF(AND(ISNUMBER(OFFSET('Sanitation Data'!$G$5,0,10*ROW('Sanitation Data'!G90))),'Data Summary'!DE96="Yes"),100-OFFSET('Sanitation Data'!$G$5,0,10*ROW('Sanitation Data'!G90)),NA())</f>
        <v>#N/A</v>
      </c>
      <c r="AQ96" s="104" t="e">
        <f ca="true">+IF(AND(ISNUMBER(OFFSET('Sanitation Data'!$G$7,0,10*ROW('Sanitation Data'!G90))),'Data Summary'!DF96="Yes"),OFFSET('Sanitation Data'!$G$7,0,10*ROW('Sanitation Data'!G90)),NA())</f>
        <v>#N/A</v>
      </c>
      <c r="AR96" s="104" t="e">
        <f ca="true">+IF(AND(ISNUMBER(OFFSET('Sanitation Data'!$G$11,0,10*ROW('Sanitation Data'!G90))),'Data Summary'!DG96="Yes"),OFFSET('Sanitation Data'!$G$11,0,10*ROW('Sanitation Data'!G90)),NA())</f>
        <v>#N/A</v>
      </c>
      <c r="AS96" s="104" t="e">
        <f ca="true">+IF(AND(ISNUMBER(OFFSET('Sanitation Data'!$G$12,0,10*ROW('Sanitation Data'!G90))),'Data Summary'!DH96="Yes"),OFFSET('Sanitation Data'!$G$12,0,10*ROW('Sanitation Data'!G90)),NA())</f>
        <v>#N/A</v>
      </c>
      <c r="AT96" s="104" t="e">
        <f ca="true">+IF(AND(ISNUMBER(OFFSET('Sanitation Data'!$G$13,0,10*ROW('Sanitation Data'!G90))),'Data Summary'!DI96="Yes"),OFFSET('Sanitation Data'!$G$13,0,10*ROW('Sanitation Data'!G90)),NA())</f>
        <v>#N/A</v>
      </c>
      <c r="AU96" s="104" t="e">
        <f ca="true">+IF(AND(ISNUMBER(OFFSET('Sanitation Data'!$H$5,0,10*ROW('Sanitation Data'!H90))),'Data Summary'!DJ96="Yes"),100-OFFSET('Sanitation Data'!$H$5,0,10*ROW('Sanitation Data'!H90)),NA())</f>
        <v>#N/A</v>
      </c>
      <c r="AV96" s="104" t="e">
        <f ca="true">+IF(AND(ISNUMBER(OFFSET('Sanitation Data'!$H$7,0,10*ROW('Sanitation Data'!H90))),'Data Summary'!DK96="Yes"),OFFSET('Sanitation Data'!$H$7,0,10*ROW('Sanitation Data'!H90)),NA())</f>
        <v>#N/A</v>
      </c>
      <c r="AW96" s="104" t="e">
        <f ca="true">+IF(AND(ISNUMBER(OFFSET('Sanitation Data'!$H$11,0,10*ROW('Sanitation Data'!H90))),'Data Summary'!DL96="Yes"),OFFSET('Sanitation Data'!$H$11,0,10*ROW('Sanitation Data'!H90)),NA())</f>
        <v>#N/A</v>
      </c>
      <c r="AX96" s="104" t="e">
        <f ca="true">+IF(AND(ISNUMBER(OFFSET('Sanitation Data'!$H$12,0,10*ROW('Sanitation Data'!H90))),'Data Summary'!DM96="Yes"),OFFSET('Sanitation Data'!$H$12,0,10*ROW('Sanitation Data'!H90)),NA())</f>
        <v>#N/A</v>
      </c>
      <c r="AY96" s="104" t="e">
        <f ca="true">+IF(AND(ISNUMBER(OFFSET('Sanitation Data'!$H$13,0,10*ROW('Sanitation Data'!H90))),'Data Summary'!DN96="Yes"),OFFSET('Sanitation Data'!$H$13,0,10*ROW('Sanitation Data'!H90)),NA())</f>
        <v>#N/A</v>
      </c>
      <c r="AZ96" s="109" t="e">
        <f ca="true">+IF(AND(ISNUMBER(OFFSET('Hygiene Data'!$C$6,0,10*ROW('Hygiene Data'!C90))),'Data Summary'!DO96="Yes"),OFFSET('Hygiene Data'!$C$6,0,10*ROW('Hygiene Data'!C90)),NA())</f>
        <v>#N/A</v>
      </c>
      <c r="BA96" s="109" t="e">
        <f ca="true">+IF(AND(ISNUMBER(OFFSET('Hygiene Data'!$C$8,0,10*ROW('Hygiene Data'!C90))),'Data Summary'!DP96="Yes"),OFFSET('Hygiene Data'!$C$8,0,10*ROW('Hygiene Data'!C90)),NA())</f>
        <v>#N/A</v>
      </c>
      <c r="BB96" s="109" t="e">
        <f ca="true">+IF(AND(ISNUMBER(OFFSET('Hygiene Data'!$C$10,0,10*ROW('Hygiene Data'!C90))),'Data Summary'!DQ96="Yes"),OFFSET('Hygiene Data'!$C$10,0,10*ROW('Hygiene Data'!C90)),NA())</f>
        <v>#N/A</v>
      </c>
      <c r="BC96" s="109" t="e">
        <f ca="true">+IF(AND(ISNUMBER(OFFSET('Hygiene Data'!$D$6,0,10*ROW('Hygiene Data'!D90))),'Data Summary'!DR96="Yes"),OFFSET('Hygiene Data'!$D$6,0,10*ROW('Hygiene Data'!D90)),NA())</f>
        <v>#N/A</v>
      </c>
      <c r="BD96" s="109" t="e">
        <f ca="true">+IF(AND(ISNUMBER(OFFSET('Hygiene Data'!$D$8,0,10*ROW('Hygiene Data'!D90))),'Data Summary'!DS96="Yes"),OFFSET('Hygiene Data'!$D$8,0,10*ROW('Hygiene Data'!D90)),NA())</f>
        <v>#N/A</v>
      </c>
      <c r="BE96" s="109" t="e">
        <f ca="true">+IF(AND(ISNUMBER(OFFSET('Hygiene Data'!$D$10,0,10*ROW('Hygiene Data'!D90))),'Data Summary'!DT96="Yes"),OFFSET('Hygiene Data'!$D$10,0,10*ROW('Hygiene Data'!D90)),NA())</f>
        <v>#N/A</v>
      </c>
      <c r="BF96" s="109" t="e">
        <f ca="true">+IF(AND(ISNUMBER(OFFSET('Hygiene Data'!$E$6,0,10*ROW('Hygiene Data'!E90))),'Data Summary'!DU96="Yes"),OFFSET('Hygiene Data'!$E$6,0,10*ROW('Hygiene Data'!E90)),NA())</f>
        <v>#N/A</v>
      </c>
      <c r="BG96" s="109" t="e">
        <f ca="true">+IF(AND(ISNUMBER(OFFSET('Hygiene Data'!$E$8,0,10*ROW('Hygiene Data'!E90))),'Data Summary'!DV96="Yes"),OFFSET('Hygiene Data'!$E$8,0,10*ROW('Hygiene Data'!E90)),NA())</f>
        <v>#N/A</v>
      </c>
      <c r="BH96" s="109" t="e">
        <f ca="true">+IF(AND(ISNUMBER(OFFSET('Hygiene Data'!$E$10,0,10*ROW('Hygiene Data'!E90))),'Data Summary'!DW96="Yes"),OFFSET('Hygiene Data'!$E$10,0,10*ROW('Hygiene Data'!E90)),NA())</f>
        <v>#N/A</v>
      </c>
      <c r="BI96" s="109" t="e">
        <f ca="true">+IF(AND(ISNUMBER(OFFSET('Hygiene Data'!$F$6,0,10*ROW('Hygiene Data'!F90))),'Data Summary'!DX96="Yes"),OFFSET('Hygiene Data'!$F$6,0,10*ROW('Hygiene Data'!F90)),NA())</f>
        <v>#N/A</v>
      </c>
      <c r="BJ96" s="109" t="e">
        <f ca="true">+IF(AND(ISNUMBER(OFFSET('Hygiene Data'!$F$8,0,10*ROW('Hygiene Data'!F90))),'Data Summary'!DY96="Yes"),OFFSET('Hygiene Data'!$F$8,0,10*ROW('Hygiene Data'!F90)),NA())</f>
        <v>#N/A</v>
      </c>
      <c r="BK96" s="109" t="e">
        <f ca="true">+IF(AND(ISNUMBER(OFFSET('Hygiene Data'!$F$10,0,10*ROW('Hygiene Data'!F90))),'Data Summary'!DZ96="Yes"),OFFSET('Hygiene Data'!$F$10,0,10*ROW('Hygiene Data'!F90)),NA())</f>
        <v>#N/A</v>
      </c>
      <c r="BL96" s="109" t="e">
        <f ca="true">+IF(AND(ISNUMBER(OFFSET('Hygiene Data'!$G$6,0,10*ROW('Hygiene Data'!G90))),'Data Summary'!EA96="Yes"),OFFSET('Hygiene Data'!$G$6,0,10*ROW('Hygiene Data'!G90)),NA())</f>
        <v>#N/A</v>
      </c>
      <c r="BM96" s="109" t="e">
        <f ca="true">+IF(AND(ISNUMBER(OFFSET('Hygiene Data'!$G$8,0,10*ROW('Hygiene Data'!G90))),'Data Summary'!EB96="Yes"),OFFSET('Hygiene Data'!$G$8,0,10*ROW('Hygiene Data'!G90)),NA())</f>
        <v>#N/A</v>
      </c>
      <c r="BN96" s="109" t="e">
        <f ca="true">+IF(AND(ISNUMBER(OFFSET('Hygiene Data'!$G$10,0,10*ROW('Hygiene Data'!G90))),'Data Summary'!EC96="Yes"),OFFSET('Hygiene Data'!$G$10,0,10*ROW('Hygiene Data'!G90)),NA())</f>
        <v>#N/A</v>
      </c>
      <c r="BO96" s="109" t="e">
        <f ca="true">+IF(AND(ISNUMBER(OFFSET('Hygiene Data'!$H$6,0,10*ROW('Hygiene Data'!H90))),'Data Summary'!ED96="Yes"),OFFSET('Hygiene Data'!$H$6,0,10*ROW('Hygiene Data'!H90)),NA())</f>
        <v>#N/A</v>
      </c>
      <c r="BP96" s="109" t="e">
        <f ca="true">+IF(AND(ISNUMBER(OFFSET('Hygiene Data'!$H$8,0,10*ROW('Hygiene Data'!H90))),'Data Summary'!EE96="Yes"),OFFSET('Hygiene Data'!$H$8,0,10*ROW('Hygiene Data'!H90)),NA())</f>
        <v>#N/A</v>
      </c>
      <c r="BQ96" s="109" t="e">
        <f ca="true">+IF(AND(ISNUMBER(OFFSET('Hygiene Data'!$H$10,0,10*ROW('Hygiene Data'!H90))),'Data Summary'!EF96="Yes"),OFFSET('Hygiene Data'!$H$10,0,10*ROW('Hygiene Data'!H90)),NA())</f>
        <v>#N/A</v>
      </c>
    </row>
    <row r="97" x14ac:dyDescent="0.2">
      <c r="A97" s="57" t="e">
        <f ca="true">+IF(OFFSET('Water Data'!$B$1,0,10*ROW('Water Data'!B91))="",NA(),OFFSET('Water Data'!$B$1,0,10*ROW('Water Data'!B91)))</f>
        <v>#N/A</v>
      </c>
      <c r="B97" s="57" t="e">
        <f ca="true">+IF(OFFSET('Water Data'!$A$3,0,10*ROW('Water Data'!A94))="",NA(),OFFSET('Water Data'!$A$3,0,10*ROW('Water Data'!A94)))</f>
        <v>#N/A</v>
      </c>
      <c r="C97" s="57" t="e">
        <f ca="true">+IF(OFFSET('Water Data'!$C$3,0,10*ROW('Water Data'!C94))="",NA(),OFFSET('Water Data'!$C$3,0,10*ROW('Water Data'!C94)))</f>
        <v>#N/A</v>
      </c>
      <c r="D97" s="58" t="e">
        <f ca="true">+IF(AND(ISNUMBER(OFFSET('Water Data'!$C$5,0,10*ROW('Water Data'!C91))),'Data Summary'!BS97="Yes"),100-OFFSET('Water Data'!$C$5,0,10*ROW('Water Data'!C91)),NA())</f>
        <v>#N/A</v>
      </c>
      <c r="E97" s="58" t="e">
        <f ca="true">+IF(AND(ISNUMBER(OFFSET('Water Data'!$C$7,0,10*ROW('Water Data'!C91))),'Data Summary'!BT97="Yes"),OFFSET('Water Data'!$C$7,0,10*ROW('Water Data'!C91)),NA())</f>
        <v>#N/A</v>
      </c>
      <c r="F97" s="58" t="e">
        <f ca="true">+IF(AND(ISNUMBER(OFFSET('Water Data'!$C$10,0,10*ROW('Water Data'!C91))),'Data Summary'!BU97="Yes"),OFFSET('Water Data'!$C$10,0,10*ROW('Water Data'!C91)),NA())</f>
        <v>#N/A</v>
      </c>
      <c r="G97" s="58" t="e">
        <f ca="true">+IF(AND(ISNUMBER(OFFSET('Water Data'!$D$5,0,10*ROW('Water Data'!D91))),'Data Summary'!BV97="Yes"),100-OFFSET('Water Data'!$D$5,0,10*ROW('Water Data'!D91)),NA())</f>
        <v>#N/A</v>
      </c>
      <c r="H97" s="58" t="e">
        <f ca="true">+IF(AND(ISNUMBER(OFFSET('Water Data'!$D$7,0,10*ROW('Water Data'!D91))),'Data Summary'!BW97="Yes"),OFFSET('Water Data'!$D$7,0,10*ROW('Water Data'!D91)),NA())</f>
        <v>#N/A</v>
      </c>
      <c r="I97" s="58" t="e">
        <f ca="true">+IF(AND(ISNUMBER(OFFSET('Water Data'!$D$10,0,10*ROW('Water Data'!D91))),'Data Summary'!BX97="Yes"),OFFSET('Water Data'!$D$10,0,10*ROW('Water Data'!D91)),NA())</f>
        <v>#N/A</v>
      </c>
      <c r="J97" s="58" t="e">
        <f ca="true">+IF(AND(ISNUMBER(OFFSET('Water Data'!$E$5,0,10*ROW('Water Data'!E91))),'Data Summary'!BY97="Yes"),100-OFFSET('Water Data'!$E$5,0,10*ROW('Water Data'!E91)),NA())</f>
        <v>#N/A</v>
      </c>
      <c r="K97" s="58" t="e">
        <f ca="true">+IF(AND(ISNUMBER(OFFSET('Water Data'!$E$7,0,10*ROW('Water Data'!E91))),'Data Summary'!BZ97="Yes"),OFFSET('Water Data'!$E$7,0,10*ROW('Water Data'!E91)),NA())</f>
        <v>#N/A</v>
      </c>
      <c r="L97" s="58" t="e">
        <f ca="true">+IF(AND(ISNUMBER(OFFSET('Water Data'!$E$10,0,10*ROW('Water Data'!E91))),'Data Summary'!CA97="Yes"),OFFSET('Water Data'!$E$10,0,10*ROW('Water Data'!E91)),NA())</f>
        <v>#N/A</v>
      </c>
      <c r="M97" s="58" t="e">
        <f ca="true">+IF(AND(ISNUMBER(OFFSET('Water Data'!$F$5,0,10*ROW('Water Data'!F91))),'Data Summary'!CB97="Yes"),100-OFFSET('Water Data'!$F$5,0,10*ROW('Water Data'!F91)),NA())</f>
        <v>#N/A</v>
      </c>
      <c r="N97" s="58" t="e">
        <f ca="true">+IF(AND(ISNUMBER(OFFSET('Water Data'!$F$7,0,10*ROW('Water Data'!F91))),'Data Summary'!CC97="Yes"),OFFSET('Water Data'!$F$7,0,10*ROW('Water Data'!F91)),NA())</f>
        <v>#N/A</v>
      </c>
      <c r="O97" s="58" t="e">
        <f ca="true">+IF(AND(ISNUMBER(OFFSET('Water Data'!$F$10,0,10*ROW('Water Data'!F91))),'Data Summary'!CD97="Yes"),OFFSET('Water Data'!$F$10,0,10*ROW('Water Data'!F91)),NA())</f>
        <v>#N/A</v>
      </c>
      <c r="P97" s="58" t="e">
        <f ca="true">+IF(AND(ISNUMBER(OFFSET('Water Data'!$G$5,0,10*ROW('Water Data'!G91))),'Data Summary'!CE97="Yes"),100-OFFSET('Water Data'!$G$5,0,10*ROW('Water Data'!G91)),NA())</f>
        <v>#N/A</v>
      </c>
      <c r="Q97" s="58" t="e">
        <f ca="true">+IF(AND(ISNUMBER(OFFSET('Water Data'!$G$7,0,10*ROW('Water Data'!G91))),'Data Summary'!CF97="Yes"),OFFSET('Water Data'!$G$7,0,10*ROW('Water Data'!G91)),NA())</f>
        <v>#N/A</v>
      </c>
      <c r="R97" s="58" t="e">
        <f ca="true">+IF(AND(ISNUMBER(OFFSET('Water Data'!$G$10,0,10*ROW('Water Data'!G91))),'Data Summary'!CG97="Yes"),OFFSET('Water Data'!$G$10,0,10*ROW('Water Data'!G91)),NA())</f>
        <v>#N/A</v>
      </c>
      <c r="S97" s="58" t="e">
        <f ca="true">+IF(AND(ISNUMBER(OFFSET('Water Data'!$H$5,0,10*ROW('Water Data'!H91))),'Data Summary'!CH97="Yes"),100-OFFSET('Water Data'!$H$5,0,10*ROW('Water Data'!H91)),NA())</f>
        <v>#N/A</v>
      </c>
      <c r="T97" s="58" t="e">
        <f ca="true">+IF(AND(ISNUMBER(OFFSET('Water Data'!$H$7,0,10*ROW('Water Data'!H91))),'Data Summary'!CI97="Yes"),OFFSET('Water Data'!$H$7,0,10*ROW('Water Data'!H91)),NA())</f>
        <v>#N/A</v>
      </c>
      <c r="U97" s="58" t="e">
        <f ca="true">+IF(AND(ISNUMBER(OFFSET('Water Data'!$H$10,0,10*ROW('Water Data'!H91))),'Data Summary'!CJ97="Yes"),OFFSET('Water Data'!$H$10,0,10*ROW('Water Data'!H91)),NA())</f>
        <v>#N/A</v>
      </c>
      <c r="V97" s="104" t="e">
        <f ca="true">+IF(AND(ISNUMBER(OFFSET('Sanitation Data'!$C$5,0,10*ROW('Sanitation Data'!C91))),'Data Summary'!CK97="Yes"),100-OFFSET('Sanitation Data'!$C$5,0,10*ROW('Sanitation Data'!C91)),NA())</f>
        <v>#N/A</v>
      </c>
      <c r="W97" s="104" t="e">
        <f ca="true">+IF(AND(ISNUMBER(OFFSET('Sanitation Data'!$C$7,0,10*ROW('Sanitation Data'!C91))),'Data Summary'!CL97="Yes"),OFFSET('Sanitation Data'!$C$7,0,10*ROW('Sanitation Data'!C91)),NA())</f>
        <v>#N/A</v>
      </c>
      <c r="X97" s="104" t="e">
        <f ca="true">+IF(AND(ISNUMBER(OFFSET('Sanitation Data'!$C$11,0,10*ROW('Sanitation Data'!C91))),'Data Summary'!CM97="Yes"),OFFSET('Sanitation Data'!$C$11,0,10*ROW('Sanitation Data'!C91)),NA())</f>
        <v>#N/A</v>
      </c>
      <c r="Y97" s="104" t="e">
        <f ca="true">+IF(AND(ISNUMBER(OFFSET('Sanitation Data'!$C$12,0,10*ROW('Sanitation Data'!C91))),'Data Summary'!CN97="Yes"),OFFSET('Sanitation Data'!$C$12,0,10*ROW('Sanitation Data'!C91)),NA())</f>
        <v>#N/A</v>
      </c>
      <c r="Z97" s="104" t="e">
        <f ca="true">+IF(AND(ISNUMBER(OFFSET('Sanitation Data'!$C$13,0,10*ROW('Sanitation Data'!C91))),'Data Summary'!CO97="Yes"),OFFSET('Sanitation Data'!$C$13,0,10*ROW('Sanitation Data'!C91)),NA())</f>
        <v>#N/A</v>
      </c>
      <c r="AA97" s="104" t="e">
        <f ca="true">+IF(AND(ISNUMBER(OFFSET('Sanitation Data'!$D$5,0,10*ROW('Sanitation Data'!D91))),'Data Summary'!CP97="Yes"),100-OFFSET('Sanitation Data'!$D$5,0,10*ROW('Sanitation Data'!D91)),NA())</f>
        <v>#N/A</v>
      </c>
      <c r="AB97" s="104" t="e">
        <f ca="true">+IF(AND(ISNUMBER(OFFSET('Sanitation Data'!$D$7,0,10*ROW('Sanitation Data'!D91))),'Data Summary'!CQ97="Yes"),OFFSET('Sanitation Data'!$D$7,0,10*ROW('Sanitation Data'!D91)),NA())</f>
        <v>#N/A</v>
      </c>
      <c r="AC97" s="104" t="e">
        <f ca="true">+IF(AND(ISNUMBER(OFFSET('Sanitation Data'!$D$11,0,10*ROW('Sanitation Data'!D91))),'Data Summary'!CR97="Yes"),OFFSET('Sanitation Data'!$D$11,0,10*ROW('Sanitation Data'!D91)),NA())</f>
        <v>#N/A</v>
      </c>
      <c r="AD97" s="104" t="e">
        <f ca="true">+IF(AND(ISNUMBER(OFFSET('Sanitation Data'!$D$12,0,10*ROW('Sanitation Data'!D91))),'Data Summary'!CS97="Yes"),OFFSET('Sanitation Data'!$D$12,0,10*ROW('Sanitation Data'!D91)),NA())</f>
        <v>#N/A</v>
      </c>
      <c r="AE97" s="104" t="e">
        <f ca="true">+IF(AND(ISNUMBER(OFFSET('Sanitation Data'!$D$13,0,10*ROW('Sanitation Data'!D91))),'Data Summary'!CT97="Yes"),OFFSET('Sanitation Data'!$D$13,0,10*ROW('Sanitation Data'!D91)),NA())</f>
        <v>#N/A</v>
      </c>
      <c r="AF97" s="104" t="e">
        <f ca="true">+IF(AND(ISNUMBER(OFFSET('Sanitation Data'!$E$5,0,10*ROW('Sanitation Data'!E91))),'Data Summary'!CU97="Yes"),100-OFFSET('Sanitation Data'!$E$5,0,10*ROW('Sanitation Data'!E91)),NA())</f>
        <v>#N/A</v>
      </c>
      <c r="AG97" s="104" t="e">
        <f ca="true">+IF(AND(ISNUMBER(OFFSET('Sanitation Data'!$E$7,0,10*ROW('Sanitation Data'!E91))),'Data Summary'!CV97="Yes"),OFFSET('Sanitation Data'!$E$7,0,10*ROW('Sanitation Data'!E91)),NA())</f>
        <v>#N/A</v>
      </c>
      <c r="AH97" s="104" t="e">
        <f ca="true">+IF(AND(ISNUMBER(OFFSET('Sanitation Data'!$E$11,0,10*ROW('Sanitation Data'!E91))),'Data Summary'!CW97="Yes"),OFFSET('Sanitation Data'!$E$11,0,10*ROW('Sanitation Data'!E91)),NA())</f>
        <v>#N/A</v>
      </c>
      <c r="AI97" s="104" t="e">
        <f ca="true">+IF(AND(ISNUMBER(OFFSET('Sanitation Data'!$E$12,0,10*ROW('Sanitation Data'!E91))),'Data Summary'!CX97="Yes"),OFFSET('Sanitation Data'!$E$12,0,10*ROW('Sanitation Data'!E91)),NA())</f>
        <v>#N/A</v>
      </c>
      <c r="AJ97" s="104" t="e">
        <f ca="true">+IF(AND(ISNUMBER(OFFSET('Sanitation Data'!$E$13,0,10*ROW('Sanitation Data'!E91))),'Data Summary'!CY97="Yes"),OFFSET('Sanitation Data'!$E$13,0,10*ROW('Sanitation Data'!E91)),NA())</f>
        <v>#N/A</v>
      </c>
      <c r="AK97" s="104" t="e">
        <f ca="true">+IF(AND(ISNUMBER(OFFSET('Sanitation Data'!$F$5,0,10*ROW('Sanitation Data'!F91))),'Data Summary'!CZ97="Yes"),100-OFFSET('Sanitation Data'!$F$5,0,10*ROW('Sanitation Data'!F91)),NA())</f>
        <v>#N/A</v>
      </c>
      <c r="AL97" s="104" t="e">
        <f ca="true">+IF(AND(ISNUMBER(OFFSET('Sanitation Data'!$F$7,0,10*ROW('Sanitation Data'!F91))),'Data Summary'!DA97="Yes"),OFFSET('Sanitation Data'!$F$7,0,10*ROW('Sanitation Data'!F91)),NA())</f>
        <v>#N/A</v>
      </c>
      <c r="AM97" s="104" t="e">
        <f ca="true">+IF(AND(ISNUMBER(OFFSET('Sanitation Data'!$F$11,0,10*ROW('Sanitation Data'!F91))),'Data Summary'!DB97="Yes"),OFFSET('Sanitation Data'!$F$11,0,10*ROW('Sanitation Data'!F91)),NA())</f>
        <v>#N/A</v>
      </c>
      <c r="AN97" s="104" t="e">
        <f ca="true">+IF(AND(ISNUMBER(OFFSET('Sanitation Data'!$F$12,0,10*ROW('Sanitation Data'!F91))),'Data Summary'!DC97="Yes"),OFFSET('Sanitation Data'!$F$12,0,10*ROW('Sanitation Data'!F91)),NA())</f>
        <v>#N/A</v>
      </c>
      <c r="AO97" s="104" t="e">
        <f ca="true">+IF(AND(ISNUMBER(OFFSET('Sanitation Data'!$F$13,0,10*ROW('Sanitation Data'!F91))),'Data Summary'!DD97="Yes"),OFFSET('Sanitation Data'!$F$13,0,10*ROW('Sanitation Data'!F91)),NA())</f>
        <v>#N/A</v>
      </c>
      <c r="AP97" s="104" t="e">
        <f ca="true">+IF(AND(ISNUMBER(OFFSET('Sanitation Data'!$G$5,0,10*ROW('Sanitation Data'!G91))),'Data Summary'!DE97="Yes"),100-OFFSET('Sanitation Data'!$G$5,0,10*ROW('Sanitation Data'!G91)),NA())</f>
        <v>#N/A</v>
      </c>
      <c r="AQ97" s="104" t="e">
        <f ca="true">+IF(AND(ISNUMBER(OFFSET('Sanitation Data'!$G$7,0,10*ROW('Sanitation Data'!G91))),'Data Summary'!DF97="Yes"),OFFSET('Sanitation Data'!$G$7,0,10*ROW('Sanitation Data'!G91)),NA())</f>
        <v>#N/A</v>
      </c>
      <c r="AR97" s="104" t="e">
        <f ca="true">+IF(AND(ISNUMBER(OFFSET('Sanitation Data'!$G$11,0,10*ROW('Sanitation Data'!G91))),'Data Summary'!DG97="Yes"),OFFSET('Sanitation Data'!$G$11,0,10*ROW('Sanitation Data'!G91)),NA())</f>
        <v>#N/A</v>
      </c>
      <c r="AS97" s="104" t="e">
        <f ca="true">+IF(AND(ISNUMBER(OFFSET('Sanitation Data'!$G$12,0,10*ROW('Sanitation Data'!G91))),'Data Summary'!DH97="Yes"),OFFSET('Sanitation Data'!$G$12,0,10*ROW('Sanitation Data'!G91)),NA())</f>
        <v>#N/A</v>
      </c>
      <c r="AT97" s="104" t="e">
        <f ca="true">+IF(AND(ISNUMBER(OFFSET('Sanitation Data'!$G$13,0,10*ROW('Sanitation Data'!G91))),'Data Summary'!DI97="Yes"),OFFSET('Sanitation Data'!$G$13,0,10*ROW('Sanitation Data'!G91)),NA())</f>
        <v>#N/A</v>
      </c>
      <c r="AU97" s="104" t="e">
        <f ca="true">+IF(AND(ISNUMBER(OFFSET('Sanitation Data'!$H$5,0,10*ROW('Sanitation Data'!H91))),'Data Summary'!DJ97="Yes"),100-OFFSET('Sanitation Data'!$H$5,0,10*ROW('Sanitation Data'!H91)),NA())</f>
        <v>#N/A</v>
      </c>
      <c r="AV97" s="104" t="e">
        <f ca="true">+IF(AND(ISNUMBER(OFFSET('Sanitation Data'!$H$7,0,10*ROW('Sanitation Data'!H91))),'Data Summary'!DK97="Yes"),OFFSET('Sanitation Data'!$H$7,0,10*ROW('Sanitation Data'!H91)),NA())</f>
        <v>#N/A</v>
      </c>
      <c r="AW97" s="104" t="e">
        <f ca="true">+IF(AND(ISNUMBER(OFFSET('Sanitation Data'!$H$11,0,10*ROW('Sanitation Data'!H91))),'Data Summary'!DL97="Yes"),OFFSET('Sanitation Data'!$H$11,0,10*ROW('Sanitation Data'!H91)),NA())</f>
        <v>#N/A</v>
      </c>
      <c r="AX97" s="104" t="e">
        <f ca="true">+IF(AND(ISNUMBER(OFFSET('Sanitation Data'!$H$12,0,10*ROW('Sanitation Data'!H91))),'Data Summary'!DM97="Yes"),OFFSET('Sanitation Data'!$H$12,0,10*ROW('Sanitation Data'!H91)),NA())</f>
        <v>#N/A</v>
      </c>
      <c r="AY97" s="104" t="e">
        <f ca="true">+IF(AND(ISNUMBER(OFFSET('Sanitation Data'!$H$13,0,10*ROW('Sanitation Data'!H91))),'Data Summary'!DN97="Yes"),OFFSET('Sanitation Data'!$H$13,0,10*ROW('Sanitation Data'!H91)),NA())</f>
        <v>#N/A</v>
      </c>
      <c r="AZ97" s="109" t="e">
        <f ca="true">+IF(AND(ISNUMBER(OFFSET('Hygiene Data'!$C$6,0,10*ROW('Hygiene Data'!C91))),'Data Summary'!DO97="Yes"),OFFSET('Hygiene Data'!$C$6,0,10*ROW('Hygiene Data'!C91)),NA())</f>
        <v>#N/A</v>
      </c>
      <c r="BA97" s="109" t="e">
        <f ca="true">+IF(AND(ISNUMBER(OFFSET('Hygiene Data'!$C$8,0,10*ROW('Hygiene Data'!C91))),'Data Summary'!DP97="Yes"),OFFSET('Hygiene Data'!$C$8,0,10*ROW('Hygiene Data'!C91)),NA())</f>
        <v>#N/A</v>
      </c>
      <c r="BB97" s="109" t="e">
        <f ca="true">+IF(AND(ISNUMBER(OFFSET('Hygiene Data'!$C$10,0,10*ROW('Hygiene Data'!C91))),'Data Summary'!DQ97="Yes"),OFFSET('Hygiene Data'!$C$10,0,10*ROW('Hygiene Data'!C91)),NA())</f>
        <v>#N/A</v>
      </c>
      <c r="BC97" s="109" t="e">
        <f ca="true">+IF(AND(ISNUMBER(OFFSET('Hygiene Data'!$D$6,0,10*ROW('Hygiene Data'!D91))),'Data Summary'!DR97="Yes"),OFFSET('Hygiene Data'!$D$6,0,10*ROW('Hygiene Data'!D91)),NA())</f>
        <v>#N/A</v>
      </c>
      <c r="BD97" s="109" t="e">
        <f ca="true">+IF(AND(ISNUMBER(OFFSET('Hygiene Data'!$D$8,0,10*ROW('Hygiene Data'!D91))),'Data Summary'!DS97="Yes"),OFFSET('Hygiene Data'!$D$8,0,10*ROW('Hygiene Data'!D91)),NA())</f>
        <v>#N/A</v>
      </c>
      <c r="BE97" s="109" t="e">
        <f ca="true">+IF(AND(ISNUMBER(OFFSET('Hygiene Data'!$D$10,0,10*ROW('Hygiene Data'!D91))),'Data Summary'!DT97="Yes"),OFFSET('Hygiene Data'!$D$10,0,10*ROW('Hygiene Data'!D91)),NA())</f>
        <v>#N/A</v>
      </c>
      <c r="BF97" s="109" t="e">
        <f ca="true">+IF(AND(ISNUMBER(OFFSET('Hygiene Data'!$E$6,0,10*ROW('Hygiene Data'!E91))),'Data Summary'!DU97="Yes"),OFFSET('Hygiene Data'!$E$6,0,10*ROW('Hygiene Data'!E91)),NA())</f>
        <v>#N/A</v>
      </c>
      <c r="BG97" s="109" t="e">
        <f ca="true">+IF(AND(ISNUMBER(OFFSET('Hygiene Data'!$E$8,0,10*ROW('Hygiene Data'!E91))),'Data Summary'!DV97="Yes"),OFFSET('Hygiene Data'!$E$8,0,10*ROW('Hygiene Data'!E91)),NA())</f>
        <v>#N/A</v>
      </c>
      <c r="BH97" s="109" t="e">
        <f ca="true">+IF(AND(ISNUMBER(OFFSET('Hygiene Data'!$E$10,0,10*ROW('Hygiene Data'!E91))),'Data Summary'!DW97="Yes"),OFFSET('Hygiene Data'!$E$10,0,10*ROW('Hygiene Data'!E91)),NA())</f>
        <v>#N/A</v>
      </c>
      <c r="BI97" s="109" t="e">
        <f ca="true">+IF(AND(ISNUMBER(OFFSET('Hygiene Data'!$F$6,0,10*ROW('Hygiene Data'!F91))),'Data Summary'!DX97="Yes"),OFFSET('Hygiene Data'!$F$6,0,10*ROW('Hygiene Data'!F91)),NA())</f>
        <v>#N/A</v>
      </c>
      <c r="BJ97" s="109" t="e">
        <f ca="true">+IF(AND(ISNUMBER(OFFSET('Hygiene Data'!$F$8,0,10*ROW('Hygiene Data'!F91))),'Data Summary'!DY97="Yes"),OFFSET('Hygiene Data'!$F$8,0,10*ROW('Hygiene Data'!F91)),NA())</f>
        <v>#N/A</v>
      </c>
      <c r="BK97" s="109" t="e">
        <f ca="true">+IF(AND(ISNUMBER(OFFSET('Hygiene Data'!$F$10,0,10*ROW('Hygiene Data'!F91))),'Data Summary'!DZ97="Yes"),OFFSET('Hygiene Data'!$F$10,0,10*ROW('Hygiene Data'!F91)),NA())</f>
        <v>#N/A</v>
      </c>
      <c r="BL97" s="109" t="e">
        <f ca="true">+IF(AND(ISNUMBER(OFFSET('Hygiene Data'!$G$6,0,10*ROW('Hygiene Data'!G91))),'Data Summary'!EA97="Yes"),OFFSET('Hygiene Data'!$G$6,0,10*ROW('Hygiene Data'!G91)),NA())</f>
        <v>#N/A</v>
      </c>
      <c r="BM97" s="109" t="e">
        <f ca="true">+IF(AND(ISNUMBER(OFFSET('Hygiene Data'!$G$8,0,10*ROW('Hygiene Data'!G91))),'Data Summary'!EB97="Yes"),OFFSET('Hygiene Data'!$G$8,0,10*ROW('Hygiene Data'!G91)),NA())</f>
        <v>#N/A</v>
      </c>
      <c r="BN97" s="109" t="e">
        <f ca="true">+IF(AND(ISNUMBER(OFFSET('Hygiene Data'!$G$10,0,10*ROW('Hygiene Data'!G91))),'Data Summary'!EC97="Yes"),OFFSET('Hygiene Data'!$G$10,0,10*ROW('Hygiene Data'!G91)),NA())</f>
        <v>#N/A</v>
      </c>
      <c r="BO97" s="109" t="e">
        <f ca="true">+IF(AND(ISNUMBER(OFFSET('Hygiene Data'!$H$6,0,10*ROW('Hygiene Data'!H91))),'Data Summary'!ED97="Yes"),OFFSET('Hygiene Data'!$H$6,0,10*ROW('Hygiene Data'!H91)),NA())</f>
        <v>#N/A</v>
      </c>
      <c r="BP97" s="109" t="e">
        <f ca="true">+IF(AND(ISNUMBER(OFFSET('Hygiene Data'!$H$8,0,10*ROW('Hygiene Data'!H91))),'Data Summary'!EE97="Yes"),OFFSET('Hygiene Data'!$H$8,0,10*ROW('Hygiene Data'!H91)),NA())</f>
        <v>#N/A</v>
      </c>
      <c r="BQ97" s="109" t="e">
        <f ca="true">+IF(AND(ISNUMBER(OFFSET('Hygiene Data'!$H$10,0,10*ROW('Hygiene Data'!H91))),'Data Summary'!EF97="Yes"),OFFSET('Hygiene Data'!$H$10,0,10*ROW('Hygiene Data'!H91)),NA())</f>
        <v>#N/A</v>
      </c>
    </row>
    <row r="98" x14ac:dyDescent="0.2">
      <c r="A98" s="57" t="e">
        <f ca="true">+IF(OFFSET('Water Data'!$B$1,0,10*ROW('Water Data'!B92))="",NA(),OFFSET('Water Data'!$B$1,0,10*ROW('Water Data'!B92)))</f>
        <v>#N/A</v>
      </c>
      <c r="B98" s="57" t="e">
        <f ca="true">+IF(OFFSET('Water Data'!$A$3,0,10*ROW('Water Data'!A95))="",NA(),OFFSET('Water Data'!$A$3,0,10*ROW('Water Data'!A95)))</f>
        <v>#N/A</v>
      </c>
      <c r="C98" s="57" t="e">
        <f ca="true">+IF(OFFSET('Water Data'!$C$3,0,10*ROW('Water Data'!C95))="",NA(),OFFSET('Water Data'!$C$3,0,10*ROW('Water Data'!C95)))</f>
        <v>#N/A</v>
      </c>
      <c r="D98" s="58" t="e">
        <f ca="true">+IF(AND(ISNUMBER(OFFSET('Water Data'!$C$5,0,10*ROW('Water Data'!C92))),'Data Summary'!BS98="Yes"),100-OFFSET('Water Data'!$C$5,0,10*ROW('Water Data'!C92)),NA())</f>
        <v>#N/A</v>
      </c>
      <c r="E98" s="58" t="e">
        <f ca="true">+IF(AND(ISNUMBER(OFFSET('Water Data'!$C$7,0,10*ROW('Water Data'!C92))),'Data Summary'!BT98="Yes"),OFFSET('Water Data'!$C$7,0,10*ROW('Water Data'!C92)),NA())</f>
        <v>#N/A</v>
      </c>
      <c r="F98" s="58" t="e">
        <f ca="true">+IF(AND(ISNUMBER(OFFSET('Water Data'!$C$10,0,10*ROW('Water Data'!C92))),'Data Summary'!BU98="Yes"),OFFSET('Water Data'!$C$10,0,10*ROW('Water Data'!C92)),NA())</f>
        <v>#N/A</v>
      </c>
      <c r="G98" s="58" t="e">
        <f ca="true">+IF(AND(ISNUMBER(OFFSET('Water Data'!$D$5,0,10*ROW('Water Data'!D92))),'Data Summary'!BV98="Yes"),100-OFFSET('Water Data'!$D$5,0,10*ROW('Water Data'!D92)),NA())</f>
        <v>#N/A</v>
      </c>
      <c r="H98" s="58" t="e">
        <f ca="true">+IF(AND(ISNUMBER(OFFSET('Water Data'!$D$7,0,10*ROW('Water Data'!D92))),'Data Summary'!BW98="Yes"),OFFSET('Water Data'!$D$7,0,10*ROW('Water Data'!D92)),NA())</f>
        <v>#N/A</v>
      </c>
      <c r="I98" s="58" t="e">
        <f ca="true">+IF(AND(ISNUMBER(OFFSET('Water Data'!$D$10,0,10*ROW('Water Data'!D92))),'Data Summary'!BX98="Yes"),OFFSET('Water Data'!$D$10,0,10*ROW('Water Data'!D92)),NA())</f>
        <v>#N/A</v>
      </c>
      <c r="J98" s="58" t="e">
        <f ca="true">+IF(AND(ISNUMBER(OFFSET('Water Data'!$E$5,0,10*ROW('Water Data'!E92))),'Data Summary'!BY98="Yes"),100-OFFSET('Water Data'!$E$5,0,10*ROW('Water Data'!E92)),NA())</f>
        <v>#N/A</v>
      </c>
      <c r="K98" s="58" t="e">
        <f ca="true">+IF(AND(ISNUMBER(OFFSET('Water Data'!$E$7,0,10*ROW('Water Data'!E92))),'Data Summary'!BZ98="Yes"),OFFSET('Water Data'!$E$7,0,10*ROW('Water Data'!E92)),NA())</f>
        <v>#N/A</v>
      </c>
      <c r="L98" s="58" t="e">
        <f ca="true">+IF(AND(ISNUMBER(OFFSET('Water Data'!$E$10,0,10*ROW('Water Data'!E92))),'Data Summary'!CA98="Yes"),OFFSET('Water Data'!$E$10,0,10*ROW('Water Data'!E92)),NA())</f>
        <v>#N/A</v>
      </c>
      <c r="M98" s="58" t="e">
        <f ca="true">+IF(AND(ISNUMBER(OFFSET('Water Data'!$F$5,0,10*ROW('Water Data'!F92))),'Data Summary'!CB98="Yes"),100-OFFSET('Water Data'!$F$5,0,10*ROW('Water Data'!F92)),NA())</f>
        <v>#N/A</v>
      </c>
      <c r="N98" s="58" t="e">
        <f ca="true">+IF(AND(ISNUMBER(OFFSET('Water Data'!$F$7,0,10*ROW('Water Data'!F92))),'Data Summary'!CC98="Yes"),OFFSET('Water Data'!$F$7,0,10*ROW('Water Data'!F92)),NA())</f>
        <v>#N/A</v>
      </c>
      <c r="O98" s="58" t="e">
        <f ca="true">+IF(AND(ISNUMBER(OFFSET('Water Data'!$F$10,0,10*ROW('Water Data'!F92))),'Data Summary'!CD98="Yes"),OFFSET('Water Data'!$F$10,0,10*ROW('Water Data'!F92)),NA())</f>
        <v>#N/A</v>
      </c>
      <c r="P98" s="58" t="e">
        <f ca="true">+IF(AND(ISNUMBER(OFFSET('Water Data'!$G$5,0,10*ROW('Water Data'!G92))),'Data Summary'!CE98="Yes"),100-OFFSET('Water Data'!$G$5,0,10*ROW('Water Data'!G92)),NA())</f>
        <v>#N/A</v>
      </c>
      <c r="Q98" s="58" t="e">
        <f ca="true">+IF(AND(ISNUMBER(OFFSET('Water Data'!$G$7,0,10*ROW('Water Data'!G92))),'Data Summary'!CF98="Yes"),OFFSET('Water Data'!$G$7,0,10*ROW('Water Data'!G92)),NA())</f>
        <v>#N/A</v>
      </c>
      <c r="R98" s="58" t="e">
        <f ca="true">+IF(AND(ISNUMBER(OFFSET('Water Data'!$G$10,0,10*ROW('Water Data'!G92))),'Data Summary'!CG98="Yes"),OFFSET('Water Data'!$G$10,0,10*ROW('Water Data'!G92)),NA())</f>
        <v>#N/A</v>
      </c>
      <c r="S98" s="58" t="e">
        <f ca="true">+IF(AND(ISNUMBER(OFFSET('Water Data'!$H$5,0,10*ROW('Water Data'!H92))),'Data Summary'!CH98="Yes"),100-OFFSET('Water Data'!$H$5,0,10*ROW('Water Data'!H92)),NA())</f>
        <v>#N/A</v>
      </c>
      <c r="T98" s="58" t="e">
        <f ca="true">+IF(AND(ISNUMBER(OFFSET('Water Data'!$H$7,0,10*ROW('Water Data'!H92))),'Data Summary'!CI98="Yes"),OFFSET('Water Data'!$H$7,0,10*ROW('Water Data'!H92)),NA())</f>
        <v>#N/A</v>
      </c>
      <c r="U98" s="58" t="e">
        <f ca="true">+IF(AND(ISNUMBER(OFFSET('Water Data'!$H$10,0,10*ROW('Water Data'!H92))),'Data Summary'!CJ98="Yes"),OFFSET('Water Data'!$H$10,0,10*ROW('Water Data'!H92)),NA())</f>
        <v>#N/A</v>
      </c>
      <c r="V98" s="104" t="e">
        <f ca="true">+IF(AND(ISNUMBER(OFFSET('Sanitation Data'!$C$5,0,10*ROW('Sanitation Data'!C92))),'Data Summary'!CK98="Yes"),100-OFFSET('Sanitation Data'!$C$5,0,10*ROW('Sanitation Data'!C92)),NA())</f>
        <v>#N/A</v>
      </c>
      <c r="W98" s="104" t="e">
        <f ca="true">+IF(AND(ISNUMBER(OFFSET('Sanitation Data'!$C$7,0,10*ROW('Sanitation Data'!C92))),'Data Summary'!CL98="Yes"),OFFSET('Sanitation Data'!$C$7,0,10*ROW('Sanitation Data'!C92)),NA())</f>
        <v>#N/A</v>
      </c>
      <c r="X98" s="104" t="e">
        <f ca="true">+IF(AND(ISNUMBER(OFFSET('Sanitation Data'!$C$11,0,10*ROW('Sanitation Data'!C92))),'Data Summary'!CM98="Yes"),OFFSET('Sanitation Data'!$C$11,0,10*ROW('Sanitation Data'!C92)),NA())</f>
        <v>#N/A</v>
      </c>
      <c r="Y98" s="104" t="e">
        <f ca="true">+IF(AND(ISNUMBER(OFFSET('Sanitation Data'!$C$12,0,10*ROW('Sanitation Data'!C92))),'Data Summary'!CN98="Yes"),OFFSET('Sanitation Data'!$C$12,0,10*ROW('Sanitation Data'!C92)),NA())</f>
        <v>#N/A</v>
      </c>
      <c r="Z98" s="104" t="e">
        <f ca="true">+IF(AND(ISNUMBER(OFFSET('Sanitation Data'!$C$13,0,10*ROW('Sanitation Data'!C92))),'Data Summary'!CO98="Yes"),OFFSET('Sanitation Data'!$C$13,0,10*ROW('Sanitation Data'!C92)),NA())</f>
        <v>#N/A</v>
      </c>
      <c r="AA98" s="104" t="e">
        <f ca="true">+IF(AND(ISNUMBER(OFFSET('Sanitation Data'!$D$5,0,10*ROW('Sanitation Data'!D92))),'Data Summary'!CP98="Yes"),100-OFFSET('Sanitation Data'!$D$5,0,10*ROW('Sanitation Data'!D92)),NA())</f>
        <v>#N/A</v>
      </c>
      <c r="AB98" s="104" t="e">
        <f ca="true">+IF(AND(ISNUMBER(OFFSET('Sanitation Data'!$D$7,0,10*ROW('Sanitation Data'!D92))),'Data Summary'!CQ98="Yes"),OFFSET('Sanitation Data'!$D$7,0,10*ROW('Sanitation Data'!D92)),NA())</f>
        <v>#N/A</v>
      </c>
      <c r="AC98" s="104" t="e">
        <f ca="true">+IF(AND(ISNUMBER(OFFSET('Sanitation Data'!$D$11,0,10*ROW('Sanitation Data'!D92))),'Data Summary'!CR98="Yes"),OFFSET('Sanitation Data'!$D$11,0,10*ROW('Sanitation Data'!D92)),NA())</f>
        <v>#N/A</v>
      </c>
      <c r="AD98" s="104" t="e">
        <f ca="true">+IF(AND(ISNUMBER(OFFSET('Sanitation Data'!$D$12,0,10*ROW('Sanitation Data'!D92))),'Data Summary'!CS98="Yes"),OFFSET('Sanitation Data'!$D$12,0,10*ROW('Sanitation Data'!D92)),NA())</f>
        <v>#N/A</v>
      </c>
      <c r="AE98" s="104" t="e">
        <f ca="true">+IF(AND(ISNUMBER(OFFSET('Sanitation Data'!$D$13,0,10*ROW('Sanitation Data'!D92))),'Data Summary'!CT98="Yes"),OFFSET('Sanitation Data'!$D$13,0,10*ROW('Sanitation Data'!D92)),NA())</f>
        <v>#N/A</v>
      </c>
      <c r="AF98" s="104" t="e">
        <f ca="true">+IF(AND(ISNUMBER(OFFSET('Sanitation Data'!$E$5,0,10*ROW('Sanitation Data'!E92))),'Data Summary'!CU98="Yes"),100-OFFSET('Sanitation Data'!$E$5,0,10*ROW('Sanitation Data'!E92)),NA())</f>
        <v>#N/A</v>
      </c>
      <c r="AG98" s="104" t="e">
        <f ca="true">+IF(AND(ISNUMBER(OFFSET('Sanitation Data'!$E$7,0,10*ROW('Sanitation Data'!E92))),'Data Summary'!CV98="Yes"),OFFSET('Sanitation Data'!$E$7,0,10*ROW('Sanitation Data'!E92)),NA())</f>
        <v>#N/A</v>
      </c>
      <c r="AH98" s="104" t="e">
        <f ca="true">+IF(AND(ISNUMBER(OFFSET('Sanitation Data'!$E$11,0,10*ROW('Sanitation Data'!E92))),'Data Summary'!CW98="Yes"),OFFSET('Sanitation Data'!$E$11,0,10*ROW('Sanitation Data'!E92)),NA())</f>
        <v>#N/A</v>
      </c>
      <c r="AI98" s="104" t="e">
        <f ca="true">+IF(AND(ISNUMBER(OFFSET('Sanitation Data'!$E$12,0,10*ROW('Sanitation Data'!E92))),'Data Summary'!CX98="Yes"),OFFSET('Sanitation Data'!$E$12,0,10*ROW('Sanitation Data'!E92)),NA())</f>
        <v>#N/A</v>
      </c>
      <c r="AJ98" s="104" t="e">
        <f ca="true">+IF(AND(ISNUMBER(OFFSET('Sanitation Data'!$E$13,0,10*ROW('Sanitation Data'!E92))),'Data Summary'!CY98="Yes"),OFFSET('Sanitation Data'!$E$13,0,10*ROW('Sanitation Data'!E92)),NA())</f>
        <v>#N/A</v>
      </c>
      <c r="AK98" s="104" t="e">
        <f ca="true">+IF(AND(ISNUMBER(OFFSET('Sanitation Data'!$F$5,0,10*ROW('Sanitation Data'!F92))),'Data Summary'!CZ98="Yes"),100-OFFSET('Sanitation Data'!$F$5,0,10*ROW('Sanitation Data'!F92)),NA())</f>
        <v>#N/A</v>
      </c>
      <c r="AL98" s="104" t="e">
        <f ca="true">+IF(AND(ISNUMBER(OFFSET('Sanitation Data'!$F$7,0,10*ROW('Sanitation Data'!F92))),'Data Summary'!DA98="Yes"),OFFSET('Sanitation Data'!$F$7,0,10*ROW('Sanitation Data'!F92)),NA())</f>
        <v>#N/A</v>
      </c>
      <c r="AM98" s="104" t="e">
        <f ca="true">+IF(AND(ISNUMBER(OFFSET('Sanitation Data'!$F$11,0,10*ROW('Sanitation Data'!F92))),'Data Summary'!DB98="Yes"),OFFSET('Sanitation Data'!$F$11,0,10*ROW('Sanitation Data'!F92)),NA())</f>
        <v>#N/A</v>
      </c>
      <c r="AN98" s="104" t="e">
        <f ca="true">+IF(AND(ISNUMBER(OFFSET('Sanitation Data'!$F$12,0,10*ROW('Sanitation Data'!F92))),'Data Summary'!DC98="Yes"),OFFSET('Sanitation Data'!$F$12,0,10*ROW('Sanitation Data'!F92)),NA())</f>
        <v>#N/A</v>
      </c>
      <c r="AO98" s="104" t="e">
        <f ca="true">+IF(AND(ISNUMBER(OFFSET('Sanitation Data'!$F$13,0,10*ROW('Sanitation Data'!F92))),'Data Summary'!DD98="Yes"),OFFSET('Sanitation Data'!$F$13,0,10*ROW('Sanitation Data'!F92)),NA())</f>
        <v>#N/A</v>
      </c>
      <c r="AP98" s="104" t="e">
        <f ca="true">+IF(AND(ISNUMBER(OFFSET('Sanitation Data'!$G$5,0,10*ROW('Sanitation Data'!G92))),'Data Summary'!DE98="Yes"),100-OFFSET('Sanitation Data'!$G$5,0,10*ROW('Sanitation Data'!G92)),NA())</f>
        <v>#N/A</v>
      </c>
      <c r="AQ98" s="104" t="e">
        <f ca="true">+IF(AND(ISNUMBER(OFFSET('Sanitation Data'!$G$7,0,10*ROW('Sanitation Data'!G92))),'Data Summary'!DF98="Yes"),OFFSET('Sanitation Data'!$G$7,0,10*ROW('Sanitation Data'!G92)),NA())</f>
        <v>#N/A</v>
      </c>
      <c r="AR98" s="104" t="e">
        <f ca="true">+IF(AND(ISNUMBER(OFFSET('Sanitation Data'!$G$11,0,10*ROW('Sanitation Data'!G92))),'Data Summary'!DG98="Yes"),OFFSET('Sanitation Data'!$G$11,0,10*ROW('Sanitation Data'!G92)),NA())</f>
        <v>#N/A</v>
      </c>
      <c r="AS98" s="104" t="e">
        <f ca="true">+IF(AND(ISNUMBER(OFFSET('Sanitation Data'!$G$12,0,10*ROW('Sanitation Data'!G92))),'Data Summary'!DH98="Yes"),OFFSET('Sanitation Data'!$G$12,0,10*ROW('Sanitation Data'!G92)),NA())</f>
        <v>#N/A</v>
      </c>
      <c r="AT98" s="104" t="e">
        <f ca="true">+IF(AND(ISNUMBER(OFFSET('Sanitation Data'!$G$13,0,10*ROW('Sanitation Data'!G92))),'Data Summary'!DI98="Yes"),OFFSET('Sanitation Data'!$G$13,0,10*ROW('Sanitation Data'!G92)),NA())</f>
        <v>#N/A</v>
      </c>
      <c r="AU98" s="104" t="e">
        <f ca="true">+IF(AND(ISNUMBER(OFFSET('Sanitation Data'!$H$5,0,10*ROW('Sanitation Data'!H92))),'Data Summary'!DJ98="Yes"),100-OFFSET('Sanitation Data'!$H$5,0,10*ROW('Sanitation Data'!H92)),NA())</f>
        <v>#N/A</v>
      </c>
      <c r="AV98" s="104" t="e">
        <f ca="true">+IF(AND(ISNUMBER(OFFSET('Sanitation Data'!$H$7,0,10*ROW('Sanitation Data'!H92))),'Data Summary'!DK98="Yes"),OFFSET('Sanitation Data'!$H$7,0,10*ROW('Sanitation Data'!H92)),NA())</f>
        <v>#N/A</v>
      </c>
      <c r="AW98" s="104" t="e">
        <f ca="true">+IF(AND(ISNUMBER(OFFSET('Sanitation Data'!$H$11,0,10*ROW('Sanitation Data'!H92))),'Data Summary'!DL98="Yes"),OFFSET('Sanitation Data'!$H$11,0,10*ROW('Sanitation Data'!H92)),NA())</f>
        <v>#N/A</v>
      </c>
      <c r="AX98" s="104" t="e">
        <f ca="true">+IF(AND(ISNUMBER(OFFSET('Sanitation Data'!$H$12,0,10*ROW('Sanitation Data'!H92))),'Data Summary'!DM98="Yes"),OFFSET('Sanitation Data'!$H$12,0,10*ROW('Sanitation Data'!H92)),NA())</f>
        <v>#N/A</v>
      </c>
      <c r="AY98" s="104" t="e">
        <f ca="true">+IF(AND(ISNUMBER(OFFSET('Sanitation Data'!$H$13,0,10*ROW('Sanitation Data'!H92))),'Data Summary'!DN98="Yes"),OFFSET('Sanitation Data'!$H$13,0,10*ROW('Sanitation Data'!H92)),NA())</f>
        <v>#N/A</v>
      </c>
      <c r="AZ98" s="109" t="e">
        <f ca="true">+IF(AND(ISNUMBER(OFFSET('Hygiene Data'!$C$6,0,10*ROW('Hygiene Data'!C92))),'Data Summary'!DO98="Yes"),OFFSET('Hygiene Data'!$C$6,0,10*ROW('Hygiene Data'!C92)),NA())</f>
        <v>#N/A</v>
      </c>
      <c r="BA98" s="109" t="e">
        <f ca="true">+IF(AND(ISNUMBER(OFFSET('Hygiene Data'!$C$8,0,10*ROW('Hygiene Data'!C92))),'Data Summary'!DP98="Yes"),OFFSET('Hygiene Data'!$C$8,0,10*ROW('Hygiene Data'!C92)),NA())</f>
        <v>#N/A</v>
      </c>
      <c r="BB98" s="109" t="e">
        <f ca="true">+IF(AND(ISNUMBER(OFFSET('Hygiene Data'!$C$10,0,10*ROW('Hygiene Data'!C92))),'Data Summary'!DQ98="Yes"),OFFSET('Hygiene Data'!$C$10,0,10*ROW('Hygiene Data'!C92)),NA())</f>
        <v>#N/A</v>
      </c>
      <c r="BC98" s="109" t="e">
        <f ca="true">+IF(AND(ISNUMBER(OFFSET('Hygiene Data'!$D$6,0,10*ROW('Hygiene Data'!D92))),'Data Summary'!DR98="Yes"),OFFSET('Hygiene Data'!$D$6,0,10*ROW('Hygiene Data'!D92)),NA())</f>
        <v>#N/A</v>
      </c>
      <c r="BD98" s="109" t="e">
        <f ca="true">+IF(AND(ISNUMBER(OFFSET('Hygiene Data'!$D$8,0,10*ROW('Hygiene Data'!D92))),'Data Summary'!DS98="Yes"),OFFSET('Hygiene Data'!$D$8,0,10*ROW('Hygiene Data'!D92)),NA())</f>
        <v>#N/A</v>
      </c>
      <c r="BE98" s="109" t="e">
        <f ca="true">+IF(AND(ISNUMBER(OFFSET('Hygiene Data'!$D$10,0,10*ROW('Hygiene Data'!D92))),'Data Summary'!DT98="Yes"),OFFSET('Hygiene Data'!$D$10,0,10*ROW('Hygiene Data'!D92)),NA())</f>
        <v>#N/A</v>
      </c>
      <c r="BF98" s="109" t="e">
        <f ca="true">+IF(AND(ISNUMBER(OFFSET('Hygiene Data'!$E$6,0,10*ROW('Hygiene Data'!E92))),'Data Summary'!DU98="Yes"),OFFSET('Hygiene Data'!$E$6,0,10*ROW('Hygiene Data'!E92)),NA())</f>
        <v>#N/A</v>
      </c>
      <c r="BG98" s="109" t="e">
        <f ca="true">+IF(AND(ISNUMBER(OFFSET('Hygiene Data'!$E$8,0,10*ROW('Hygiene Data'!E92))),'Data Summary'!DV98="Yes"),OFFSET('Hygiene Data'!$E$8,0,10*ROW('Hygiene Data'!E92)),NA())</f>
        <v>#N/A</v>
      </c>
      <c r="BH98" s="109" t="e">
        <f ca="true">+IF(AND(ISNUMBER(OFFSET('Hygiene Data'!$E$10,0,10*ROW('Hygiene Data'!E92))),'Data Summary'!DW98="Yes"),OFFSET('Hygiene Data'!$E$10,0,10*ROW('Hygiene Data'!E92)),NA())</f>
        <v>#N/A</v>
      </c>
      <c r="BI98" s="109" t="e">
        <f ca="true">+IF(AND(ISNUMBER(OFFSET('Hygiene Data'!$F$6,0,10*ROW('Hygiene Data'!F92))),'Data Summary'!DX98="Yes"),OFFSET('Hygiene Data'!$F$6,0,10*ROW('Hygiene Data'!F92)),NA())</f>
        <v>#N/A</v>
      </c>
      <c r="BJ98" s="109" t="e">
        <f ca="true">+IF(AND(ISNUMBER(OFFSET('Hygiene Data'!$F$8,0,10*ROW('Hygiene Data'!F92))),'Data Summary'!DY98="Yes"),OFFSET('Hygiene Data'!$F$8,0,10*ROW('Hygiene Data'!F92)),NA())</f>
        <v>#N/A</v>
      </c>
      <c r="BK98" s="109" t="e">
        <f ca="true">+IF(AND(ISNUMBER(OFFSET('Hygiene Data'!$F$10,0,10*ROW('Hygiene Data'!F92))),'Data Summary'!DZ98="Yes"),OFFSET('Hygiene Data'!$F$10,0,10*ROW('Hygiene Data'!F92)),NA())</f>
        <v>#N/A</v>
      </c>
      <c r="BL98" s="109" t="e">
        <f ca="true">+IF(AND(ISNUMBER(OFFSET('Hygiene Data'!$G$6,0,10*ROW('Hygiene Data'!G92))),'Data Summary'!EA98="Yes"),OFFSET('Hygiene Data'!$G$6,0,10*ROW('Hygiene Data'!G92)),NA())</f>
        <v>#N/A</v>
      </c>
      <c r="BM98" s="109" t="e">
        <f ca="true">+IF(AND(ISNUMBER(OFFSET('Hygiene Data'!$G$8,0,10*ROW('Hygiene Data'!G92))),'Data Summary'!EB98="Yes"),OFFSET('Hygiene Data'!$G$8,0,10*ROW('Hygiene Data'!G92)),NA())</f>
        <v>#N/A</v>
      </c>
      <c r="BN98" s="109" t="e">
        <f ca="true">+IF(AND(ISNUMBER(OFFSET('Hygiene Data'!$G$10,0,10*ROW('Hygiene Data'!G92))),'Data Summary'!EC98="Yes"),OFFSET('Hygiene Data'!$G$10,0,10*ROW('Hygiene Data'!G92)),NA())</f>
        <v>#N/A</v>
      </c>
      <c r="BO98" s="109" t="e">
        <f ca="true">+IF(AND(ISNUMBER(OFFSET('Hygiene Data'!$H$6,0,10*ROW('Hygiene Data'!H92))),'Data Summary'!ED98="Yes"),OFFSET('Hygiene Data'!$H$6,0,10*ROW('Hygiene Data'!H92)),NA())</f>
        <v>#N/A</v>
      </c>
      <c r="BP98" s="109" t="e">
        <f ca="true">+IF(AND(ISNUMBER(OFFSET('Hygiene Data'!$H$8,0,10*ROW('Hygiene Data'!H92))),'Data Summary'!EE98="Yes"),OFFSET('Hygiene Data'!$H$8,0,10*ROW('Hygiene Data'!H92)),NA())</f>
        <v>#N/A</v>
      </c>
      <c r="BQ98" s="109" t="e">
        <f ca="true">+IF(AND(ISNUMBER(OFFSET('Hygiene Data'!$H$10,0,10*ROW('Hygiene Data'!H92))),'Data Summary'!EF98="Yes"),OFFSET('Hygiene Data'!$H$10,0,10*ROW('Hygiene Data'!H92)),NA())</f>
        <v>#N/A</v>
      </c>
    </row>
    <row r="99" x14ac:dyDescent="0.2">
      <c r="A99" s="57" t="e">
        <f ca="true">+IF(OFFSET('Water Data'!$B$1,0,10*ROW('Water Data'!B93))="",NA(),OFFSET('Water Data'!$B$1,0,10*ROW('Water Data'!B93)))</f>
        <v>#N/A</v>
      </c>
      <c r="B99" s="57" t="e">
        <f ca="true">+IF(OFFSET('Water Data'!$A$3,0,10*ROW('Water Data'!A96))="",NA(),OFFSET('Water Data'!$A$3,0,10*ROW('Water Data'!A96)))</f>
        <v>#N/A</v>
      </c>
      <c r="C99" s="57" t="e">
        <f ca="true">+IF(OFFSET('Water Data'!$C$3,0,10*ROW('Water Data'!C96))="",NA(),OFFSET('Water Data'!$C$3,0,10*ROW('Water Data'!C96)))</f>
        <v>#N/A</v>
      </c>
      <c r="D99" s="58" t="e">
        <f ca="true">+IF(AND(ISNUMBER(OFFSET('Water Data'!$C$5,0,10*ROW('Water Data'!C93))),'Data Summary'!BS99="Yes"),100-OFFSET('Water Data'!$C$5,0,10*ROW('Water Data'!C93)),NA())</f>
        <v>#N/A</v>
      </c>
      <c r="E99" s="58" t="e">
        <f ca="true">+IF(AND(ISNUMBER(OFFSET('Water Data'!$C$7,0,10*ROW('Water Data'!C93))),'Data Summary'!BT99="Yes"),OFFSET('Water Data'!$C$7,0,10*ROW('Water Data'!C93)),NA())</f>
        <v>#N/A</v>
      </c>
      <c r="F99" s="58" t="e">
        <f ca="true">+IF(AND(ISNUMBER(OFFSET('Water Data'!$C$10,0,10*ROW('Water Data'!C93))),'Data Summary'!BU99="Yes"),OFFSET('Water Data'!$C$10,0,10*ROW('Water Data'!C93)),NA())</f>
        <v>#N/A</v>
      </c>
      <c r="G99" s="58" t="e">
        <f ca="true">+IF(AND(ISNUMBER(OFFSET('Water Data'!$D$5,0,10*ROW('Water Data'!D93))),'Data Summary'!BV99="Yes"),100-OFFSET('Water Data'!$D$5,0,10*ROW('Water Data'!D93)),NA())</f>
        <v>#N/A</v>
      </c>
      <c r="H99" s="58" t="e">
        <f ca="true">+IF(AND(ISNUMBER(OFFSET('Water Data'!$D$7,0,10*ROW('Water Data'!D93))),'Data Summary'!BW99="Yes"),OFFSET('Water Data'!$D$7,0,10*ROW('Water Data'!D93)),NA())</f>
        <v>#N/A</v>
      </c>
      <c r="I99" s="58" t="e">
        <f ca="true">+IF(AND(ISNUMBER(OFFSET('Water Data'!$D$10,0,10*ROW('Water Data'!D93))),'Data Summary'!BX99="Yes"),OFFSET('Water Data'!$D$10,0,10*ROW('Water Data'!D93)),NA())</f>
        <v>#N/A</v>
      </c>
      <c r="J99" s="58" t="e">
        <f ca="true">+IF(AND(ISNUMBER(OFFSET('Water Data'!$E$5,0,10*ROW('Water Data'!E93))),'Data Summary'!BY99="Yes"),100-OFFSET('Water Data'!$E$5,0,10*ROW('Water Data'!E93)),NA())</f>
        <v>#N/A</v>
      </c>
      <c r="K99" s="58" t="e">
        <f ca="true">+IF(AND(ISNUMBER(OFFSET('Water Data'!$E$7,0,10*ROW('Water Data'!E93))),'Data Summary'!BZ99="Yes"),OFFSET('Water Data'!$E$7,0,10*ROW('Water Data'!E93)),NA())</f>
        <v>#N/A</v>
      </c>
      <c r="L99" s="58" t="e">
        <f ca="true">+IF(AND(ISNUMBER(OFFSET('Water Data'!$E$10,0,10*ROW('Water Data'!E93))),'Data Summary'!CA99="Yes"),OFFSET('Water Data'!$E$10,0,10*ROW('Water Data'!E93)),NA())</f>
        <v>#N/A</v>
      </c>
      <c r="M99" s="58" t="e">
        <f ca="true">+IF(AND(ISNUMBER(OFFSET('Water Data'!$F$5,0,10*ROW('Water Data'!F93))),'Data Summary'!CB99="Yes"),100-OFFSET('Water Data'!$F$5,0,10*ROW('Water Data'!F93)),NA())</f>
        <v>#N/A</v>
      </c>
      <c r="N99" s="58" t="e">
        <f ca="true">+IF(AND(ISNUMBER(OFFSET('Water Data'!$F$7,0,10*ROW('Water Data'!F93))),'Data Summary'!CC99="Yes"),OFFSET('Water Data'!$F$7,0,10*ROW('Water Data'!F93)),NA())</f>
        <v>#N/A</v>
      </c>
      <c r="O99" s="58" t="e">
        <f ca="true">+IF(AND(ISNUMBER(OFFSET('Water Data'!$F$10,0,10*ROW('Water Data'!F93))),'Data Summary'!CD99="Yes"),OFFSET('Water Data'!$F$10,0,10*ROW('Water Data'!F93)),NA())</f>
        <v>#N/A</v>
      </c>
      <c r="P99" s="58" t="e">
        <f ca="true">+IF(AND(ISNUMBER(OFFSET('Water Data'!$G$5,0,10*ROW('Water Data'!G93))),'Data Summary'!CE99="Yes"),100-OFFSET('Water Data'!$G$5,0,10*ROW('Water Data'!G93)),NA())</f>
        <v>#N/A</v>
      </c>
      <c r="Q99" s="58" t="e">
        <f ca="true">+IF(AND(ISNUMBER(OFFSET('Water Data'!$G$7,0,10*ROW('Water Data'!G93))),'Data Summary'!CF99="Yes"),OFFSET('Water Data'!$G$7,0,10*ROW('Water Data'!G93)),NA())</f>
        <v>#N/A</v>
      </c>
      <c r="R99" s="58" t="e">
        <f ca="true">+IF(AND(ISNUMBER(OFFSET('Water Data'!$G$10,0,10*ROW('Water Data'!G93))),'Data Summary'!CG99="Yes"),OFFSET('Water Data'!$G$10,0,10*ROW('Water Data'!G93)),NA())</f>
        <v>#N/A</v>
      </c>
      <c r="S99" s="58" t="e">
        <f ca="true">+IF(AND(ISNUMBER(OFFSET('Water Data'!$H$5,0,10*ROW('Water Data'!H93))),'Data Summary'!CH99="Yes"),100-OFFSET('Water Data'!$H$5,0,10*ROW('Water Data'!H93)),NA())</f>
        <v>#N/A</v>
      </c>
      <c r="T99" s="58" t="e">
        <f ca="true">+IF(AND(ISNUMBER(OFFSET('Water Data'!$H$7,0,10*ROW('Water Data'!H93))),'Data Summary'!CI99="Yes"),OFFSET('Water Data'!$H$7,0,10*ROW('Water Data'!H93)),NA())</f>
        <v>#N/A</v>
      </c>
      <c r="U99" s="58" t="e">
        <f ca="true">+IF(AND(ISNUMBER(OFFSET('Water Data'!$H$10,0,10*ROW('Water Data'!H93))),'Data Summary'!CJ99="Yes"),OFFSET('Water Data'!$H$10,0,10*ROW('Water Data'!H93)),NA())</f>
        <v>#N/A</v>
      </c>
      <c r="V99" s="104" t="e">
        <f ca="true">+IF(AND(ISNUMBER(OFFSET('Sanitation Data'!$C$5,0,10*ROW('Sanitation Data'!C93))),'Data Summary'!CK99="Yes"),100-OFFSET('Sanitation Data'!$C$5,0,10*ROW('Sanitation Data'!C93)),NA())</f>
        <v>#N/A</v>
      </c>
      <c r="W99" s="104" t="e">
        <f ca="true">+IF(AND(ISNUMBER(OFFSET('Sanitation Data'!$C$7,0,10*ROW('Sanitation Data'!C93))),'Data Summary'!CL99="Yes"),OFFSET('Sanitation Data'!$C$7,0,10*ROW('Sanitation Data'!C93)),NA())</f>
        <v>#N/A</v>
      </c>
      <c r="X99" s="104" t="e">
        <f ca="true">+IF(AND(ISNUMBER(OFFSET('Sanitation Data'!$C$11,0,10*ROW('Sanitation Data'!C93))),'Data Summary'!CM99="Yes"),OFFSET('Sanitation Data'!$C$11,0,10*ROW('Sanitation Data'!C93)),NA())</f>
        <v>#N/A</v>
      </c>
      <c r="Y99" s="104" t="e">
        <f ca="true">+IF(AND(ISNUMBER(OFFSET('Sanitation Data'!$C$12,0,10*ROW('Sanitation Data'!C93))),'Data Summary'!CN99="Yes"),OFFSET('Sanitation Data'!$C$12,0,10*ROW('Sanitation Data'!C93)),NA())</f>
        <v>#N/A</v>
      </c>
      <c r="Z99" s="104" t="e">
        <f ca="true">+IF(AND(ISNUMBER(OFFSET('Sanitation Data'!$C$13,0,10*ROW('Sanitation Data'!C93))),'Data Summary'!CO99="Yes"),OFFSET('Sanitation Data'!$C$13,0,10*ROW('Sanitation Data'!C93)),NA())</f>
        <v>#N/A</v>
      </c>
      <c r="AA99" s="104" t="e">
        <f ca="true">+IF(AND(ISNUMBER(OFFSET('Sanitation Data'!$D$5,0,10*ROW('Sanitation Data'!D93))),'Data Summary'!CP99="Yes"),100-OFFSET('Sanitation Data'!$D$5,0,10*ROW('Sanitation Data'!D93)),NA())</f>
        <v>#N/A</v>
      </c>
      <c r="AB99" s="104" t="e">
        <f ca="true">+IF(AND(ISNUMBER(OFFSET('Sanitation Data'!$D$7,0,10*ROW('Sanitation Data'!D93))),'Data Summary'!CQ99="Yes"),OFFSET('Sanitation Data'!$D$7,0,10*ROW('Sanitation Data'!D93)),NA())</f>
        <v>#N/A</v>
      </c>
      <c r="AC99" s="104" t="e">
        <f ca="true">+IF(AND(ISNUMBER(OFFSET('Sanitation Data'!$D$11,0,10*ROW('Sanitation Data'!D93))),'Data Summary'!CR99="Yes"),OFFSET('Sanitation Data'!$D$11,0,10*ROW('Sanitation Data'!D93)),NA())</f>
        <v>#N/A</v>
      </c>
      <c r="AD99" s="104" t="e">
        <f ca="true">+IF(AND(ISNUMBER(OFFSET('Sanitation Data'!$D$12,0,10*ROW('Sanitation Data'!D93))),'Data Summary'!CS99="Yes"),OFFSET('Sanitation Data'!$D$12,0,10*ROW('Sanitation Data'!D93)),NA())</f>
        <v>#N/A</v>
      </c>
      <c r="AE99" s="104" t="e">
        <f ca="true">+IF(AND(ISNUMBER(OFFSET('Sanitation Data'!$D$13,0,10*ROW('Sanitation Data'!D93))),'Data Summary'!CT99="Yes"),OFFSET('Sanitation Data'!$D$13,0,10*ROW('Sanitation Data'!D93)),NA())</f>
        <v>#N/A</v>
      </c>
      <c r="AF99" s="104" t="e">
        <f ca="true">+IF(AND(ISNUMBER(OFFSET('Sanitation Data'!$E$5,0,10*ROW('Sanitation Data'!E93))),'Data Summary'!CU99="Yes"),100-OFFSET('Sanitation Data'!$E$5,0,10*ROW('Sanitation Data'!E93)),NA())</f>
        <v>#N/A</v>
      </c>
      <c r="AG99" s="104" t="e">
        <f ca="true">+IF(AND(ISNUMBER(OFFSET('Sanitation Data'!$E$7,0,10*ROW('Sanitation Data'!E93))),'Data Summary'!CV99="Yes"),OFFSET('Sanitation Data'!$E$7,0,10*ROW('Sanitation Data'!E93)),NA())</f>
        <v>#N/A</v>
      </c>
      <c r="AH99" s="104" t="e">
        <f ca="true">+IF(AND(ISNUMBER(OFFSET('Sanitation Data'!$E$11,0,10*ROW('Sanitation Data'!E93))),'Data Summary'!CW99="Yes"),OFFSET('Sanitation Data'!$E$11,0,10*ROW('Sanitation Data'!E93)),NA())</f>
        <v>#N/A</v>
      </c>
      <c r="AI99" s="104" t="e">
        <f ca="true">+IF(AND(ISNUMBER(OFFSET('Sanitation Data'!$E$12,0,10*ROW('Sanitation Data'!E93))),'Data Summary'!CX99="Yes"),OFFSET('Sanitation Data'!$E$12,0,10*ROW('Sanitation Data'!E93)),NA())</f>
        <v>#N/A</v>
      </c>
      <c r="AJ99" s="104" t="e">
        <f ca="true">+IF(AND(ISNUMBER(OFFSET('Sanitation Data'!$E$13,0,10*ROW('Sanitation Data'!E93))),'Data Summary'!CY99="Yes"),OFFSET('Sanitation Data'!$E$13,0,10*ROW('Sanitation Data'!E93)),NA())</f>
        <v>#N/A</v>
      </c>
      <c r="AK99" s="104" t="e">
        <f ca="true">+IF(AND(ISNUMBER(OFFSET('Sanitation Data'!$F$5,0,10*ROW('Sanitation Data'!F93))),'Data Summary'!CZ99="Yes"),100-OFFSET('Sanitation Data'!$F$5,0,10*ROW('Sanitation Data'!F93)),NA())</f>
        <v>#N/A</v>
      </c>
      <c r="AL99" s="104" t="e">
        <f ca="true">+IF(AND(ISNUMBER(OFFSET('Sanitation Data'!$F$7,0,10*ROW('Sanitation Data'!F93))),'Data Summary'!DA99="Yes"),OFFSET('Sanitation Data'!$F$7,0,10*ROW('Sanitation Data'!F93)),NA())</f>
        <v>#N/A</v>
      </c>
      <c r="AM99" s="104" t="e">
        <f ca="true">+IF(AND(ISNUMBER(OFFSET('Sanitation Data'!$F$11,0,10*ROW('Sanitation Data'!F93))),'Data Summary'!DB99="Yes"),OFFSET('Sanitation Data'!$F$11,0,10*ROW('Sanitation Data'!F93)),NA())</f>
        <v>#N/A</v>
      </c>
      <c r="AN99" s="104" t="e">
        <f ca="true">+IF(AND(ISNUMBER(OFFSET('Sanitation Data'!$F$12,0,10*ROW('Sanitation Data'!F93))),'Data Summary'!DC99="Yes"),OFFSET('Sanitation Data'!$F$12,0,10*ROW('Sanitation Data'!F93)),NA())</f>
        <v>#N/A</v>
      </c>
      <c r="AO99" s="104" t="e">
        <f ca="true">+IF(AND(ISNUMBER(OFFSET('Sanitation Data'!$F$13,0,10*ROW('Sanitation Data'!F93))),'Data Summary'!DD99="Yes"),OFFSET('Sanitation Data'!$F$13,0,10*ROW('Sanitation Data'!F93)),NA())</f>
        <v>#N/A</v>
      </c>
      <c r="AP99" s="104" t="e">
        <f ca="true">+IF(AND(ISNUMBER(OFFSET('Sanitation Data'!$G$5,0,10*ROW('Sanitation Data'!G93))),'Data Summary'!DE99="Yes"),100-OFFSET('Sanitation Data'!$G$5,0,10*ROW('Sanitation Data'!G93)),NA())</f>
        <v>#N/A</v>
      </c>
      <c r="AQ99" s="104" t="e">
        <f ca="true">+IF(AND(ISNUMBER(OFFSET('Sanitation Data'!$G$7,0,10*ROW('Sanitation Data'!G93))),'Data Summary'!DF99="Yes"),OFFSET('Sanitation Data'!$G$7,0,10*ROW('Sanitation Data'!G93)),NA())</f>
        <v>#N/A</v>
      </c>
      <c r="AR99" s="104" t="e">
        <f ca="true">+IF(AND(ISNUMBER(OFFSET('Sanitation Data'!$G$11,0,10*ROW('Sanitation Data'!G93))),'Data Summary'!DG99="Yes"),OFFSET('Sanitation Data'!$G$11,0,10*ROW('Sanitation Data'!G93)),NA())</f>
        <v>#N/A</v>
      </c>
      <c r="AS99" s="104" t="e">
        <f ca="true">+IF(AND(ISNUMBER(OFFSET('Sanitation Data'!$G$12,0,10*ROW('Sanitation Data'!G93))),'Data Summary'!DH99="Yes"),OFFSET('Sanitation Data'!$G$12,0,10*ROW('Sanitation Data'!G93)),NA())</f>
        <v>#N/A</v>
      </c>
      <c r="AT99" s="104" t="e">
        <f ca="true">+IF(AND(ISNUMBER(OFFSET('Sanitation Data'!$G$13,0,10*ROW('Sanitation Data'!G93))),'Data Summary'!DI99="Yes"),OFFSET('Sanitation Data'!$G$13,0,10*ROW('Sanitation Data'!G93)),NA())</f>
        <v>#N/A</v>
      </c>
      <c r="AU99" s="104" t="e">
        <f ca="true">+IF(AND(ISNUMBER(OFFSET('Sanitation Data'!$H$5,0,10*ROW('Sanitation Data'!H93))),'Data Summary'!DJ99="Yes"),100-OFFSET('Sanitation Data'!$H$5,0,10*ROW('Sanitation Data'!H93)),NA())</f>
        <v>#N/A</v>
      </c>
      <c r="AV99" s="104" t="e">
        <f ca="true">+IF(AND(ISNUMBER(OFFSET('Sanitation Data'!$H$7,0,10*ROW('Sanitation Data'!H93))),'Data Summary'!DK99="Yes"),OFFSET('Sanitation Data'!$H$7,0,10*ROW('Sanitation Data'!H93)),NA())</f>
        <v>#N/A</v>
      </c>
      <c r="AW99" s="104" t="e">
        <f ca="true">+IF(AND(ISNUMBER(OFFSET('Sanitation Data'!$H$11,0,10*ROW('Sanitation Data'!H93))),'Data Summary'!DL99="Yes"),OFFSET('Sanitation Data'!$H$11,0,10*ROW('Sanitation Data'!H93)),NA())</f>
        <v>#N/A</v>
      </c>
      <c r="AX99" s="104" t="e">
        <f ca="true">+IF(AND(ISNUMBER(OFFSET('Sanitation Data'!$H$12,0,10*ROW('Sanitation Data'!H93))),'Data Summary'!DM99="Yes"),OFFSET('Sanitation Data'!$H$12,0,10*ROW('Sanitation Data'!H93)),NA())</f>
        <v>#N/A</v>
      </c>
      <c r="AY99" s="104" t="e">
        <f ca="true">+IF(AND(ISNUMBER(OFFSET('Sanitation Data'!$H$13,0,10*ROW('Sanitation Data'!H93))),'Data Summary'!DN99="Yes"),OFFSET('Sanitation Data'!$H$13,0,10*ROW('Sanitation Data'!H93)),NA())</f>
        <v>#N/A</v>
      </c>
      <c r="AZ99" s="109" t="e">
        <f ca="true">+IF(AND(ISNUMBER(OFFSET('Hygiene Data'!$C$6,0,10*ROW('Hygiene Data'!C93))),'Data Summary'!DO99="Yes"),OFFSET('Hygiene Data'!$C$6,0,10*ROW('Hygiene Data'!C93)),NA())</f>
        <v>#N/A</v>
      </c>
      <c r="BA99" s="109" t="e">
        <f ca="true">+IF(AND(ISNUMBER(OFFSET('Hygiene Data'!$C$8,0,10*ROW('Hygiene Data'!C93))),'Data Summary'!DP99="Yes"),OFFSET('Hygiene Data'!$C$8,0,10*ROW('Hygiene Data'!C93)),NA())</f>
        <v>#N/A</v>
      </c>
      <c r="BB99" s="109" t="e">
        <f ca="true">+IF(AND(ISNUMBER(OFFSET('Hygiene Data'!$C$10,0,10*ROW('Hygiene Data'!C93))),'Data Summary'!DQ99="Yes"),OFFSET('Hygiene Data'!$C$10,0,10*ROW('Hygiene Data'!C93)),NA())</f>
        <v>#N/A</v>
      </c>
      <c r="BC99" s="109" t="e">
        <f ca="true">+IF(AND(ISNUMBER(OFFSET('Hygiene Data'!$D$6,0,10*ROW('Hygiene Data'!D93))),'Data Summary'!DR99="Yes"),OFFSET('Hygiene Data'!$D$6,0,10*ROW('Hygiene Data'!D93)),NA())</f>
        <v>#N/A</v>
      </c>
      <c r="BD99" s="109" t="e">
        <f ca="true">+IF(AND(ISNUMBER(OFFSET('Hygiene Data'!$D$8,0,10*ROW('Hygiene Data'!D93))),'Data Summary'!DS99="Yes"),OFFSET('Hygiene Data'!$D$8,0,10*ROW('Hygiene Data'!D93)),NA())</f>
        <v>#N/A</v>
      </c>
      <c r="BE99" s="109" t="e">
        <f ca="true">+IF(AND(ISNUMBER(OFFSET('Hygiene Data'!$D$10,0,10*ROW('Hygiene Data'!D93))),'Data Summary'!DT99="Yes"),OFFSET('Hygiene Data'!$D$10,0,10*ROW('Hygiene Data'!D93)),NA())</f>
        <v>#N/A</v>
      </c>
      <c r="BF99" s="109" t="e">
        <f ca="true">+IF(AND(ISNUMBER(OFFSET('Hygiene Data'!$E$6,0,10*ROW('Hygiene Data'!E93))),'Data Summary'!DU99="Yes"),OFFSET('Hygiene Data'!$E$6,0,10*ROW('Hygiene Data'!E93)),NA())</f>
        <v>#N/A</v>
      </c>
      <c r="BG99" s="109" t="e">
        <f ca="true">+IF(AND(ISNUMBER(OFFSET('Hygiene Data'!$E$8,0,10*ROW('Hygiene Data'!E93))),'Data Summary'!DV99="Yes"),OFFSET('Hygiene Data'!$E$8,0,10*ROW('Hygiene Data'!E93)),NA())</f>
        <v>#N/A</v>
      </c>
      <c r="BH99" s="109" t="e">
        <f ca="true">+IF(AND(ISNUMBER(OFFSET('Hygiene Data'!$E$10,0,10*ROW('Hygiene Data'!E93))),'Data Summary'!DW99="Yes"),OFFSET('Hygiene Data'!$E$10,0,10*ROW('Hygiene Data'!E93)),NA())</f>
        <v>#N/A</v>
      </c>
      <c r="BI99" s="109" t="e">
        <f ca="true">+IF(AND(ISNUMBER(OFFSET('Hygiene Data'!$F$6,0,10*ROW('Hygiene Data'!F93))),'Data Summary'!DX99="Yes"),OFFSET('Hygiene Data'!$F$6,0,10*ROW('Hygiene Data'!F93)),NA())</f>
        <v>#N/A</v>
      </c>
      <c r="BJ99" s="109" t="e">
        <f ca="true">+IF(AND(ISNUMBER(OFFSET('Hygiene Data'!$F$8,0,10*ROW('Hygiene Data'!F93))),'Data Summary'!DY99="Yes"),OFFSET('Hygiene Data'!$F$8,0,10*ROW('Hygiene Data'!F93)),NA())</f>
        <v>#N/A</v>
      </c>
      <c r="BK99" s="109" t="e">
        <f ca="true">+IF(AND(ISNUMBER(OFFSET('Hygiene Data'!$F$10,0,10*ROW('Hygiene Data'!F93))),'Data Summary'!DZ99="Yes"),OFFSET('Hygiene Data'!$F$10,0,10*ROW('Hygiene Data'!F93)),NA())</f>
        <v>#N/A</v>
      </c>
      <c r="BL99" s="109" t="e">
        <f ca="true">+IF(AND(ISNUMBER(OFFSET('Hygiene Data'!$G$6,0,10*ROW('Hygiene Data'!G93))),'Data Summary'!EA99="Yes"),OFFSET('Hygiene Data'!$G$6,0,10*ROW('Hygiene Data'!G93)),NA())</f>
        <v>#N/A</v>
      </c>
      <c r="BM99" s="109" t="e">
        <f ca="true">+IF(AND(ISNUMBER(OFFSET('Hygiene Data'!$G$8,0,10*ROW('Hygiene Data'!G93))),'Data Summary'!EB99="Yes"),OFFSET('Hygiene Data'!$G$8,0,10*ROW('Hygiene Data'!G93)),NA())</f>
        <v>#N/A</v>
      </c>
      <c r="BN99" s="109" t="e">
        <f ca="true">+IF(AND(ISNUMBER(OFFSET('Hygiene Data'!$G$10,0,10*ROW('Hygiene Data'!G93))),'Data Summary'!EC99="Yes"),OFFSET('Hygiene Data'!$G$10,0,10*ROW('Hygiene Data'!G93)),NA())</f>
        <v>#N/A</v>
      </c>
      <c r="BO99" s="109" t="e">
        <f ca="true">+IF(AND(ISNUMBER(OFFSET('Hygiene Data'!$H$6,0,10*ROW('Hygiene Data'!H93))),'Data Summary'!ED99="Yes"),OFFSET('Hygiene Data'!$H$6,0,10*ROW('Hygiene Data'!H93)),NA())</f>
        <v>#N/A</v>
      </c>
      <c r="BP99" s="109" t="e">
        <f ca="true">+IF(AND(ISNUMBER(OFFSET('Hygiene Data'!$H$8,0,10*ROW('Hygiene Data'!H93))),'Data Summary'!EE99="Yes"),OFFSET('Hygiene Data'!$H$8,0,10*ROW('Hygiene Data'!H93)),NA())</f>
        <v>#N/A</v>
      </c>
      <c r="BQ99" s="109" t="e">
        <f ca="true">+IF(AND(ISNUMBER(OFFSET('Hygiene Data'!$H$10,0,10*ROW('Hygiene Data'!H93))),'Data Summary'!EF99="Yes"),OFFSET('Hygiene Data'!$H$10,0,10*ROW('Hygiene Data'!H93)),NA())</f>
        <v>#N/A</v>
      </c>
    </row>
    <row r="100" x14ac:dyDescent="0.2">
      <c r="A100" s="57" t="e">
        <f ca="true">+IF(OFFSET('Water Data'!$B$1,0,10*ROW('Water Data'!B94))="",NA(),OFFSET('Water Data'!$B$1,0,10*ROW('Water Data'!B94)))</f>
        <v>#N/A</v>
      </c>
      <c r="B100" s="57" t="e">
        <f ca="true">+IF(OFFSET('Water Data'!$A$3,0,10*ROW('Water Data'!A97))="",NA(),OFFSET('Water Data'!$A$3,0,10*ROW('Water Data'!A97)))</f>
        <v>#N/A</v>
      </c>
      <c r="C100" s="57" t="e">
        <f ca="true">+IF(OFFSET('Water Data'!$C$3,0,10*ROW('Water Data'!C97))="",NA(),OFFSET('Water Data'!$C$3,0,10*ROW('Water Data'!C97)))</f>
        <v>#N/A</v>
      </c>
      <c r="D100" s="58" t="e">
        <f ca="true">+IF(AND(ISNUMBER(OFFSET('Water Data'!$C$5,0,10*ROW('Water Data'!C94))),'Data Summary'!BS100="Yes"),100-OFFSET('Water Data'!$C$5,0,10*ROW('Water Data'!C94)),NA())</f>
        <v>#N/A</v>
      </c>
      <c r="E100" s="58" t="e">
        <f ca="true">+IF(AND(ISNUMBER(OFFSET('Water Data'!$C$7,0,10*ROW('Water Data'!C94))),'Data Summary'!BT100="Yes"),OFFSET('Water Data'!$C$7,0,10*ROW('Water Data'!C94)),NA())</f>
        <v>#N/A</v>
      </c>
      <c r="F100" s="58" t="e">
        <f ca="true">+IF(AND(ISNUMBER(OFFSET('Water Data'!$C$10,0,10*ROW('Water Data'!C94))),'Data Summary'!BU100="Yes"),OFFSET('Water Data'!$C$10,0,10*ROW('Water Data'!C94)),NA())</f>
        <v>#N/A</v>
      </c>
      <c r="G100" s="58" t="e">
        <f ca="true">+IF(AND(ISNUMBER(OFFSET('Water Data'!$D$5,0,10*ROW('Water Data'!D94))),'Data Summary'!BV100="Yes"),100-OFFSET('Water Data'!$D$5,0,10*ROW('Water Data'!D94)),NA())</f>
        <v>#N/A</v>
      </c>
      <c r="H100" s="58" t="e">
        <f ca="true">+IF(AND(ISNUMBER(OFFSET('Water Data'!$D$7,0,10*ROW('Water Data'!D94))),'Data Summary'!BW100="Yes"),OFFSET('Water Data'!$D$7,0,10*ROW('Water Data'!D94)),NA())</f>
        <v>#N/A</v>
      </c>
      <c r="I100" s="58" t="e">
        <f ca="true">+IF(AND(ISNUMBER(OFFSET('Water Data'!$D$10,0,10*ROW('Water Data'!D94))),'Data Summary'!BX100="Yes"),OFFSET('Water Data'!$D$10,0,10*ROW('Water Data'!D94)),NA())</f>
        <v>#N/A</v>
      </c>
      <c r="J100" s="58" t="e">
        <f ca="true">+IF(AND(ISNUMBER(OFFSET('Water Data'!$E$5,0,10*ROW('Water Data'!E94))),'Data Summary'!BY100="Yes"),100-OFFSET('Water Data'!$E$5,0,10*ROW('Water Data'!E94)),NA())</f>
        <v>#N/A</v>
      </c>
      <c r="K100" s="58" t="e">
        <f ca="true">+IF(AND(ISNUMBER(OFFSET('Water Data'!$E$7,0,10*ROW('Water Data'!E94))),'Data Summary'!BZ100="Yes"),OFFSET('Water Data'!$E$7,0,10*ROW('Water Data'!E94)),NA())</f>
        <v>#N/A</v>
      </c>
      <c r="L100" s="58" t="e">
        <f ca="true">+IF(AND(ISNUMBER(OFFSET('Water Data'!$E$10,0,10*ROW('Water Data'!E94))),'Data Summary'!CA100="Yes"),OFFSET('Water Data'!$E$10,0,10*ROW('Water Data'!E94)),NA())</f>
        <v>#N/A</v>
      </c>
      <c r="M100" s="58" t="e">
        <f ca="true">+IF(AND(ISNUMBER(OFFSET('Water Data'!$F$5,0,10*ROW('Water Data'!F94))),'Data Summary'!CB100="Yes"),100-OFFSET('Water Data'!$F$5,0,10*ROW('Water Data'!F94)),NA())</f>
        <v>#N/A</v>
      </c>
      <c r="N100" s="58" t="e">
        <f ca="true">+IF(AND(ISNUMBER(OFFSET('Water Data'!$F$7,0,10*ROW('Water Data'!F94))),'Data Summary'!CC100="Yes"),OFFSET('Water Data'!$F$7,0,10*ROW('Water Data'!F94)),NA())</f>
        <v>#N/A</v>
      </c>
      <c r="O100" s="58" t="e">
        <f ca="true">+IF(AND(ISNUMBER(OFFSET('Water Data'!$F$10,0,10*ROW('Water Data'!F94))),'Data Summary'!CD100="Yes"),OFFSET('Water Data'!$F$10,0,10*ROW('Water Data'!F94)),NA())</f>
        <v>#N/A</v>
      </c>
      <c r="P100" s="58" t="e">
        <f ca="true">+IF(AND(ISNUMBER(OFFSET('Water Data'!$G$5,0,10*ROW('Water Data'!G94))),'Data Summary'!CE100="Yes"),100-OFFSET('Water Data'!$G$5,0,10*ROW('Water Data'!G94)),NA())</f>
        <v>#N/A</v>
      </c>
      <c r="Q100" s="58" t="e">
        <f ca="true">+IF(AND(ISNUMBER(OFFSET('Water Data'!$G$7,0,10*ROW('Water Data'!G94))),'Data Summary'!CF100="Yes"),OFFSET('Water Data'!$G$7,0,10*ROW('Water Data'!G94)),NA())</f>
        <v>#N/A</v>
      </c>
      <c r="R100" s="58" t="e">
        <f ca="true">+IF(AND(ISNUMBER(OFFSET('Water Data'!$G$10,0,10*ROW('Water Data'!G94))),'Data Summary'!CG100="Yes"),OFFSET('Water Data'!$G$10,0,10*ROW('Water Data'!G94)),NA())</f>
        <v>#N/A</v>
      </c>
      <c r="S100" s="58" t="e">
        <f ca="true">+IF(AND(ISNUMBER(OFFSET('Water Data'!$H$5,0,10*ROW('Water Data'!H94))),'Data Summary'!CH100="Yes"),100-OFFSET('Water Data'!$H$5,0,10*ROW('Water Data'!H94)),NA())</f>
        <v>#N/A</v>
      </c>
      <c r="T100" s="58" t="e">
        <f ca="true">+IF(AND(ISNUMBER(OFFSET('Water Data'!$H$7,0,10*ROW('Water Data'!H94))),'Data Summary'!CI100="Yes"),OFFSET('Water Data'!$H$7,0,10*ROW('Water Data'!H94)),NA())</f>
        <v>#N/A</v>
      </c>
      <c r="U100" s="58" t="e">
        <f ca="true">+IF(AND(ISNUMBER(OFFSET('Water Data'!$H$10,0,10*ROW('Water Data'!H94))),'Data Summary'!CJ100="Yes"),OFFSET('Water Data'!$H$10,0,10*ROW('Water Data'!H94)),NA())</f>
        <v>#N/A</v>
      </c>
      <c r="V100" s="104" t="e">
        <f ca="true">+IF(AND(ISNUMBER(OFFSET('Sanitation Data'!$C$5,0,10*ROW('Sanitation Data'!C94))),'Data Summary'!CK100="Yes"),100-OFFSET('Sanitation Data'!$C$5,0,10*ROW('Sanitation Data'!C94)),NA())</f>
        <v>#N/A</v>
      </c>
      <c r="W100" s="104" t="e">
        <f ca="true">+IF(AND(ISNUMBER(OFFSET('Sanitation Data'!$C$7,0,10*ROW('Sanitation Data'!C94))),'Data Summary'!CL100="Yes"),OFFSET('Sanitation Data'!$C$7,0,10*ROW('Sanitation Data'!C94)),NA())</f>
        <v>#N/A</v>
      </c>
      <c r="X100" s="104" t="e">
        <f ca="true">+IF(AND(ISNUMBER(OFFSET('Sanitation Data'!$C$11,0,10*ROW('Sanitation Data'!C94))),'Data Summary'!CM100="Yes"),OFFSET('Sanitation Data'!$C$11,0,10*ROW('Sanitation Data'!C94)),NA())</f>
        <v>#N/A</v>
      </c>
      <c r="Y100" s="104" t="e">
        <f ca="true">+IF(AND(ISNUMBER(OFFSET('Sanitation Data'!$C$12,0,10*ROW('Sanitation Data'!C94))),'Data Summary'!CN100="Yes"),OFFSET('Sanitation Data'!$C$12,0,10*ROW('Sanitation Data'!C94)),NA())</f>
        <v>#N/A</v>
      </c>
      <c r="Z100" s="104" t="e">
        <f ca="true">+IF(AND(ISNUMBER(OFFSET('Sanitation Data'!$C$13,0,10*ROW('Sanitation Data'!C94))),'Data Summary'!CO100="Yes"),OFFSET('Sanitation Data'!$C$13,0,10*ROW('Sanitation Data'!C94)),NA())</f>
        <v>#N/A</v>
      </c>
      <c r="AA100" s="104" t="e">
        <f ca="true">+IF(AND(ISNUMBER(OFFSET('Sanitation Data'!$D$5,0,10*ROW('Sanitation Data'!D94))),'Data Summary'!CP100="Yes"),100-OFFSET('Sanitation Data'!$D$5,0,10*ROW('Sanitation Data'!D94)),NA())</f>
        <v>#N/A</v>
      </c>
      <c r="AB100" s="104" t="e">
        <f ca="true">+IF(AND(ISNUMBER(OFFSET('Sanitation Data'!$D$7,0,10*ROW('Sanitation Data'!D94))),'Data Summary'!CQ100="Yes"),OFFSET('Sanitation Data'!$D$7,0,10*ROW('Sanitation Data'!D94)),NA())</f>
        <v>#N/A</v>
      </c>
      <c r="AC100" s="104" t="e">
        <f ca="true">+IF(AND(ISNUMBER(OFFSET('Sanitation Data'!$D$11,0,10*ROW('Sanitation Data'!D94))),'Data Summary'!CR100="Yes"),OFFSET('Sanitation Data'!$D$11,0,10*ROW('Sanitation Data'!D94)),NA())</f>
        <v>#N/A</v>
      </c>
      <c r="AD100" s="104" t="e">
        <f ca="true">+IF(AND(ISNUMBER(OFFSET('Sanitation Data'!$D$12,0,10*ROW('Sanitation Data'!D94))),'Data Summary'!CS100="Yes"),OFFSET('Sanitation Data'!$D$12,0,10*ROW('Sanitation Data'!D94)),NA())</f>
        <v>#N/A</v>
      </c>
      <c r="AE100" s="104" t="e">
        <f ca="true">+IF(AND(ISNUMBER(OFFSET('Sanitation Data'!$D$13,0,10*ROW('Sanitation Data'!D94))),'Data Summary'!CT100="Yes"),OFFSET('Sanitation Data'!$D$13,0,10*ROW('Sanitation Data'!D94)),NA())</f>
        <v>#N/A</v>
      </c>
      <c r="AF100" s="104" t="e">
        <f ca="true">+IF(AND(ISNUMBER(OFFSET('Sanitation Data'!$E$5,0,10*ROW('Sanitation Data'!E94))),'Data Summary'!CU100="Yes"),100-OFFSET('Sanitation Data'!$E$5,0,10*ROW('Sanitation Data'!E94)),NA())</f>
        <v>#N/A</v>
      </c>
      <c r="AG100" s="104" t="e">
        <f ca="true">+IF(AND(ISNUMBER(OFFSET('Sanitation Data'!$E$7,0,10*ROW('Sanitation Data'!E94))),'Data Summary'!CV100="Yes"),OFFSET('Sanitation Data'!$E$7,0,10*ROW('Sanitation Data'!E94)),NA())</f>
        <v>#N/A</v>
      </c>
      <c r="AH100" s="104" t="e">
        <f ca="true">+IF(AND(ISNUMBER(OFFSET('Sanitation Data'!$E$11,0,10*ROW('Sanitation Data'!E94))),'Data Summary'!CW100="Yes"),OFFSET('Sanitation Data'!$E$11,0,10*ROW('Sanitation Data'!E94)),NA())</f>
        <v>#N/A</v>
      </c>
      <c r="AI100" s="104" t="e">
        <f ca="true">+IF(AND(ISNUMBER(OFFSET('Sanitation Data'!$E$12,0,10*ROW('Sanitation Data'!E94))),'Data Summary'!CX100="Yes"),OFFSET('Sanitation Data'!$E$12,0,10*ROW('Sanitation Data'!E94)),NA())</f>
        <v>#N/A</v>
      </c>
      <c r="AJ100" s="104" t="e">
        <f ca="true">+IF(AND(ISNUMBER(OFFSET('Sanitation Data'!$E$13,0,10*ROW('Sanitation Data'!E94))),'Data Summary'!CY100="Yes"),OFFSET('Sanitation Data'!$E$13,0,10*ROW('Sanitation Data'!E94)),NA())</f>
        <v>#N/A</v>
      </c>
      <c r="AK100" s="104" t="e">
        <f ca="true">+IF(AND(ISNUMBER(OFFSET('Sanitation Data'!$F$5,0,10*ROW('Sanitation Data'!F94))),'Data Summary'!CZ100="Yes"),100-OFFSET('Sanitation Data'!$F$5,0,10*ROW('Sanitation Data'!F94)),NA())</f>
        <v>#N/A</v>
      </c>
      <c r="AL100" s="104" t="e">
        <f ca="true">+IF(AND(ISNUMBER(OFFSET('Sanitation Data'!$F$7,0,10*ROW('Sanitation Data'!F94))),'Data Summary'!DA100="Yes"),OFFSET('Sanitation Data'!$F$7,0,10*ROW('Sanitation Data'!F94)),NA())</f>
        <v>#N/A</v>
      </c>
      <c r="AM100" s="104" t="e">
        <f ca="true">+IF(AND(ISNUMBER(OFFSET('Sanitation Data'!$F$11,0,10*ROW('Sanitation Data'!F94))),'Data Summary'!DB100="Yes"),OFFSET('Sanitation Data'!$F$11,0,10*ROW('Sanitation Data'!F94)),NA())</f>
        <v>#N/A</v>
      </c>
      <c r="AN100" s="104" t="e">
        <f ca="true">+IF(AND(ISNUMBER(OFFSET('Sanitation Data'!$F$12,0,10*ROW('Sanitation Data'!F94))),'Data Summary'!DC100="Yes"),OFFSET('Sanitation Data'!$F$12,0,10*ROW('Sanitation Data'!F94)),NA())</f>
        <v>#N/A</v>
      </c>
      <c r="AO100" s="104" t="e">
        <f ca="true">+IF(AND(ISNUMBER(OFFSET('Sanitation Data'!$F$13,0,10*ROW('Sanitation Data'!F94))),'Data Summary'!DD100="Yes"),OFFSET('Sanitation Data'!$F$13,0,10*ROW('Sanitation Data'!F94)),NA())</f>
        <v>#N/A</v>
      </c>
      <c r="AP100" s="104" t="e">
        <f ca="true">+IF(AND(ISNUMBER(OFFSET('Sanitation Data'!$G$5,0,10*ROW('Sanitation Data'!G94))),'Data Summary'!DE100="Yes"),100-OFFSET('Sanitation Data'!$G$5,0,10*ROW('Sanitation Data'!G94)),NA())</f>
        <v>#N/A</v>
      </c>
      <c r="AQ100" s="104" t="e">
        <f ca="true">+IF(AND(ISNUMBER(OFFSET('Sanitation Data'!$G$7,0,10*ROW('Sanitation Data'!G94))),'Data Summary'!DF100="Yes"),OFFSET('Sanitation Data'!$G$7,0,10*ROW('Sanitation Data'!G94)),NA())</f>
        <v>#N/A</v>
      </c>
      <c r="AR100" s="104" t="e">
        <f ca="true">+IF(AND(ISNUMBER(OFFSET('Sanitation Data'!$G$11,0,10*ROW('Sanitation Data'!G94))),'Data Summary'!DG100="Yes"),OFFSET('Sanitation Data'!$G$11,0,10*ROW('Sanitation Data'!G94)),NA())</f>
        <v>#N/A</v>
      </c>
      <c r="AS100" s="104" t="e">
        <f ca="true">+IF(AND(ISNUMBER(OFFSET('Sanitation Data'!$G$12,0,10*ROW('Sanitation Data'!G94))),'Data Summary'!DH100="Yes"),OFFSET('Sanitation Data'!$G$12,0,10*ROW('Sanitation Data'!G94)),NA())</f>
        <v>#N/A</v>
      </c>
      <c r="AT100" s="104" t="e">
        <f ca="true">+IF(AND(ISNUMBER(OFFSET('Sanitation Data'!$G$13,0,10*ROW('Sanitation Data'!G94))),'Data Summary'!DI100="Yes"),OFFSET('Sanitation Data'!$G$13,0,10*ROW('Sanitation Data'!G94)),NA())</f>
        <v>#N/A</v>
      </c>
      <c r="AU100" s="104" t="e">
        <f ca="true">+IF(AND(ISNUMBER(OFFSET('Sanitation Data'!$H$5,0,10*ROW('Sanitation Data'!H94))),'Data Summary'!DJ100="Yes"),100-OFFSET('Sanitation Data'!$H$5,0,10*ROW('Sanitation Data'!H94)),NA())</f>
        <v>#N/A</v>
      </c>
      <c r="AV100" s="104" t="e">
        <f ca="true">+IF(AND(ISNUMBER(OFFSET('Sanitation Data'!$H$7,0,10*ROW('Sanitation Data'!H94))),'Data Summary'!DK100="Yes"),OFFSET('Sanitation Data'!$H$7,0,10*ROW('Sanitation Data'!H94)),NA())</f>
        <v>#N/A</v>
      </c>
      <c r="AW100" s="104" t="e">
        <f ca="true">+IF(AND(ISNUMBER(OFFSET('Sanitation Data'!$H$11,0,10*ROW('Sanitation Data'!H94))),'Data Summary'!DL100="Yes"),OFFSET('Sanitation Data'!$H$11,0,10*ROW('Sanitation Data'!H94)),NA())</f>
        <v>#N/A</v>
      </c>
      <c r="AX100" s="104" t="e">
        <f ca="true">+IF(AND(ISNUMBER(OFFSET('Sanitation Data'!$H$12,0,10*ROW('Sanitation Data'!H94))),'Data Summary'!DM100="Yes"),OFFSET('Sanitation Data'!$H$12,0,10*ROW('Sanitation Data'!H94)),NA())</f>
        <v>#N/A</v>
      </c>
      <c r="AY100" s="104" t="e">
        <f ca="true">+IF(AND(ISNUMBER(OFFSET('Sanitation Data'!$H$13,0,10*ROW('Sanitation Data'!H94))),'Data Summary'!DN100="Yes"),OFFSET('Sanitation Data'!$H$13,0,10*ROW('Sanitation Data'!H94)),NA())</f>
        <v>#N/A</v>
      </c>
      <c r="AZ100" s="109" t="e">
        <f ca="true">+IF(AND(ISNUMBER(OFFSET('Hygiene Data'!$C$6,0,10*ROW('Hygiene Data'!C94))),'Data Summary'!DO100="Yes"),OFFSET('Hygiene Data'!$C$6,0,10*ROW('Hygiene Data'!C94)),NA())</f>
        <v>#N/A</v>
      </c>
      <c r="BA100" s="109" t="e">
        <f ca="true">+IF(AND(ISNUMBER(OFFSET('Hygiene Data'!$C$8,0,10*ROW('Hygiene Data'!C94))),'Data Summary'!DP100="Yes"),OFFSET('Hygiene Data'!$C$8,0,10*ROW('Hygiene Data'!C94)),NA())</f>
        <v>#N/A</v>
      </c>
      <c r="BB100" s="109" t="e">
        <f ca="true">+IF(AND(ISNUMBER(OFFSET('Hygiene Data'!$C$10,0,10*ROW('Hygiene Data'!C94))),'Data Summary'!DQ100="Yes"),OFFSET('Hygiene Data'!$C$10,0,10*ROW('Hygiene Data'!C94)),NA())</f>
        <v>#N/A</v>
      </c>
      <c r="BC100" s="109" t="e">
        <f ca="true">+IF(AND(ISNUMBER(OFFSET('Hygiene Data'!$D$6,0,10*ROW('Hygiene Data'!D94))),'Data Summary'!DR100="Yes"),OFFSET('Hygiene Data'!$D$6,0,10*ROW('Hygiene Data'!D94)),NA())</f>
        <v>#N/A</v>
      </c>
      <c r="BD100" s="109" t="e">
        <f ca="true">+IF(AND(ISNUMBER(OFFSET('Hygiene Data'!$D$8,0,10*ROW('Hygiene Data'!D94))),'Data Summary'!DS100="Yes"),OFFSET('Hygiene Data'!$D$8,0,10*ROW('Hygiene Data'!D94)),NA())</f>
        <v>#N/A</v>
      </c>
      <c r="BE100" s="109" t="e">
        <f ca="true">+IF(AND(ISNUMBER(OFFSET('Hygiene Data'!$D$10,0,10*ROW('Hygiene Data'!D94))),'Data Summary'!DT100="Yes"),OFFSET('Hygiene Data'!$D$10,0,10*ROW('Hygiene Data'!D94)),NA())</f>
        <v>#N/A</v>
      </c>
      <c r="BF100" s="109" t="e">
        <f ca="true">+IF(AND(ISNUMBER(OFFSET('Hygiene Data'!$E$6,0,10*ROW('Hygiene Data'!E94))),'Data Summary'!DU100="Yes"),OFFSET('Hygiene Data'!$E$6,0,10*ROW('Hygiene Data'!E94)),NA())</f>
        <v>#N/A</v>
      </c>
      <c r="BG100" s="109" t="e">
        <f ca="true">+IF(AND(ISNUMBER(OFFSET('Hygiene Data'!$E$8,0,10*ROW('Hygiene Data'!E94))),'Data Summary'!DV100="Yes"),OFFSET('Hygiene Data'!$E$8,0,10*ROW('Hygiene Data'!E94)),NA())</f>
        <v>#N/A</v>
      </c>
      <c r="BH100" s="109" t="e">
        <f ca="true">+IF(AND(ISNUMBER(OFFSET('Hygiene Data'!$E$10,0,10*ROW('Hygiene Data'!E94))),'Data Summary'!DW100="Yes"),OFFSET('Hygiene Data'!$E$10,0,10*ROW('Hygiene Data'!E94)),NA())</f>
        <v>#N/A</v>
      </c>
      <c r="BI100" s="109" t="e">
        <f ca="true">+IF(AND(ISNUMBER(OFFSET('Hygiene Data'!$F$6,0,10*ROW('Hygiene Data'!F94))),'Data Summary'!DX100="Yes"),OFFSET('Hygiene Data'!$F$6,0,10*ROW('Hygiene Data'!F94)),NA())</f>
        <v>#N/A</v>
      </c>
      <c r="BJ100" s="109" t="e">
        <f ca="true">+IF(AND(ISNUMBER(OFFSET('Hygiene Data'!$F$8,0,10*ROW('Hygiene Data'!F94))),'Data Summary'!DY100="Yes"),OFFSET('Hygiene Data'!$F$8,0,10*ROW('Hygiene Data'!F94)),NA())</f>
        <v>#N/A</v>
      </c>
      <c r="BK100" s="109" t="e">
        <f ca="true">+IF(AND(ISNUMBER(OFFSET('Hygiene Data'!$F$10,0,10*ROW('Hygiene Data'!F94))),'Data Summary'!DZ100="Yes"),OFFSET('Hygiene Data'!$F$10,0,10*ROW('Hygiene Data'!F94)),NA())</f>
        <v>#N/A</v>
      </c>
      <c r="BL100" s="109" t="e">
        <f ca="true">+IF(AND(ISNUMBER(OFFSET('Hygiene Data'!$G$6,0,10*ROW('Hygiene Data'!G94))),'Data Summary'!EA100="Yes"),OFFSET('Hygiene Data'!$G$6,0,10*ROW('Hygiene Data'!G94)),NA())</f>
        <v>#N/A</v>
      </c>
      <c r="BM100" s="109" t="e">
        <f ca="true">+IF(AND(ISNUMBER(OFFSET('Hygiene Data'!$G$8,0,10*ROW('Hygiene Data'!G94))),'Data Summary'!EB100="Yes"),OFFSET('Hygiene Data'!$G$8,0,10*ROW('Hygiene Data'!G94)),NA())</f>
        <v>#N/A</v>
      </c>
      <c r="BN100" s="109" t="e">
        <f ca="true">+IF(AND(ISNUMBER(OFFSET('Hygiene Data'!$G$10,0,10*ROW('Hygiene Data'!G94))),'Data Summary'!EC100="Yes"),OFFSET('Hygiene Data'!$G$10,0,10*ROW('Hygiene Data'!G94)),NA())</f>
        <v>#N/A</v>
      </c>
      <c r="BO100" s="109" t="e">
        <f ca="true">+IF(AND(ISNUMBER(OFFSET('Hygiene Data'!$H$6,0,10*ROW('Hygiene Data'!H94))),'Data Summary'!ED100="Yes"),OFFSET('Hygiene Data'!$H$6,0,10*ROW('Hygiene Data'!H94)),NA())</f>
        <v>#N/A</v>
      </c>
      <c r="BP100" s="109" t="e">
        <f ca="true">+IF(AND(ISNUMBER(OFFSET('Hygiene Data'!$H$8,0,10*ROW('Hygiene Data'!H94))),'Data Summary'!EE100="Yes"),OFFSET('Hygiene Data'!$H$8,0,10*ROW('Hygiene Data'!H94)),NA())</f>
        <v>#N/A</v>
      </c>
      <c r="BQ100" s="109" t="e">
        <f ca="true">+IF(AND(ISNUMBER(OFFSET('Hygiene Data'!$H$10,0,10*ROW('Hygiene Data'!H94))),'Data Summary'!EF100="Yes"),OFFSET('Hygiene Data'!$H$10,0,10*ROW('Hygiene Data'!H94)),NA())</f>
        <v>#N/A</v>
      </c>
    </row>
    <row r="101" x14ac:dyDescent="0.2">
      <c r="A101" s="57" t="e">
        <f ca="true">+IF(OFFSET('Water Data'!$B$1,0,10*ROW('Water Data'!B95))="",NA(),OFFSET('Water Data'!$B$1,0,10*ROW('Water Data'!B95)))</f>
        <v>#N/A</v>
      </c>
      <c r="B101" s="57" t="e">
        <f ca="true">+IF(OFFSET('Water Data'!$A$3,0,10*ROW('Water Data'!A98))="",NA(),OFFSET('Water Data'!$A$3,0,10*ROW('Water Data'!A98)))</f>
        <v>#N/A</v>
      </c>
      <c r="C101" s="57" t="e">
        <f ca="true">+IF(OFFSET('Water Data'!$C$3,0,10*ROW('Water Data'!C98))="",NA(),OFFSET('Water Data'!$C$3,0,10*ROW('Water Data'!C98)))</f>
        <v>#N/A</v>
      </c>
      <c r="D101" s="58" t="e">
        <f ca="true">+IF(AND(ISNUMBER(OFFSET('Water Data'!$C$5,0,10*ROW('Water Data'!C95))),'Data Summary'!BS101="Yes"),100-OFFSET('Water Data'!$C$5,0,10*ROW('Water Data'!C95)),NA())</f>
        <v>#N/A</v>
      </c>
      <c r="E101" s="58" t="e">
        <f ca="true">+IF(AND(ISNUMBER(OFFSET('Water Data'!$C$7,0,10*ROW('Water Data'!C95))),'Data Summary'!BT101="Yes"),OFFSET('Water Data'!$C$7,0,10*ROW('Water Data'!C95)),NA())</f>
        <v>#N/A</v>
      </c>
      <c r="F101" s="58" t="e">
        <f ca="true">+IF(AND(ISNUMBER(OFFSET('Water Data'!$C$10,0,10*ROW('Water Data'!C95))),'Data Summary'!BU101="Yes"),OFFSET('Water Data'!$C$10,0,10*ROW('Water Data'!C95)),NA())</f>
        <v>#N/A</v>
      </c>
      <c r="G101" s="58" t="e">
        <f ca="true">+IF(AND(ISNUMBER(OFFSET('Water Data'!$D$5,0,10*ROW('Water Data'!D95))),'Data Summary'!BV101="Yes"),100-OFFSET('Water Data'!$D$5,0,10*ROW('Water Data'!D95)),NA())</f>
        <v>#N/A</v>
      </c>
      <c r="H101" s="58" t="e">
        <f ca="true">+IF(AND(ISNUMBER(OFFSET('Water Data'!$D$7,0,10*ROW('Water Data'!D95))),'Data Summary'!BW101="Yes"),OFFSET('Water Data'!$D$7,0,10*ROW('Water Data'!D95)),NA())</f>
        <v>#N/A</v>
      </c>
      <c r="I101" s="58" t="e">
        <f ca="true">+IF(AND(ISNUMBER(OFFSET('Water Data'!$D$10,0,10*ROW('Water Data'!D95))),'Data Summary'!BX101="Yes"),OFFSET('Water Data'!$D$10,0,10*ROW('Water Data'!D95)),NA())</f>
        <v>#N/A</v>
      </c>
      <c r="J101" s="58" t="e">
        <f ca="true">+IF(AND(ISNUMBER(OFFSET('Water Data'!$E$5,0,10*ROW('Water Data'!E95))),'Data Summary'!BY101="Yes"),100-OFFSET('Water Data'!$E$5,0,10*ROW('Water Data'!E95)),NA())</f>
        <v>#N/A</v>
      </c>
      <c r="K101" s="58" t="e">
        <f ca="true">+IF(AND(ISNUMBER(OFFSET('Water Data'!$E$7,0,10*ROW('Water Data'!E95))),'Data Summary'!BZ101="Yes"),OFFSET('Water Data'!$E$7,0,10*ROW('Water Data'!E95)),NA())</f>
        <v>#N/A</v>
      </c>
      <c r="L101" s="58" t="e">
        <f ca="true">+IF(AND(ISNUMBER(OFFSET('Water Data'!$E$10,0,10*ROW('Water Data'!E95))),'Data Summary'!CA101="Yes"),OFFSET('Water Data'!$E$10,0,10*ROW('Water Data'!E95)),NA())</f>
        <v>#N/A</v>
      </c>
      <c r="M101" s="58" t="e">
        <f ca="true">+IF(AND(ISNUMBER(OFFSET('Water Data'!$F$5,0,10*ROW('Water Data'!F95))),'Data Summary'!CB101="Yes"),100-OFFSET('Water Data'!$F$5,0,10*ROW('Water Data'!F95)),NA())</f>
        <v>#N/A</v>
      </c>
      <c r="N101" s="58" t="e">
        <f ca="true">+IF(AND(ISNUMBER(OFFSET('Water Data'!$F$7,0,10*ROW('Water Data'!F95))),'Data Summary'!CC101="Yes"),OFFSET('Water Data'!$F$7,0,10*ROW('Water Data'!F95)),NA())</f>
        <v>#N/A</v>
      </c>
      <c r="O101" s="58" t="e">
        <f ca="true">+IF(AND(ISNUMBER(OFFSET('Water Data'!$F$10,0,10*ROW('Water Data'!F95))),'Data Summary'!CD101="Yes"),OFFSET('Water Data'!$F$10,0,10*ROW('Water Data'!F95)),NA())</f>
        <v>#N/A</v>
      </c>
      <c r="P101" s="58" t="e">
        <f ca="true">+IF(AND(ISNUMBER(OFFSET('Water Data'!$G$5,0,10*ROW('Water Data'!G95))),'Data Summary'!CE101="Yes"),100-OFFSET('Water Data'!$G$5,0,10*ROW('Water Data'!G95)),NA())</f>
        <v>#N/A</v>
      </c>
      <c r="Q101" s="58" t="e">
        <f ca="true">+IF(AND(ISNUMBER(OFFSET('Water Data'!$G$7,0,10*ROW('Water Data'!G95))),'Data Summary'!CF101="Yes"),OFFSET('Water Data'!$G$7,0,10*ROW('Water Data'!G95)),NA())</f>
        <v>#N/A</v>
      </c>
      <c r="R101" s="58" t="e">
        <f ca="true">+IF(AND(ISNUMBER(OFFSET('Water Data'!$G$10,0,10*ROW('Water Data'!G95))),'Data Summary'!CG101="Yes"),OFFSET('Water Data'!$G$10,0,10*ROW('Water Data'!G95)),NA())</f>
        <v>#N/A</v>
      </c>
      <c r="S101" s="58" t="e">
        <f ca="true">+IF(AND(ISNUMBER(OFFSET('Water Data'!$H$5,0,10*ROW('Water Data'!H95))),'Data Summary'!CH101="Yes"),100-OFFSET('Water Data'!$H$5,0,10*ROW('Water Data'!H95)),NA())</f>
        <v>#N/A</v>
      </c>
      <c r="T101" s="58" t="e">
        <f ca="true">+IF(AND(ISNUMBER(OFFSET('Water Data'!$H$7,0,10*ROW('Water Data'!H95))),'Data Summary'!CI101="Yes"),OFFSET('Water Data'!$H$7,0,10*ROW('Water Data'!H95)),NA())</f>
        <v>#N/A</v>
      </c>
      <c r="U101" s="58" t="e">
        <f ca="true">+IF(AND(ISNUMBER(OFFSET('Water Data'!$H$10,0,10*ROW('Water Data'!H95))),'Data Summary'!CJ101="Yes"),OFFSET('Water Data'!$H$10,0,10*ROW('Water Data'!H95)),NA())</f>
        <v>#N/A</v>
      </c>
      <c r="V101" s="104" t="e">
        <f ca="true">+IF(AND(ISNUMBER(OFFSET('Sanitation Data'!$C$5,0,10*ROW('Sanitation Data'!C95))),'Data Summary'!CK101="Yes"),100-OFFSET('Sanitation Data'!$C$5,0,10*ROW('Sanitation Data'!C95)),NA())</f>
        <v>#N/A</v>
      </c>
      <c r="W101" s="104" t="e">
        <f ca="true">+IF(AND(ISNUMBER(OFFSET('Sanitation Data'!$C$7,0,10*ROW('Sanitation Data'!C95))),'Data Summary'!CL101="Yes"),OFFSET('Sanitation Data'!$C$7,0,10*ROW('Sanitation Data'!C95)),NA())</f>
        <v>#N/A</v>
      </c>
      <c r="X101" s="104" t="e">
        <f ca="true">+IF(AND(ISNUMBER(OFFSET('Sanitation Data'!$C$11,0,10*ROW('Sanitation Data'!C95))),'Data Summary'!CM101="Yes"),OFFSET('Sanitation Data'!$C$11,0,10*ROW('Sanitation Data'!C95)),NA())</f>
        <v>#N/A</v>
      </c>
      <c r="Y101" s="104" t="e">
        <f ca="true">+IF(AND(ISNUMBER(OFFSET('Sanitation Data'!$C$12,0,10*ROW('Sanitation Data'!C95))),'Data Summary'!CN101="Yes"),OFFSET('Sanitation Data'!$C$12,0,10*ROW('Sanitation Data'!C95)),NA())</f>
        <v>#N/A</v>
      </c>
      <c r="Z101" s="104" t="e">
        <f ca="true">+IF(AND(ISNUMBER(OFFSET('Sanitation Data'!$C$13,0,10*ROW('Sanitation Data'!C95))),'Data Summary'!CO101="Yes"),OFFSET('Sanitation Data'!$C$13,0,10*ROW('Sanitation Data'!C95)),NA())</f>
        <v>#N/A</v>
      </c>
      <c r="AA101" s="104" t="e">
        <f ca="true">+IF(AND(ISNUMBER(OFFSET('Sanitation Data'!$D$5,0,10*ROW('Sanitation Data'!D95))),'Data Summary'!CP101="Yes"),100-OFFSET('Sanitation Data'!$D$5,0,10*ROW('Sanitation Data'!D95)),NA())</f>
        <v>#N/A</v>
      </c>
      <c r="AB101" s="104" t="e">
        <f ca="true">+IF(AND(ISNUMBER(OFFSET('Sanitation Data'!$D$7,0,10*ROW('Sanitation Data'!D95))),'Data Summary'!CQ101="Yes"),OFFSET('Sanitation Data'!$D$7,0,10*ROW('Sanitation Data'!D95)),NA())</f>
        <v>#N/A</v>
      </c>
      <c r="AC101" s="104" t="e">
        <f ca="true">+IF(AND(ISNUMBER(OFFSET('Sanitation Data'!$D$11,0,10*ROW('Sanitation Data'!D95))),'Data Summary'!CR101="Yes"),OFFSET('Sanitation Data'!$D$11,0,10*ROW('Sanitation Data'!D95)),NA())</f>
        <v>#N/A</v>
      </c>
      <c r="AD101" s="104" t="e">
        <f ca="true">+IF(AND(ISNUMBER(OFFSET('Sanitation Data'!$D$12,0,10*ROW('Sanitation Data'!D95))),'Data Summary'!CS101="Yes"),OFFSET('Sanitation Data'!$D$12,0,10*ROW('Sanitation Data'!D95)),NA())</f>
        <v>#N/A</v>
      </c>
      <c r="AE101" s="104" t="e">
        <f ca="true">+IF(AND(ISNUMBER(OFFSET('Sanitation Data'!$D$13,0,10*ROW('Sanitation Data'!D95))),'Data Summary'!CT101="Yes"),OFFSET('Sanitation Data'!$D$13,0,10*ROW('Sanitation Data'!D95)),NA())</f>
        <v>#N/A</v>
      </c>
      <c r="AF101" s="104" t="e">
        <f ca="true">+IF(AND(ISNUMBER(OFFSET('Sanitation Data'!$E$5,0,10*ROW('Sanitation Data'!E95))),'Data Summary'!CU101="Yes"),100-OFFSET('Sanitation Data'!$E$5,0,10*ROW('Sanitation Data'!E95)),NA())</f>
        <v>#N/A</v>
      </c>
      <c r="AG101" s="104" t="e">
        <f ca="true">+IF(AND(ISNUMBER(OFFSET('Sanitation Data'!$E$7,0,10*ROW('Sanitation Data'!E95))),'Data Summary'!CV101="Yes"),OFFSET('Sanitation Data'!$E$7,0,10*ROW('Sanitation Data'!E95)),NA())</f>
        <v>#N/A</v>
      </c>
      <c r="AH101" s="104" t="e">
        <f ca="true">+IF(AND(ISNUMBER(OFFSET('Sanitation Data'!$E$11,0,10*ROW('Sanitation Data'!E95))),'Data Summary'!CW101="Yes"),OFFSET('Sanitation Data'!$E$11,0,10*ROW('Sanitation Data'!E95)),NA())</f>
        <v>#N/A</v>
      </c>
      <c r="AI101" s="104" t="e">
        <f ca="true">+IF(AND(ISNUMBER(OFFSET('Sanitation Data'!$E$12,0,10*ROW('Sanitation Data'!E95))),'Data Summary'!CX101="Yes"),OFFSET('Sanitation Data'!$E$12,0,10*ROW('Sanitation Data'!E95)),NA())</f>
        <v>#N/A</v>
      </c>
      <c r="AJ101" s="104" t="e">
        <f ca="true">+IF(AND(ISNUMBER(OFFSET('Sanitation Data'!$E$13,0,10*ROW('Sanitation Data'!E95))),'Data Summary'!CY101="Yes"),OFFSET('Sanitation Data'!$E$13,0,10*ROW('Sanitation Data'!E95)),NA())</f>
        <v>#N/A</v>
      </c>
      <c r="AK101" s="104" t="e">
        <f ca="true">+IF(AND(ISNUMBER(OFFSET('Sanitation Data'!$F$5,0,10*ROW('Sanitation Data'!F95))),'Data Summary'!CZ101="Yes"),100-OFFSET('Sanitation Data'!$F$5,0,10*ROW('Sanitation Data'!F95)),NA())</f>
        <v>#N/A</v>
      </c>
      <c r="AL101" s="104" t="e">
        <f ca="true">+IF(AND(ISNUMBER(OFFSET('Sanitation Data'!$F$7,0,10*ROW('Sanitation Data'!F95))),'Data Summary'!DA101="Yes"),OFFSET('Sanitation Data'!$F$7,0,10*ROW('Sanitation Data'!F95)),NA())</f>
        <v>#N/A</v>
      </c>
      <c r="AM101" s="104" t="e">
        <f ca="true">+IF(AND(ISNUMBER(OFFSET('Sanitation Data'!$F$11,0,10*ROW('Sanitation Data'!F95))),'Data Summary'!DB101="Yes"),OFFSET('Sanitation Data'!$F$11,0,10*ROW('Sanitation Data'!F95)),NA())</f>
        <v>#N/A</v>
      </c>
      <c r="AN101" s="104" t="e">
        <f ca="true">+IF(AND(ISNUMBER(OFFSET('Sanitation Data'!$F$12,0,10*ROW('Sanitation Data'!F95))),'Data Summary'!DC101="Yes"),OFFSET('Sanitation Data'!$F$12,0,10*ROW('Sanitation Data'!F95)),NA())</f>
        <v>#N/A</v>
      </c>
      <c r="AO101" s="104" t="e">
        <f ca="true">+IF(AND(ISNUMBER(OFFSET('Sanitation Data'!$F$13,0,10*ROW('Sanitation Data'!F95))),'Data Summary'!DD101="Yes"),OFFSET('Sanitation Data'!$F$13,0,10*ROW('Sanitation Data'!F95)),NA())</f>
        <v>#N/A</v>
      </c>
      <c r="AP101" s="104" t="e">
        <f ca="true">+IF(AND(ISNUMBER(OFFSET('Sanitation Data'!$G$5,0,10*ROW('Sanitation Data'!G95))),'Data Summary'!DE101="Yes"),100-OFFSET('Sanitation Data'!$G$5,0,10*ROW('Sanitation Data'!G95)),NA())</f>
        <v>#N/A</v>
      </c>
      <c r="AQ101" s="104" t="e">
        <f ca="true">+IF(AND(ISNUMBER(OFFSET('Sanitation Data'!$G$7,0,10*ROW('Sanitation Data'!G95))),'Data Summary'!DF101="Yes"),OFFSET('Sanitation Data'!$G$7,0,10*ROW('Sanitation Data'!G95)),NA())</f>
        <v>#N/A</v>
      </c>
      <c r="AR101" s="104" t="e">
        <f ca="true">+IF(AND(ISNUMBER(OFFSET('Sanitation Data'!$G$11,0,10*ROW('Sanitation Data'!G95))),'Data Summary'!DG101="Yes"),OFFSET('Sanitation Data'!$G$11,0,10*ROW('Sanitation Data'!G95)),NA())</f>
        <v>#N/A</v>
      </c>
      <c r="AS101" s="104" t="e">
        <f ca="true">+IF(AND(ISNUMBER(OFFSET('Sanitation Data'!$G$12,0,10*ROW('Sanitation Data'!G95))),'Data Summary'!DH101="Yes"),OFFSET('Sanitation Data'!$G$12,0,10*ROW('Sanitation Data'!G95)),NA())</f>
        <v>#N/A</v>
      </c>
      <c r="AT101" s="104" t="e">
        <f ca="true">+IF(AND(ISNUMBER(OFFSET('Sanitation Data'!$G$13,0,10*ROW('Sanitation Data'!G95))),'Data Summary'!DI101="Yes"),OFFSET('Sanitation Data'!$G$13,0,10*ROW('Sanitation Data'!G95)),NA())</f>
        <v>#N/A</v>
      </c>
      <c r="AU101" s="104" t="e">
        <f ca="true">+IF(AND(ISNUMBER(OFFSET('Sanitation Data'!$H$5,0,10*ROW('Sanitation Data'!H95))),'Data Summary'!DJ101="Yes"),100-OFFSET('Sanitation Data'!$H$5,0,10*ROW('Sanitation Data'!H95)),NA())</f>
        <v>#N/A</v>
      </c>
      <c r="AV101" s="104" t="e">
        <f ca="true">+IF(AND(ISNUMBER(OFFSET('Sanitation Data'!$H$7,0,10*ROW('Sanitation Data'!H95))),'Data Summary'!DK101="Yes"),OFFSET('Sanitation Data'!$H$7,0,10*ROW('Sanitation Data'!H95)),NA())</f>
        <v>#N/A</v>
      </c>
      <c r="AW101" s="104" t="e">
        <f ca="true">+IF(AND(ISNUMBER(OFFSET('Sanitation Data'!$H$11,0,10*ROW('Sanitation Data'!H95))),'Data Summary'!DL101="Yes"),OFFSET('Sanitation Data'!$H$11,0,10*ROW('Sanitation Data'!H95)),NA())</f>
        <v>#N/A</v>
      </c>
      <c r="AX101" s="104" t="e">
        <f ca="true">+IF(AND(ISNUMBER(OFFSET('Sanitation Data'!$H$12,0,10*ROW('Sanitation Data'!H95))),'Data Summary'!DM101="Yes"),OFFSET('Sanitation Data'!$H$12,0,10*ROW('Sanitation Data'!H95)),NA())</f>
        <v>#N/A</v>
      </c>
      <c r="AY101" s="104" t="e">
        <f ca="true">+IF(AND(ISNUMBER(OFFSET('Sanitation Data'!$H$13,0,10*ROW('Sanitation Data'!H95))),'Data Summary'!DN101="Yes"),OFFSET('Sanitation Data'!$H$13,0,10*ROW('Sanitation Data'!H95)),NA())</f>
        <v>#N/A</v>
      </c>
      <c r="AZ101" s="109" t="e">
        <f ca="true">+IF(AND(ISNUMBER(OFFSET('Hygiene Data'!$C$6,0,10*ROW('Hygiene Data'!C95))),'Data Summary'!DO101="Yes"),OFFSET('Hygiene Data'!$C$6,0,10*ROW('Hygiene Data'!C95)),NA())</f>
        <v>#N/A</v>
      </c>
      <c r="BA101" s="109" t="e">
        <f ca="true">+IF(AND(ISNUMBER(OFFSET('Hygiene Data'!$C$8,0,10*ROW('Hygiene Data'!C95))),'Data Summary'!DP101="Yes"),OFFSET('Hygiene Data'!$C$8,0,10*ROW('Hygiene Data'!C95)),NA())</f>
        <v>#N/A</v>
      </c>
      <c r="BB101" s="109" t="e">
        <f ca="true">+IF(AND(ISNUMBER(OFFSET('Hygiene Data'!$C$10,0,10*ROW('Hygiene Data'!C95))),'Data Summary'!DQ101="Yes"),OFFSET('Hygiene Data'!$C$10,0,10*ROW('Hygiene Data'!C95)),NA())</f>
        <v>#N/A</v>
      </c>
      <c r="BC101" s="109" t="e">
        <f ca="true">+IF(AND(ISNUMBER(OFFSET('Hygiene Data'!$D$6,0,10*ROW('Hygiene Data'!D95))),'Data Summary'!DR101="Yes"),OFFSET('Hygiene Data'!$D$6,0,10*ROW('Hygiene Data'!D95)),NA())</f>
        <v>#N/A</v>
      </c>
      <c r="BD101" s="109" t="e">
        <f ca="true">+IF(AND(ISNUMBER(OFFSET('Hygiene Data'!$D$8,0,10*ROW('Hygiene Data'!D95))),'Data Summary'!DS101="Yes"),OFFSET('Hygiene Data'!$D$8,0,10*ROW('Hygiene Data'!D95)),NA())</f>
        <v>#N/A</v>
      </c>
      <c r="BE101" s="109" t="e">
        <f ca="true">+IF(AND(ISNUMBER(OFFSET('Hygiene Data'!$D$10,0,10*ROW('Hygiene Data'!D95))),'Data Summary'!DT101="Yes"),OFFSET('Hygiene Data'!$D$10,0,10*ROW('Hygiene Data'!D95)),NA())</f>
        <v>#N/A</v>
      </c>
      <c r="BF101" s="109" t="e">
        <f ca="true">+IF(AND(ISNUMBER(OFFSET('Hygiene Data'!$E$6,0,10*ROW('Hygiene Data'!E95))),'Data Summary'!DU101="Yes"),OFFSET('Hygiene Data'!$E$6,0,10*ROW('Hygiene Data'!E95)),NA())</f>
        <v>#N/A</v>
      </c>
      <c r="BG101" s="109" t="e">
        <f ca="true">+IF(AND(ISNUMBER(OFFSET('Hygiene Data'!$E$8,0,10*ROW('Hygiene Data'!E95))),'Data Summary'!DV101="Yes"),OFFSET('Hygiene Data'!$E$8,0,10*ROW('Hygiene Data'!E95)),NA())</f>
        <v>#N/A</v>
      </c>
      <c r="BH101" s="109" t="e">
        <f ca="true">+IF(AND(ISNUMBER(OFFSET('Hygiene Data'!$E$10,0,10*ROW('Hygiene Data'!E95))),'Data Summary'!DW101="Yes"),OFFSET('Hygiene Data'!$E$10,0,10*ROW('Hygiene Data'!E95)),NA())</f>
        <v>#N/A</v>
      </c>
      <c r="BI101" s="109" t="e">
        <f ca="true">+IF(AND(ISNUMBER(OFFSET('Hygiene Data'!$F$6,0,10*ROW('Hygiene Data'!F95))),'Data Summary'!DX101="Yes"),OFFSET('Hygiene Data'!$F$6,0,10*ROW('Hygiene Data'!F95)),NA())</f>
        <v>#N/A</v>
      </c>
      <c r="BJ101" s="109" t="e">
        <f ca="true">+IF(AND(ISNUMBER(OFFSET('Hygiene Data'!$F$8,0,10*ROW('Hygiene Data'!F95))),'Data Summary'!DY101="Yes"),OFFSET('Hygiene Data'!$F$8,0,10*ROW('Hygiene Data'!F95)),NA())</f>
        <v>#N/A</v>
      </c>
      <c r="BK101" s="109" t="e">
        <f ca="true">+IF(AND(ISNUMBER(OFFSET('Hygiene Data'!$F$10,0,10*ROW('Hygiene Data'!F95))),'Data Summary'!DZ101="Yes"),OFFSET('Hygiene Data'!$F$10,0,10*ROW('Hygiene Data'!F95)),NA())</f>
        <v>#N/A</v>
      </c>
      <c r="BL101" s="109" t="e">
        <f ca="true">+IF(AND(ISNUMBER(OFFSET('Hygiene Data'!$G$6,0,10*ROW('Hygiene Data'!G95))),'Data Summary'!EA101="Yes"),OFFSET('Hygiene Data'!$G$6,0,10*ROW('Hygiene Data'!G95)),NA())</f>
        <v>#N/A</v>
      </c>
      <c r="BM101" s="109" t="e">
        <f ca="true">+IF(AND(ISNUMBER(OFFSET('Hygiene Data'!$G$8,0,10*ROW('Hygiene Data'!G95))),'Data Summary'!EB101="Yes"),OFFSET('Hygiene Data'!$G$8,0,10*ROW('Hygiene Data'!G95)),NA())</f>
        <v>#N/A</v>
      </c>
      <c r="BN101" s="109" t="e">
        <f ca="true">+IF(AND(ISNUMBER(OFFSET('Hygiene Data'!$G$10,0,10*ROW('Hygiene Data'!G95))),'Data Summary'!EC101="Yes"),OFFSET('Hygiene Data'!$G$10,0,10*ROW('Hygiene Data'!G95)),NA())</f>
        <v>#N/A</v>
      </c>
      <c r="BO101" s="109" t="e">
        <f ca="true">+IF(AND(ISNUMBER(OFFSET('Hygiene Data'!$H$6,0,10*ROW('Hygiene Data'!H95))),'Data Summary'!ED101="Yes"),OFFSET('Hygiene Data'!$H$6,0,10*ROW('Hygiene Data'!H95)),NA())</f>
        <v>#N/A</v>
      </c>
      <c r="BP101" s="109" t="e">
        <f ca="true">+IF(AND(ISNUMBER(OFFSET('Hygiene Data'!$H$8,0,10*ROW('Hygiene Data'!H95))),'Data Summary'!EE101="Yes"),OFFSET('Hygiene Data'!$H$8,0,10*ROW('Hygiene Data'!H95)),NA())</f>
        <v>#N/A</v>
      </c>
      <c r="BQ101" s="109" t="e">
        <f ca="true">+IF(AND(ISNUMBER(OFFSET('Hygiene Data'!$H$10,0,10*ROW('Hygiene Data'!H95))),'Data Summary'!EF101="Yes"),OFFSET('Hygiene Data'!$H$10,0,10*ROW('Hygiene Data'!H95)),NA())</f>
        <v>#N/A</v>
      </c>
    </row>
    <row r="102" x14ac:dyDescent="0.2">
      <c r="A102" s="57" t="e">
        <f ca="true">+IF(OFFSET('Water Data'!$B$1,0,10*ROW('Water Data'!B96))="",NA(),OFFSET('Water Data'!$B$1,0,10*ROW('Water Data'!B96)))</f>
        <v>#N/A</v>
      </c>
      <c r="B102" s="57" t="e">
        <f ca="true">+IF(OFFSET('Water Data'!$A$3,0,10*ROW('Water Data'!A99))="",NA(),OFFSET('Water Data'!$A$3,0,10*ROW('Water Data'!A99)))</f>
        <v>#N/A</v>
      </c>
      <c r="C102" s="57" t="e">
        <f ca="true">+IF(OFFSET('Water Data'!$C$3,0,10*ROW('Water Data'!C99))="",NA(),OFFSET('Water Data'!$C$3,0,10*ROW('Water Data'!C99)))</f>
        <v>#N/A</v>
      </c>
      <c r="D102" s="58" t="e">
        <f ca="true">+IF(AND(ISNUMBER(OFFSET('Water Data'!$C$5,0,10*ROW('Water Data'!C96))),'Data Summary'!BS102="Yes"),100-OFFSET('Water Data'!$C$5,0,10*ROW('Water Data'!C96)),NA())</f>
        <v>#N/A</v>
      </c>
      <c r="E102" s="58" t="e">
        <f ca="true">+IF(AND(ISNUMBER(OFFSET('Water Data'!$C$7,0,10*ROW('Water Data'!C96))),'Data Summary'!BT102="Yes"),OFFSET('Water Data'!$C$7,0,10*ROW('Water Data'!C96)),NA())</f>
        <v>#N/A</v>
      </c>
      <c r="F102" s="58" t="e">
        <f ca="true">+IF(AND(ISNUMBER(OFFSET('Water Data'!$C$10,0,10*ROW('Water Data'!C96))),'Data Summary'!BU102="Yes"),OFFSET('Water Data'!$C$10,0,10*ROW('Water Data'!C96)),NA())</f>
        <v>#N/A</v>
      </c>
      <c r="G102" s="58" t="e">
        <f ca="true">+IF(AND(ISNUMBER(OFFSET('Water Data'!$D$5,0,10*ROW('Water Data'!D96))),'Data Summary'!BV102="Yes"),100-OFFSET('Water Data'!$D$5,0,10*ROW('Water Data'!D96)),NA())</f>
        <v>#N/A</v>
      </c>
      <c r="H102" s="58" t="e">
        <f ca="true">+IF(AND(ISNUMBER(OFFSET('Water Data'!$D$7,0,10*ROW('Water Data'!D96))),'Data Summary'!BW102="Yes"),OFFSET('Water Data'!$D$7,0,10*ROW('Water Data'!D96)),NA())</f>
        <v>#N/A</v>
      </c>
      <c r="I102" s="58" t="e">
        <f ca="true">+IF(AND(ISNUMBER(OFFSET('Water Data'!$D$10,0,10*ROW('Water Data'!D96))),'Data Summary'!BX102="Yes"),OFFSET('Water Data'!$D$10,0,10*ROW('Water Data'!D96)),NA())</f>
        <v>#N/A</v>
      </c>
      <c r="J102" s="58" t="e">
        <f ca="true">+IF(AND(ISNUMBER(OFFSET('Water Data'!$E$5,0,10*ROW('Water Data'!E96))),'Data Summary'!BY102="Yes"),100-OFFSET('Water Data'!$E$5,0,10*ROW('Water Data'!E96)),NA())</f>
        <v>#N/A</v>
      </c>
      <c r="K102" s="58" t="e">
        <f ca="true">+IF(AND(ISNUMBER(OFFSET('Water Data'!$E$7,0,10*ROW('Water Data'!E96))),'Data Summary'!BZ102="Yes"),OFFSET('Water Data'!$E$7,0,10*ROW('Water Data'!E96)),NA())</f>
        <v>#N/A</v>
      </c>
      <c r="L102" s="58" t="e">
        <f ca="true">+IF(AND(ISNUMBER(OFFSET('Water Data'!$E$10,0,10*ROW('Water Data'!E96))),'Data Summary'!CA102="Yes"),OFFSET('Water Data'!$E$10,0,10*ROW('Water Data'!E96)),NA())</f>
        <v>#N/A</v>
      </c>
      <c r="M102" s="58" t="e">
        <f ca="true">+IF(AND(ISNUMBER(OFFSET('Water Data'!$F$5,0,10*ROW('Water Data'!F96))),'Data Summary'!CB102="Yes"),100-OFFSET('Water Data'!$F$5,0,10*ROW('Water Data'!F96)),NA())</f>
        <v>#N/A</v>
      </c>
      <c r="N102" s="58" t="e">
        <f ca="true">+IF(AND(ISNUMBER(OFFSET('Water Data'!$F$7,0,10*ROW('Water Data'!F96))),'Data Summary'!CC102="Yes"),OFFSET('Water Data'!$F$7,0,10*ROW('Water Data'!F96)),NA())</f>
        <v>#N/A</v>
      </c>
      <c r="O102" s="58" t="e">
        <f ca="true">+IF(AND(ISNUMBER(OFFSET('Water Data'!$F$10,0,10*ROW('Water Data'!F96))),'Data Summary'!CD102="Yes"),OFFSET('Water Data'!$F$10,0,10*ROW('Water Data'!F96)),NA())</f>
        <v>#N/A</v>
      </c>
      <c r="P102" s="58" t="e">
        <f ca="true">+IF(AND(ISNUMBER(OFFSET('Water Data'!$G$5,0,10*ROW('Water Data'!G96))),'Data Summary'!CE102="Yes"),100-OFFSET('Water Data'!$G$5,0,10*ROW('Water Data'!G96)),NA())</f>
        <v>#N/A</v>
      </c>
      <c r="Q102" s="58" t="e">
        <f ca="true">+IF(AND(ISNUMBER(OFFSET('Water Data'!$G$7,0,10*ROW('Water Data'!G96))),'Data Summary'!CF102="Yes"),OFFSET('Water Data'!$G$7,0,10*ROW('Water Data'!G96)),NA())</f>
        <v>#N/A</v>
      </c>
      <c r="R102" s="58" t="e">
        <f ca="true">+IF(AND(ISNUMBER(OFFSET('Water Data'!$G$10,0,10*ROW('Water Data'!G96))),'Data Summary'!CG102="Yes"),OFFSET('Water Data'!$G$10,0,10*ROW('Water Data'!G96)),NA())</f>
        <v>#N/A</v>
      </c>
      <c r="S102" s="58" t="e">
        <f ca="true">+IF(AND(ISNUMBER(OFFSET('Water Data'!$H$5,0,10*ROW('Water Data'!H96))),'Data Summary'!CH102="Yes"),100-OFFSET('Water Data'!$H$5,0,10*ROW('Water Data'!H96)),NA())</f>
        <v>#N/A</v>
      </c>
      <c r="T102" s="58" t="e">
        <f ca="true">+IF(AND(ISNUMBER(OFFSET('Water Data'!$H$7,0,10*ROW('Water Data'!H96))),'Data Summary'!CI102="Yes"),OFFSET('Water Data'!$H$7,0,10*ROW('Water Data'!H96)),NA())</f>
        <v>#N/A</v>
      </c>
      <c r="U102" s="58" t="e">
        <f ca="true">+IF(AND(ISNUMBER(OFFSET('Water Data'!$H$10,0,10*ROW('Water Data'!H96))),'Data Summary'!CJ102="Yes"),OFFSET('Water Data'!$H$10,0,10*ROW('Water Data'!H96)),NA())</f>
        <v>#N/A</v>
      </c>
      <c r="V102" s="104" t="e">
        <f ca="true">+IF(AND(ISNUMBER(OFFSET('Sanitation Data'!$C$5,0,10*ROW('Sanitation Data'!C96))),'Data Summary'!CK102="Yes"),100-OFFSET('Sanitation Data'!$C$5,0,10*ROW('Sanitation Data'!C96)),NA())</f>
        <v>#N/A</v>
      </c>
      <c r="W102" s="104" t="e">
        <f ca="true">+IF(AND(ISNUMBER(OFFSET('Sanitation Data'!$C$7,0,10*ROW('Sanitation Data'!C96))),'Data Summary'!CL102="Yes"),OFFSET('Sanitation Data'!$C$7,0,10*ROW('Sanitation Data'!C96)),NA())</f>
        <v>#N/A</v>
      </c>
      <c r="X102" s="104" t="e">
        <f ca="true">+IF(AND(ISNUMBER(OFFSET('Sanitation Data'!$C$11,0,10*ROW('Sanitation Data'!C96))),'Data Summary'!CM102="Yes"),OFFSET('Sanitation Data'!$C$11,0,10*ROW('Sanitation Data'!C96)),NA())</f>
        <v>#N/A</v>
      </c>
      <c r="Y102" s="104" t="e">
        <f ca="true">+IF(AND(ISNUMBER(OFFSET('Sanitation Data'!$C$12,0,10*ROW('Sanitation Data'!C96))),'Data Summary'!CN102="Yes"),OFFSET('Sanitation Data'!$C$12,0,10*ROW('Sanitation Data'!C96)),NA())</f>
        <v>#N/A</v>
      </c>
      <c r="Z102" s="104" t="e">
        <f ca="true">+IF(AND(ISNUMBER(OFFSET('Sanitation Data'!$C$13,0,10*ROW('Sanitation Data'!C96))),'Data Summary'!CO102="Yes"),OFFSET('Sanitation Data'!$C$13,0,10*ROW('Sanitation Data'!C96)),NA())</f>
        <v>#N/A</v>
      </c>
      <c r="AA102" s="104" t="e">
        <f ca="true">+IF(AND(ISNUMBER(OFFSET('Sanitation Data'!$D$5,0,10*ROW('Sanitation Data'!D96))),'Data Summary'!CP102="Yes"),100-OFFSET('Sanitation Data'!$D$5,0,10*ROW('Sanitation Data'!D96)),NA())</f>
        <v>#N/A</v>
      </c>
      <c r="AB102" s="104" t="e">
        <f ca="true">+IF(AND(ISNUMBER(OFFSET('Sanitation Data'!$D$7,0,10*ROW('Sanitation Data'!D96))),'Data Summary'!CQ102="Yes"),OFFSET('Sanitation Data'!$D$7,0,10*ROW('Sanitation Data'!D96)),NA())</f>
        <v>#N/A</v>
      </c>
      <c r="AC102" s="104" t="e">
        <f ca="true">+IF(AND(ISNUMBER(OFFSET('Sanitation Data'!$D$11,0,10*ROW('Sanitation Data'!D96))),'Data Summary'!CR102="Yes"),OFFSET('Sanitation Data'!$D$11,0,10*ROW('Sanitation Data'!D96)),NA())</f>
        <v>#N/A</v>
      </c>
      <c r="AD102" s="104" t="e">
        <f ca="true">+IF(AND(ISNUMBER(OFFSET('Sanitation Data'!$D$12,0,10*ROW('Sanitation Data'!D96))),'Data Summary'!CS102="Yes"),OFFSET('Sanitation Data'!$D$12,0,10*ROW('Sanitation Data'!D96)),NA())</f>
        <v>#N/A</v>
      </c>
      <c r="AE102" s="104" t="e">
        <f ca="true">+IF(AND(ISNUMBER(OFFSET('Sanitation Data'!$D$13,0,10*ROW('Sanitation Data'!D96))),'Data Summary'!CT102="Yes"),OFFSET('Sanitation Data'!$D$13,0,10*ROW('Sanitation Data'!D96)),NA())</f>
        <v>#N/A</v>
      </c>
      <c r="AF102" s="104" t="e">
        <f ca="true">+IF(AND(ISNUMBER(OFFSET('Sanitation Data'!$E$5,0,10*ROW('Sanitation Data'!E96))),'Data Summary'!CU102="Yes"),100-OFFSET('Sanitation Data'!$E$5,0,10*ROW('Sanitation Data'!E96)),NA())</f>
        <v>#N/A</v>
      </c>
      <c r="AG102" s="104" t="e">
        <f ca="true">+IF(AND(ISNUMBER(OFFSET('Sanitation Data'!$E$7,0,10*ROW('Sanitation Data'!E96))),'Data Summary'!CV102="Yes"),OFFSET('Sanitation Data'!$E$7,0,10*ROW('Sanitation Data'!E96)),NA())</f>
        <v>#N/A</v>
      </c>
      <c r="AH102" s="104" t="e">
        <f ca="true">+IF(AND(ISNUMBER(OFFSET('Sanitation Data'!$E$11,0,10*ROW('Sanitation Data'!E96))),'Data Summary'!CW102="Yes"),OFFSET('Sanitation Data'!$E$11,0,10*ROW('Sanitation Data'!E96)),NA())</f>
        <v>#N/A</v>
      </c>
      <c r="AI102" s="104" t="e">
        <f ca="true">+IF(AND(ISNUMBER(OFFSET('Sanitation Data'!$E$12,0,10*ROW('Sanitation Data'!E96))),'Data Summary'!CX102="Yes"),OFFSET('Sanitation Data'!$E$12,0,10*ROW('Sanitation Data'!E96)),NA())</f>
        <v>#N/A</v>
      </c>
      <c r="AJ102" s="104" t="e">
        <f ca="true">+IF(AND(ISNUMBER(OFFSET('Sanitation Data'!$E$13,0,10*ROW('Sanitation Data'!E96))),'Data Summary'!CY102="Yes"),OFFSET('Sanitation Data'!$E$13,0,10*ROW('Sanitation Data'!E96)),NA())</f>
        <v>#N/A</v>
      </c>
      <c r="AK102" s="104" t="e">
        <f ca="true">+IF(AND(ISNUMBER(OFFSET('Sanitation Data'!$F$5,0,10*ROW('Sanitation Data'!F96))),'Data Summary'!CZ102="Yes"),100-OFFSET('Sanitation Data'!$F$5,0,10*ROW('Sanitation Data'!F96)),NA())</f>
        <v>#N/A</v>
      </c>
      <c r="AL102" s="104" t="e">
        <f ca="true">+IF(AND(ISNUMBER(OFFSET('Sanitation Data'!$F$7,0,10*ROW('Sanitation Data'!F96))),'Data Summary'!DA102="Yes"),OFFSET('Sanitation Data'!$F$7,0,10*ROW('Sanitation Data'!F96)),NA())</f>
        <v>#N/A</v>
      </c>
      <c r="AM102" s="104" t="e">
        <f ca="true">+IF(AND(ISNUMBER(OFFSET('Sanitation Data'!$F$11,0,10*ROW('Sanitation Data'!F96))),'Data Summary'!DB102="Yes"),OFFSET('Sanitation Data'!$F$11,0,10*ROW('Sanitation Data'!F96)),NA())</f>
        <v>#N/A</v>
      </c>
      <c r="AN102" s="104" t="e">
        <f ca="true">+IF(AND(ISNUMBER(OFFSET('Sanitation Data'!$F$12,0,10*ROW('Sanitation Data'!F96))),'Data Summary'!DC102="Yes"),OFFSET('Sanitation Data'!$F$12,0,10*ROW('Sanitation Data'!F96)),NA())</f>
        <v>#N/A</v>
      </c>
      <c r="AO102" s="104" t="e">
        <f ca="true">+IF(AND(ISNUMBER(OFFSET('Sanitation Data'!$F$13,0,10*ROW('Sanitation Data'!F96))),'Data Summary'!DD102="Yes"),OFFSET('Sanitation Data'!$F$13,0,10*ROW('Sanitation Data'!F96)),NA())</f>
        <v>#N/A</v>
      </c>
      <c r="AP102" s="104" t="e">
        <f ca="true">+IF(AND(ISNUMBER(OFFSET('Sanitation Data'!$G$5,0,10*ROW('Sanitation Data'!G96))),'Data Summary'!DE102="Yes"),100-OFFSET('Sanitation Data'!$G$5,0,10*ROW('Sanitation Data'!G96)),NA())</f>
        <v>#N/A</v>
      </c>
      <c r="AQ102" s="104" t="e">
        <f ca="true">+IF(AND(ISNUMBER(OFFSET('Sanitation Data'!$G$7,0,10*ROW('Sanitation Data'!G96))),'Data Summary'!DF102="Yes"),OFFSET('Sanitation Data'!$G$7,0,10*ROW('Sanitation Data'!G96)),NA())</f>
        <v>#N/A</v>
      </c>
      <c r="AR102" s="104" t="e">
        <f ca="true">+IF(AND(ISNUMBER(OFFSET('Sanitation Data'!$G$11,0,10*ROW('Sanitation Data'!G96))),'Data Summary'!DG102="Yes"),OFFSET('Sanitation Data'!$G$11,0,10*ROW('Sanitation Data'!G96)),NA())</f>
        <v>#N/A</v>
      </c>
      <c r="AS102" s="104" t="e">
        <f ca="true">+IF(AND(ISNUMBER(OFFSET('Sanitation Data'!$G$12,0,10*ROW('Sanitation Data'!G96))),'Data Summary'!DH102="Yes"),OFFSET('Sanitation Data'!$G$12,0,10*ROW('Sanitation Data'!G96)),NA())</f>
        <v>#N/A</v>
      </c>
      <c r="AT102" s="104" t="e">
        <f ca="true">+IF(AND(ISNUMBER(OFFSET('Sanitation Data'!$G$13,0,10*ROW('Sanitation Data'!G96))),'Data Summary'!DI102="Yes"),OFFSET('Sanitation Data'!$G$13,0,10*ROW('Sanitation Data'!G96)),NA())</f>
        <v>#N/A</v>
      </c>
      <c r="AU102" s="104" t="e">
        <f ca="true">+IF(AND(ISNUMBER(OFFSET('Sanitation Data'!$H$5,0,10*ROW('Sanitation Data'!H96))),'Data Summary'!DJ102="Yes"),100-OFFSET('Sanitation Data'!$H$5,0,10*ROW('Sanitation Data'!H96)),NA())</f>
        <v>#N/A</v>
      </c>
      <c r="AV102" s="104" t="e">
        <f ca="true">+IF(AND(ISNUMBER(OFFSET('Sanitation Data'!$H$7,0,10*ROW('Sanitation Data'!H96))),'Data Summary'!DK102="Yes"),OFFSET('Sanitation Data'!$H$7,0,10*ROW('Sanitation Data'!H96)),NA())</f>
        <v>#N/A</v>
      </c>
      <c r="AW102" s="104" t="e">
        <f ca="true">+IF(AND(ISNUMBER(OFFSET('Sanitation Data'!$H$11,0,10*ROW('Sanitation Data'!H96))),'Data Summary'!DL102="Yes"),OFFSET('Sanitation Data'!$H$11,0,10*ROW('Sanitation Data'!H96)),NA())</f>
        <v>#N/A</v>
      </c>
      <c r="AX102" s="104" t="e">
        <f ca="true">+IF(AND(ISNUMBER(OFFSET('Sanitation Data'!$H$12,0,10*ROW('Sanitation Data'!H96))),'Data Summary'!DM102="Yes"),OFFSET('Sanitation Data'!$H$12,0,10*ROW('Sanitation Data'!H96)),NA())</f>
        <v>#N/A</v>
      </c>
      <c r="AY102" s="104" t="e">
        <f ca="true">+IF(AND(ISNUMBER(OFFSET('Sanitation Data'!$H$13,0,10*ROW('Sanitation Data'!H96))),'Data Summary'!DN102="Yes"),OFFSET('Sanitation Data'!$H$13,0,10*ROW('Sanitation Data'!H96)),NA())</f>
        <v>#N/A</v>
      </c>
      <c r="AZ102" s="109" t="e">
        <f ca="true">+IF(AND(ISNUMBER(OFFSET('Hygiene Data'!$C$6,0,10*ROW('Hygiene Data'!C96))),'Data Summary'!DO102="Yes"),OFFSET('Hygiene Data'!$C$6,0,10*ROW('Hygiene Data'!C96)),NA())</f>
        <v>#N/A</v>
      </c>
      <c r="BA102" s="109" t="e">
        <f ca="true">+IF(AND(ISNUMBER(OFFSET('Hygiene Data'!$C$8,0,10*ROW('Hygiene Data'!C96))),'Data Summary'!DP102="Yes"),OFFSET('Hygiene Data'!$C$8,0,10*ROW('Hygiene Data'!C96)),NA())</f>
        <v>#N/A</v>
      </c>
      <c r="BB102" s="109" t="e">
        <f ca="true">+IF(AND(ISNUMBER(OFFSET('Hygiene Data'!$C$10,0,10*ROW('Hygiene Data'!C96))),'Data Summary'!DQ102="Yes"),OFFSET('Hygiene Data'!$C$10,0,10*ROW('Hygiene Data'!C96)),NA())</f>
        <v>#N/A</v>
      </c>
      <c r="BC102" s="109" t="e">
        <f ca="true">+IF(AND(ISNUMBER(OFFSET('Hygiene Data'!$D$6,0,10*ROW('Hygiene Data'!D96))),'Data Summary'!DR102="Yes"),OFFSET('Hygiene Data'!$D$6,0,10*ROW('Hygiene Data'!D96)),NA())</f>
        <v>#N/A</v>
      </c>
      <c r="BD102" s="109" t="e">
        <f ca="true">+IF(AND(ISNUMBER(OFFSET('Hygiene Data'!$D$8,0,10*ROW('Hygiene Data'!D96))),'Data Summary'!DS102="Yes"),OFFSET('Hygiene Data'!$D$8,0,10*ROW('Hygiene Data'!D96)),NA())</f>
        <v>#N/A</v>
      </c>
      <c r="BE102" s="109" t="e">
        <f ca="true">+IF(AND(ISNUMBER(OFFSET('Hygiene Data'!$D$10,0,10*ROW('Hygiene Data'!D96))),'Data Summary'!DT102="Yes"),OFFSET('Hygiene Data'!$D$10,0,10*ROW('Hygiene Data'!D96)),NA())</f>
        <v>#N/A</v>
      </c>
      <c r="BF102" s="109" t="e">
        <f ca="true">+IF(AND(ISNUMBER(OFFSET('Hygiene Data'!$E$6,0,10*ROW('Hygiene Data'!E96))),'Data Summary'!DU102="Yes"),OFFSET('Hygiene Data'!$E$6,0,10*ROW('Hygiene Data'!E96)),NA())</f>
        <v>#N/A</v>
      </c>
      <c r="BG102" s="109" t="e">
        <f ca="true">+IF(AND(ISNUMBER(OFFSET('Hygiene Data'!$E$8,0,10*ROW('Hygiene Data'!E96))),'Data Summary'!DV102="Yes"),OFFSET('Hygiene Data'!$E$8,0,10*ROW('Hygiene Data'!E96)),NA())</f>
        <v>#N/A</v>
      </c>
      <c r="BH102" s="109" t="e">
        <f ca="true">+IF(AND(ISNUMBER(OFFSET('Hygiene Data'!$E$10,0,10*ROW('Hygiene Data'!E96))),'Data Summary'!DW102="Yes"),OFFSET('Hygiene Data'!$E$10,0,10*ROW('Hygiene Data'!E96)),NA())</f>
        <v>#N/A</v>
      </c>
      <c r="BI102" s="109" t="e">
        <f ca="true">+IF(AND(ISNUMBER(OFFSET('Hygiene Data'!$F$6,0,10*ROW('Hygiene Data'!F96))),'Data Summary'!DX102="Yes"),OFFSET('Hygiene Data'!$F$6,0,10*ROW('Hygiene Data'!F96)),NA())</f>
        <v>#N/A</v>
      </c>
      <c r="BJ102" s="109" t="e">
        <f ca="true">+IF(AND(ISNUMBER(OFFSET('Hygiene Data'!$F$8,0,10*ROW('Hygiene Data'!F96))),'Data Summary'!DY102="Yes"),OFFSET('Hygiene Data'!$F$8,0,10*ROW('Hygiene Data'!F96)),NA())</f>
        <v>#N/A</v>
      </c>
      <c r="BK102" s="109" t="e">
        <f ca="true">+IF(AND(ISNUMBER(OFFSET('Hygiene Data'!$F$10,0,10*ROW('Hygiene Data'!F96))),'Data Summary'!DZ102="Yes"),OFFSET('Hygiene Data'!$F$10,0,10*ROW('Hygiene Data'!F96)),NA())</f>
        <v>#N/A</v>
      </c>
      <c r="BL102" s="109" t="e">
        <f ca="true">+IF(AND(ISNUMBER(OFFSET('Hygiene Data'!$G$6,0,10*ROW('Hygiene Data'!G96))),'Data Summary'!EA102="Yes"),OFFSET('Hygiene Data'!$G$6,0,10*ROW('Hygiene Data'!G96)),NA())</f>
        <v>#N/A</v>
      </c>
      <c r="BM102" s="109" t="e">
        <f ca="true">+IF(AND(ISNUMBER(OFFSET('Hygiene Data'!$G$8,0,10*ROW('Hygiene Data'!G96))),'Data Summary'!EB102="Yes"),OFFSET('Hygiene Data'!$G$8,0,10*ROW('Hygiene Data'!G96)),NA())</f>
        <v>#N/A</v>
      </c>
      <c r="BN102" s="109" t="e">
        <f ca="true">+IF(AND(ISNUMBER(OFFSET('Hygiene Data'!$G$10,0,10*ROW('Hygiene Data'!G96))),'Data Summary'!EC102="Yes"),OFFSET('Hygiene Data'!$G$10,0,10*ROW('Hygiene Data'!G96)),NA())</f>
        <v>#N/A</v>
      </c>
      <c r="BO102" s="109" t="e">
        <f ca="true">+IF(AND(ISNUMBER(OFFSET('Hygiene Data'!$H$6,0,10*ROW('Hygiene Data'!H96))),'Data Summary'!ED102="Yes"),OFFSET('Hygiene Data'!$H$6,0,10*ROW('Hygiene Data'!H96)),NA())</f>
        <v>#N/A</v>
      </c>
      <c r="BP102" s="109" t="e">
        <f ca="true">+IF(AND(ISNUMBER(OFFSET('Hygiene Data'!$H$8,0,10*ROW('Hygiene Data'!H96))),'Data Summary'!EE102="Yes"),OFFSET('Hygiene Data'!$H$8,0,10*ROW('Hygiene Data'!H96)),NA())</f>
        <v>#N/A</v>
      </c>
      <c r="BQ102" s="109" t="e">
        <f ca="true">+IF(AND(ISNUMBER(OFFSET('Hygiene Data'!$H$10,0,10*ROW('Hygiene Data'!H96))),'Data Summary'!EF102="Yes"),OFFSET('Hygiene Data'!$H$10,0,10*ROW('Hygiene Data'!H96)),NA())</f>
        <v>#N/A</v>
      </c>
    </row>
    <row r="103" x14ac:dyDescent="0.2">
      <c r="A103" s="57" t="e">
        <f ca="true">+IF(OFFSET('Water Data'!$B$1,0,10*ROW('Water Data'!B97))="",NA(),OFFSET('Water Data'!$B$1,0,10*ROW('Water Data'!B97)))</f>
        <v>#N/A</v>
      </c>
      <c r="B103" s="57" t="e">
        <f ca="true">+IF(OFFSET('Water Data'!$A$3,0,10*ROW('Water Data'!A100))="",NA(),OFFSET('Water Data'!$A$3,0,10*ROW('Water Data'!A100)))</f>
        <v>#N/A</v>
      </c>
      <c r="C103" s="57" t="e">
        <f ca="true">+IF(OFFSET('Water Data'!$C$3,0,10*ROW('Water Data'!C100))="",NA(),OFFSET('Water Data'!$C$3,0,10*ROW('Water Data'!C100)))</f>
        <v>#N/A</v>
      </c>
      <c r="D103" s="58" t="e">
        <f ca="true">+IF(AND(ISNUMBER(OFFSET('Water Data'!$C$5,0,10*ROW('Water Data'!C97))),'Data Summary'!BS103="Yes"),100-OFFSET('Water Data'!$C$5,0,10*ROW('Water Data'!C97)),NA())</f>
        <v>#N/A</v>
      </c>
      <c r="E103" s="58" t="e">
        <f ca="true">+IF(AND(ISNUMBER(OFFSET('Water Data'!$C$7,0,10*ROW('Water Data'!C97))),'Data Summary'!BT103="Yes"),OFFSET('Water Data'!$C$7,0,10*ROW('Water Data'!C97)),NA())</f>
        <v>#N/A</v>
      </c>
      <c r="F103" s="58" t="e">
        <f ca="true">+IF(AND(ISNUMBER(OFFSET('Water Data'!$C$10,0,10*ROW('Water Data'!C97))),'Data Summary'!BU103="Yes"),OFFSET('Water Data'!$C$10,0,10*ROW('Water Data'!C97)),NA())</f>
        <v>#N/A</v>
      </c>
      <c r="G103" s="58" t="e">
        <f ca="true">+IF(AND(ISNUMBER(OFFSET('Water Data'!$D$5,0,10*ROW('Water Data'!D97))),'Data Summary'!BV103="Yes"),100-OFFSET('Water Data'!$D$5,0,10*ROW('Water Data'!D97)),NA())</f>
        <v>#N/A</v>
      </c>
      <c r="H103" s="58" t="e">
        <f ca="true">+IF(AND(ISNUMBER(OFFSET('Water Data'!$D$7,0,10*ROW('Water Data'!D97))),'Data Summary'!BW103="Yes"),OFFSET('Water Data'!$D$7,0,10*ROW('Water Data'!D97)),NA())</f>
        <v>#N/A</v>
      </c>
      <c r="I103" s="58" t="e">
        <f ca="true">+IF(AND(ISNUMBER(OFFSET('Water Data'!$D$10,0,10*ROW('Water Data'!D97))),'Data Summary'!BX103="Yes"),OFFSET('Water Data'!$D$10,0,10*ROW('Water Data'!D97)),NA())</f>
        <v>#N/A</v>
      </c>
      <c r="J103" s="58" t="e">
        <f ca="true">+IF(AND(ISNUMBER(OFFSET('Water Data'!$E$5,0,10*ROW('Water Data'!E97))),'Data Summary'!BY103="Yes"),100-OFFSET('Water Data'!$E$5,0,10*ROW('Water Data'!E97)),NA())</f>
        <v>#N/A</v>
      </c>
      <c r="K103" s="58" t="e">
        <f ca="true">+IF(AND(ISNUMBER(OFFSET('Water Data'!$E$7,0,10*ROW('Water Data'!E97))),'Data Summary'!BZ103="Yes"),OFFSET('Water Data'!$E$7,0,10*ROW('Water Data'!E97)),NA())</f>
        <v>#N/A</v>
      </c>
      <c r="L103" s="58" t="e">
        <f ca="true">+IF(AND(ISNUMBER(OFFSET('Water Data'!$E$10,0,10*ROW('Water Data'!E97))),'Data Summary'!CA103="Yes"),OFFSET('Water Data'!$E$10,0,10*ROW('Water Data'!E97)),NA())</f>
        <v>#N/A</v>
      </c>
      <c r="M103" s="58" t="e">
        <f ca="true">+IF(AND(ISNUMBER(OFFSET('Water Data'!$F$5,0,10*ROW('Water Data'!F97))),'Data Summary'!CB103="Yes"),100-OFFSET('Water Data'!$F$5,0,10*ROW('Water Data'!F97)),NA())</f>
        <v>#N/A</v>
      </c>
      <c r="N103" s="58" t="e">
        <f ca="true">+IF(AND(ISNUMBER(OFFSET('Water Data'!$F$7,0,10*ROW('Water Data'!F97))),'Data Summary'!CC103="Yes"),OFFSET('Water Data'!$F$7,0,10*ROW('Water Data'!F97)),NA())</f>
        <v>#N/A</v>
      </c>
      <c r="O103" s="58" t="e">
        <f ca="true">+IF(AND(ISNUMBER(OFFSET('Water Data'!$F$10,0,10*ROW('Water Data'!F97))),'Data Summary'!CD103="Yes"),OFFSET('Water Data'!$F$10,0,10*ROW('Water Data'!F97)),NA())</f>
        <v>#N/A</v>
      </c>
      <c r="P103" s="58" t="e">
        <f ca="true">+IF(AND(ISNUMBER(OFFSET('Water Data'!$G$5,0,10*ROW('Water Data'!G97))),'Data Summary'!CE103="Yes"),100-OFFSET('Water Data'!$G$5,0,10*ROW('Water Data'!G97)),NA())</f>
        <v>#N/A</v>
      </c>
      <c r="Q103" s="58" t="e">
        <f ca="true">+IF(AND(ISNUMBER(OFFSET('Water Data'!$G$7,0,10*ROW('Water Data'!G97))),'Data Summary'!CF103="Yes"),OFFSET('Water Data'!$G$7,0,10*ROW('Water Data'!G97)),NA())</f>
        <v>#N/A</v>
      </c>
      <c r="R103" s="58" t="e">
        <f ca="true">+IF(AND(ISNUMBER(OFFSET('Water Data'!$G$10,0,10*ROW('Water Data'!G97))),'Data Summary'!CG103="Yes"),OFFSET('Water Data'!$G$10,0,10*ROW('Water Data'!G97)),NA())</f>
        <v>#N/A</v>
      </c>
      <c r="S103" s="58" t="e">
        <f ca="true">+IF(AND(ISNUMBER(OFFSET('Water Data'!$H$5,0,10*ROW('Water Data'!H97))),'Data Summary'!CH103="Yes"),100-OFFSET('Water Data'!$H$5,0,10*ROW('Water Data'!H97)),NA())</f>
        <v>#N/A</v>
      </c>
      <c r="T103" s="58" t="e">
        <f ca="true">+IF(AND(ISNUMBER(OFFSET('Water Data'!$H$7,0,10*ROW('Water Data'!H97))),'Data Summary'!CI103="Yes"),OFFSET('Water Data'!$H$7,0,10*ROW('Water Data'!H97)),NA())</f>
        <v>#N/A</v>
      </c>
      <c r="U103" s="58" t="e">
        <f ca="true">+IF(AND(ISNUMBER(OFFSET('Water Data'!$H$10,0,10*ROW('Water Data'!H97))),'Data Summary'!CJ103="Yes"),OFFSET('Water Data'!$H$10,0,10*ROW('Water Data'!H97)),NA())</f>
        <v>#N/A</v>
      </c>
      <c r="V103" s="104" t="e">
        <f ca="true">+IF(AND(ISNUMBER(OFFSET('Sanitation Data'!$C$5,0,10*ROW('Sanitation Data'!C97))),'Data Summary'!CK103="Yes"),100-OFFSET('Sanitation Data'!$C$5,0,10*ROW('Sanitation Data'!C97)),NA())</f>
        <v>#N/A</v>
      </c>
      <c r="W103" s="104" t="e">
        <f ca="true">+IF(AND(ISNUMBER(OFFSET('Sanitation Data'!$C$7,0,10*ROW('Sanitation Data'!C97))),'Data Summary'!CL103="Yes"),OFFSET('Sanitation Data'!$C$7,0,10*ROW('Sanitation Data'!C97)),NA())</f>
        <v>#N/A</v>
      </c>
      <c r="X103" s="104" t="e">
        <f ca="true">+IF(AND(ISNUMBER(OFFSET('Sanitation Data'!$C$11,0,10*ROW('Sanitation Data'!C97))),'Data Summary'!CM103="Yes"),OFFSET('Sanitation Data'!$C$11,0,10*ROW('Sanitation Data'!C97)),NA())</f>
        <v>#N/A</v>
      </c>
      <c r="Y103" s="104" t="e">
        <f ca="true">+IF(AND(ISNUMBER(OFFSET('Sanitation Data'!$C$12,0,10*ROW('Sanitation Data'!C97))),'Data Summary'!CN103="Yes"),OFFSET('Sanitation Data'!$C$12,0,10*ROW('Sanitation Data'!C97)),NA())</f>
        <v>#N/A</v>
      </c>
      <c r="Z103" s="104" t="e">
        <f ca="true">+IF(AND(ISNUMBER(OFFSET('Sanitation Data'!$C$13,0,10*ROW('Sanitation Data'!C97))),'Data Summary'!CO103="Yes"),OFFSET('Sanitation Data'!$C$13,0,10*ROW('Sanitation Data'!C97)),NA())</f>
        <v>#N/A</v>
      </c>
      <c r="AA103" s="104" t="e">
        <f ca="true">+IF(AND(ISNUMBER(OFFSET('Sanitation Data'!$D$5,0,10*ROW('Sanitation Data'!D97))),'Data Summary'!CP103="Yes"),100-OFFSET('Sanitation Data'!$D$5,0,10*ROW('Sanitation Data'!D97)),NA())</f>
        <v>#N/A</v>
      </c>
      <c r="AB103" s="104" t="e">
        <f ca="true">+IF(AND(ISNUMBER(OFFSET('Sanitation Data'!$D$7,0,10*ROW('Sanitation Data'!D97))),'Data Summary'!CQ103="Yes"),OFFSET('Sanitation Data'!$D$7,0,10*ROW('Sanitation Data'!D97)),NA())</f>
        <v>#N/A</v>
      </c>
      <c r="AC103" s="104" t="e">
        <f ca="true">+IF(AND(ISNUMBER(OFFSET('Sanitation Data'!$D$11,0,10*ROW('Sanitation Data'!D97))),'Data Summary'!CR103="Yes"),OFFSET('Sanitation Data'!$D$11,0,10*ROW('Sanitation Data'!D97)),NA())</f>
        <v>#N/A</v>
      </c>
      <c r="AD103" s="104" t="e">
        <f ca="true">+IF(AND(ISNUMBER(OFFSET('Sanitation Data'!$D$12,0,10*ROW('Sanitation Data'!D97))),'Data Summary'!CS103="Yes"),OFFSET('Sanitation Data'!$D$12,0,10*ROW('Sanitation Data'!D97)),NA())</f>
        <v>#N/A</v>
      </c>
      <c r="AE103" s="104" t="e">
        <f ca="true">+IF(AND(ISNUMBER(OFFSET('Sanitation Data'!$D$13,0,10*ROW('Sanitation Data'!D97))),'Data Summary'!CT103="Yes"),OFFSET('Sanitation Data'!$D$13,0,10*ROW('Sanitation Data'!D97)),NA())</f>
        <v>#N/A</v>
      </c>
      <c r="AF103" s="104" t="e">
        <f ca="true">+IF(AND(ISNUMBER(OFFSET('Sanitation Data'!$E$5,0,10*ROW('Sanitation Data'!E97))),'Data Summary'!CU103="Yes"),100-OFFSET('Sanitation Data'!$E$5,0,10*ROW('Sanitation Data'!E97)),NA())</f>
        <v>#N/A</v>
      </c>
      <c r="AG103" s="104" t="e">
        <f ca="true">+IF(AND(ISNUMBER(OFFSET('Sanitation Data'!$E$7,0,10*ROW('Sanitation Data'!E97))),'Data Summary'!CV103="Yes"),OFFSET('Sanitation Data'!$E$7,0,10*ROW('Sanitation Data'!E97)),NA())</f>
        <v>#N/A</v>
      </c>
      <c r="AH103" s="104" t="e">
        <f ca="true">+IF(AND(ISNUMBER(OFFSET('Sanitation Data'!$E$11,0,10*ROW('Sanitation Data'!E97))),'Data Summary'!CW103="Yes"),OFFSET('Sanitation Data'!$E$11,0,10*ROW('Sanitation Data'!E97)),NA())</f>
        <v>#N/A</v>
      </c>
      <c r="AI103" s="104" t="e">
        <f ca="true">+IF(AND(ISNUMBER(OFFSET('Sanitation Data'!$E$12,0,10*ROW('Sanitation Data'!E97))),'Data Summary'!CX103="Yes"),OFFSET('Sanitation Data'!$E$12,0,10*ROW('Sanitation Data'!E97)),NA())</f>
        <v>#N/A</v>
      </c>
      <c r="AJ103" s="104" t="e">
        <f ca="true">+IF(AND(ISNUMBER(OFFSET('Sanitation Data'!$E$13,0,10*ROW('Sanitation Data'!E97))),'Data Summary'!CY103="Yes"),OFFSET('Sanitation Data'!$E$13,0,10*ROW('Sanitation Data'!E97)),NA())</f>
        <v>#N/A</v>
      </c>
      <c r="AK103" s="104" t="e">
        <f ca="true">+IF(AND(ISNUMBER(OFFSET('Sanitation Data'!$F$5,0,10*ROW('Sanitation Data'!F97))),'Data Summary'!CZ103="Yes"),100-OFFSET('Sanitation Data'!$F$5,0,10*ROW('Sanitation Data'!F97)),NA())</f>
        <v>#N/A</v>
      </c>
      <c r="AL103" s="104" t="e">
        <f ca="true">+IF(AND(ISNUMBER(OFFSET('Sanitation Data'!$F$7,0,10*ROW('Sanitation Data'!F97))),'Data Summary'!DA103="Yes"),OFFSET('Sanitation Data'!$F$7,0,10*ROW('Sanitation Data'!F97)),NA())</f>
        <v>#N/A</v>
      </c>
      <c r="AM103" s="104" t="e">
        <f ca="true">+IF(AND(ISNUMBER(OFFSET('Sanitation Data'!$F$11,0,10*ROW('Sanitation Data'!F97))),'Data Summary'!DB103="Yes"),OFFSET('Sanitation Data'!$F$11,0,10*ROW('Sanitation Data'!F97)),NA())</f>
        <v>#N/A</v>
      </c>
      <c r="AN103" s="104" t="e">
        <f ca="true">+IF(AND(ISNUMBER(OFFSET('Sanitation Data'!$F$12,0,10*ROW('Sanitation Data'!F97))),'Data Summary'!DC103="Yes"),OFFSET('Sanitation Data'!$F$12,0,10*ROW('Sanitation Data'!F97)),NA())</f>
        <v>#N/A</v>
      </c>
      <c r="AO103" s="104" t="e">
        <f ca="true">+IF(AND(ISNUMBER(OFFSET('Sanitation Data'!$F$13,0,10*ROW('Sanitation Data'!F97))),'Data Summary'!DD103="Yes"),OFFSET('Sanitation Data'!$F$13,0,10*ROW('Sanitation Data'!F97)),NA())</f>
        <v>#N/A</v>
      </c>
      <c r="AP103" s="104" t="e">
        <f ca="true">+IF(AND(ISNUMBER(OFFSET('Sanitation Data'!$G$5,0,10*ROW('Sanitation Data'!G97))),'Data Summary'!DE103="Yes"),100-OFFSET('Sanitation Data'!$G$5,0,10*ROW('Sanitation Data'!G97)),NA())</f>
        <v>#N/A</v>
      </c>
      <c r="AQ103" s="104" t="e">
        <f ca="true">+IF(AND(ISNUMBER(OFFSET('Sanitation Data'!$G$7,0,10*ROW('Sanitation Data'!G97))),'Data Summary'!DF103="Yes"),OFFSET('Sanitation Data'!$G$7,0,10*ROW('Sanitation Data'!G97)),NA())</f>
        <v>#N/A</v>
      </c>
      <c r="AR103" s="104" t="e">
        <f ca="true">+IF(AND(ISNUMBER(OFFSET('Sanitation Data'!$G$11,0,10*ROW('Sanitation Data'!G97))),'Data Summary'!DG103="Yes"),OFFSET('Sanitation Data'!$G$11,0,10*ROW('Sanitation Data'!G97)),NA())</f>
        <v>#N/A</v>
      </c>
      <c r="AS103" s="104" t="e">
        <f ca="true">+IF(AND(ISNUMBER(OFFSET('Sanitation Data'!$G$12,0,10*ROW('Sanitation Data'!G97))),'Data Summary'!DH103="Yes"),OFFSET('Sanitation Data'!$G$12,0,10*ROW('Sanitation Data'!G97)),NA())</f>
        <v>#N/A</v>
      </c>
      <c r="AT103" s="104" t="e">
        <f ca="true">+IF(AND(ISNUMBER(OFFSET('Sanitation Data'!$G$13,0,10*ROW('Sanitation Data'!G97))),'Data Summary'!DI103="Yes"),OFFSET('Sanitation Data'!$G$13,0,10*ROW('Sanitation Data'!G97)),NA())</f>
        <v>#N/A</v>
      </c>
      <c r="AU103" s="104" t="e">
        <f ca="true">+IF(AND(ISNUMBER(OFFSET('Sanitation Data'!$H$5,0,10*ROW('Sanitation Data'!H97))),'Data Summary'!DJ103="Yes"),100-OFFSET('Sanitation Data'!$H$5,0,10*ROW('Sanitation Data'!H97)),NA())</f>
        <v>#N/A</v>
      </c>
      <c r="AV103" s="104" t="e">
        <f ca="true">+IF(AND(ISNUMBER(OFFSET('Sanitation Data'!$H$7,0,10*ROW('Sanitation Data'!H97))),'Data Summary'!DK103="Yes"),OFFSET('Sanitation Data'!$H$7,0,10*ROW('Sanitation Data'!H97)),NA())</f>
        <v>#N/A</v>
      </c>
      <c r="AW103" s="104" t="e">
        <f ca="true">+IF(AND(ISNUMBER(OFFSET('Sanitation Data'!$H$11,0,10*ROW('Sanitation Data'!H97))),'Data Summary'!DL103="Yes"),OFFSET('Sanitation Data'!$H$11,0,10*ROW('Sanitation Data'!H97)),NA())</f>
        <v>#N/A</v>
      </c>
      <c r="AX103" s="104" t="e">
        <f ca="true">+IF(AND(ISNUMBER(OFFSET('Sanitation Data'!$H$12,0,10*ROW('Sanitation Data'!H97))),'Data Summary'!DM103="Yes"),OFFSET('Sanitation Data'!$H$12,0,10*ROW('Sanitation Data'!H97)),NA())</f>
        <v>#N/A</v>
      </c>
      <c r="AY103" s="104" t="e">
        <f ca="true">+IF(AND(ISNUMBER(OFFSET('Sanitation Data'!$H$13,0,10*ROW('Sanitation Data'!H97))),'Data Summary'!DN103="Yes"),OFFSET('Sanitation Data'!$H$13,0,10*ROW('Sanitation Data'!H97)),NA())</f>
        <v>#N/A</v>
      </c>
      <c r="AZ103" s="109" t="e">
        <f ca="true">+IF(AND(ISNUMBER(OFFSET('Hygiene Data'!$C$6,0,10*ROW('Hygiene Data'!C97))),'Data Summary'!DO103="Yes"),OFFSET('Hygiene Data'!$C$6,0,10*ROW('Hygiene Data'!C97)),NA())</f>
        <v>#N/A</v>
      </c>
      <c r="BA103" s="109" t="e">
        <f ca="true">+IF(AND(ISNUMBER(OFFSET('Hygiene Data'!$C$8,0,10*ROW('Hygiene Data'!C97))),'Data Summary'!DP103="Yes"),OFFSET('Hygiene Data'!$C$8,0,10*ROW('Hygiene Data'!C97)),NA())</f>
        <v>#N/A</v>
      </c>
      <c r="BB103" s="109" t="e">
        <f ca="true">+IF(AND(ISNUMBER(OFFSET('Hygiene Data'!$C$10,0,10*ROW('Hygiene Data'!C97))),'Data Summary'!DQ103="Yes"),OFFSET('Hygiene Data'!$C$10,0,10*ROW('Hygiene Data'!C97)),NA())</f>
        <v>#N/A</v>
      </c>
      <c r="BC103" s="109" t="e">
        <f ca="true">+IF(AND(ISNUMBER(OFFSET('Hygiene Data'!$D$6,0,10*ROW('Hygiene Data'!D97))),'Data Summary'!DR103="Yes"),OFFSET('Hygiene Data'!$D$6,0,10*ROW('Hygiene Data'!D97)),NA())</f>
        <v>#N/A</v>
      </c>
      <c r="BD103" s="109" t="e">
        <f ca="true">+IF(AND(ISNUMBER(OFFSET('Hygiene Data'!$D$8,0,10*ROW('Hygiene Data'!D97))),'Data Summary'!DS103="Yes"),OFFSET('Hygiene Data'!$D$8,0,10*ROW('Hygiene Data'!D97)),NA())</f>
        <v>#N/A</v>
      </c>
      <c r="BE103" s="109" t="e">
        <f ca="true">+IF(AND(ISNUMBER(OFFSET('Hygiene Data'!$D$10,0,10*ROW('Hygiene Data'!D97))),'Data Summary'!DT103="Yes"),OFFSET('Hygiene Data'!$D$10,0,10*ROW('Hygiene Data'!D97)),NA())</f>
        <v>#N/A</v>
      </c>
      <c r="BF103" s="109" t="e">
        <f ca="true">+IF(AND(ISNUMBER(OFFSET('Hygiene Data'!$E$6,0,10*ROW('Hygiene Data'!E97))),'Data Summary'!DU103="Yes"),OFFSET('Hygiene Data'!$E$6,0,10*ROW('Hygiene Data'!E97)),NA())</f>
        <v>#N/A</v>
      </c>
      <c r="BG103" s="109" t="e">
        <f ca="true">+IF(AND(ISNUMBER(OFFSET('Hygiene Data'!$E$8,0,10*ROW('Hygiene Data'!E97))),'Data Summary'!DV103="Yes"),OFFSET('Hygiene Data'!$E$8,0,10*ROW('Hygiene Data'!E97)),NA())</f>
        <v>#N/A</v>
      </c>
      <c r="BH103" s="109" t="e">
        <f ca="true">+IF(AND(ISNUMBER(OFFSET('Hygiene Data'!$E$10,0,10*ROW('Hygiene Data'!E97))),'Data Summary'!DW103="Yes"),OFFSET('Hygiene Data'!$E$10,0,10*ROW('Hygiene Data'!E97)),NA())</f>
        <v>#N/A</v>
      </c>
      <c r="BI103" s="109" t="e">
        <f ca="true">+IF(AND(ISNUMBER(OFFSET('Hygiene Data'!$F$6,0,10*ROW('Hygiene Data'!F97))),'Data Summary'!DX103="Yes"),OFFSET('Hygiene Data'!$F$6,0,10*ROW('Hygiene Data'!F97)),NA())</f>
        <v>#N/A</v>
      </c>
      <c r="BJ103" s="109" t="e">
        <f ca="true">+IF(AND(ISNUMBER(OFFSET('Hygiene Data'!$F$8,0,10*ROW('Hygiene Data'!F97))),'Data Summary'!DY103="Yes"),OFFSET('Hygiene Data'!$F$8,0,10*ROW('Hygiene Data'!F97)),NA())</f>
        <v>#N/A</v>
      </c>
      <c r="BK103" s="109" t="e">
        <f ca="true">+IF(AND(ISNUMBER(OFFSET('Hygiene Data'!$F$10,0,10*ROW('Hygiene Data'!F97))),'Data Summary'!DZ103="Yes"),OFFSET('Hygiene Data'!$F$10,0,10*ROW('Hygiene Data'!F97)),NA())</f>
        <v>#N/A</v>
      </c>
      <c r="BL103" s="109" t="e">
        <f ca="true">+IF(AND(ISNUMBER(OFFSET('Hygiene Data'!$G$6,0,10*ROW('Hygiene Data'!G97))),'Data Summary'!EA103="Yes"),OFFSET('Hygiene Data'!$G$6,0,10*ROW('Hygiene Data'!G97)),NA())</f>
        <v>#N/A</v>
      </c>
      <c r="BM103" s="109" t="e">
        <f ca="true">+IF(AND(ISNUMBER(OFFSET('Hygiene Data'!$G$8,0,10*ROW('Hygiene Data'!G97))),'Data Summary'!EB103="Yes"),OFFSET('Hygiene Data'!$G$8,0,10*ROW('Hygiene Data'!G97)),NA())</f>
        <v>#N/A</v>
      </c>
      <c r="BN103" s="109" t="e">
        <f ca="true">+IF(AND(ISNUMBER(OFFSET('Hygiene Data'!$G$10,0,10*ROW('Hygiene Data'!G97))),'Data Summary'!EC103="Yes"),OFFSET('Hygiene Data'!$G$10,0,10*ROW('Hygiene Data'!G97)),NA())</f>
        <v>#N/A</v>
      </c>
      <c r="BO103" s="109" t="e">
        <f ca="true">+IF(AND(ISNUMBER(OFFSET('Hygiene Data'!$H$6,0,10*ROW('Hygiene Data'!H97))),'Data Summary'!ED103="Yes"),OFFSET('Hygiene Data'!$H$6,0,10*ROW('Hygiene Data'!H97)),NA())</f>
        <v>#N/A</v>
      </c>
      <c r="BP103" s="109" t="e">
        <f ca="true">+IF(AND(ISNUMBER(OFFSET('Hygiene Data'!$H$8,0,10*ROW('Hygiene Data'!H97))),'Data Summary'!EE103="Yes"),OFFSET('Hygiene Data'!$H$8,0,10*ROW('Hygiene Data'!H97)),NA())</f>
        <v>#N/A</v>
      </c>
      <c r="BQ103" s="109" t="e">
        <f ca="true">+IF(AND(ISNUMBER(OFFSET('Hygiene Data'!$H$10,0,10*ROW('Hygiene Data'!H97))),'Data Summary'!EF103="Yes"),OFFSET('Hygiene Data'!$H$10,0,10*ROW('Hygiene Data'!H97)),NA())</f>
        <v>#N/A</v>
      </c>
    </row>
    <row r="104" x14ac:dyDescent="0.2">
      <c r="A104" s="57" t="e">
        <f ca="true">+IF(OFFSET('Water Data'!$B$1,0,10*ROW('Water Data'!B98))="",NA(),OFFSET('Water Data'!$B$1,0,10*ROW('Water Data'!B98)))</f>
        <v>#N/A</v>
      </c>
      <c r="B104" s="57" t="e">
        <f ca="true">+IF(OFFSET('Water Data'!$A$3,0,10*ROW('Water Data'!A101))="",NA(),OFFSET('Water Data'!$A$3,0,10*ROW('Water Data'!A101)))</f>
        <v>#N/A</v>
      </c>
      <c r="C104" s="57" t="e">
        <f ca="true">+IF(OFFSET('Water Data'!$C$3,0,10*ROW('Water Data'!C101))="",NA(),OFFSET('Water Data'!$C$3,0,10*ROW('Water Data'!C101)))</f>
        <v>#N/A</v>
      </c>
      <c r="D104" s="58" t="e">
        <f ca="true">+IF(AND(ISNUMBER(OFFSET('Water Data'!$C$5,0,10*ROW('Water Data'!C98))),'Data Summary'!BS104="Yes"),100-OFFSET('Water Data'!$C$5,0,10*ROW('Water Data'!C98)),NA())</f>
        <v>#N/A</v>
      </c>
      <c r="E104" s="58" t="e">
        <f ca="true">+IF(AND(ISNUMBER(OFFSET('Water Data'!$C$7,0,10*ROW('Water Data'!C98))),'Data Summary'!BT104="Yes"),OFFSET('Water Data'!$C$7,0,10*ROW('Water Data'!C98)),NA())</f>
        <v>#N/A</v>
      </c>
      <c r="F104" s="58" t="e">
        <f ca="true">+IF(AND(ISNUMBER(OFFSET('Water Data'!$C$10,0,10*ROW('Water Data'!C98))),'Data Summary'!BU104="Yes"),OFFSET('Water Data'!$C$10,0,10*ROW('Water Data'!C98)),NA())</f>
        <v>#N/A</v>
      </c>
      <c r="G104" s="58" t="e">
        <f ca="true">+IF(AND(ISNUMBER(OFFSET('Water Data'!$D$5,0,10*ROW('Water Data'!D98))),'Data Summary'!BV104="Yes"),100-OFFSET('Water Data'!$D$5,0,10*ROW('Water Data'!D98)),NA())</f>
        <v>#N/A</v>
      </c>
      <c r="H104" s="58" t="e">
        <f ca="true">+IF(AND(ISNUMBER(OFFSET('Water Data'!$D$7,0,10*ROW('Water Data'!D98))),'Data Summary'!BW104="Yes"),OFFSET('Water Data'!$D$7,0,10*ROW('Water Data'!D98)),NA())</f>
        <v>#N/A</v>
      </c>
      <c r="I104" s="58" t="e">
        <f ca="true">+IF(AND(ISNUMBER(OFFSET('Water Data'!$D$10,0,10*ROW('Water Data'!D98))),'Data Summary'!BX104="Yes"),OFFSET('Water Data'!$D$10,0,10*ROW('Water Data'!D98)),NA())</f>
        <v>#N/A</v>
      </c>
      <c r="J104" s="58" t="e">
        <f ca="true">+IF(AND(ISNUMBER(OFFSET('Water Data'!$E$5,0,10*ROW('Water Data'!E98))),'Data Summary'!BY104="Yes"),100-OFFSET('Water Data'!$E$5,0,10*ROW('Water Data'!E98)),NA())</f>
        <v>#N/A</v>
      </c>
      <c r="K104" s="58" t="e">
        <f ca="true">+IF(AND(ISNUMBER(OFFSET('Water Data'!$E$7,0,10*ROW('Water Data'!E98))),'Data Summary'!BZ104="Yes"),OFFSET('Water Data'!$E$7,0,10*ROW('Water Data'!E98)),NA())</f>
        <v>#N/A</v>
      </c>
      <c r="L104" s="58" t="e">
        <f ca="true">+IF(AND(ISNUMBER(OFFSET('Water Data'!$E$10,0,10*ROW('Water Data'!E98))),'Data Summary'!CA104="Yes"),OFFSET('Water Data'!$E$10,0,10*ROW('Water Data'!E98)),NA())</f>
        <v>#N/A</v>
      </c>
      <c r="M104" s="58" t="e">
        <f ca="true">+IF(AND(ISNUMBER(OFFSET('Water Data'!$F$5,0,10*ROW('Water Data'!F98))),'Data Summary'!CB104="Yes"),100-OFFSET('Water Data'!$F$5,0,10*ROW('Water Data'!F98)),NA())</f>
        <v>#N/A</v>
      </c>
      <c r="N104" s="58" t="e">
        <f ca="true">+IF(AND(ISNUMBER(OFFSET('Water Data'!$F$7,0,10*ROW('Water Data'!F98))),'Data Summary'!CC104="Yes"),OFFSET('Water Data'!$F$7,0,10*ROW('Water Data'!F98)),NA())</f>
        <v>#N/A</v>
      </c>
      <c r="O104" s="58" t="e">
        <f ca="true">+IF(AND(ISNUMBER(OFFSET('Water Data'!$F$10,0,10*ROW('Water Data'!F98))),'Data Summary'!CD104="Yes"),OFFSET('Water Data'!$F$10,0,10*ROW('Water Data'!F98)),NA())</f>
        <v>#N/A</v>
      </c>
      <c r="P104" s="58" t="e">
        <f ca="true">+IF(AND(ISNUMBER(OFFSET('Water Data'!$G$5,0,10*ROW('Water Data'!G98))),'Data Summary'!CE104="Yes"),100-OFFSET('Water Data'!$G$5,0,10*ROW('Water Data'!G98)),NA())</f>
        <v>#N/A</v>
      </c>
      <c r="Q104" s="58" t="e">
        <f ca="true">+IF(AND(ISNUMBER(OFFSET('Water Data'!$G$7,0,10*ROW('Water Data'!G98))),'Data Summary'!CF104="Yes"),OFFSET('Water Data'!$G$7,0,10*ROW('Water Data'!G98)),NA())</f>
        <v>#N/A</v>
      </c>
      <c r="R104" s="58" t="e">
        <f ca="true">+IF(AND(ISNUMBER(OFFSET('Water Data'!$G$10,0,10*ROW('Water Data'!G98))),'Data Summary'!CG104="Yes"),OFFSET('Water Data'!$G$10,0,10*ROW('Water Data'!G98)),NA())</f>
        <v>#N/A</v>
      </c>
      <c r="S104" s="58" t="e">
        <f ca="true">+IF(AND(ISNUMBER(OFFSET('Water Data'!$H$5,0,10*ROW('Water Data'!H98))),'Data Summary'!CH104="Yes"),100-OFFSET('Water Data'!$H$5,0,10*ROW('Water Data'!H98)),NA())</f>
        <v>#N/A</v>
      </c>
      <c r="T104" s="58" t="e">
        <f ca="true">+IF(AND(ISNUMBER(OFFSET('Water Data'!$H$7,0,10*ROW('Water Data'!H98))),'Data Summary'!CI104="Yes"),OFFSET('Water Data'!$H$7,0,10*ROW('Water Data'!H98)),NA())</f>
        <v>#N/A</v>
      </c>
      <c r="U104" s="58" t="e">
        <f ca="true">+IF(AND(ISNUMBER(OFFSET('Water Data'!$H$10,0,10*ROW('Water Data'!H98))),'Data Summary'!CJ104="Yes"),OFFSET('Water Data'!$H$10,0,10*ROW('Water Data'!H98)),NA())</f>
        <v>#N/A</v>
      </c>
      <c r="V104" s="104" t="e">
        <f ca="true">+IF(AND(ISNUMBER(OFFSET('Sanitation Data'!$C$5,0,10*ROW('Sanitation Data'!C98))),'Data Summary'!CK104="Yes"),100-OFFSET('Sanitation Data'!$C$5,0,10*ROW('Sanitation Data'!C98)),NA())</f>
        <v>#N/A</v>
      </c>
      <c r="W104" s="104" t="e">
        <f ca="true">+IF(AND(ISNUMBER(OFFSET('Sanitation Data'!$C$7,0,10*ROW('Sanitation Data'!C98))),'Data Summary'!CL104="Yes"),OFFSET('Sanitation Data'!$C$7,0,10*ROW('Sanitation Data'!C98)),NA())</f>
        <v>#N/A</v>
      </c>
      <c r="X104" s="104" t="e">
        <f ca="true">+IF(AND(ISNUMBER(OFFSET('Sanitation Data'!$C$11,0,10*ROW('Sanitation Data'!C98))),'Data Summary'!CM104="Yes"),OFFSET('Sanitation Data'!$C$11,0,10*ROW('Sanitation Data'!C98)),NA())</f>
        <v>#N/A</v>
      </c>
      <c r="Y104" s="104" t="e">
        <f ca="true">+IF(AND(ISNUMBER(OFFSET('Sanitation Data'!$C$12,0,10*ROW('Sanitation Data'!C98))),'Data Summary'!CN104="Yes"),OFFSET('Sanitation Data'!$C$12,0,10*ROW('Sanitation Data'!C98)),NA())</f>
        <v>#N/A</v>
      </c>
      <c r="Z104" s="104" t="e">
        <f ca="true">+IF(AND(ISNUMBER(OFFSET('Sanitation Data'!$C$13,0,10*ROW('Sanitation Data'!C98))),'Data Summary'!CO104="Yes"),OFFSET('Sanitation Data'!$C$13,0,10*ROW('Sanitation Data'!C98)),NA())</f>
        <v>#N/A</v>
      </c>
      <c r="AA104" s="104" t="e">
        <f ca="true">+IF(AND(ISNUMBER(OFFSET('Sanitation Data'!$D$5,0,10*ROW('Sanitation Data'!D98))),'Data Summary'!CP104="Yes"),100-OFFSET('Sanitation Data'!$D$5,0,10*ROW('Sanitation Data'!D98)),NA())</f>
        <v>#N/A</v>
      </c>
      <c r="AB104" s="104" t="e">
        <f ca="true">+IF(AND(ISNUMBER(OFFSET('Sanitation Data'!$D$7,0,10*ROW('Sanitation Data'!D98))),'Data Summary'!CQ104="Yes"),OFFSET('Sanitation Data'!$D$7,0,10*ROW('Sanitation Data'!D98)),NA())</f>
        <v>#N/A</v>
      </c>
      <c r="AC104" s="104" t="e">
        <f ca="true">+IF(AND(ISNUMBER(OFFSET('Sanitation Data'!$D$11,0,10*ROW('Sanitation Data'!D98))),'Data Summary'!CR104="Yes"),OFFSET('Sanitation Data'!$D$11,0,10*ROW('Sanitation Data'!D98)),NA())</f>
        <v>#N/A</v>
      </c>
      <c r="AD104" s="104" t="e">
        <f ca="true">+IF(AND(ISNUMBER(OFFSET('Sanitation Data'!$D$12,0,10*ROW('Sanitation Data'!D98))),'Data Summary'!CS104="Yes"),OFFSET('Sanitation Data'!$D$12,0,10*ROW('Sanitation Data'!D98)),NA())</f>
        <v>#N/A</v>
      </c>
      <c r="AE104" s="104" t="e">
        <f ca="true">+IF(AND(ISNUMBER(OFFSET('Sanitation Data'!$D$13,0,10*ROW('Sanitation Data'!D98))),'Data Summary'!CT104="Yes"),OFFSET('Sanitation Data'!$D$13,0,10*ROW('Sanitation Data'!D98)),NA())</f>
        <v>#N/A</v>
      </c>
      <c r="AF104" s="104" t="e">
        <f ca="true">+IF(AND(ISNUMBER(OFFSET('Sanitation Data'!$E$5,0,10*ROW('Sanitation Data'!E98))),'Data Summary'!CU104="Yes"),100-OFFSET('Sanitation Data'!$E$5,0,10*ROW('Sanitation Data'!E98)),NA())</f>
        <v>#N/A</v>
      </c>
      <c r="AG104" s="104" t="e">
        <f ca="true">+IF(AND(ISNUMBER(OFFSET('Sanitation Data'!$E$7,0,10*ROW('Sanitation Data'!E98))),'Data Summary'!CV104="Yes"),OFFSET('Sanitation Data'!$E$7,0,10*ROW('Sanitation Data'!E98)),NA())</f>
        <v>#N/A</v>
      </c>
      <c r="AH104" s="104" t="e">
        <f ca="true">+IF(AND(ISNUMBER(OFFSET('Sanitation Data'!$E$11,0,10*ROW('Sanitation Data'!E98))),'Data Summary'!CW104="Yes"),OFFSET('Sanitation Data'!$E$11,0,10*ROW('Sanitation Data'!E98)),NA())</f>
        <v>#N/A</v>
      </c>
      <c r="AI104" s="104" t="e">
        <f ca="true">+IF(AND(ISNUMBER(OFFSET('Sanitation Data'!$E$12,0,10*ROW('Sanitation Data'!E98))),'Data Summary'!CX104="Yes"),OFFSET('Sanitation Data'!$E$12,0,10*ROW('Sanitation Data'!E98)),NA())</f>
        <v>#N/A</v>
      </c>
      <c r="AJ104" s="104" t="e">
        <f ca="true">+IF(AND(ISNUMBER(OFFSET('Sanitation Data'!$E$13,0,10*ROW('Sanitation Data'!E98))),'Data Summary'!CY104="Yes"),OFFSET('Sanitation Data'!$E$13,0,10*ROW('Sanitation Data'!E98)),NA())</f>
        <v>#N/A</v>
      </c>
      <c r="AK104" s="104" t="e">
        <f ca="true">+IF(AND(ISNUMBER(OFFSET('Sanitation Data'!$F$5,0,10*ROW('Sanitation Data'!F98))),'Data Summary'!CZ104="Yes"),100-OFFSET('Sanitation Data'!$F$5,0,10*ROW('Sanitation Data'!F98)),NA())</f>
        <v>#N/A</v>
      </c>
      <c r="AL104" s="104" t="e">
        <f ca="true">+IF(AND(ISNUMBER(OFFSET('Sanitation Data'!$F$7,0,10*ROW('Sanitation Data'!F98))),'Data Summary'!DA104="Yes"),OFFSET('Sanitation Data'!$F$7,0,10*ROW('Sanitation Data'!F98)),NA())</f>
        <v>#N/A</v>
      </c>
      <c r="AM104" s="104" t="e">
        <f ca="true">+IF(AND(ISNUMBER(OFFSET('Sanitation Data'!$F$11,0,10*ROW('Sanitation Data'!F98))),'Data Summary'!DB104="Yes"),OFFSET('Sanitation Data'!$F$11,0,10*ROW('Sanitation Data'!F98)),NA())</f>
        <v>#N/A</v>
      </c>
      <c r="AN104" s="104" t="e">
        <f ca="true">+IF(AND(ISNUMBER(OFFSET('Sanitation Data'!$F$12,0,10*ROW('Sanitation Data'!F98))),'Data Summary'!DC104="Yes"),OFFSET('Sanitation Data'!$F$12,0,10*ROW('Sanitation Data'!F98)),NA())</f>
        <v>#N/A</v>
      </c>
      <c r="AO104" s="104" t="e">
        <f ca="true">+IF(AND(ISNUMBER(OFFSET('Sanitation Data'!$F$13,0,10*ROW('Sanitation Data'!F98))),'Data Summary'!DD104="Yes"),OFFSET('Sanitation Data'!$F$13,0,10*ROW('Sanitation Data'!F98)),NA())</f>
        <v>#N/A</v>
      </c>
      <c r="AP104" s="104" t="e">
        <f ca="true">+IF(AND(ISNUMBER(OFFSET('Sanitation Data'!$G$5,0,10*ROW('Sanitation Data'!G98))),'Data Summary'!DE104="Yes"),100-OFFSET('Sanitation Data'!$G$5,0,10*ROW('Sanitation Data'!G98)),NA())</f>
        <v>#N/A</v>
      </c>
      <c r="AQ104" s="104" t="e">
        <f ca="true">+IF(AND(ISNUMBER(OFFSET('Sanitation Data'!$G$7,0,10*ROW('Sanitation Data'!G98))),'Data Summary'!DF104="Yes"),OFFSET('Sanitation Data'!$G$7,0,10*ROW('Sanitation Data'!G98)),NA())</f>
        <v>#N/A</v>
      </c>
      <c r="AR104" s="104" t="e">
        <f ca="true">+IF(AND(ISNUMBER(OFFSET('Sanitation Data'!$G$11,0,10*ROW('Sanitation Data'!G98))),'Data Summary'!DG104="Yes"),OFFSET('Sanitation Data'!$G$11,0,10*ROW('Sanitation Data'!G98)),NA())</f>
        <v>#N/A</v>
      </c>
      <c r="AS104" s="104" t="e">
        <f ca="true">+IF(AND(ISNUMBER(OFFSET('Sanitation Data'!$G$12,0,10*ROW('Sanitation Data'!G98))),'Data Summary'!DH104="Yes"),OFFSET('Sanitation Data'!$G$12,0,10*ROW('Sanitation Data'!G98)),NA())</f>
        <v>#N/A</v>
      </c>
      <c r="AT104" s="104" t="e">
        <f ca="true">+IF(AND(ISNUMBER(OFFSET('Sanitation Data'!$G$13,0,10*ROW('Sanitation Data'!G98))),'Data Summary'!DI104="Yes"),OFFSET('Sanitation Data'!$G$13,0,10*ROW('Sanitation Data'!G98)),NA())</f>
        <v>#N/A</v>
      </c>
      <c r="AU104" s="104" t="e">
        <f ca="true">+IF(AND(ISNUMBER(OFFSET('Sanitation Data'!$H$5,0,10*ROW('Sanitation Data'!H98))),'Data Summary'!DJ104="Yes"),100-OFFSET('Sanitation Data'!$H$5,0,10*ROW('Sanitation Data'!H98)),NA())</f>
        <v>#N/A</v>
      </c>
      <c r="AV104" s="104" t="e">
        <f ca="true">+IF(AND(ISNUMBER(OFFSET('Sanitation Data'!$H$7,0,10*ROW('Sanitation Data'!H98))),'Data Summary'!DK104="Yes"),OFFSET('Sanitation Data'!$H$7,0,10*ROW('Sanitation Data'!H98)),NA())</f>
        <v>#N/A</v>
      </c>
      <c r="AW104" s="104" t="e">
        <f ca="true">+IF(AND(ISNUMBER(OFFSET('Sanitation Data'!$H$11,0,10*ROW('Sanitation Data'!H98))),'Data Summary'!DL104="Yes"),OFFSET('Sanitation Data'!$H$11,0,10*ROW('Sanitation Data'!H98)),NA())</f>
        <v>#N/A</v>
      </c>
      <c r="AX104" s="104" t="e">
        <f ca="true">+IF(AND(ISNUMBER(OFFSET('Sanitation Data'!$H$12,0,10*ROW('Sanitation Data'!H98))),'Data Summary'!DM104="Yes"),OFFSET('Sanitation Data'!$H$12,0,10*ROW('Sanitation Data'!H98)),NA())</f>
        <v>#N/A</v>
      </c>
      <c r="AY104" s="104" t="e">
        <f ca="true">+IF(AND(ISNUMBER(OFFSET('Sanitation Data'!$H$13,0,10*ROW('Sanitation Data'!H98))),'Data Summary'!DN104="Yes"),OFFSET('Sanitation Data'!$H$13,0,10*ROW('Sanitation Data'!H98)),NA())</f>
        <v>#N/A</v>
      </c>
      <c r="AZ104" s="109" t="e">
        <f ca="true">+IF(AND(ISNUMBER(OFFSET('Hygiene Data'!$C$6,0,10*ROW('Hygiene Data'!C98))),'Data Summary'!DO104="Yes"),OFFSET('Hygiene Data'!$C$6,0,10*ROW('Hygiene Data'!C98)),NA())</f>
        <v>#N/A</v>
      </c>
      <c r="BA104" s="109" t="e">
        <f ca="true">+IF(AND(ISNUMBER(OFFSET('Hygiene Data'!$C$8,0,10*ROW('Hygiene Data'!C98))),'Data Summary'!DP104="Yes"),OFFSET('Hygiene Data'!$C$8,0,10*ROW('Hygiene Data'!C98)),NA())</f>
        <v>#N/A</v>
      </c>
      <c r="BB104" s="109" t="e">
        <f ca="true">+IF(AND(ISNUMBER(OFFSET('Hygiene Data'!$C$10,0,10*ROW('Hygiene Data'!C98))),'Data Summary'!DQ104="Yes"),OFFSET('Hygiene Data'!$C$10,0,10*ROW('Hygiene Data'!C98)),NA())</f>
        <v>#N/A</v>
      </c>
      <c r="BC104" s="109" t="e">
        <f ca="true">+IF(AND(ISNUMBER(OFFSET('Hygiene Data'!$D$6,0,10*ROW('Hygiene Data'!D98))),'Data Summary'!DR104="Yes"),OFFSET('Hygiene Data'!$D$6,0,10*ROW('Hygiene Data'!D98)),NA())</f>
        <v>#N/A</v>
      </c>
      <c r="BD104" s="109" t="e">
        <f ca="true">+IF(AND(ISNUMBER(OFFSET('Hygiene Data'!$D$8,0,10*ROW('Hygiene Data'!D98))),'Data Summary'!DS104="Yes"),OFFSET('Hygiene Data'!$D$8,0,10*ROW('Hygiene Data'!D98)),NA())</f>
        <v>#N/A</v>
      </c>
      <c r="BE104" s="109" t="e">
        <f ca="true">+IF(AND(ISNUMBER(OFFSET('Hygiene Data'!$D$10,0,10*ROW('Hygiene Data'!D98))),'Data Summary'!DT104="Yes"),OFFSET('Hygiene Data'!$D$10,0,10*ROW('Hygiene Data'!D98)),NA())</f>
        <v>#N/A</v>
      </c>
      <c r="BF104" s="109" t="e">
        <f ca="true">+IF(AND(ISNUMBER(OFFSET('Hygiene Data'!$E$6,0,10*ROW('Hygiene Data'!E98))),'Data Summary'!DU104="Yes"),OFFSET('Hygiene Data'!$E$6,0,10*ROW('Hygiene Data'!E98)),NA())</f>
        <v>#N/A</v>
      </c>
      <c r="BG104" s="109" t="e">
        <f ca="true">+IF(AND(ISNUMBER(OFFSET('Hygiene Data'!$E$8,0,10*ROW('Hygiene Data'!E98))),'Data Summary'!DV104="Yes"),OFFSET('Hygiene Data'!$E$8,0,10*ROW('Hygiene Data'!E98)),NA())</f>
        <v>#N/A</v>
      </c>
      <c r="BH104" s="109" t="e">
        <f ca="true">+IF(AND(ISNUMBER(OFFSET('Hygiene Data'!$E$10,0,10*ROW('Hygiene Data'!E98))),'Data Summary'!DW104="Yes"),OFFSET('Hygiene Data'!$E$10,0,10*ROW('Hygiene Data'!E98)),NA())</f>
        <v>#N/A</v>
      </c>
      <c r="BI104" s="109" t="e">
        <f ca="true">+IF(AND(ISNUMBER(OFFSET('Hygiene Data'!$F$6,0,10*ROW('Hygiene Data'!F98))),'Data Summary'!DX104="Yes"),OFFSET('Hygiene Data'!$F$6,0,10*ROW('Hygiene Data'!F98)),NA())</f>
        <v>#N/A</v>
      </c>
      <c r="BJ104" s="109" t="e">
        <f ca="true">+IF(AND(ISNUMBER(OFFSET('Hygiene Data'!$F$8,0,10*ROW('Hygiene Data'!F98))),'Data Summary'!DY104="Yes"),OFFSET('Hygiene Data'!$F$8,0,10*ROW('Hygiene Data'!F98)),NA())</f>
        <v>#N/A</v>
      </c>
      <c r="BK104" s="109" t="e">
        <f ca="true">+IF(AND(ISNUMBER(OFFSET('Hygiene Data'!$F$10,0,10*ROW('Hygiene Data'!F98))),'Data Summary'!DZ104="Yes"),OFFSET('Hygiene Data'!$F$10,0,10*ROW('Hygiene Data'!F98)),NA())</f>
        <v>#N/A</v>
      </c>
      <c r="BL104" s="109" t="e">
        <f ca="true">+IF(AND(ISNUMBER(OFFSET('Hygiene Data'!$G$6,0,10*ROW('Hygiene Data'!G98))),'Data Summary'!EA104="Yes"),OFFSET('Hygiene Data'!$G$6,0,10*ROW('Hygiene Data'!G98)),NA())</f>
        <v>#N/A</v>
      </c>
      <c r="BM104" s="109" t="e">
        <f ca="true">+IF(AND(ISNUMBER(OFFSET('Hygiene Data'!$G$8,0,10*ROW('Hygiene Data'!G98))),'Data Summary'!EB104="Yes"),OFFSET('Hygiene Data'!$G$8,0,10*ROW('Hygiene Data'!G98)),NA())</f>
        <v>#N/A</v>
      </c>
      <c r="BN104" s="109" t="e">
        <f ca="true">+IF(AND(ISNUMBER(OFFSET('Hygiene Data'!$G$10,0,10*ROW('Hygiene Data'!G98))),'Data Summary'!EC104="Yes"),OFFSET('Hygiene Data'!$G$10,0,10*ROW('Hygiene Data'!G98)),NA())</f>
        <v>#N/A</v>
      </c>
      <c r="BO104" s="109" t="e">
        <f ca="true">+IF(AND(ISNUMBER(OFFSET('Hygiene Data'!$H$6,0,10*ROW('Hygiene Data'!H98))),'Data Summary'!ED104="Yes"),OFFSET('Hygiene Data'!$H$6,0,10*ROW('Hygiene Data'!H98)),NA())</f>
        <v>#N/A</v>
      </c>
      <c r="BP104" s="109" t="e">
        <f ca="true">+IF(AND(ISNUMBER(OFFSET('Hygiene Data'!$H$8,0,10*ROW('Hygiene Data'!H98))),'Data Summary'!EE104="Yes"),OFFSET('Hygiene Data'!$H$8,0,10*ROW('Hygiene Data'!H98)),NA())</f>
        <v>#N/A</v>
      </c>
      <c r="BQ104" s="109" t="e">
        <f ca="true">+IF(AND(ISNUMBER(OFFSET('Hygiene Data'!$H$10,0,10*ROW('Hygiene Data'!H98))),'Data Summary'!EF104="Yes"),OFFSET('Hygiene Data'!$H$10,0,10*ROW('Hygiene Data'!H98)),NA())</f>
        <v>#N/A</v>
      </c>
    </row>
    <row r="105" x14ac:dyDescent="0.2">
      <c r="A105" s="57" t="e">
        <f ca="true">+IF(OFFSET('Water Data'!$B$1,0,10*ROW('Water Data'!B99))="",NA(),OFFSET('Water Data'!$B$1,0,10*ROW('Water Data'!B99)))</f>
        <v>#N/A</v>
      </c>
      <c r="B105" s="57" t="e">
        <f ca="true">+IF(OFFSET('Water Data'!$A$3,0,10*ROW('Water Data'!A102))="",NA(),OFFSET('Water Data'!$A$3,0,10*ROW('Water Data'!A102)))</f>
        <v>#N/A</v>
      </c>
      <c r="C105" s="57" t="e">
        <f ca="true">+IF(OFFSET('Water Data'!$C$3,0,10*ROW('Water Data'!C102))="",NA(),OFFSET('Water Data'!$C$3,0,10*ROW('Water Data'!C102)))</f>
        <v>#N/A</v>
      </c>
      <c r="D105" s="58" t="e">
        <f ca="true">+IF(AND(ISNUMBER(OFFSET('Water Data'!$C$5,0,10*ROW('Water Data'!C99))),'Data Summary'!BS105="Yes"),100-OFFSET('Water Data'!$C$5,0,10*ROW('Water Data'!C99)),NA())</f>
        <v>#N/A</v>
      </c>
      <c r="E105" s="58" t="e">
        <f ca="true">+IF(AND(ISNUMBER(OFFSET('Water Data'!$C$7,0,10*ROW('Water Data'!C99))),'Data Summary'!BT105="Yes"),OFFSET('Water Data'!$C$7,0,10*ROW('Water Data'!C99)),NA())</f>
        <v>#N/A</v>
      </c>
      <c r="F105" s="58" t="e">
        <f ca="true">+IF(AND(ISNUMBER(OFFSET('Water Data'!$C$10,0,10*ROW('Water Data'!C99))),'Data Summary'!BU105="Yes"),OFFSET('Water Data'!$C$10,0,10*ROW('Water Data'!C99)),NA())</f>
        <v>#N/A</v>
      </c>
      <c r="G105" s="58" t="e">
        <f ca="true">+IF(AND(ISNUMBER(OFFSET('Water Data'!$D$5,0,10*ROW('Water Data'!D99))),'Data Summary'!BV105="Yes"),100-OFFSET('Water Data'!$D$5,0,10*ROW('Water Data'!D99)),NA())</f>
        <v>#N/A</v>
      </c>
      <c r="H105" s="58" t="e">
        <f ca="true">+IF(AND(ISNUMBER(OFFSET('Water Data'!$D$7,0,10*ROW('Water Data'!D99))),'Data Summary'!BW105="Yes"),OFFSET('Water Data'!$D$7,0,10*ROW('Water Data'!D99)),NA())</f>
        <v>#N/A</v>
      </c>
      <c r="I105" s="58" t="e">
        <f ca="true">+IF(AND(ISNUMBER(OFFSET('Water Data'!$D$10,0,10*ROW('Water Data'!D99))),'Data Summary'!BX105="Yes"),OFFSET('Water Data'!$D$10,0,10*ROW('Water Data'!D99)),NA())</f>
        <v>#N/A</v>
      </c>
      <c r="J105" s="58" t="e">
        <f ca="true">+IF(AND(ISNUMBER(OFFSET('Water Data'!$E$5,0,10*ROW('Water Data'!E99))),'Data Summary'!BY105="Yes"),100-OFFSET('Water Data'!$E$5,0,10*ROW('Water Data'!E99)),NA())</f>
        <v>#N/A</v>
      </c>
      <c r="K105" s="58" t="e">
        <f ca="true">+IF(AND(ISNUMBER(OFFSET('Water Data'!$E$7,0,10*ROW('Water Data'!E99))),'Data Summary'!BZ105="Yes"),OFFSET('Water Data'!$E$7,0,10*ROW('Water Data'!E99)),NA())</f>
        <v>#N/A</v>
      </c>
      <c r="L105" s="58" t="e">
        <f ca="true">+IF(AND(ISNUMBER(OFFSET('Water Data'!$E$10,0,10*ROW('Water Data'!E99))),'Data Summary'!CA105="Yes"),OFFSET('Water Data'!$E$10,0,10*ROW('Water Data'!E99)),NA())</f>
        <v>#N/A</v>
      </c>
      <c r="M105" s="58" t="e">
        <f ca="true">+IF(AND(ISNUMBER(OFFSET('Water Data'!$F$5,0,10*ROW('Water Data'!F99))),'Data Summary'!CB105="Yes"),100-OFFSET('Water Data'!$F$5,0,10*ROW('Water Data'!F99)),NA())</f>
        <v>#N/A</v>
      </c>
      <c r="N105" s="58" t="e">
        <f ca="true">+IF(AND(ISNUMBER(OFFSET('Water Data'!$F$7,0,10*ROW('Water Data'!F99))),'Data Summary'!CC105="Yes"),OFFSET('Water Data'!$F$7,0,10*ROW('Water Data'!F99)),NA())</f>
        <v>#N/A</v>
      </c>
      <c r="O105" s="58" t="e">
        <f ca="true">+IF(AND(ISNUMBER(OFFSET('Water Data'!$F$10,0,10*ROW('Water Data'!F99))),'Data Summary'!CD105="Yes"),OFFSET('Water Data'!$F$10,0,10*ROW('Water Data'!F99)),NA())</f>
        <v>#N/A</v>
      </c>
      <c r="P105" s="58" t="e">
        <f ca="true">+IF(AND(ISNUMBER(OFFSET('Water Data'!$G$5,0,10*ROW('Water Data'!G99))),'Data Summary'!CE105="Yes"),100-OFFSET('Water Data'!$G$5,0,10*ROW('Water Data'!G99)),NA())</f>
        <v>#N/A</v>
      </c>
      <c r="Q105" s="58" t="e">
        <f ca="true">+IF(AND(ISNUMBER(OFFSET('Water Data'!$G$7,0,10*ROW('Water Data'!G99))),'Data Summary'!CF105="Yes"),OFFSET('Water Data'!$G$7,0,10*ROW('Water Data'!G99)),NA())</f>
        <v>#N/A</v>
      </c>
      <c r="R105" s="58" t="e">
        <f ca="true">+IF(AND(ISNUMBER(OFFSET('Water Data'!$G$10,0,10*ROW('Water Data'!G99))),'Data Summary'!CG105="Yes"),OFFSET('Water Data'!$G$10,0,10*ROW('Water Data'!G99)),NA())</f>
        <v>#N/A</v>
      </c>
      <c r="S105" s="58" t="e">
        <f ca="true">+IF(AND(ISNUMBER(OFFSET('Water Data'!$H$5,0,10*ROW('Water Data'!H99))),'Data Summary'!CH105="Yes"),100-OFFSET('Water Data'!$H$5,0,10*ROW('Water Data'!H99)),NA())</f>
        <v>#N/A</v>
      </c>
      <c r="T105" s="58" t="e">
        <f ca="true">+IF(AND(ISNUMBER(OFFSET('Water Data'!$H$7,0,10*ROW('Water Data'!H99))),'Data Summary'!CI105="Yes"),OFFSET('Water Data'!$H$7,0,10*ROW('Water Data'!H99)),NA())</f>
        <v>#N/A</v>
      </c>
      <c r="U105" s="58" t="e">
        <f ca="true">+IF(AND(ISNUMBER(OFFSET('Water Data'!$H$10,0,10*ROW('Water Data'!H99))),'Data Summary'!CJ105="Yes"),OFFSET('Water Data'!$H$10,0,10*ROW('Water Data'!H99)),NA())</f>
        <v>#N/A</v>
      </c>
      <c r="V105" s="104" t="e">
        <f ca="true">+IF(AND(ISNUMBER(OFFSET('Sanitation Data'!$C$5,0,10*ROW('Sanitation Data'!C99))),'Data Summary'!CK105="Yes"),100-OFFSET('Sanitation Data'!$C$5,0,10*ROW('Sanitation Data'!C99)),NA())</f>
        <v>#N/A</v>
      </c>
      <c r="W105" s="104" t="e">
        <f ca="true">+IF(AND(ISNUMBER(OFFSET('Sanitation Data'!$C$7,0,10*ROW('Sanitation Data'!C99))),'Data Summary'!CL105="Yes"),OFFSET('Sanitation Data'!$C$7,0,10*ROW('Sanitation Data'!C99)),NA())</f>
        <v>#N/A</v>
      </c>
      <c r="X105" s="104" t="e">
        <f ca="true">+IF(AND(ISNUMBER(OFFSET('Sanitation Data'!$C$11,0,10*ROW('Sanitation Data'!C99))),'Data Summary'!CM105="Yes"),OFFSET('Sanitation Data'!$C$11,0,10*ROW('Sanitation Data'!C99)),NA())</f>
        <v>#N/A</v>
      </c>
      <c r="Y105" s="104" t="e">
        <f ca="true">+IF(AND(ISNUMBER(OFFSET('Sanitation Data'!$C$12,0,10*ROW('Sanitation Data'!C99))),'Data Summary'!CN105="Yes"),OFFSET('Sanitation Data'!$C$12,0,10*ROW('Sanitation Data'!C99)),NA())</f>
        <v>#N/A</v>
      </c>
      <c r="Z105" s="104" t="e">
        <f ca="true">+IF(AND(ISNUMBER(OFFSET('Sanitation Data'!$C$13,0,10*ROW('Sanitation Data'!C99))),'Data Summary'!CO105="Yes"),OFFSET('Sanitation Data'!$C$13,0,10*ROW('Sanitation Data'!C99)),NA())</f>
        <v>#N/A</v>
      </c>
      <c r="AA105" s="104" t="e">
        <f ca="true">+IF(AND(ISNUMBER(OFFSET('Sanitation Data'!$D$5,0,10*ROW('Sanitation Data'!D99))),'Data Summary'!CP105="Yes"),100-OFFSET('Sanitation Data'!$D$5,0,10*ROW('Sanitation Data'!D99)),NA())</f>
        <v>#N/A</v>
      </c>
      <c r="AB105" s="104" t="e">
        <f ca="true">+IF(AND(ISNUMBER(OFFSET('Sanitation Data'!$D$7,0,10*ROW('Sanitation Data'!D99))),'Data Summary'!CQ105="Yes"),OFFSET('Sanitation Data'!$D$7,0,10*ROW('Sanitation Data'!D99)),NA())</f>
        <v>#N/A</v>
      </c>
      <c r="AC105" s="104" t="e">
        <f ca="true">+IF(AND(ISNUMBER(OFFSET('Sanitation Data'!$D$11,0,10*ROW('Sanitation Data'!D99))),'Data Summary'!CR105="Yes"),OFFSET('Sanitation Data'!$D$11,0,10*ROW('Sanitation Data'!D99)),NA())</f>
        <v>#N/A</v>
      </c>
      <c r="AD105" s="104" t="e">
        <f ca="true">+IF(AND(ISNUMBER(OFFSET('Sanitation Data'!$D$12,0,10*ROW('Sanitation Data'!D99))),'Data Summary'!CS105="Yes"),OFFSET('Sanitation Data'!$D$12,0,10*ROW('Sanitation Data'!D99)),NA())</f>
        <v>#N/A</v>
      </c>
      <c r="AE105" s="104" t="e">
        <f ca="true">+IF(AND(ISNUMBER(OFFSET('Sanitation Data'!$D$13,0,10*ROW('Sanitation Data'!D99))),'Data Summary'!CT105="Yes"),OFFSET('Sanitation Data'!$D$13,0,10*ROW('Sanitation Data'!D99)),NA())</f>
        <v>#N/A</v>
      </c>
      <c r="AF105" s="104" t="e">
        <f ca="true">+IF(AND(ISNUMBER(OFFSET('Sanitation Data'!$E$5,0,10*ROW('Sanitation Data'!E99))),'Data Summary'!CU105="Yes"),100-OFFSET('Sanitation Data'!$E$5,0,10*ROW('Sanitation Data'!E99)),NA())</f>
        <v>#N/A</v>
      </c>
      <c r="AG105" s="104" t="e">
        <f ca="true">+IF(AND(ISNUMBER(OFFSET('Sanitation Data'!$E$7,0,10*ROW('Sanitation Data'!E99))),'Data Summary'!CV105="Yes"),OFFSET('Sanitation Data'!$E$7,0,10*ROW('Sanitation Data'!E99)),NA())</f>
        <v>#N/A</v>
      </c>
      <c r="AH105" s="104" t="e">
        <f ca="true">+IF(AND(ISNUMBER(OFFSET('Sanitation Data'!$E$11,0,10*ROW('Sanitation Data'!E99))),'Data Summary'!CW105="Yes"),OFFSET('Sanitation Data'!$E$11,0,10*ROW('Sanitation Data'!E99)),NA())</f>
        <v>#N/A</v>
      </c>
      <c r="AI105" s="104" t="e">
        <f ca="true">+IF(AND(ISNUMBER(OFFSET('Sanitation Data'!$E$12,0,10*ROW('Sanitation Data'!E99))),'Data Summary'!CX105="Yes"),OFFSET('Sanitation Data'!$E$12,0,10*ROW('Sanitation Data'!E99)),NA())</f>
        <v>#N/A</v>
      </c>
      <c r="AJ105" s="104" t="e">
        <f ca="true">+IF(AND(ISNUMBER(OFFSET('Sanitation Data'!$E$13,0,10*ROW('Sanitation Data'!E99))),'Data Summary'!CY105="Yes"),OFFSET('Sanitation Data'!$E$13,0,10*ROW('Sanitation Data'!E99)),NA())</f>
        <v>#N/A</v>
      </c>
      <c r="AK105" s="104" t="e">
        <f ca="true">+IF(AND(ISNUMBER(OFFSET('Sanitation Data'!$F$5,0,10*ROW('Sanitation Data'!F99))),'Data Summary'!CZ105="Yes"),100-OFFSET('Sanitation Data'!$F$5,0,10*ROW('Sanitation Data'!F99)),NA())</f>
        <v>#N/A</v>
      </c>
      <c r="AL105" s="104" t="e">
        <f ca="true">+IF(AND(ISNUMBER(OFFSET('Sanitation Data'!$F$7,0,10*ROW('Sanitation Data'!F99))),'Data Summary'!DA105="Yes"),OFFSET('Sanitation Data'!$F$7,0,10*ROW('Sanitation Data'!F99)),NA())</f>
        <v>#N/A</v>
      </c>
      <c r="AM105" s="104" t="e">
        <f ca="true">+IF(AND(ISNUMBER(OFFSET('Sanitation Data'!$F$11,0,10*ROW('Sanitation Data'!F99))),'Data Summary'!DB105="Yes"),OFFSET('Sanitation Data'!$F$11,0,10*ROW('Sanitation Data'!F99)),NA())</f>
        <v>#N/A</v>
      </c>
      <c r="AN105" s="104" t="e">
        <f ca="true">+IF(AND(ISNUMBER(OFFSET('Sanitation Data'!$F$12,0,10*ROW('Sanitation Data'!F99))),'Data Summary'!DC105="Yes"),OFFSET('Sanitation Data'!$F$12,0,10*ROW('Sanitation Data'!F99)),NA())</f>
        <v>#N/A</v>
      </c>
      <c r="AO105" s="104" t="e">
        <f ca="true">+IF(AND(ISNUMBER(OFFSET('Sanitation Data'!$F$13,0,10*ROW('Sanitation Data'!F99))),'Data Summary'!DD105="Yes"),OFFSET('Sanitation Data'!$F$13,0,10*ROW('Sanitation Data'!F99)),NA())</f>
        <v>#N/A</v>
      </c>
      <c r="AP105" s="104" t="e">
        <f ca="true">+IF(AND(ISNUMBER(OFFSET('Sanitation Data'!$G$5,0,10*ROW('Sanitation Data'!G99))),'Data Summary'!DE105="Yes"),100-OFFSET('Sanitation Data'!$G$5,0,10*ROW('Sanitation Data'!G99)),NA())</f>
        <v>#N/A</v>
      </c>
      <c r="AQ105" s="104" t="e">
        <f ca="true">+IF(AND(ISNUMBER(OFFSET('Sanitation Data'!$G$7,0,10*ROW('Sanitation Data'!G99))),'Data Summary'!DF105="Yes"),OFFSET('Sanitation Data'!$G$7,0,10*ROW('Sanitation Data'!G99)),NA())</f>
        <v>#N/A</v>
      </c>
      <c r="AR105" s="104" t="e">
        <f ca="true">+IF(AND(ISNUMBER(OFFSET('Sanitation Data'!$G$11,0,10*ROW('Sanitation Data'!G99))),'Data Summary'!DG105="Yes"),OFFSET('Sanitation Data'!$G$11,0,10*ROW('Sanitation Data'!G99)),NA())</f>
        <v>#N/A</v>
      </c>
      <c r="AS105" s="104" t="e">
        <f ca="true">+IF(AND(ISNUMBER(OFFSET('Sanitation Data'!$G$12,0,10*ROW('Sanitation Data'!G99))),'Data Summary'!DH105="Yes"),OFFSET('Sanitation Data'!$G$12,0,10*ROW('Sanitation Data'!G99)),NA())</f>
        <v>#N/A</v>
      </c>
      <c r="AT105" s="104" t="e">
        <f ca="true">+IF(AND(ISNUMBER(OFFSET('Sanitation Data'!$G$13,0,10*ROW('Sanitation Data'!G99))),'Data Summary'!DI105="Yes"),OFFSET('Sanitation Data'!$G$13,0,10*ROW('Sanitation Data'!G99)),NA())</f>
        <v>#N/A</v>
      </c>
      <c r="AU105" s="104" t="e">
        <f ca="true">+IF(AND(ISNUMBER(OFFSET('Sanitation Data'!$H$5,0,10*ROW('Sanitation Data'!H99))),'Data Summary'!DJ105="Yes"),100-OFFSET('Sanitation Data'!$H$5,0,10*ROW('Sanitation Data'!H99)),NA())</f>
        <v>#N/A</v>
      </c>
      <c r="AV105" s="104" t="e">
        <f ca="true">+IF(AND(ISNUMBER(OFFSET('Sanitation Data'!$H$7,0,10*ROW('Sanitation Data'!H99))),'Data Summary'!DK105="Yes"),OFFSET('Sanitation Data'!$H$7,0,10*ROW('Sanitation Data'!H99)),NA())</f>
        <v>#N/A</v>
      </c>
      <c r="AW105" s="104" t="e">
        <f ca="true">+IF(AND(ISNUMBER(OFFSET('Sanitation Data'!$H$11,0,10*ROW('Sanitation Data'!H99))),'Data Summary'!DL105="Yes"),OFFSET('Sanitation Data'!$H$11,0,10*ROW('Sanitation Data'!H99)),NA())</f>
        <v>#N/A</v>
      </c>
      <c r="AX105" s="104" t="e">
        <f ca="true">+IF(AND(ISNUMBER(OFFSET('Sanitation Data'!$H$12,0,10*ROW('Sanitation Data'!H99))),'Data Summary'!DM105="Yes"),OFFSET('Sanitation Data'!$H$12,0,10*ROW('Sanitation Data'!H99)),NA())</f>
        <v>#N/A</v>
      </c>
      <c r="AY105" s="104" t="e">
        <f ca="true">+IF(AND(ISNUMBER(OFFSET('Sanitation Data'!$H$13,0,10*ROW('Sanitation Data'!H99))),'Data Summary'!DN105="Yes"),OFFSET('Sanitation Data'!$H$13,0,10*ROW('Sanitation Data'!H99)),NA())</f>
        <v>#N/A</v>
      </c>
      <c r="AZ105" s="109" t="e">
        <f ca="true">+IF(AND(ISNUMBER(OFFSET('Hygiene Data'!$C$6,0,10*ROW('Hygiene Data'!C99))),'Data Summary'!DO105="Yes"),OFFSET('Hygiene Data'!$C$6,0,10*ROW('Hygiene Data'!C99)),NA())</f>
        <v>#N/A</v>
      </c>
      <c r="BA105" s="109" t="e">
        <f ca="true">+IF(AND(ISNUMBER(OFFSET('Hygiene Data'!$C$8,0,10*ROW('Hygiene Data'!C99))),'Data Summary'!DP105="Yes"),OFFSET('Hygiene Data'!$C$8,0,10*ROW('Hygiene Data'!C99)),NA())</f>
        <v>#N/A</v>
      </c>
      <c r="BB105" s="109" t="e">
        <f ca="true">+IF(AND(ISNUMBER(OFFSET('Hygiene Data'!$C$10,0,10*ROW('Hygiene Data'!C99))),'Data Summary'!DQ105="Yes"),OFFSET('Hygiene Data'!$C$10,0,10*ROW('Hygiene Data'!C99)),NA())</f>
        <v>#N/A</v>
      </c>
      <c r="BC105" s="109" t="e">
        <f ca="true">+IF(AND(ISNUMBER(OFFSET('Hygiene Data'!$D$6,0,10*ROW('Hygiene Data'!D99))),'Data Summary'!DR105="Yes"),OFFSET('Hygiene Data'!$D$6,0,10*ROW('Hygiene Data'!D99)),NA())</f>
        <v>#N/A</v>
      </c>
      <c r="BD105" s="109" t="e">
        <f ca="true">+IF(AND(ISNUMBER(OFFSET('Hygiene Data'!$D$8,0,10*ROW('Hygiene Data'!D99))),'Data Summary'!DS105="Yes"),OFFSET('Hygiene Data'!$D$8,0,10*ROW('Hygiene Data'!D99)),NA())</f>
        <v>#N/A</v>
      </c>
      <c r="BE105" s="109" t="e">
        <f ca="true">+IF(AND(ISNUMBER(OFFSET('Hygiene Data'!$D$10,0,10*ROW('Hygiene Data'!D99))),'Data Summary'!DT105="Yes"),OFFSET('Hygiene Data'!$D$10,0,10*ROW('Hygiene Data'!D99)),NA())</f>
        <v>#N/A</v>
      </c>
      <c r="BF105" s="109" t="e">
        <f ca="true">+IF(AND(ISNUMBER(OFFSET('Hygiene Data'!$E$6,0,10*ROW('Hygiene Data'!E99))),'Data Summary'!DU105="Yes"),OFFSET('Hygiene Data'!$E$6,0,10*ROW('Hygiene Data'!E99)),NA())</f>
        <v>#N/A</v>
      </c>
      <c r="BG105" s="109" t="e">
        <f ca="true">+IF(AND(ISNUMBER(OFFSET('Hygiene Data'!$E$8,0,10*ROW('Hygiene Data'!E99))),'Data Summary'!DV105="Yes"),OFFSET('Hygiene Data'!$E$8,0,10*ROW('Hygiene Data'!E99)),NA())</f>
        <v>#N/A</v>
      </c>
      <c r="BH105" s="109" t="e">
        <f ca="true">+IF(AND(ISNUMBER(OFFSET('Hygiene Data'!$E$10,0,10*ROW('Hygiene Data'!E99))),'Data Summary'!DW105="Yes"),OFFSET('Hygiene Data'!$E$10,0,10*ROW('Hygiene Data'!E99)),NA())</f>
        <v>#N/A</v>
      </c>
      <c r="BI105" s="109" t="e">
        <f ca="true">+IF(AND(ISNUMBER(OFFSET('Hygiene Data'!$F$6,0,10*ROW('Hygiene Data'!F99))),'Data Summary'!DX105="Yes"),OFFSET('Hygiene Data'!$F$6,0,10*ROW('Hygiene Data'!F99)),NA())</f>
        <v>#N/A</v>
      </c>
      <c r="BJ105" s="109" t="e">
        <f ca="true">+IF(AND(ISNUMBER(OFFSET('Hygiene Data'!$F$8,0,10*ROW('Hygiene Data'!F99))),'Data Summary'!DY105="Yes"),OFFSET('Hygiene Data'!$F$8,0,10*ROW('Hygiene Data'!F99)),NA())</f>
        <v>#N/A</v>
      </c>
      <c r="BK105" s="109" t="e">
        <f ca="true">+IF(AND(ISNUMBER(OFFSET('Hygiene Data'!$F$10,0,10*ROW('Hygiene Data'!F99))),'Data Summary'!DZ105="Yes"),OFFSET('Hygiene Data'!$F$10,0,10*ROW('Hygiene Data'!F99)),NA())</f>
        <v>#N/A</v>
      </c>
      <c r="BL105" s="109" t="e">
        <f ca="true">+IF(AND(ISNUMBER(OFFSET('Hygiene Data'!$G$6,0,10*ROW('Hygiene Data'!G99))),'Data Summary'!EA105="Yes"),OFFSET('Hygiene Data'!$G$6,0,10*ROW('Hygiene Data'!G99)),NA())</f>
        <v>#N/A</v>
      </c>
      <c r="BM105" s="109" t="e">
        <f ca="true">+IF(AND(ISNUMBER(OFFSET('Hygiene Data'!$G$8,0,10*ROW('Hygiene Data'!G99))),'Data Summary'!EB105="Yes"),OFFSET('Hygiene Data'!$G$8,0,10*ROW('Hygiene Data'!G99)),NA())</f>
        <v>#N/A</v>
      </c>
      <c r="BN105" s="109" t="e">
        <f ca="true">+IF(AND(ISNUMBER(OFFSET('Hygiene Data'!$G$10,0,10*ROW('Hygiene Data'!G99))),'Data Summary'!EC105="Yes"),OFFSET('Hygiene Data'!$G$10,0,10*ROW('Hygiene Data'!G99)),NA())</f>
        <v>#N/A</v>
      </c>
      <c r="BO105" s="109" t="e">
        <f ca="true">+IF(AND(ISNUMBER(OFFSET('Hygiene Data'!$H$6,0,10*ROW('Hygiene Data'!H99))),'Data Summary'!ED105="Yes"),OFFSET('Hygiene Data'!$H$6,0,10*ROW('Hygiene Data'!H99)),NA())</f>
        <v>#N/A</v>
      </c>
      <c r="BP105" s="109" t="e">
        <f ca="true">+IF(AND(ISNUMBER(OFFSET('Hygiene Data'!$H$8,0,10*ROW('Hygiene Data'!H99))),'Data Summary'!EE105="Yes"),OFFSET('Hygiene Data'!$H$8,0,10*ROW('Hygiene Data'!H99)),NA())</f>
        <v>#N/A</v>
      </c>
      <c r="BQ105" s="109" t="e">
        <f ca="true">+IF(AND(ISNUMBER(OFFSET('Hygiene Data'!$H$10,0,10*ROW('Hygiene Data'!H99))),'Data Summary'!EF105="Yes"),OFFSET('Hygiene Data'!$H$10,0,10*ROW('Hygiene Data'!H99)),NA())</f>
        <v>#N/A</v>
      </c>
    </row>
    <row r="106" x14ac:dyDescent="0.2">
      <c r="A106" s="57" t="e">
        <f ca="true">+IF(OFFSET('Water Data'!$B$1,0,10*ROW('Water Data'!B100))="",NA(),OFFSET('Water Data'!$B$1,0,10*ROW('Water Data'!B100)))</f>
        <v>#N/A</v>
      </c>
      <c r="B106" s="57" t="e">
        <f ca="true">+IF(OFFSET('Water Data'!$A$3,0,10*ROW('Water Data'!A103))="",NA(),OFFSET('Water Data'!$A$3,0,10*ROW('Water Data'!A103)))</f>
        <v>#N/A</v>
      </c>
      <c r="C106" s="57" t="e">
        <f ca="true">+IF(OFFSET('Water Data'!$C$3,0,10*ROW('Water Data'!C103))="",NA(),OFFSET('Water Data'!$C$3,0,10*ROW('Water Data'!C103)))</f>
        <v>#N/A</v>
      </c>
      <c r="D106" s="58" t="e">
        <f ca="true">+IF(AND(ISNUMBER(OFFSET('Water Data'!$C$5,0,10*ROW('Water Data'!C100))),'Data Summary'!BS106="Yes"),100-OFFSET('Water Data'!$C$5,0,10*ROW('Water Data'!C100)),NA())</f>
        <v>#N/A</v>
      </c>
      <c r="E106" s="58" t="e">
        <f ca="true">+IF(AND(ISNUMBER(OFFSET('Water Data'!$C$7,0,10*ROW('Water Data'!C100))),'Data Summary'!BT106="Yes"),OFFSET('Water Data'!$C$7,0,10*ROW('Water Data'!C100)),NA())</f>
        <v>#N/A</v>
      </c>
      <c r="F106" s="58" t="e">
        <f ca="true">+IF(AND(ISNUMBER(OFFSET('Water Data'!$C$10,0,10*ROW('Water Data'!C100))),'Data Summary'!BU106="Yes"),OFFSET('Water Data'!$C$10,0,10*ROW('Water Data'!C100)),NA())</f>
        <v>#N/A</v>
      </c>
      <c r="G106" s="58" t="e">
        <f ca="true">+IF(AND(ISNUMBER(OFFSET('Water Data'!$D$5,0,10*ROW('Water Data'!D100))),'Data Summary'!BV106="Yes"),100-OFFSET('Water Data'!$D$5,0,10*ROW('Water Data'!D100)),NA())</f>
        <v>#N/A</v>
      </c>
      <c r="H106" s="58" t="e">
        <f ca="true">+IF(AND(ISNUMBER(OFFSET('Water Data'!$D$7,0,10*ROW('Water Data'!D100))),'Data Summary'!BW106="Yes"),OFFSET('Water Data'!$D$7,0,10*ROW('Water Data'!D100)),NA())</f>
        <v>#N/A</v>
      </c>
      <c r="I106" s="58" t="e">
        <f ca="true">+IF(AND(ISNUMBER(OFFSET('Water Data'!$D$10,0,10*ROW('Water Data'!D100))),'Data Summary'!BX106="Yes"),OFFSET('Water Data'!$D$10,0,10*ROW('Water Data'!D100)),NA())</f>
        <v>#N/A</v>
      </c>
      <c r="J106" s="58" t="e">
        <f ca="true">+IF(AND(ISNUMBER(OFFSET('Water Data'!$E$5,0,10*ROW('Water Data'!E100))),'Data Summary'!BY106="Yes"),100-OFFSET('Water Data'!$E$5,0,10*ROW('Water Data'!E100)),NA())</f>
        <v>#N/A</v>
      </c>
      <c r="K106" s="58" t="e">
        <f ca="true">+IF(AND(ISNUMBER(OFFSET('Water Data'!$E$7,0,10*ROW('Water Data'!E100))),'Data Summary'!BZ106="Yes"),OFFSET('Water Data'!$E$7,0,10*ROW('Water Data'!E100)),NA())</f>
        <v>#N/A</v>
      </c>
      <c r="L106" s="58" t="e">
        <f ca="true">+IF(AND(ISNUMBER(OFFSET('Water Data'!$E$10,0,10*ROW('Water Data'!E100))),'Data Summary'!CA106="Yes"),OFFSET('Water Data'!$E$10,0,10*ROW('Water Data'!E100)),NA())</f>
        <v>#N/A</v>
      </c>
      <c r="M106" s="58" t="e">
        <f ca="true">+IF(AND(ISNUMBER(OFFSET('Water Data'!$F$5,0,10*ROW('Water Data'!F100))),'Data Summary'!CB106="Yes"),100-OFFSET('Water Data'!$F$5,0,10*ROW('Water Data'!F100)),NA())</f>
        <v>#N/A</v>
      </c>
      <c r="N106" s="58" t="e">
        <f ca="true">+IF(AND(ISNUMBER(OFFSET('Water Data'!$F$7,0,10*ROW('Water Data'!F100))),'Data Summary'!CC106="Yes"),OFFSET('Water Data'!$F$7,0,10*ROW('Water Data'!F100)),NA())</f>
        <v>#N/A</v>
      </c>
      <c r="O106" s="58" t="e">
        <f ca="true">+IF(AND(ISNUMBER(OFFSET('Water Data'!$F$10,0,10*ROW('Water Data'!F100))),'Data Summary'!CD106="Yes"),OFFSET('Water Data'!$F$10,0,10*ROW('Water Data'!F100)),NA())</f>
        <v>#N/A</v>
      </c>
      <c r="P106" s="58" t="e">
        <f ca="true">+IF(AND(ISNUMBER(OFFSET('Water Data'!$G$5,0,10*ROW('Water Data'!G100))),'Data Summary'!CE106="Yes"),100-OFFSET('Water Data'!$G$5,0,10*ROW('Water Data'!G100)),NA())</f>
        <v>#N/A</v>
      </c>
      <c r="Q106" s="58" t="e">
        <f ca="true">+IF(AND(ISNUMBER(OFFSET('Water Data'!$G$7,0,10*ROW('Water Data'!G100))),'Data Summary'!CF106="Yes"),OFFSET('Water Data'!$G$7,0,10*ROW('Water Data'!G100)),NA())</f>
        <v>#N/A</v>
      </c>
      <c r="R106" s="58" t="e">
        <f ca="true">+IF(AND(ISNUMBER(OFFSET('Water Data'!$G$10,0,10*ROW('Water Data'!G100))),'Data Summary'!CG106="Yes"),OFFSET('Water Data'!$G$10,0,10*ROW('Water Data'!G100)),NA())</f>
        <v>#N/A</v>
      </c>
      <c r="S106" s="58" t="e">
        <f ca="true">+IF(AND(ISNUMBER(OFFSET('Water Data'!$H$5,0,10*ROW('Water Data'!H100))),'Data Summary'!CH106="Yes"),100-OFFSET('Water Data'!$H$5,0,10*ROW('Water Data'!H100)),NA())</f>
        <v>#N/A</v>
      </c>
      <c r="T106" s="58" t="e">
        <f ca="true">+IF(AND(ISNUMBER(OFFSET('Water Data'!$H$7,0,10*ROW('Water Data'!H100))),'Data Summary'!CI106="Yes"),OFFSET('Water Data'!$H$7,0,10*ROW('Water Data'!H100)),NA())</f>
        <v>#N/A</v>
      </c>
      <c r="U106" s="58" t="e">
        <f ca="true">+IF(AND(ISNUMBER(OFFSET('Water Data'!$H$10,0,10*ROW('Water Data'!H100))),'Data Summary'!CJ106="Yes"),OFFSET('Water Data'!$H$10,0,10*ROW('Water Data'!H100)),NA())</f>
        <v>#N/A</v>
      </c>
      <c r="V106" s="104" t="e">
        <f ca="true">+IF(AND(ISNUMBER(OFFSET('Sanitation Data'!$C$5,0,10*ROW('Sanitation Data'!C100))),'Data Summary'!CK106="Yes"),100-OFFSET('Sanitation Data'!$C$5,0,10*ROW('Sanitation Data'!C100)),NA())</f>
        <v>#N/A</v>
      </c>
      <c r="W106" s="104" t="e">
        <f ca="true">+IF(AND(ISNUMBER(OFFSET('Sanitation Data'!$C$7,0,10*ROW('Sanitation Data'!C100))),'Data Summary'!CL106="Yes"),OFFSET('Sanitation Data'!$C$7,0,10*ROW('Sanitation Data'!C100)),NA())</f>
        <v>#N/A</v>
      </c>
      <c r="X106" s="104" t="e">
        <f ca="true">+IF(AND(ISNUMBER(OFFSET('Sanitation Data'!$C$11,0,10*ROW('Sanitation Data'!C100))),'Data Summary'!CM106="Yes"),OFFSET('Sanitation Data'!$C$11,0,10*ROW('Sanitation Data'!C100)),NA())</f>
        <v>#N/A</v>
      </c>
      <c r="Y106" s="104" t="e">
        <f ca="true">+IF(AND(ISNUMBER(OFFSET('Sanitation Data'!$C$12,0,10*ROW('Sanitation Data'!C100))),'Data Summary'!CN106="Yes"),OFFSET('Sanitation Data'!$C$12,0,10*ROW('Sanitation Data'!C100)),NA())</f>
        <v>#N/A</v>
      </c>
      <c r="Z106" s="104" t="e">
        <f ca="true">+IF(AND(ISNUMBER(OFFSET('Sanitation Data'!$C$13,0,10*ROW('Sanitation Data'!C100))),'Data Summary'!CO106="Yes"),OFFSET('Sanitation Data'!$C$13,0,10*ROW('Sanitation Data'!C100)),NA())</f>
        <v>#N/A</v>
      </c>
      <c r="AA106" s="104" t="e">
        <f ca="true">+IF(AND(ISNUMBER(OFFSET('Sanitation Data'!$D$5,0,10*ROW('Sanitation Data'!D100))),'Data Summary'!CP106="Yes"),100-OFFSET('Sanitation Data'!$D$5,0,10*ROW('Sanitation Data'!D100)),NA())</f>
        <v>#N/A</v>
      </c>
      <c r="AB106" s="104" t="e">
        <f ca="true">+IF(AND(ISNUMBER(OFFSET('Sanitation Data'!$D$7,0,10*ROW('Sanitation Data'!D100))),'Data Summary'!CQ106="Yes"),OFFSET('Sanitation Data'!$D$7,0,10*ROW('Sanitation Data'!D100)),NA())</f>
        <v>#N/A</v>
      </c>
      <c r="AC106" s="104" t="e">
        <f ca="true">+IF(AND(ISNUMBER(OFFSET('Sanitation Data'!$D$11,0,10*ROW('Sanitation Data'!D100))),'Data Summary'!CR106="Yes"),OFFSET('Sanitation Data'!$D$11,0,10*ROW('Sanitation Data'!D100)),NA())</f>
        <v>#N/A</v>
      </c>
      <c r="AD106" s="104" t="e">
        <f ca="true">+IF(AND(ISNUMBER(OFFSET('Sanitation Data'!$D$12,0,10*ROW('Sanitation Data'!D100))),'Data Summary'!CS106="Yes"),OFFSET('Sanitation Data'!$D$12,0,10*ROW('Sanitation Data'!D100)),NA())</f>
        <v>#N/A</v>
      </c>
      <c r="AE106" s="104" t="e">
        <f ca="true">+IF(AND(ISNUMBER(OFFSET('Sanitation Data'!$D$13,0,10*ROW('Sanitation Data'!D100))),'Data Summary'!CT106="Yes"),OFFSET('Sanitation Data'!$D$13,0,10*ROW('Sanitation Data'!D100)),NA())</f>
        <v>#N/A</v>
      </c>
      <c r="AF106" s="104" t="e">
        <f ca="true">+IF(AND(ISNUMBER(OFFSET('Sanitation Data'!$E$5,0,10*ROW('Sanitation Data'!E100))),'Data Summary'!CU106="Yes"),100-OFFSET('Sanitation Data'!$E$5,0,10*ROW('Sanitation Data'!E100)),NA())</f>
        <v>#N/A</v>
      </c>
      <c r="AG106" s="104" t="e">
        <f ca="true">+IF(AND(ISNUMBER(OFFSET('Sanitation Data'!$E$7,0,10*ROW('Sanitation Data'!E100))),'Data Summary'!CV106="Yes"),OFFSET('Sanitation Data'!$E$7,0,10*ROW('Sanitation Data'!E100)),NA())</f>
        <v>#N/A</v>
      </c>
      <c r="AH106" s="104" t="e">
        <f ca="true">+IF(AND(ISNUMBER(OFFSET('Sanitation Data'!$E$11,0,10*ROW('Sanitation Data'!E100))),'Data Summary'!CW106="Yes"),OFFSET('Sanitation Data'!$E$11,0,10*ROW('Sanitation Data'!E100)),NA())</f>
        <v>#N/A</v>
      </c>
      <c r="AI106" s="104" t="e">
        <f ca="true">+IF(AND(ISNUMBER(OFFSET('Sanitation Data'!$E$12,0,10*ROW('Sanitation Data'!E100))),'Data Summary'!CX106="Yes"),OFFSET('Sanitation Data'!$E$12,0,10*ROW('Sanitation Data'!E100)),NA())</f>
        <v>#N/A</v>
      </c>
      <c r="AJ106" s="104" t="e">
        <f ca="true">+IF(AND(ISNUMBER(OFFSET('Sanitation Data'!$E$13,0,10*ROW('Sanitation Data'!E100))),'Data Summary'!CY106="Yes"),OFFSET('Sanitation Data'!$E$13,0,10*ROW('Sanitation Data'!E100)),NA())</f>
        <v>#N/A</v>
      </c>
      <c r="AK106" s="104" t="e">
        <f ca="true">+IF(AND(ISNUMBER(OFFSET('Sanitation Data'!$F$5,0,10*ROW('Sanitation Data'!F100))),'Data Summary'!CZ106="Yes"),100-OFFSET('Sanitation Data'!$F$5,0,10*ROW('Sanitation Data'!F100)),NA())</f>
        <v>#N/A</v>
      </c>
      <c r="AL106" s="104" t="e">
        <f ca="true">+IF(AND(ISNUMBER(OFFSET('Sanitation Data'!$F$7,0,10*ROW('Sanitation Data'!F100))),'Data Summary'!DA106="Yes"),OFFSET('Sanitation Data'!$F$7,0,10*ROW('Sanitation Data'!F100)),NA())</f>
        <v>#N/A</v>
      </c>
      <c r="AM106" s="104" t="e">
        <f ca="true">+IF(AND(ISNUMBER(OFFSET('Sanitation Data'!$F$11,0,10*ROW('Sanitation Data'!F100))),'Data Summary'!DB106="Yes"),OFFSET('Sanitation Data'!$F$11,0,10*ROW('Sanitation Data'!F100)),NA())</f>
        <v>#N/A</v>
      </c>
      <c r="AN106" s="104" t="e">
        <f ca="true">+IF(AND(ISNUMBER(OFFSET('Sanitation Data'!$F$12,0,10*ROW('Sanitation Data'!F100))),'Data Summary'!DC106="Yes"),OFFSET('Sanitation Data'!$F$12,0,10*ROW('Sanitation Data'!F100)),NA())</f>
        <v>#N/A</v>
      </c>
      <c r="AO106" s="104" t="e">
        <f ca="true">+IF(AND(ISNUMBER(OFFSET('Sanitation Data'!$F$13,0,10*ROW('Sanitation Data'!F100))),'Data Summary'!DD106="Yes"),OFFSET('Sanitation Data'!$F$13,0,10*ROW('Sanitation Data'!F100)),NA())</f>
        <v>#N/A</v>
      </c>
      <c r="AP106" s="104" t="e">
        <f ca="true">+IF(AND(ISNUMBER(OFFSET('Sanitation Data'!$G$5,0,10*ROW('Sanitation Data'!G100))),'Data Summary'!DE106="Yes"),100-OFFSET('Sanitation Data'!$G$5,0,10*ROW('Sanitation Data'!G100)),NA())</f>
        <v>#N/A</v>
      </c>
      <c r="AQ106" s="104" t="e">
        <f ca="true">+IF(AND(ISNUMBER(OFFSET('Sanitation Data'!$G$7,0,10*ROW('Sanitation Data'!G100))),'Data Summary'!DF106="Yes"),OFFSET('Sanitation Data'!$G$7,0,10*ROW('Sanitation Data'!G100)),NA())</f>
        <v>#N/A</v>
      </c>
      <c r="AR106" s="104" t="e">
        <f ca="true">+IF(AND(ISNUMBER(OFFSET('Sanitation Data'!$G$11,0,10*ROW('Sanitation Data'!G100))),'Data Summary'!DG106="Yes"),OFFSET('Sanitation Data'!$G$11,0,10*ROW('Sanitation Data'!G100)),NA())</f>
        <v>#N/A</v>
      </c>
      <c r="AS106" s="104" t="e">
        <f ca="true">+IF(AND(ISNUMBER(OFFSET('Sanitation Data'!$G$12,0,10*ROW('Sanitation Data'!G100))),'Data Summary'!DH106="Yes"),OFFSET('Sanitation Data'!$G$12,0,10*ROW('Sanitation Data'!G100)),NA())</f>
        <v>#N/A</v>
      </c>
      <c r="AT106" s="104" t="e">
        <f ca="true">+IF(AND(ISNUMBER(OFFSET('Sanitation Data'!$G$13,0,10*ROW('Sanitation Data'!G100))),'Data Summary'!DI106="Yes"),OFFSET('Sanitation Data'!$G$13,0,10*ROW('Sanitation Data'!G100)),NA())</f>
        <v>#N/A</v>
      </c>
      <c r="AU106" s="104" t="e">
        <f ca="true">+IF(AND(ISNUMBER(OFFSET('Sanitation Data'!$H$5,0,10*ROW('Sanitation Data'!H100))),'Data Summary'!DJ106="Yes"),100-OFFSET('Sanitation Data'!$H$5,0,10*ROW('Sanitation Data'!H100)),NA())</f>
        <v>#N/A</v>
      </c>
      <c r="AV106" s="104" t="e">
        <f ca="true">+IF(AND(ISNUMBER(OFFSET('Sanitation Data'!$H$7,0,10*ROW('Sanitation Data'!H100))),'Data Summary'!DK106="Yes"),OFFSET('Sanitation Data'!$H$7,0,10*ROW('Sanitation Data'!H100)),NA())</f>
        <v>#N/A</v>
      </c>
      <c r="AW106" s="104" t="e">
        <f ca="true">+IF(AND(ISNUMBER(OFFSET('Sanitation Data'!$H$11,0,10*ROW('Sanitation Data'!H100))),'Data Summary'!DL106="Yes"),OFFSET('Sanitation Data'!$H$11,0,10*ROW('Sanitation Data'!H100)),NA())</f>
        <v>#N/A</v>
      </c>
      <c r="AX106" s="104" t="e">
        <f ca="true">+IF(AND(ISNUMBER(OFFSET('Sanitation Data'!$H$12,0,10*ROW('Sanitation Data'!H100))),'Data Summary'!DM106="Yes"),OFFSET('Sanitation Data'!$H$12,0,10*ROW('Sanitation Data'!H100)),NA())</f>
        <v>#N/A</v>
      </c>
      <c r="AY106" s="104" t="e">
        <f ca="true">+IF(AND(ISNUMBER(OFFSET('Sanitation Data'!$H$13,0,10*ROW('Sanitation Data'!H100))),'Data Summary'!DN106="Yes"),OFFSET('Sanitation Data'!$H$13,0,10*ROW('Sanitation Data'!H100)),NA())</f>
        <v>#N/A</v>
      </c>
      <c r="AZ106" s="109" t="e">
        <f ca="true">+IF(AND(ISNUMBER(OFFSET('Hygiene Data'!$C$6,0,10*ROW('Hygiene Data'!C100))),'Data Summary'!DO106="Yes"),OFFSET('Hygiene Data'!$C$6,0,10*ROW('Hygiene Data'!C100)),NA())</f>
        <v>#N/A</v>
      </c>
      <c r="BA106" s="109" t="e">
        <f ca="true">+IF(AND(ISNUMBER(OFFSET('Hygiene Data'!$C$8,0,10*ROW('Hygiene Data'!C100))),'Data Summary'!DP106="Yes"),OFFSET('Hygiene Data'!$C$8,0,10*ROW('Hygiene Data'!C100)),NA())</f>
        <v>#N/A</v>
      </c>
      <c r="BB106" s="109" t="e">
        <f ca="true">+IF(AND(ISNUMBER(OFFSET('Hygiene Data'!$C$10,0,10*ROW('Hygiene Data'!C100))),'Data Summary'!DQ106="Yes"),OFFSET('Hygiene Data'!$C$10,0,10*ROW('Hygiene Data'!C100)),NA())</f>
        <v>#N/A</v>
      </c>
      <c r="BC106" s="109" t="e">
        <f ca="true">+IF(AND(ISNUMBER(OFFSET('Hygiene Data'!$D$6,0,10*ROW('Hygiene Data'!D100))),'Data Summary'!DR106="Yes"),OFFSET('Hygiene Data'!$D$6,0,10*ROW('Hygiene Data'!D100)),NA())</f>
        <v>#N/A</v>
      </c>
      <c r="BD106" s="109" t="e">
        <f ca="true">+IF(AND(ISNUMBER(OFFSET('Hygiene Data'!$D$8,0,10*ROW('Hygiene Data'!D100))),'Data Summary'!DS106="Yes"),OFFSET('Hygiene Data'!$D$8,0,10*ROW('Hygiene Data'!D100)),NA())</f>
        <v>#N/A</v>
      </c>
      <c r="BE106" s="109" t="e">
        <f ca="true">+IF(AND(ISNUMBER(OFFSET('Hygiene Data'!$D$10,0,10*ROW('Hygiene Data'!D100))),'Data Summary'!DT106="Yes"),OFFSET('Hygiene Data'!$D$10,0,10*ROW('Hygiene Data'!D100)),NA())</f>
        <v>#N/A</v>
      </c>
      <c r="BF106" s="109" t="e">
        <f ca="true">+IF(AND(ISNUMBER(OFFSET('Hygiene Data'!$E$6,0,10*ROW('Hygiene Data'!E100))),'Data Summary'!DU106="Yes"),OFFSET('Hygiene Data'!$E$6,0,10*ROW('Hygiene Data'!E100)),NA())</f>
        <v>#N/A</v>
      </c>
      <c r="BG106" s="109" t="e">
        <f ca="true">+IF(AND(ISNUMBER(OFFSET('Hygiene Data'!$E$8,0,10*ROW('Hygiene Data'!E100))),'Data Summary'!DV106="Yes"),OFFSET('Hygiene Data'!$E$8,0,10*ROW('Hygiene Data'!E100)),NA())</f>
        <v>#N/A</v>
      </c>
      <c r="BH106" s="109" t="e">
        <f ca="true">+IF(AND(ISNUMBER(OFFSET('Hygiene Data'!$E$10,0,10*ROW('Hygiene Data'!E100))),'Data Summary'!DW106="Yes"),OFFSET('Hygiene Data'!$E$10,0,10*ROW('Hygiene Data'!E100)),NA())</f>
        <v>#N/A</v>
      </c>
      <c r="BI106" s="109" t="e">
        <f ca="true">+IF(AND(ISNUMBER(OFFSET('Hygiene Data'!$F$6,0,10*ROW('Hygiene Data'!F100))),'Data Summary'!DX106="Yes"),OFFSET('Hygiene Data'!$F$6,0,10*ROW('Hygiene Data'!F100)),NA())</f>
        <v>#N/A</v>
      </c>
      <c r="BJ106" s="109" t="e">
        <f ca="true">+IF(AND(ISNUMBER(OFFSET('Hygiene Data'!$F$8,0,10*ROW('Hygiene Data'!F100))),'Data Summary'!DY106="Yes"),OFFSET('Hygiene Data'!$F$8,0,10*ROW('Hygiene Data'!F100)),NA())</f>
        <v>#N/A</v>
      </c>
      <c r="BK106" s="109" t="e">
        <f ca="true">+IF(AND(ISNUMBER(OFFSET('Hygiene Data'!$F$10,0,10*ROW('Hygiene Data'!F100))),'Data Summary'!DZ106="Yes"),OFFSET('Hygiene Data'!$F$10,0,10*ROW('Hygiene Data'!F100)),NA())</f>
        <v>#N/A</v>
      </c>
      <c r="BL106" s="109" t="e">
        <f ca="true">+IF(AND(ISNUMBER(OFFSET('Hygiene Data'!$G$6,0,10*ROW('Hygiene Data'!G100))),'Data Summary'!EA106="Yes"),OFFSET('Hygiene Data'!$G$6,0,10*ROW('Hygiene Data'!G100)),NA())</f>
        <v>#N/A</v>
      </c>
      <c r="BM106" s="109" t="e">
        <f ca="true">+IF(AND(ISNUMBER(OFFSET('Hygiene Data'!$G$8,0,10*ROW('Hygiene Data'!G100))),'Data Summary'!EB106="Yes"),OFFSET('Hygiene Data'!$G$8,0,10*ROW('Hygiene Data'!G100)),NA())</f>
        <v>#N/A</v>
      </c>
      <c r="BN106" s="109" t="e">
        <f ca="true">+IF(AND(ISNUMBER(OFFSET('Hygiene Data'!$G$10,0,10*ROW('Hygiene Data'!G100))),'Data Summary'!EC106="Yes"),OFFSET('Hygiene Data'!$G$10,0,10*ROW('Hygiene Data'!G100)),NA())</f>
        <v>#N/A</v>
      </c>
      <c r="BO106" s="109" t="e">
        <f ca="true">+IF(AND(ISNUMBER(OFFSET('Hygiene Data'!$H$6,0,10*ROW('Hygiene Data'!H100))),'Data Summary'!ED106="Yes"),OFFSET('Hygiene Data'!$H$6,0,10*ROW('Hygiene Data'!H100)),NA())</f>
        <v>#N/A</v>
      </c>
      <c r="BP106" s="109" t="e">
        <f ca="true">+IF(AND(ISNUMBER(OFFSET('Hygiene Data'!$H$8,0,10*ROW('Hygiene Data'!H100))),'Data Summary'!EE106="Yes"),OFFSET('Hygiene Data'!$H$8,0,10*ROW('Hygiene Data'!H100)),NA())</f>
        <v>#N/A</v>
      </c>
      <c r="BQ106" s="109" t="e">
        <f ca="true">+IF(AND(ISNUMBER(OFFSET('Hygiene Data'!$H$10,0,10*ROW('Hygiene Data'!H100))),'Data Summary'!EF106="Yes"),OFFSET('Hygiene Data'!$H$10,0,10*ROW('Hygiene Data'!H100)),NA())</f>
        <v>#N/A</v>
      </c>
    </row>
    <row r="107" x14ac:dyDescent="0.2">
      <c r="A107" s="57" t="e">
        <f ca="true">+IF(OFFSET('Water Data'!$B$1,0,10*ROW('Water Data'!B101))="",NA(),OFFSET('Water Data'!$B$1,0,10*ROW('Water Data'!B101)))</f>
        <v>#N/A</v>
      </c>
      <c r="B107" s="57" t="e">
        <f ca="true">+IF(OFFSET('Water Data'!$A$3,0,10*ROW('Water Data'!A104))="",NA(),OFFSET('Water Data'!$A$3,0,10*ROW('Water Data'!A104)))</f>
        <v>#N/A</v>
      </c>
      <c r="C107" s="57" t="e">
        <f ca="true">+IF(OFFSET('Water Data'!$C$3,0,10*ROW('Water Data'!C104))="",NA(),OFFSET('Water Data'!$C$3,0,10*ROW('Water Data'!C104)))</f>
        <v>#N/A</v>
      </c>
      <c r="D107" s="58" t="e">
        <f ca="true">+IF(AND(ISNUMBER(OFFSET('Water Data'!$C$5,0,10*ROW('Water Data'!C101))),'Data Summary'!BS107="Yes"),100-OFFSET('Water Data'!$C$5,0,10*ROW('Water Data'!C101)),NA())</f>
        <v>#N/A</v>
      </c>
      <c r="E107" s="58" t="e">
        <f ca="true">+IF(AND(ISNUMBER(OFFSET('Water Data'!$C$7,0,10*ROW('Water Data'!C101))),'Data Summary'!BT107="Yes"),OFFSET('Water Data'!$C$7,0,10*ROW('Water Data'!C101)),NA())</f>
        <v>#N/A</v>
      </c>
      <c r="F107" s="58" t="e">
        <f ca="true">+IF(AND(ISNUMBER(OFFSET('Water Data'!$C$10,0,10*ROW('Water Data'!C101))),'Data Summary'!BU107="Yes"),OFFSET('Water Data'!$C$10,0,10*ROW('Water Data'!C101)),NA())</f>
        <v>#N/A</v>
      </c>
      <c r="G107" s="58" t="e">
        <f ca="true">+IF(AND(ISNUMBER(OFFSET('Water Data'!$D$5,0,10*ROW('Water Data'!D101))),'Data Summary'!BV107="Yes"),100-OFFSET('Water Data'!$D$5,0,10*ROW('Water Data'!D101)),NA())</f>
        <v>#N/A</v>
      </c>
      <c r="H107" s="58" t="e">
        <f ca="true">+IF(AND(ISNUMBER(OFFSET('Water Data'!$D$7,0,10*ROW('Water Data'!D101))),'Data Summary'!BW107="Yes"),OFFSET('Water Data'!$D$7,0,10*ROW('Water Data'!D101)),NA())</f>
        <v>#N/A</v>
      </c>
      <c r="I107" s="58" t="e">
        <f ca="true">+IF(AND(ISNUMBER(OFFSET('Water Data'!$D$10,0,10*ROW('Water Data'!D101))),'Data Summary'!BX107="Yes"),OFFSET('Water Data'!$D$10,0,10*ROW('Water Data'!D101)),NA())</f>
        <v>#N/A</v>
      </c>
      <c r="J107" s="58" t="e">
        <f ca="true">+IF(AND(ISNUMBER(OFFSET('Water Data'!$E$5,0,10*ROW('Water Data'!E101))),'Data Summary'!BY107="Yes"),100-OFFSET('Water Data'!$E$5,0,10*ROW('Water Data'!E101)),NA())</f>
        <v>#N/A</v>
      </c>
      <c r="K107" s="58" t="e">
        <f ca="true">+IF(AND(ISNUMBER(OFFSET('Water Data'!$E$7,0,10*ROW('Water Data'!E101))),'Data Summary'!BZ107="Yes"),OFFSET('Water Data'!$E$7,0,10*ROW('Water Data'!E101)),NA())</f>
        <v>#N/A</v>
      </c>
      <c r="L107" s="58" t="e">
        <f ca="true">+IF(AND(ISNUMBER(OFFSET('Water Data'!$E$10,0,10*ROW('Water Data'!E101))),'Data Summary'!CA107="Yes"),OFFSET('Water Data'!$E$10,0,10*ROW('Water Data'!E101)),NA())</f>
        <v>#N/A</v>
      </c>
      <c r="M107" s="58" t="e">
        <f ca="true">+IF(AND(ISNUMBER(OFFSET('Water Data'!$F$5,0,10*ROW('Water Data'!F101))),'Data Summary'!CB107="Yes"),100-OFFSET('Water Data'!$F$5,0,10*ROW('Water Data'!F101)),NA())</f>
        <v>#N/A</v>
      </c>
      <c r="N107" s="58" t="e">
        <f ca="true">+IF(AND(ISNUMBER(OFFSET('Water Data'!$F$7,0,10*ROW('Water Data'!F101))),'Data Summary'!CC107="Yes"),OFFSET('Water Data'!$F$7,0,10*ROW('Water Data'!F101)),NA())</f>
        <v>#N/A</v>
      </c>
      <c r="O107" s="58" t="e">
        <f ca="true">+IF(AND(ISNUMBER(OFFSET('Water Data'!$F$10,0,10*ROW('Water Data'!F101))),'Data Summary'!CD107="Yes"),OFFSET('Water Data'!$F$10,0,10*ROW('Water Data'!F101)),NA())</f>
        <v>#N/A</v>
      </c>
      <c r="P107" s="58" t="e">
        <f ca="true">+IF(AND(ISNUMBER(OFFSET('Water Data'!$G$5,0,10*ROW('Water Data'!G101))),'Data Summary'!CE107="Yes"),100-OFFSET('Water Data'!$G$5,0,10*ROW('Water Data'!G101)),NA())</f>
        <v>#N/A</v>
      </c>
      <c r="Q107" s="58" t="e">
        <f ca="true">+IF(AND(ISNUMBER(OFFSET('Water Data'!$G$7,0,10*ROW('Water Data'!G101))),'Data Summary'!CF107="Yes"),OFFSET('Water Data'!$G$7,0,10*ROW('Water Data'!G101)),NA())</f>
        <v>#N/A</v>
      </c>
      <c r="R107" s="58" t="e">
        <f ca="true">+IF(AND(ISNUMBER(OFFSET('Water Data'!$G$10,0,10*ROW('Water Data'!G101))),'Data Summary'!CG107="Yes"),OFFSET('Water Data'!$G$10,0,10*ROW('Water Data'!G101)),NA())</f>
        <v>#N/A</v>
      </c>
      <c r="S107" s="58" t="e">
        <f ca="true">+IF(AND(ISNUMBER(OFFSET('Water Data'!$H$5,0,10*ROW('Water Data'!H101))),'Data Summary'!CH107="Yes"),100-OFFSET('Water Data'!$H$5,0,10*ROW('Water Data'!H101)),NA())</f>
        <v>#N/A</v>
      </c>
      <c r="T107" s="58" t="e">
        <f ca="true">+IF(AND(ISNUMBER(OFFSET('Water Data'!$H$7,0,10*ROW('Water Data'!H101))),'Data Summary'!CI107="Yes"),OFFSET('Water Data'!$H$7,0,10*ROW('Water Data'!H101)),NA())</f>
        <v>#N/A</v>
      </c>
      <c r="U107" s="58" t="e">
        <f ca="true">+IF(AND(ISNUMBER(OFFSET('Water Data'!$H$10,0,10*ROW('Water Data'!H101))),'Data Summary'!CJ107="Yes"),OFFSET('Water Data'!$H$10,0,10*ROW('Water Data'!H101)),NA())</f>
        <v>#N/A</v>
      </c>
      <c r="V107" s="104" t="e">
        <f ca="true">+IF(AND(ISNUMBER(OFFSET('Sanitation Data'!$C$5,0,10*ROW('Sanitation Data'!C101))),'Data Summary'!CK107="Yes"),100-OFFSET('Sanitation Data'!$C$5,0,10*ROW('Sanitation Data'!C101)),NA())</f>
        <v>#N/A</v>
      </c>
      <c r="W107" s="104" t="e">
        <f ca="true">+IF(AND(ISNUMBER(OFFSET('Sanitation Data'!$C$7,0,10*ROW('Sanitation Data'!C101))),'Data Summary'!CL107="Yes"),OFFSET('Sanitation Data'!$C$7,0,10*ROW('Sanitation Data'!C101)),NA())</f>
        <v>#N/A</v>
      </c>
      <c r="X107" s="104" t="e">
        <f ca="true">+IF(AND(ISNUMBER(OFFSET('Sanitation Data'!$C$11,0,10*ROW('Sanitation Data'!C101))),'Data Summary'!CM107="Yes"),OFFSET('Sanitation Data'!$C$11,0,10*ROW('Sanitation Data'!C101)),NA())</f>
        <v>#N/A</v>
      </c>
      <c r="Y107" s="104" t="e">
        <f ca="true">+IF(AND(ISNUMBER(OFFSET('Sanitation Data'!$C$12,0,10*ROW('Sanitation Data'!C101))),'Data Summary'!CN107="Yes"),OFFSET('Sanitation Data'!$C$12,0,10*ROW('Sanitation Data'!C101)),NA())</f>
        <v>#N/A</v>
      </c>
      <c r="Z107" s="104" t="e">
        <f ca="true">+IF(AND(ISNUMBER(OFFSET('Sanitation Data'!$C$13,0,10*ROW('Sanitation Data'!C101))),'Data Summary'!CO107="Yes"),OFFSET('Sanitation Data'!$C$13,0,10*ROW('Sanitation Data'!C101)),NA())</f>
        <v>#N/A</v>
      </c>
      <c r="AA107" s="104" t="e">
        <f ca="true">+IF(AND(ISNUMBER(OFFSET('Sanitation Data'!$D$5,0,10*ROW('Sanitation Data'!D101))),'Data Summary'!CP107="Yes"),100-OFFSET('Sanitation Data'!$D$5,0,10*ROW('Sanitation Data'!D101)),NA())</f>
        <v>#N/A</v>
      </c>
      <c r="AB107" s="104" t="e">
        <f ca="true">+IF(AND(ISNUMBER(OFFSET('Sanitation Data'!$D$7,0,10*ROW('Sanitation Data'!D101))),'Data Summary'!CQ107="Yes"),OFFSET('Sanitation Data'!$D$7,0,10*ROW('Sanitation Data'!D101)),NA())</f>
        <v>#N/A</v>
      </c>
      <c r="AC107" s="104" t="e">
        <f ca="true">+IF(AND(ISNUMBER(OFFSET('Sanitation Data'!$D$11,0,10*ROW('Sanitation Data'!D101))),'Data Summary'!CR107="Yes"),OFFSET('Sanitation Data'!$D$11,0,10*ROW('Sanitation Data'!D101)),NA())</f>
        <v>#N/A</v>
      </c>
      <c r="AD107" s="104" t="e">
        <f ca="true">+IF(AND(ISNUMBER(OFFSET('Sanitation Data'!$D$12,0,10*ROW('Sanitation Data'!D101))),'Data Summary'!CS107="Yes"),OFFSET('Sanitation Data'!$D$12,0,10*ROW('Sanitation Data'!D101)),NA())</f>
        <v>#N/A</v>
      </c>
      <c r="AE107" s="104" t="e">
        <f ca="true">+IF(AND(ISNUMBER(OFFSET('Sanitation Data'!$D$13,0,10*ROW('Sanitation Data'!D101))),'Data Summary'!CT107="Yes"),OFFSET('Sanitation Data'!$D$13,0,10*ROW('Sanitation Data'!D101)),NA())</f>
        <v>#N/A</v>
      </c>
      <c r="AF107" s="104" t="e">
        <f ca="true">+IF(AND(ISNUMBER(OFFSET('Sanitation Data'!$E$5,0,10*ROW('Sanitation Data'!E101))),'Data Summary'!CU107="Yes"),100-OFFSET('Sanitation Data'!$E$5,0,10*ROW('Sanitation Data'!E101)),NA())</f>
        <v>#N/A</v>
      </c>
      <c r="AG107" s="104" t="e">
        <f ca="true">+IF(AND(ISNUMBER(OFFSET('Sanitation Data'!$E$7,0,10*ROW('Sanitation Data'!E101))),'Data Summary'!CV107="Yes"),OFFSET('Sanitation Data'!$E$7,0,10*ROW('Sanitation Data'!E101)),NA())</f>
        <v>#N/A</v>
      </c>
      <c r="AH107" s="104" t="e">
        <f ca="true">+IF(AND(ISNUMBER(OFFSET('Sanitation Data'!$E$11,0,10*ROW('Sanitation Data'!E101))),'Data Summary'!CW107="Yes"),OFFSET('Sanitation Data'!$E$11,0,10*ROW('Sanitation Data'!E101)),NA())</f>
        <v>#N/A</v>
      </c>
      <c r="AI107" s="104" t="e">
        <f ca="true">+IF(AND(ISNUMBER(OFFSET('Sanitation Data'!$E$12,0,10*ROW('Sanitation Data'!E101))),'Data Summary'!CX107="Yes"),OFFSET('Sanitation Data'!$E$12,0,10*ROW('Sanitation Data'!E101)),NA())</f>
        <v>#N/A</v>
      </c>
      <c r="AJ107" s="104" t="e">
        <f ca="true">+IF(AND(ISNUMBER(OFFSET('Sanitation Data'!$E$13,0,10*ROW('Sanitation Data'!E101))),'Data Summary'!CY107="Yes"),OFFSET('Sanitation Data'!$E$13,0,10*ROW('Sanitation Data'!E101)),NA())</f>
        <v>#N/A</v>
      </c>
      <c r="AK107" s="104" t="e">
        <f ca="true">+IF(AND(ISNUMBER(OFFSET('Sanitation Data'!$F$5,0,10*ROW('Sanitation Data'!F101))),'Data Summary'!CZ107="Yes"),100-OFFSET('Sanitation Data'!$F$5,0,10*ROW('Sanitation Data'!F101)),NA())</f>
        <v>#N/A</v>
      </c>
      <c r="AL107" s="104" t="e">
        <f ca="true">+IF(AND(ISNUMBER(OFFSET('Sanitation Data'!$F$7,0,10*ROW('Sanitation Data'!F101))),'Data Summary'!DA107="Yes"),OFFSET('Sanitation Data'!$F$7,0,10*ROW('Sanitation Data'!F101)),NA())</f>
        <v>#N/A</v>
      </c>
      <c r="AM107" s="104" t="e">
        <f ca="true">+IF(AND(ISNUMBER(OFFSET('Sanitation Data'!$F$11,0,10*ROW('Sanitation Data'!F101))),'Data Summary'!DB107="Yes"),OFFSET('Sanitation Data'!$F$11,0,10*ROW('Sanitation Data'!F101)),NA())</f>
        <v>#N/A</v>
      </c>
      <c r="AN107" s="104" t="e">
        <f ca="true">+IF(AND(ISNUMBER(OFFSET('Sanitation Data'!$F$12,0,10*ROW('Sanitation Data'!F101))),'Data Summary'!DC107="Yes"),OFFSET('Sanitation Data'!$F$12,0,10*ROW('Sanitation Data'!F101)),NA())</f>
        <v>#N/A</v>
      </c>
      <c r="AO107" s="104" t="e">
        <f ca="true">+IF(AND(ISNUMBER(OFFSET('Sanitation Data'!$F$13,0,10*ROW('Sanitation Data'!F101))),'Data Summary'!DD107="Yes"),OFFSET('Sanitation Data'!$F$13,0,10*ROW('Sanitation Data'!F101)),NA())</f>
        <v>#N/A</v>
      </c>
      <c r="AP107" s="104" t="e">
        <f ca="true">+IF(AND(ISNUMBER(OFFSET('Sanitation Data'!$G$5,0,10*ROW('Sanitation Data'!G101))),'Data Summary'!DE107="Yes"),100-OFFSET('Sanitation Data'!$G$5,0,10*ROW('Sanitation Data'!G101)),NA())</f>
        <v>#N/A</v>
      </c>
      <c r="AQ107" s="104" t="e">
        <f ca="true">+IF(AND(ISNUMBER(OFFSET('Sanitation Data'!$G$7,0,10*ROW('Sanitation Data'!G101))),'Data Summary'!DF107="Yes"),OFFSET('Sanitation Data'!$G$7,0,10*ROW('Sanitation Data'!G101)),NA())</f>
        <v>#N/A</v>
      </c>
      <c r="AR107" s="104" t="e">
        <f ca="true">+IF(AND(ISNUMBER(OFFSET('Sanitation Data'!$G$11,0,10*ROW('Sanitation Data'!G101))),'Data Summary'!DG107="Yes"),OFFSET('Sanitation Data'!$G$11,0,10*ROW('Sanitation Data'!G101)),NA())</f>
        <v>#N/A</v>
      </c>
      <c r="AS107" s="104" t="e">
        <f ca="true">+IF(AND(ISNUMBER(OFFSET('Sanitation Data'!$G$12,0,10*ROW('Sanitation Data'!G101))),'Data Summary'!DH107="Yes"),OFFSET('Sanitation Data'!$G$12,0,10*ROW('Sanitation Data'!G101)),NA())</f>
        <v>#N/A</v>
      </c>
      <c r="AT107" s="104" t="e">
        <f ca="true">+IF(AND(ISNUMBER(OFFSET('Sanitation Data'!$G$13,0,10*ROW('Sanitation Data'!G101))),'Data Summary'!DI107="Yes"),OFFSET('Sanitation Data'!$G$13,0,10*ROW('Sanitation Data'!G101)),NA())</f>
        <v>#N/A</v>
      </c>
      <c r="AU107" s="104" t="e">
        <f ca="true">+IF(AND(ISNUMBER(OFFSET('Sanitation Data'!$H$5,0,10*ROW('Sanitation Data'!H101))),'Data Summary'!DJ107="Yes"),100-OFFSET('Sanitation Data'!$H$5,0,10*ROW('Sanitation Data'!H101)),NA())</f>
        <v>#N/A</v>
      </c>
      <c r="AV107" s="104" t="e">
        <f ca="true">+IF(AND(ISNUMBER(OFFSET('Sanitation Data'!$H$7,0,10*ROW('Sanitation Data'!H101))),'Data Summary'!DK107="Yes"),OFFSET('Sanitation Data'!$H$7,0,10*ROW('Sanitation Data'!H101)),NA())</f>
        <v>#N/A</v>
      </c>
      <c r="AW107" s="104" t="e">
        <f ca="true">+IF(AND(ISNUMBER(OFFSET('Sanitation Data'!$H$11,0,10*ROW('Sanitation Data'!H101))),'Data Summary'!DL107="Yes"),OFFSET('Sanitation Data'!$H$11,0,10*ROW('Sanitation Data'!H101)),NA())</f>
        <v>#N/A</v>
      </c>
      <c r="AX107" s="104" t="e">
        <f ca="true">+IF(AND(ISNUMBER(OFFSET('Sanitation Data'!$H$12,0,10*ROW('Sanitation Data'!H101))),'Data Summary'!DM107="Yes"),OFFSET('Sanitation Data'!$H$12,0,10*ROW('Sanitation Data'!H101)),NA())</f>
        <v>#N/A</v>
      </c>
      <c r="AY107" s="104" t="e">
        <f ca="true">+IF(AND(ISNUMBER(OFFSET('Sanitation Data'!$H$13,0,10*ROW('Sanitation Data'!H101))),'Data Summary'!DN107="Yes"),OFFSET('Sanitation Data'!$H$13,0,10*ROW('Sanitation Data'!H101)),NA())</f>
        <v>#N/A</v>
      </c>
      <c r="AZ107" s="109" t="e">
        <f ca="true">+IF(AND(ISNUMBER(OFFSET('Hygiene Data'!$C$6,0,10*ROW('Hygiene Data'!C101))),'Data Summary'!DO107="Yes"),OFFSET('Hygiene Data'!$C$6,0,10*ROW('Hygiene Data'!C101)),NA())</f>
        <v>#N/A</v>
      </c>
      <c r="BA107" s="109" t="e">
        <f ca="true">+IF(AND(ISNUMBER(OFFSET('Hygiene Data'!$C$8,0,10*ROW('Hygiene Data'!C101))),'Data Summary'!DP107="Yes"),OFFSET('Hygiene Data'!$C$8,0,10*ROW('Hygiene Data'!C101)),NA())</f>
        <v>#N/A</v>
      </c>
      <c r="BB107" s="109" t="e">
        <f ca="true">+IF(AND(ISNUMBER(OFFSET('Hygiene Data'!$C$10,0,10*ROW('Hygiene Data'!C101))),'Data Summary'!DQ107="Yes"),OFFSET('Hygiene Data'!$C$10,0,10*ROW('Hygiene Data'!C101)),NA())</f>
        <v>#N/A</v>
      </c>
      <c r="BC107" s="109" t="e">
        <f ca="true">+IF(AND(ISNUMBER(OFFSET('Hygiene Data'!$D$6,0,10*ROW('Hygiene Data'!D101))),'Data Summary'!DR107="Yes"),OFFSET('Hygiene Data'!$D$6,0,10*ROW('Hygiene Data'!D101)),NA())</f>
        <v>#N/A</v>
      </c>
      <c r="BD107" s="109" t="e">
        <f ca="true">+IF(AND(ISNUMBER(OFFSET('Hygiene Data'!$D$8,0,10*ROW('Hygiene Data'!D101))),'Data Summary'!DS107="Yes"),OFFSET('Hygiene Data'!$D$8,0,10*ROW('Hygiene Data'!D101)),NA())</f>
        <v>#N/A</v>
      </c>
      <c r="BE107" s="109" t="e">
        <f ca="true">+IF(AND(ISNUMBER(OFFSET('Hygiene Data'!$D$10,0,10*ROW('Hygiene Data'!D101))),'Data Summary'!DT107="Yes"),OFFSET('Hygiene Data'!$D$10,0,10*ROW('Hygiene Data'!D101)),NA())</f>
        <v>#N/A</v>
      </c>
      <c r="BF107" s="109" t="e">
        <f ca="true">+IF(AND(ISNUMBER(OFFSET('Hygiene Data'!$E$6,0,10*ROW('Hygiene Data'!E101))),'Data Summary'!DU107="Yes"),OFFSET('Hygiene Data'!$E$6,0,10*ROW('Hygiene Data'!E101)),NA())</f>
        <v>#N/A</v>
      </c>
      <c r="BG107" s="109" t="e">
        <f ca="true">+IF(AND(ISNUMBER(OFFSET('Hygiene Data'!$E$8,0,10*ROW('Hygiene Data'!E101))),'Data Summary'!DV107="Yes"),OFFSET('Hygiene Data'!$E$8,0,10*ROW('Hygiene Data'!E101)),NA())</f>
        <v>#N/A</v>
      </c>
      <c r="BH107" s="109" t="e">
        <f ca="true">+IF(AND(ISNUMBER(OFFSET('Hygiene Data'!$E$10,0,10*ROW('Hygiene Data'!E101))),'Data Summary'!DW107="Yes"),OFFSET('Hygiene Data'!$E$10,0,10*ROW('Hygiene Data'!E101)),NA())</f>
        <v>#N/A</v>
      </c>
      <c r="BI107" s="109" t="e">
        <f ca="true">+IF(AND(ISNUMBER(OFFSET('Hygiene Data'!$F$6,0,10*ROW('Hygiene Data'!F101))),'Data Summary'!DX107="Yes"),OFFSET('Hygiene Data'!$F$6,0,10*ROW('Hygiene Data'!F101)),NA())</f>
        <v>#N/A</v>
      </c>
      <c r="BJ107" s="109" t="e">
        <f ca="true">+IF(AND(ISNUMBER(OFFSET('Hygiene Data'!$F$8,0,10*ROW('Hygiene Data'!F101))),'Data Summary'!DY107="Yes"),OFFSET('Hygiene Data'!$F$8,0,10*ROW('Hygiene Data'!F101)),NA())</f>
        <v>#N/A</v>
      </c>
      <c r="BK107" s="109" t="e">
        <f ca="true">+IF(AND(ISNUMBER(OFFSET('Hygiene Data'!$F$10,0,10*ROW('Hygiene Data'!F101))),'Data Summary'!DZ107="Yes"),OFFSET('Hygiene Data'!$F$10,0,10*ROW('Hygiene Data'!F101)),NA())</f>
        <v>#N/A</v>
      </c>
      <c r="BL107" s="109" t="e">
        <f ca="true">+IF(AND(ISNUMBER(OFFSET('Hygiene Data'!$G$6,0,10*ROW('Hygiene Data'!G101))),'Data Summary'!EA107="Yes"),OFFSET('Hygiene Data'!$G$6,0,10*ROW('Hygiene Data'!G101)),NA())</f>
        <v>#N/A</v>
      </c>
      <c r="BM107" s="109" t="e">
        <f ca="true">+IF(AND(ISNUMBER(OFFSET('Hygiene Data'!$G$8,0,10*ROW('Hygiene Data'!G101))),'Data Summary'!EB107="Yes"),OFFSET('Hygiene Data'!$G$8,0,10*ROW('Hygiene Data'!G101)),NA())</f>
        <v>#N/A</v>
      </c>
      <c r="BN107" s="109" t="e">
        <f ca="true">+IF(AND(ISNUMBER(OFFSET('Hygiene Data'!$G$10,0,10*ROW('Hygiene Data'!G101))),'Data Summary'!EC107="Yes"),OFFSET('Hygiene Data'!$G$10,0,10*ROW('Hygiene Data'!G101)),NA())</f>
        <v>#N/A</v>
      </c>
      <c r="BO107" s="109" t="e">
        <f ca="true">+IF(AND(ISNUMBER(OFFSET('Hygiene Data'!$H$6,0,10*ROW('Hygiene Data'!H101))),'Data Summary'!ED107="Yes"),OFFSET('Hygiene Data'!$H$6,0,10*ROW('Hygiene Data'!H101)),NA())</f>
        <v>#N/A</v>
      </c>
      <c r="BP107" s="109" t="e">
        <f ca="true">+IF(AND(ISNUMBER(OFFSET('Hygiene Data'!$H$8,0,10*ROW('Hygiene Data'!H101))),'Data Summary'!EE107="Yes"),OFFSET('Hygiene Data'!$H$8,0,10*ROW('Hygiene Data'!H101)),NA())</f>
        <v>#N/A</v>
      </c>
      <c r="BQ107" s="109" t="e">
        <f ca="true">+IF(AND(ISNUMBER(OFFSET('Hygiene Data'!$H$10,0,10*ROW('Hygiene Data'!H101))),'Data Summary'!EF107="Yes"),OFFSET('Hygiene Data'!$H$10,0,10*ROW('Hygiene Data'!H101)),NA())</f>
        <v>#N/A</v>
      </c>
    </row>
    <row r="108" x14ac:dyDescent="0.2">
      <c r="A108" s="57" t="e">
        <f ca="true">+IF(OFFSET('Water Data'!$B$1,0,10*ROW('Water Data'!B102))="",NA(),OFFSET('Water Data'!$B$1,0,10*ROW('Water Data'!B102)))</f>
        <v>#N/A</v>
      </c>
      <c r="B108" s="57" t="e">
        <f ca="true">+IF(OFFSET('Water Data'!$A$3,0,10*ROW('Water Data'!A105))="",NA(),OFFSET('Water Data'!$A$3,0,10*ROW('Water Data'!A105)))</f>
        <v>#N/A</v>
      </c>
      <c r="C108" s="57" t="e">
        <f ca="true">+IF(OFFSET('Water Data'!$C$3,0,10*ROW('Water Data'!C105))="",NA(),OFFSET('Water Data'!$C$3,0,10*ROW('Water Data'!C105)))</f>
        <v>#N/A</v>
      </c>
      <c r="D108" s="58" t="e">
        <f ca="true">+IF(AND(ISNUMBER(OFFSET('Water Data'!$C$5,0,10*ROW('Water Data'!C102))),'Data Summary'!BS108="Yes"),100-OFFSET('Water Data'!$C$5,0,10*ROW('Water Data'!C102)),NA())</f>
        <v>#N/A</v>
      </c>
      <c r="E108" s="58" t="e">
        <f ca="true">+IF(AND(ISNUMBER(OFFSET('Water Data'!$C$7,0,10*ROW('Water Data'!C102))),'Data Summary'!BT108="Yes"),OFFSET('Water Data'!$C$7,0,10*ROW('Water Data'!C102)),NA())</f>
        <v>#N/A</v>
      </c>
      <c r="F108" s="58" t="e">
        <f ca="true">+IF(AND(ISNUMBER(OFFSET('Water Data'!$C$10,0,10*ROW('Water Data'!C102))),'Data Summary'!BU108="Yes"),OFFSET('Water Data'!$C$10,0,10*ROW('Water Data'!C102)),NA())</f>
        <v>#N/A</v>
      </c>
      <c r="G108" s="58" t="e">
        <f ca="true">+IF(AND(ISNUMBER(OFFSET('Water Data'!$D$5,0,10*ROW('Water Data'!D102))),'Data Summary'!BV108="Yes"),100-OFFSET('Water Data'!$D$5,0,10*ROW('Water Data'!D102)),NA())</f>
        <v>#N/A</v>
      </c>
      <c r="H108" s="58" t="e">
        <f ca="true">+IF(AND(ISNUMBER(OFFSET('Water Data'!$D$7,0,10*ROW('Water Data'!D102))),'Data Summary'!BW108="Yes"),OFFSET('Water Data'!$D$7,0,10*ROW('Water Data'!D102)),NA())</f>
        <v>#N/A</v>
      </c>
      <c r="I108" s="58" t="e">
        <f ca="true">+IF(AND(ISNUMBER(OFFSET('Water Data'!$D$10,0,10*ROW('Water Data'!D102))),'Data Summary'!BX108="Yes"),OFFSET('Water Data'!$D$10,0,10*ROW('Water Data'!D102)),NA())</f>
        <v>#N/A</v>
      </c>
      <c r="J108" s="58" t="e">
        <f ca="true">+IF(AND(ISNUMBER(OFFSET('Water Data'!$E$5,0,10*ROW('Water Data'!E102))),'Data Summary'!BY108="Yes"),100-OFFSET('Water Data'!$E$5,0,10*ROW('Water Data'!E102)),NA())</f>
        <v>#N/A</v>
      </c>
      <c r="K108" s="58" t="e">
        <f ca="true">+IF(AND(ISNUMBER(OFFSET('Water Data'!$E$7,0,10*ROW('Water Data'!E102))),'Data Summary'!BZ108="Yes"),OFFSET('Water Data'!$E$7,0,10*ROW('Water Data'!E102)),NA())</f>
        <v>#N/A</v>
      </c>
      <c r="L108" s="58" t="e">
        <f ca="true">+IF(AND(ISNUMBER(OFFSET('Water Data'!$E$10,0,10*ROW('Water Data'!E102))),'Data Summary'!CA108="Yes"),OFFSET('Water Data'!$E$10,0,10*ROW('Water Data'!E102)),NA())</f>
        <v>#N/A</v>
      </c>
      <c r="M108" s="58" t="e">
        <f ca="true">+IF(AND(ISNUMBER(OFFSET('Water Data'!$F$5,0,10*ROW('Water Data'!F102))),'Data Summary'!CB108="Yes"),100-OFFSET('Water Data'!$F$5,0,10*ROW('Water Data'!F102)),NA())</f>
        <v>#N/A</v>
      </c>
      <c r="N108" s="58" t="e">
        <f ca="true">+IF(AND(ISNUMBER(OFFSET('Water Data'!$F$7,0,10*ROW('Water Data'!F102))),'Data Summary'!CC108="Yes"),OFFSET('Water Data'!$F$7,0,10*ROW('Water Data'!F102)),NA())</f>
        <v>#N/A</v>
      </c>
      <c r="O108" s="58" t="e">
        <f ca="true">+IF(AND(ISNUMBER(OFFSET('Water Data'!$F$10,0,10*ROW('Water Data'!F102))),'Data Summary'!CD108="Yes"),OFFSET('Water Data'!$F$10,0,10*ROW('Water Data'!F102)),NA())</f>
        <v>#N/A</v>
      </c>
      <c r="P108" s="58" t="e">
        <f ca="true">+IF(AND(ISNUMBER(OFFSET('Water Data'!$G$5,0,10*ROW('Water Data'!G102))),'Data Summary'!CE108="Yes"),100-OFFSET('Water Data'!$G$5,0,10*ROW('Water Data'!G102)),NA())</f>
        <v>#N/A</v>
      </c>
      <c r="Q108" s="58" t="e">
        <f ca="true">+IF(AND(ISNUMBER(OFFSET('Water Data'!$G$7,0,10*ROW('Water Data'!G102))),'Data Summary'!CF108="Yes"),OFFSET('Water Data'!$G$7,0,10*ROW('Water Data'!G102)),NA())</f>
        <v>#N/A</v>
      </c>
      <c r="R108" s="58" t="e">
        <f ca="true">+IF(AND(ISNUMBER(OFFSET('Water Data'!$G$10,0,10*ROW('Water Data'!G102))),'Data Summary'!CG108="Yes"),OFFSET('Water Data'!$G$10,0,10*ROW('Water Data'!G102)),NA())</f>
        <v>#N/A</v>
      </c>
      <c r="S108" s="58" t="e">
        <f ca="true">+IF(AND(ISNUMBER(OFFSET('Water Data'!$H$5,0,10*ROW('Water Data'!H102))),'Data Summary'!CH108="Yes"),100-OFFSET('Water Data'!$H$5,0,10*ROW('Water Data'!H102)),NA())</f>
        <v>#N/A</v>
      </c>
      <c r="T108" s="58" t="e">
        <f ca="true">+IF(AND(ISNUMBER(OFFSET('Water Data'!$H$7,0,10*ROW('Water Data'!H102))),'Data Summary'!CI108="Yes"),OFFSET('Water Data'!$H$7,0,10*ROW('Water Data'!H102)),NA())</f>
        <v>#N/A</v>
      </c>
      <c r="U108" s="58" t="e">
        <f ca="true">+IF(AND(ISNUMBER(OFFSET('Water Data'!$H$10,0,10*ROW('Water Data'!H102))),'Data Summary'!CJ108="Yes"),OFFSET('Water Data'!$H$10,0,10*ROW('Water Data'!H102)),NA())</f>
        <v>#N/A</v>
      </c>
      <c r="V108" s="104" t="e">
        <f ca="true">+IF(AND(ISNUMBER(OFFSET('Sanitation Data'!$C$5,0,10*ROW('Sanitation Data'!C102))),'Data Summary'!CK108="Yes"),100-OFFSET('Sanitation Data'!$C$5,0,10*ROW('Sanitation Data'!C102)),NA())</f>
        <v>#N/A</v>
      </c>
      <c r="W108" s="104" t="e">
        <f ca="true">+IF(AND(ISNUMBER(OFFSET('Sanitation Data'!$C$7,0,10*ROW('Sanitation Data'!C102))),'Data Summary'!CL108="Yes"),OFFSET('Sanitation Data'!$C$7,0,10*ROW('Sanitation Data'!C102)),NA())</f>
        <v>#N/A</v>
      </c>
      <c r="X108" s="104" t="e">
        <f ca="true">+IF(AND(ISNUMBER(OFFSET('Sanitation Data'!$C$11,0,10*ROW('Sanitation Data'!C102))),'Data Summary'!CM108="Yes"),OFFSET('Sanitation Data'!$C$11,0,10*ROW('Sanitation Data'!C102)),NA())</f>
        <v>#N/A</v>
      </c>
      <c r="Y108" s="104" t="e">
        <f ca="true">+IF(AND(ISNUMBER(OFFSET('Sanitation Data'!$C$12,0,10*ROW('Sanitation Data'!C102))),'Data Summary'!CN108="Yes"),OFFSET('Sanitation Data'!$C$12,0,10*ROW('Sanitation Data'!C102)),NA())</f>
        <v>#N/A</v>
      </c>
      <c r="Z108" s="104" t="e">
        <f ca="true">+IF(AND(ISNUMBER(OFFSET('Sanitation Data'!$C$13,0,10*ROW('Sanitation Data'!C102))),'Data Summary'!CO108="Yes"),OFFSET('Sanitation Data'!$C$13,0,10*ROW('Sanitation Data'!C102)),NA())</f>
        <v>#N/A</v>
      </c>
      <c r="AA108" s="104" t="e">
        <f ca="true">+IF(AND(ISNUMBER(OFFSET('Sanitation Data'!$D$5,0,10*ROW('Sanitation Data'!D102))),'Data Summary'!CP108="Yes"),100-OFFSET('Sanitation Data'!$D$5,0,10*ROW('Sanitation Data'!D102)),NA())</f>
        <v>#N/A</v>
      </c>
      <c r="AB108" s="104" t="e">
        <f ca="true">+IF(AND(ISNUMBER(OFFSET('Sanitation Data'!$D$7,0,10*ROW('Sanitation Data'!D102))),'Data Summary'!CQ108="Yes"),OFFSET('Sanitation Data'!$D$7,0,10*ROW('Sanitation Data'!D102)),NA())</f>
        <v>#N/A</v>
      </c>
      <c r="AC108" s="104" t="e">
        <f ca="true">+IF(AND(ISNUMBER(OFFSET('Sanitation Data'!$D$11,0,10*ROW('Sanitation Data'!D102))),'Data Summary'!CR108="Yes"),OFFSET('Sanitation Data'!$D$11,0,10*ROW('Sanitation Data'!D102)),NA())</f>
        <v>#N/A</v>
      </c>
      <c r="AD108" s="104" t="e">
        <f ca="true">+IF(AND(ISNUMBER(OFFSET('Sanitation Data'!$D$12,0,10*ROW('Sanitation Data'!D102))),'Data Summary'!CS108="Yes"),OFFSET('Sanitation Data'!$D$12,0,10*ROW('Sanitation Data'!D102)),NA())</f>
        <v>#N/A</v>
      </c>
      <c r="AE108" s="104" t="e">
        <f ca="true">+IF(AND(ISNUMBER(OFFSET('Sanitation Data'!$D$13,0,10*ROW('Sanitation Data'!D102))),'Data Summary'!CT108="Yes"),OFFSET('Sanitation Data'!$D$13,0,10*ROW('Sanitation Data'!D102)),NA())</f>
        <v>#N/A</v>
      </c>
      <c r="AF108" s="104" t="e">
        <f ca="true">+IF(AND(ISNUMBER(OFFSET('Sanitation Data'!$E$5,0,10*ROW('Sanitation Data'!E102))),'Data Summary'!CU108="Yes"),100-OFFSET('Sanitation Data'!$E$5,0,10*ROW('Sanitation Data'!E102)),NA())</f>
        <v>#N/A</v>
      </c>
      <c r="AG108" s="104" t="e">
        <f ca="true">+IF(AND(ISNUMBER(OFFSET('Sanitation Data'!$E$7,0,10*ROW('Sanitation Data'!E102))),'Data Summary'!CV108="Yes"),OFFSET('Sanitation Data'!$E$7,0,10*ROW('Sanitation Data'!E102)),NA())</f>
        <v>#N/A</v>
      </c>
      <c r="AH108" s="104" t="e">
        <f ca="true">+IF(AND(ISNUMBER(OFFSET('Sanitation Data'!$E$11,0,10*ROW('Sanitation Data'!E102))),'Data Summary'!CW108="Yes"),OFFSET('Sanitation Data'!$E$11,0,10*ROW('Sanitation Data'!E102)),NA())</f>
        <v>#N/A</v>
      </c>
      <c r="AI108" s="104" t="e">
        <f ca="true">+IF(AND(ISNUMBER(OFFSET('Sanitation Data'!$E$12,0,10*ROW('Sanitation Data'!E102))),'Data Summary'!CX108="Yes"),OFFSET('Sanitation Data'!$E$12,0,10*ROW('Sanitation Data'!E102)),NA())</f>
        <v>#N/A</v>
      </c>
      <c r="AJ108" s="104" t="e">
        <f ca="true">+IF(AND(ISNUMBER(OFFSET('Sanitation Data'!$E$13,0,10*ROW('Sanitation Data'!E102))),'Data Summary'!CY108="Yes"),OFFSET('Sanitation Data'!$E$13,0,10*ROW('Sanitation Data'!E102)),NA())</f>
        <v>#N/A</v>
      </c>
      <c r="AK108" s="104" t="e">
        <f ca="true">+IF(AND(ISNUMBER(OFFSET('Sanitation Data'!$F$5,0,10*ROW('Sanitation Data'!F102))),'Data Summary'!CZ108="Yes"),100-OFFSET('Sanitation Data'!$F$5,0,10*ROW('Sanitation Data'!F102)),NA())</f>
        <v>#N/A</v>
      </c>
      <c r="AL108" s="104" t="e">
        <f ca="true">+IF(AND(ISNUMBER(OFFSET('Sanitation Data'!$F$7,0,10*ROW('Sanitation Data'!F102))),'Data Summary'!DA108="Yes"),OFFSET('Sanitation Data'!$F$7,0,10*ROW('Sanitation Data'!F102)),NA())</f>
        <v>#N/A</v>
      </c>
      <c r="AM108" s="104" t="e">
        <f ca="true">+IF(AND(ISNUMBER(OFFSET('Sanitation Data'!$F$11,0,10*ROW('Sanitation Data'!F102))),'Data Summary'!DB108="Yes"),OFFSET('Sanitation Data'!$F$11,0,10*ROW('Sanitation Data'!F102)),NA())</f>
        <v>#N/A</v>
      </c>
      <c r="AN108" s="104" t="e">
        <f ca="true">+IF(AND(ISNUMBER(OFFSET('Sanitation Data'!$F$12,0,10*ROW('Sanitation Data'!F102))),'Data Summary'!DC108="Yes"),OFFSET('Sanitation Data'!$F$12,0,10*ROW('Sanitation Data'!F102)),NA())</f>
        <v>#N/A</v>
      </c>
      <c r="AO108" s="104" t="e">
        <f ca="true">+IF(AND(ISNUMBER(OFFSET('Sanitation Data'!$F$13,0,10*ROW('Sanitation Data'!F102))),'Data Summary'!DD108="Yes"),OFFSET('Sanitation Data'!$F$13,0,10*ROW('Sanitation Data'!F102)),NA())</f>
        <v>#N/A</v>
      </c>
      <c r="AP108" s="104" t="e">
        <f ca="true">+IF(AND(ISNUMBER(OFFSET('Sanitation Data'!$G$5,0,10*ROW('Sanitation Data'!G102))),'Data Summary'!DE108="Yes"),100-OFFSET('Sanitation Data'!$G$5,0,10*ROW('Sanitation Data'!G102)),NA())</f>
        <v>#N/A</v>
      </c>
      <c r="AQ108" s="104" t="e">
        <f ca="true">+IF(AND(ISNUMBER(OFFSET('Sanitation Data'!$G$7,0,10*ROW('Sanitation Data'!G102))),'Data Summary'!DF108="Yes"),OFFSET('Sanitation Data'!$G$7,0,10*ROW('Sanitation Data'!G102)),NA())</f>
        <v>#N/A</v>
      </c>
      <c r="AR108" s="104" t="e">
        <f ca="true">+IF(AND(ISNUMBER(OFFSET('Sanitation Data'!$G$11,0,10*ROW('Sanitation Data'!G102))),'Data Summary'!DG108="Yes"),OFFSET('Sanitation Data'!$G$11,0,10*ROW('Sanitation Data'!G102)),NA())</f>
        <v>#N/A</v>
      </c>
      <c r="AS108" s="104" t="e">
        <f ca="true">+IF(AND(ISNUMBER(OFFSET('Sanitation Data'!$G$12,0,10*ROW('Sanitation Data'!G102))),'Data Summary'!DH108="Yes"),OFFSET('Sanitation Data'!$G$12,0,10*ROW('Sanitation Data'!G102)),NA())</f>
        <v>#N/A</v>
      </c>
      <c r="AT108" s="104" t="e">
        <f ca="true">+IF(AND(ISNUMBER(OFFSET('Sanitation Data'!$G$13,0,10*ROW('Sanitation Data'!G102))),'Data Summary'!DI108="Yes"),OFFSET('Sanitation Data'!$G$13,0,10*ROW('Sanitation Data'!G102)),NA())</f>
        <v>#N/A</v>
      </c>
      <c r="AU108" s="104" t="e">
        <f ca="true">+IF(AND(ISNUMBER(OFFSET('Sanitation Data'!$H$5,0,10*ROW('Sanitation Data'!H102))),'Data Summary'!DJ108="Yes"),100-OFFSET('Sanitation Data'!$H$5,0,10*ROW('Sanitation Data'!H102)),NA())</f>
        <v>#N/A</v>
      </c>
      <c r="AV108" s="104" t="e">
        <f ca="true">+IF(AND(ISNUMBER(OFFSET('Sanitation Data'!$H$7,0,10*ROW('Sanitation Data'!H102))),'Data Summary'!DK108="Yes"),OFFSET('Sanitation Data'!$H$7,0,10*ROW('Sanitation Data'!H102)),NA())</f>
        <v>#N/A</v>
      </c>
      <c r="AW108" s="104" t="e">
        <f ca="true">+IF(AND(ISNUMBER(OFFSET('Sanitation Data'!$H$11,0,10*ROW('Sanitation Data'!H102))),'Data Summary'!DL108="Yes"),OFFSET('Sanitation Data'!$H$11,0,10*ROW('Sanitation Data'!H102)),NA())</f>
        <v>#N/A</v>
      </c>
      <c r="AX108" s="104" t="e">
        <f ca="true">+IF(AND(ISNUMBER(OFFSET('Sanitation Data'!$H$12,0,10*ROW('Sanitation Data'!H102))),'Data Summary'!DM108="Yes"),OFFSET('Sanitation Data'!$H$12,0,10*ROW('Sanitation Data'!H102)),NA())</f>
        <v>#N/A</v>
      </c>
      <c r="AY108" s="104" t="e">
        <f ca="true">+IF(AND(ISNUMBER(OFFSET('Sanitation Data'!$H$13,0,10*ROW('Sanitation Data'!H102))),'Data Summary'!DN108="Yes"),OFFSET('Sanitation Data'!$H$13,0,10*ROW('Sanitation Data'!H102)),NA())</f>
        <v>#N/A</v>
      </c>
      <c r="AZ108" s="109" t="e">
        <f ca="true">+IF(AND(ISNUMBER(OFFSET('Hygiene Data'!$C$6,0,10*ROW('Hygiene Data'!C102))),'Data Summary'!DO108="Yes"),OFFSET('Hygiene Data'!$C$6,0,10*ROW('Hygiene Data'!C102)),NA())</f>
        <v>#N/A</v>
      </c>
      <c r="BA108" s="109" t="e">
        <f ca="true">+IF(AND(ISNUMBER(OFFSET('Hygiene Data'!$C$8,0,10*ROW('Hygiene Data'!C102))),'Data Summary'!DP108="Yes"),OFFSET('Hygiene Data'!$C$8,0,10*ROW('Hygiene Data'!C102)),NA())</f>
        <v>#N/A</v>
      </c>
      <c r="BB108" s="109" t="e">
        <f ca="true">+IF(AND(ISNUMBER(OFFSET('Hygiene Data'!$C$10,0,10*ROW('Hygiene Data'!C102))),'Data Summary'!DQ108="Yes"),OFFSET('Hygiene Data'!$C$10,0,10*ROW('Hygiene Data'!C102)),NA())</f>
        <v>#N/A</v>
      </c>
      <c r="BC108" s="109" t="e">
        <f ca="true">+IF(AND(ISNUMBER(OFFSET('Hygiene Data'!$D$6,0,10*ROW('Hygiene Data'!D102))),'Data Summary'!DR108="Yes"),OFFSET('Hygiene Data'!$D$6,0,10*ROW('Hygiene Data'!D102)),NA())</f>
        <v>#N/A</v>
      </c>
      <c r="BD108" s="109" t="e">
        <f ca="true">+IF(AND(ISNUMBER(OFFSET('Hygiene Data'!$D$8,0,10*ROW('Hygiene Data'!D102))),'Data Summary'!DS108="Yes"),OFFSET('Hygiene Data'!$D$8,0,10*ROW('Hygiene Data'!D102)),NA())</f>
        <v>#N/A</v>
      </c>
      <c r="BE108" s="109" t="e">
        <f ca="true">+IF(AND(ISNUMBER(OFFSET('Hygiene Data'!$D$10,0,10*ROW('Hygiene Data'!D102))),'Data Summary'!DT108="Yes"),OFFSET('Hygiene Data'!$D$10,0,10*ROW('Hygiene Data'!D102)),NA())</f>
        <v>#N/A</v>
      </c>
      <c r="BF108" s="109" t="e">
        <f ca="true">+IF(AND(ISNUMBER(OFFSET('Hygiene Data'!$E$6,0,10*ROW('Hygiene Data'!E102))),'Data Summary'!DU108="Yes"),OFFSET('Hygiene Data'!$E$6,0,10*ROW('Hygiene Data'!E102)),NA())</f>
        <v>#N/A</v>
      </c>
      <c r="BG108" s="109" t="e">
        <f ca="true">+IF(AND(ISNUMBER(OFFSET('Hygiene Data'!$E$8,0,10*ROW('Hygiene Data'!E102))),'Data Summary'!DV108="Yes"),OFFSET('Hygiene Data'!$E$8,0,10*ROW('Hygiene Data'!E102)),NA())</f>
        <v>#N/A</v>
      </c>
      <c r="BH108" s="109" t="e">
        <f ca="true">+IF(AND(ISNUMBER(OFFSET('Hygiene Data'!$E$10,0,10*ROW('Hygiene Data'!E102))),'Data Summary'!DW108="Yes"),OFFSET('Hygiene Data'!$E$10,0,10*ROW('Hygiene Data'!E102)),NA())</f>
        <v>#N/A</v>
      </c>
      <c r="BI108" s="109" t="e">
        <f ca="true">+IF(AND(ISNUMBER(OFFSET('Hygiene Data'!$F$6,0,10*ROW('Hygiene Data'!F102))),'Data Summary'!DX108="Yes"),OFFSET('Hygiene Data'!$F$6,0,10*ROW('Hygiene Data'!F102)),NA())</f>
        <v>#N/A</v>
      </c>
      <c r="BJ108" s="109" t="e">
        <f ca="true">+IF(AND(ISNUMBER(OFFSET('Hygiene Data'!$F$8,0,10*ROW('Hygiene Data'!F102))),'Data Summary'!DY108="Yes"),OFFSET('Hygiene Data'!$F$8,0,10*ROW('Hygiene Data'!F102)),NA())</f>
        <v>#N/A</v>
      </c>
      <c r="BK108" s="109" t="e">
        <f ca="true">+IF(AND(ISNUMBER(OFFSET('Hygiene Data'!$F$10,0,10*ROW('Hygiene Data'!F102))),'Data Summary'!DZ108="Yes"),OFFSET('Hygiene Data'!$F$10,0,10*ROW('Hygiene Data'!F102)),NA())</f>
        <v>#N/A</v>
      </c>
      <c r="BL108" s="109" t="e">
        <f ca="true">+IF(AND(ISNUMBER(OFFSET('Hygiene Data'!$G$6,0,10*ROW('Hygiene Data'!G102))),'Data Summary'!EA108="Yes"),OFFSET('Hygiene Data'!$G$6,0,10*ROW('Hygiene Data'!G102)),NA())</f>
        <v>#N/A</v>
      </c>
      <c r="BM108" s="109" t="e">
        <f ca="true">+IF(AND(ISNUMBER(OFFSET('Hygiene Data'!$G$8,0,10*ROW('Hygiene Data'!G102))),'Data Summary'!EB108="Yes"),OFFSET('Hygiene Data'!$G$8,0,10*ROW('Hygiene Data'!G102)),NA())</f>
        <v>#N/A</v>
      </c>
      <c r="BN108" s="109" t="e">
        <f ca="true">+IF(AND(ISNUMBER(OFFSET('Hygiene Data'!$G$10,0,10*ROW('Hygiene Data'!G102))),'Data Summary'!EC108="Yes"),OFFSET('Hygiene Data'!$G$10,0,10*ROW('Hygiene Data'!G102)),NA())</f>
        <v>#N/A</v>
      </c>
      <c r="BO108" s="109" t="e">
        <f ca="true">+IF(AND(ISNUMBER(OFFSET('Hygiene Data'!$H$6,0,10*ROW('Hygiene Data'!H102))),'Data Summary'!ED108="Yes"),OFFSET('Hygiene Data'!$H$6,0,10*ROW('Hygiene Data'!H102)),NA())</f>
        <v>#N/A</v>
      </c>
      <c r="BP108" s="109" t="e">
        <f ca="true">+IF(AND(ISNUMBER(OFFSET('Hygiene Data'!$H$8,0,10*ROW('Hygiene Data'!H102))),'Data Summary'!EE108="Yes"),OFFSET('Hygiene Data'!$H$8,0,10*ROW('Hygiene Data'!H102)),NA())</f>
        <v>#N/A</v>
      </c>
      <c r="BQ108" s="109" t="e">
        <f ca="true">+IF(AND(ISNUMBER(OFFSET('Hygiene Data'!$H$10,0,10*ROW('Hygiene Data'!H102))),'Data Summary'!EF108="Yes"),OFFSET('Hygiene Data'!$H$10,0,10*ROW('Hygiene Data'!H102)),NA())</f>
        <v>#N/A</v>
      </c>
    </row>
    <row r="109" x14ac:dyDescent="0.2">
      <c r="A109" s="57" t="e">
        <f ca="true">+IF(OFFSET('Water Data'!$B$1,0,10*ROW('Water Data'!B103))="",NA(),OFFSET('Water Data'!$B$1,0,10*ROW('Water Data'!B103)))</f>
        <v>#N/A</v>
      </c>
      <c r="B109" s="57" t="e">
        <f ca="true">+IF(OFFSET('Water Data'!$A$3,0,10*ROW('Water Data'!A106))="",NA(),OFFSET('Water Data'!$A$3,0,10*ROW('Water Data'!A106)))</f>
        <v>#N/A</v>
      </c>
      <c r="C109" s="57" t="e">
        <f ca="true">+IF(OFFSET('Water Data'!$C$3,0,10*ROW('Water Data'!C106))="",NA(),OFFSET('Water Data'!$C$3,0,10*ROW('Water Data'!C106)))</f>
        <v>#N/A</v>
      </c>
      <c r="D109" s="58" t="e">
        <f ca="true">+IF(AND(ISNUMBER(OFFSET('Water Data'!$C$5,0,10*ROW('Water Data'!C103))),'Data Summary'!BS109="Yes"),100-OFFSET('Water Data'!$C$5,0,10*ROW('Water Data'!C103)),NA())</f>
        <v>#N/A</v>
      </c>
      <c r="E109" s="58" t="e">
        <f ca="true">+IF(AND(ISNUMBER(OFFSET('Water Data'!$C$7,0,10*ROW('Water Data'!C103))),'Data Summary'!BT109="Yes"),OFFSET('Water Data'!$C$7,0,10*ROW('Water Data'!C103)),NA())</f>
        <v>#N/A</v>
      </c>
      <c r="F109" s="58" t="e">
        <f ca="true">+IF(AND(ISNUMBER(OFFSET('Water Data'!$C$10,0,10*ROW('Water Data'!C103))),'Data Summary'!BU109="Yes"),OFFSET('Water Data'!$C$10,0,10*ROW('Water Data'!C103)),NA())</f>
        <v>#N/A</v>
      </c>
      <c r="G109" s="58" t="e">
        <f ca="true">+IF(AND(ISNUMBER(OFFSET('Water Data'!$D$5,0,10*ROW('Water Data'!D103))),'Data Summary'!BV109="Yes"),100-OFFSET('Water Data'!$D$5,0,10*ROW('Water Data'!D103)),NA())</f>
        <v>#N/A</v>
      </c>
      <c r="H109" s="58" t="e">
        <f ca="true">+IF(AND(ISNUMBER(OFFSET('Water Data'!$D$7,0,10*ROW('Water Data'!D103))),'Data Summary'!BW109="Yes"),OFFSET('Water Data'!$D$7,0,10*ROW('Water Data'!D103)),NA())</f>
        <v>#N/A</v>
      </c>
      <c r="I109" s="58" t="e">
        <f ca="true">+IF(AND(ISNUMBER(OFFSET('Water Data'!$D$10,0,10*ROW('Water Data'!D103))),'Data Summary'!BX109="Yes"),OFFSET('Water Data'!$D$10,0,10*ROW('Water Data'!D103)),NA())</f>
        <v>#N/A</v>
      </c>
      <c r="J109" s="58" t="e">
        <f ca="true">+IF(AND(ISNUMBER(OFFSET('Water Data'!$E$5,0,10*ROW('Water Data'!E103))),'Data Summary'!BY109="Yes"),100-OFFSET('Water Data'!$E$5,0,10*ROW('Water Data'!E103)),NA())</f>
        <v>#N/A</v>
      </c>
      <c r="K109" s="58" t="e">
        <f ca="true">+IF(AND(ISNUMBER(OFFSET('Water Data'!$E$7,0,10*ROW('Water Data'!E103))),'Data Summary'!BZ109="Yes"),OFFSET('Water Data'!$E$7,0,10*ROW('Water Data'!E103)),NA())</f>
        <v>#N/A</v>
      </c>
      <c r="L109" s="58" t="e">
        <f ca="true">+IF(AND(ISNUMBER(OFFSET('Water Data'!$E$10,0,10*ROW('Water Data'!E103))),'Data Summary'!CA109="Yes"),OFFSET('Water Data'!$E$10,0,10*ROW('Water Data'!E103)),NA())</f>
        <v>#N/A</v>
      </c>
      <c r="M109" s="58" t="e">
        <f ca="true">+IF(AND(ISNUMBER(OFFSET('Water Data'!$F$5,0,10*ROW('Water Data'!F103))),'Data Summary'!CB109="Yes"),100-OFFSET('Water Data'!$F$5,0,10*ROW('Water Data'!F103)),NA())</f>
        <v>#N/A</v>
      </c>
      <c r="N109" s="58" t="e">
        <f ca="true">+IF(AND(ISNUMBER(OFFSET('Water Data'!$F$7,0,10*ROW('Water Data'!F103))),'Data Summary'!CC109="Yes"),OFFSET('Water Data'!$F$7,0,10*ROW('Water Data'!F103)),NA())</f>
        <v>#N/A</v>
      </c>
      <c r="O109" s="58" t="e">
        <f ca="true">+IF(AND(ISNUMBER(OFFSET('Water Data'!$F$10,0,10*ROW('Water Data'!F103))),'Data Summary'!CD109="Yes"),OFFSET('Water Data'!$F$10,0,10*ROW('Water Data'!F103)),NA())</f>
        <v>#N/A</v>
      </c>
      <c r="P109" s="58" t="e">
        <f ca="true">+IF(AND(ISNUMBER(OFFSET('Water Data'!$G$5,0,10*ROW('Water Data'!G103))),'Data Summary'!CE109="Yes"),100-OFFSET('Water Data'!$G$5,0,10*ROW('Water Data'!G103)),NA())</f>
        <v>#N/A</v>
      </c>
      <c r="Q109" s="58" t="e">
        <f ca="true">+IF(AND(ISNUMBER(OFFSET('Water Data'!$G$7,0,10*ROW('Water Data'!G103))),'Data Summary'!CF109="Yes"),OFFSET('Water Data'!$G$7,0,10*ROW('Water Data'!G103)),NA())</f>
        <v>#N/A</v>
      </c>
      <c r="R109" s="58" t="e">
        <f ca="true">+IF(AND(ISNUMBER(OFFSET('Water Data'!$G$10,0,10*ROW('Water Data'!G103))),'Data Summary'!CG109="Yes"),OFFSET('Water Data'!$G$10,0,10*ROW('Water Data'!G103)),NA())</f>
        <v>#N/A</v>
      </c>
      <c r="S109" s="58" t="e">
        <f ca="true">+IF(AND(ISNUMBER(OFFSET('Water Data'!$H$5,0,10*ROW('Water Data'!H103))),'Data Summary'!CH109="Yes"),100-OFFSET('Water Data'!$H$5,0,10*ROW('Water Data'!H103)),NA())</f>
        <v>#N/A</v>
      </c>
      <c r="T109" s="58" t="e">
        <f ca="true">+IF(AND(ISNUMBER(OFFSET('Water Data'!$H$7,0,10*ROW('Water Data'!H103))),'Data Summary'!CI109="Yes"),OFFSET('Water Data'!$H$7,0,10*ROW('Water Data'!H103)),NA())</f>
        <v>#N/A</v>
      </c>
      <c r="U109" s="58" t="e">
        <f ca="true">+IF(AND(ISNUMBER(OFFSET('Water Data'!$H$10,0,10*ROW('Water Data'!H103))),'Data Summary'!CJ109="Yes"),OFFSET('Water Data'!$H$10,0,10*ROW('Water Data'!H103)),NA())</f>
        <v>#N/A</v>
      </c>
      <c r="V109" s="104" t="e">
        <f ca="true">+IF(AND(ISNUMBER(OFFSET('Sanitation Data'!$C$5,0,10*ROW('Sanitation Data'!C103))),'Data Summary'!CK109="Yes"),100-OFFSET('Sanitation Data'!$C$5,0,10*ROW('Sanitation Data'!C103)),NA())</f>
        <v>#N/A</v>
      </c>
      <c r="W109" s="104" t="e">
        <f ca="true">+IF(AND(ISNUMBER(OFFSET('Sanitation Data'!$C$7,0,10*ROW('Sanitation Data'!C103))),'Data Summary'!CL109="Yes"),OFFSET('Sanitation Data'!$C$7,0,10*ROW('Sanitation Data'!C103)),NA())</f>
        <v>#N/A</v>
      </c>
      <c r="X109" s="104" t="e">
        <f ca="true">+IF(AND(ISNUMBER(OFFSET('Sanitation Data'!$C$11,0,10*ROW('Sanitation Data'!C103))),'Data Summary'!CM109="Yes"),OFFSET('Sanitation Data'!$C$11,0,10*ROW('Sanitation Data'!C103)),NA())</f>
        <v>#N/A</v>
      </c>
      <c r="Y109" s="104" t="e">
        <f ca="true">+IF(AND(ISNUMBER(OFFSET('Sanitation Data'!$C$12,0,10*ROW('Sanitation Data'!C103))),'Data Summary'!CN109="Yes"),OFFSET('Sanitation Data'!$C$12,0,10*ROW('Sanitation Data'!C103)),NA())</f>
        <v>#N/A</v>
      </c>
      <c r="Z109" s="104" t="e">
        <f ca="true">+IF(AND(ISNUMBER(OFFSET('Sanitation Data'!$C$13,0,10*ROW('Sanitation Data'!C103))),'Data Summary'!CO109="Yes"),OFFSET('Sanitation Data'!$C$13,0,10*ROW('Sanitation Data'!C103)),NA())</f>
        <v>#N/A</v>
      </c>
      <c r="AA109" s="104" t="e">
        <f ca="true">+IF(AND(ISNUMBER(OFFSET('Sanitation Data'!$D$5,0,10*ROW('Sanitation Data'!D103))),'Data Summary'!CP109="Yes"),100-OFFSET('Sanitation Data'!$D$5,0,10*ROW('Sanitation Data'!D103)),NA())</f>
        <v>#N/A</v>
      </c>
      <c r="AB109" s="104" t="e">
        <f ca="true">+IF(AND(ISNUMBER(OFFSET('Sanitation Data'!$D$7,0,10*ROW('Sanitation Data'!D103))),'Data Summary'!CQ109="Yes"),OFFSET('Sanitation Data'!$D$7,0,10*ROW('Sanitation Data'!D103)),NA())</f>
        <v>#N/A</v>
      </c>
      <c r="AC109" s="104" t="e">
        <f ca="true">+IF(AND(ISNUMBER(OFFSET('Sanitation Data'!$D$11,0,10*ROW('Sanitation Data'!D103))),'Data Summary'!CR109="Yes"),OFFSET('Sanitation Data'!$D$11,0,10*ROW('Sanitation Data'!D103)),NA())</f>
        <v>#N/A</v>
      </c>
      <c r="AD109" s="104" t="e">
        <f ca="true">+IF(AND(ISNUMBER(OFFSET('Sanitation Data'!$D$12,0,10*ROW('Sanitation Data'!D103))),'Data Summary'!CS109="Yes"),OFFSET('Sanitation Data'!$D$12,0,10*ROW('Sanitation Data'!D103)),NA())</f>
        <v>#N/A</v>
      </c>
      <c r="AE109" s="104" t="e">
        <f ca="true">+IF(AND(ISNUMBER(OFFSET('Sanitation Data'!$D$13,0,10*ROW('Sanitation Data'!D103))),'Data Summary'!CT109="Yes"),OFFSET('Sanitation Data'!$D$13,0,10*ROW('Sanitation Data'!D103)),NA())</f>
        <v>#N/A</v>
      </c>
      <c r="AF109" s="104" t="e">
        <f ca="true">+IF(AND(ISNUMBER(OFFSET('Sanitation Data'!$E$5,0,10*ROW('Sanitation Data'!E103))),'Data Summary'!CU109="Yes"),100-OFFSET('Sanitation Data'!$E$5,0,10*ROW('Sanitation Data'!E103)),NA())</f>
        <v>#N/A</v>
      </c>
      <c r="AG109" s="104" t="e">
        <f ca="true">+IF(AND(ISNUMBER(OFFSET('Sanitation Data'!$E$7,0,10*ROW('Sanitation Data'!E103))),'Data Summary'!CV109="Yes"),OFFSET('Sanitation Data'!$E$7,0,10*ROW('Sanitation Data'!E103)),NA())</f>
        <v>#N/A</v>
      </c>
      <c r="AH109" s="104" t="e">
        <f ca="true">+IF(AND(ISNUMBER(OFFSET('Sanitation Data'!$E$11,0,10*ROW('Sanitation Data'!E103))),'Data Summary'!CW109="Yes"),OFFSET('Sanitation Data'!$E$11,0,10*ROW('Sanitation Data'!E103)),NA())</f>
        <v>#N/A</v>
      </c>
      <c r="AI109" s="104" t="e">
        <f ca="true">+IF(AND(ISNUMBER(OFFSET('Sanitation Data'!$E$12,0,10*ROW('Sanitation Data'!E103))),'Data Summary'!CX109="Yes"),OFFSET('Sanitation Data'!$E$12,0,10*ROW('Sanitation Data'!E103)),NA())</f>
        <v>#N/A</v>
      </c>
      <c r="AJ109" s="104" t="e">
        <f ca="true">+IF(AND(ISNUMBER(OFFSET('Sanitation Data'!$E$13,0,10*ROW('Sanitation Data'!E103))),'Data Summary'!CY109="Yes"),OFFSET('Sanitation Data'!$E$13,0,10*ROW('Sanitation Data'!E103)),NA())</f>
        <v>#N/A</v>
      </c>
      <c r="AK109" s="104" t="e">
        <f ca="true">+IF(AND(ISNUMBER(OFFSET('Sanitation Data'!$F$5,0,10*ROW('Sanitation Data'!F103))),'Data Summary'!CZ109="Yes"),100-OFFSET('Sanitation Data'!$F$5,0,10*ROW('Sanitation Data'!F103)),NA())</f>
        <v>#N/A</v>
      </c>
      <c r="AL109" s="104" t="e">
        <f ca="true">+IF(AND(ISNUMBER(OFFSET('Sanitation Data'!$F$7,0,10*ROW('Sanitation Data'!F103))),'Data Summary'!DA109="Yes"),OFFSET('Sanitation Data'!$F$7,0,10*ROW('Sanitation Data'!F103)),NA())</f>
        <v>#N/A</v>
      </c>
      <c r="AM109" s="104" t="e">
        <f ca="true">+IF(AND(ISNUMBER(OFFSET('Sanitation Data'!$F$11,0,10*ROW('Sanitation Data'!F103))),'Data Summary'!DB109="Yes"),OFFSET('Sanitation Data'!$F$11,0,10*ROW('Sanitation Data'!F103)),NA())</f>
        <v>#N/A</v>
      </c>
      <c r="AN109" s="104" t="e">
        <f ca="true">+IF(AND(ISNUMBER(OFFSET('Sanitation Data'!$F$12,0,10*ROW('Sanitation Data'!F103))),'Data Summary'!DC109="Yes"),OFFSET('Sanitation Data'!$F$12,0,10*ROW('Sanitation Data'!F103)),NA())</f>
        <v>#N/A</v>
      </c>
      <c r="AO109" s="104" t="e">
        <f ca="true">+IF(AND(ISNUMBER(OFFSET('Sanitation Data'!$F$13,0,10*ROW('Sanitation Data'!F103))),'Data Summary'!DD109="Yes"),OFFSET('Sanitation Data'!$F$13,0,10*ROW('Sanitation Data'!F103)),NA())</f>
        <v>#N/A</v>
      </c>
      <c r="AP109" s="104" t="e">
        <f ca="true">+IF(AND(ISNUMBER(OFFSET('Sanitation Data'!$G$5,0,10*ROW('Sanitation Data'!G103))),'Data Summary'!DE109="Yes"),100-OFFSET('Sanitation Data'!$G$5,0,10*ROW('Sanitation Data'!G103)),NA())</f>
        <v>#N/A</v>
      </c>
      <c r="AQ109" s="104" t="e">
        <f ca="true">+IF(AND(ISNUMBER(OFFSET('Sanitation Data'!$G$7,0,10*ROW('Sanitation Data'!G103))),'Data Summary'!DF109="Yes"),OFFSET('Sanitation Data'!$G$7,0,10*ROW('Sanitation Data'!G103)),NA())</f>
        <v>#N/A</v>
      </c>
      <c r="AR109" s="104" t="e">
        <f ca="true">+IF(AND(ISNUMBER(OFFSET('Sanitation Data'!$G$11,0,10*ROW('Sanitation Data'!G103))),'Data Summary'!DG109="Yes"),OFFSET('Sanitation Data'!$G$11,0,10*ROW('Sanitation Data'!G103)),NA())</f>
        <v>#N/A</v>
      </c>
      <c r="AS109" s="104" t="e">
        <f ca="true">+IF(AND(ISNUMBER(OFFSET('Sanitation Data'!$G$12,0,10*ROW('Sanitation Data'!G103))),'Data Summary'!DH109="Yes"),OFFSET('Sanitation Data'!$G$12,0,10*ROW('Sanitation Data'!G103)),NA())</f>
        <v>#N/A</v>
      </c>
      <c r="AT109" s="104" t="e">
        <f ca="true">+IF(AND(ISNUMBER(OFFSET('Sanitation Data'!$G$13,0,10*ROW('Sanitation Data'!G103))),'Data Summary'!DI109="Yes"),OFFSET('Sanitation Data'!$G$13,0,10*ROW('Sanitation Data'!G103)),NA())</f>
        <v>#N/A</v>
      </c>
      <c r="AU109" s="104" t="e">
        <f ca="true">+IF(AND(ISNUMBER(OFFSET('Sanitation Data'!$H$5,0,10*ROW('Sanitation Data'!H103))),'Data Summary'!DJ109="Yes"),100-OFFSET('Sanitation Data'!$H$5,0,10*ROW('Sanitation Data'!H103)),NA())</f>
        <v>#N/A</v>
      </c>
      <c r="AV109" s="104" t="e">
        <f ca="true">+IF(AND(ISNUMBER(OFFSET('Sanitation Data'!$H$7,0,10*ROW('Sanitation Data'!H103))),'Data Summary'!DK109="Yes"),OFFSET('Sanitation Data'!$H$7,0,10*ROW('Sanitation Data'!H103)),NA())</f>
        <v>#N/A</v>
      </c>
      <c r="AW109" s="104" t="e">
        <f ca="true">+IF(AND(ISNUMBER(OFFSET('Sanitation Data'!$H$11,0,10*ROW('Sanitation Data'!H103))),'Data Summary'!DL109="Yes"),OFFSET('Sanitation Data'!$H$11,0,10*ROW('Sanitation Data'!H103)),NA())</f>
        <v>#N/A</v>
      </c>
      <c r="AX109" s="104" t="e">
        <f ca="true">+IF(AND(ISNUMBER(OFFSET('Sanitation Data'!$H$12,0,10*ROW('Sanitation Data'!H103))),'Data Summary'!DM109="Yes"),OFFSET('Sanitation Data'!$H$12,0,10*ROW('Sanitation Data'!H103)),NA())</f>
        <v>#N/A</v>
      </c>
      <c r="AY109" s="104" t="e">
        <f ca="true">+IF(AND(ISNUMBER(OFFSET('Sanitation Data'!$H$13,0,10*ROW('Sanitation Data'!H103))),'Data Summary'!DN109="Yes"),OFFSET('Sanitation Data'!$H$13,0,10*ROW('Sanitation Data'!H103)),NA())</f>
        <v>#N/A</v>
      </c>
      <c r="AZ109" s="109" t="e">
        <f ca="true">+IF(AND(ISNUMBER(OFFSET('Hygiene Data'!$C$6,0,10*ROW('Hygiene Data'!C103))),'Data Summary'!DO109="Yes"),OFFSET('Hygiene Data'!$C$6,0,10*ROW('Hygiene Data'!C103)),NA())</f>
        <v>#N/A</v>
      </c>
      <c r="BA109" s="109" t="e">
        <f ca="true">+IF(AND(ISNUMBER(OFFSET('Hygiene Data'!$C$8,0,10*ROW('Hygiene Data'!C103))),'Data Summary'!DP109="Yes"),OFFSET('Hygiene Data'!$C$8,0,10*ROW('Hygiene Data'!C103)),NA())</f>
        <v>#N/A</v>
      </c>
      <c r="BB109" s="109" t="e">
        <f ca="true">+IF(AND(ISNUMBER(OFFSET('Hygiene Data'!$C$10,0,10*ROW('Hygiene Data'!C103))),'Data Summary'!DQ109="Yes"),OFFSET('Hygiene Data'!$C$10,0,10*ROW('Hygiene Data'!C103)),NA())</f>
        <v>#N/A</v>
      </c>
      <c r="BC109" s="109" t="e">
        <f ca="true">+IF(AND(ISNUMBER(OFFSET('Hygiene Data'!$D$6,0,10*ROW('Hygiene Data'!D103))),'Data Summary'!DR109="Yes"),OFFSET('Hygiene Data'!$D$6,0,10*ROW('Hygiene Data'!D103)),NA())</f>
        <v>#N/A</v>
      </c>
      <c r="BD109" s="109" t="e">
        <f ca="true">+IF(AND(ISNUMBER(OFFSET('Hygiene Data'!$D$8,0,10*ROW('Hygiene Data'!D103))),'Data Summary'!DS109="Yes"),OFFSET('Hygiene Data'!$D$8,0,10*ROW('Hygiene Data'!D103)),NA())</f>
        <v>#N/A</v>
      </c>
      <c r="BE109" s="109" t="e">
        <f ca="true">+IF(AND(ISNUMBER(OFFSET('Hygiene Data'!$D$10,0,10*ROW('Hygiene Data'!D103))),'Data Summary'!DT109="Yes"),OFFSET('Hygiene Data'!$D$10,0,10*ROW('Hygiene Data'!D103)),NA())</f>
        <v>#N/A</v>
      </c>
      <c r="BF109" s="109" t="e">
        <f ca="true">+IF(AND(ISNUMBER(OFFSET('Hygiene Data'!$E$6,0,10*ROW('Hygiene Data'!E103))),'Data Summary'!DU109="Yes"),OFFSET('Hygiene Data'!$E$6,0,10*ROW('Hygiene Data'!E103)),NA())</f>
        <v>#N/A</v>
      </c>
      <c r="BG109" s="109" t="e">
        <f ca="true">+IF(AND(ISNUMBER(OFFSET('Hygiene Data'!$E$8,0,10*ROW('Hygiene Data'!E103))),'Data Summary'!DV109="Yes"),OFFSET('Hygiene Data'!$E$8,0,10*ROW('Hygiene Data'!E103)),NA())</f>
        <v>#N/A</v>
      </c>
      <c r="BH109" s="109" t="e">
        <f ca="true">+IF(AND(ISNUMBER(OFFSET('Hygiene Data'!$E$10,0,10*ROW('Hygiene Data'!E103))),'Data Summary'!DW109="Yes"),OFFSET('Hygiene Data'!$E$10,0,10*ROW('Hygiene Data'!E103)),NA())</f>
        <v>#N/A</v>
      </c>
      <c r="BI109" s="109" t="e">
        <f ca="true">+IF(AND(ISNUMBER(OFFSET('Hygiene Data'!$F$6,0,10*ROW('Hygiene Data'!F103))),'Data Summary'!DX109="Yes"),OFFSET('Hygiene Data'!$F$6,0,10*ROW('Hygiene Data'!F103)),NA())</f>
        <v>#N/A</v>
      </c>
      <c r="BJ109" s="109" t="e">
        <f ca="true">+IF(AND(ISNUMBER(OFFSET('Hygiene Data'!$F$8,0,10*ROW('Hygiene Data'!F103))),'Data Summary'!DY109="Yes"),OFFSET('Hygiene Data'!$F$8,0,10*ROW('Hygiene Data'!F103)),NA())</f>
        <v>#N/A</v>
      </c>
      <c r="BK109" s="109" t="e">
        <f ca="true">+IF(AND(ISNUMBER(OFFSET('Hygiene Data'!$F$10,0,10*ROW('Hygiene Data'!F103))),'Data Summary'!DZ109="Yes"),OFFSET('Hygiene Data'!$F$10,0,10*ROW('Hygiene Data'!F103)),NA())</f>
        <v>#N/A</v>
      </c>
      <c r="BL109" s="109" t="e">
        <f ca="true">+IF(AND(ISNUMBER(OFFSET('Hygiene Data'!$G$6,0,10*ROW('Hygiene Data'!G103))),'Data Summary'!EA109="Yes"),OFFSET('Hygiene Data'!$G$6,0,10*ROW('Hygiene Data'!G103)),NA())</f>
        <v>#N/A</v>
      </c>
      <c r="BM109" s="109" t="e">
        <f ca="true">+IF(AND(ISNUMBER(OFFSET('Hygiene Data'!$G$8,0,10*ROW('Hygiene Data'!G103))),'Data Summary'!EB109="Yes"),OFFSET('Hygiene Data'!$G$8,0,10*ROW('Hygiene Data'!G103)),NA())</f>
        <v>#N/A</v>
      </c>
      <c r="BN109" s="109" t="e">
        <f ca="true">+IF(AND(ISNUMBER(OFFSET('Hygiene Data'!$G$10,0,10*ROW('Hygiene Data'!G103))),'Data Summary'!EC109="Yes"),OFFSET('Hygiene Data'!$G$10,0,10*ROW('Hygiene Data'!G103)),NA())</f>
        <v>#N/A</v>
      </c>
      <c r="BO109" s="109" t="e">
        <f ca="true">+IF(AND(ISNUMBER(OFFSET('Hygiene Data'!$H$6,0,10*ROW('Hygiene Data'!H103))),'Data Summary'!ED109="Yes"),OFFSET('Hygiene Data'!$H$6,0,10*ROW('Hygiene Data'!H103)),NA())</f>
        <v>#N/A</v>
      </c>
      <c r="BP109" s="109" t="e">
        <f ca="true">+IF(AND(ISNUMBER(OFFSET('Hygiene Data'!$H$8,0,10*ROW('Hygiene Data'!H103))),'Data Summary'!EE109="Yes"),OFFSET('Hygiene Data'!$H$8,0,10*ROW('Hygiene Data'!H103)),NA())</f>
        <v>#N/A</v>
      </c>
      <c r="BQ109" s="109" t="e">
        <f ca="true">+IF(AND(ISNUMBER(OFFSET('Hygiene Data'!$H$10,0,10*ROW('Hygiene Data'!H103))),'Data Summary'!EF109="Yes"),OFFSET('Hygiene Data'!$H$10,0,10*ROW('Hygiene Data'!H103)),NA())</f>
        <v>#N/A</v>
      </c>
    </row>
    <row r="110" x14ac:dyDescent="0.2">
      <c r="A110" s="57" t="e">
        <f ca="true">+IF(OFFSET('Water Data'!$B$1,0,10*ROW('Water Data'!B104))="",NA(),OFFSET('Water Data'!$B$1,0,10*ROW('Water Data'!B104)))</f>
        <v>#N/A</v>
      </c>
      <c r="B110" s="57" t="e">
        <f ca="true">+IF(OFFSET('Water Data'!$A$3,0,10*ROW('Water Data'!A107))="",NA(),OFFSET('Water Data'!$A$3,0,10*ROW('Water Data'!A107)))</f>
        <v>#N/A</v>
      </c>
      <c r="C110" s="57" t="e">
        <f ca="true">+IF(OFFSET('Water Data'!$C$3,0,10*ROW('Water Data'!C107))="",NA(),OFFSET('Water Data'!$C$3,0,10*ROW('Water Data'!C107)))</f>
        <v>#N/A</v>
      </c>
      <c r="D110" s="58" t="e">
        <f ca="true">+IF(AND(ISNUMBER(OFFSET('Water Data'!$C$5,0,10*ROW('Water Data'!C104))),'Data Summary'!BS110="Yes"),100-OFFSET('Water Data'!$C$5,0,10*ROW('Water Data'!C104)),NA())</f>
        <v>#N/A</v>
      </c>
      <c r="E110" s="58" t="e">
        <f ca="true">+IF(AND(ISNUMBER(OFFSET('Water Data'!$C$7,0,10*ROW('Water Data'!C104))),'Data Summary'!BT110="Yes"),OFFSET('Water Data'!$C$7,0,10*ROW('Water Data'!C104)),NA())</f>
        <v>#N/A</v>
      </c>
      <c r="F110" s="58" t="e">
        <f ca="true">+IF(AND(ISNUMBER(OFFSET('Water Data'!$C$10,0,10*ROW('Water Data'!C104))),'Data Summary'!BU110="Yes"),OFFSET('Water Data'!$C$10,0,10*ROW('Water Data'!C104)),NA())</f>
        <v>#N/A</v>
      </c>
      <c r="G110" s="58" t="e">
        <f ca="true">+IF(AND(ISNUMBER(OFFSET('Water Data'!$D$5,0,10*ROW('Water Data'!D104))),'Data Summary'!BV110="Yes"),100-OFFSET('Water Data'!$D$5,0,10*ROW('Water Data'!D104)),NA())</f>
        <v>#N/A</v>
      </c>
      <c r="H110" s="58" t="e">
        <f ca="true">+IF(AND(ISNUMBER(OFFSET('Water Data'!$D$7,0,10*ROW('Water Data'!D104))),'Data Summary'!BW110="Yes"),OFFSET('Water Data'!$D$7,0,10*ROW('Water Data'!D104)),NA())</f>
        <v>#N/A</v>
      </c>
      <c r="I110" s="58" t="e">
        <f ca="true">+IF(AND(ISNUMBER(OFFSET('Water Data'!$D$10,0,10*ROW('Water Data'!D104))),'Data Summary'!BX110="Yes"),OFFSET('Water Data'!$D$10,0,10*ROW('Water Data'!D104)),NA())</f>
        <v>#N/A</v>
      </c>
      <c r="J110" s="58" t="e">
        <f ca="true">+IF(AND(ISNUMBER(OFFSET('Water Data'!$E$5,0,10*ROW('Water Data'!E104))),'Data Summary'!BY110="Yes"),100-OFFSET('Water Data'!$E$5,0,10*ROW('Water Data'!E104)),NA())</f>
        <v>#N/A</v>
      </c>
      <c r="K110" s="58" t="e">
        <f ca="true">+IF(AND(ISNUMBER(OFFSET('Water Data'!$E$7,0,10*ROW('Water Data'!E104))),'Data Summary'!BZ110="Yes"),OFFSET('Water Data'!$E$7,0,10*ROW('Water Data'!E104)),NA())</f>
        <v>#N/A</v>
      </c>
      <c r="L110" s="58" t="e">
        <f ca="true">+IF(AND(ISNUMBER(OFFSET('Water Data'!$E$10,0,10*ROW('Water Data'!E104))),'Data Summary'!CA110="Yes"),OFFSET('Water Data'!$E$10,0,10*ROW('Water Data'!E104)),NA())</f>
        <v>#N/A</v>
      </c>
      <c r="M110" s="58" t="e">
        <f ca="true">+IF(AND(ISNUMBER(OFFSET('Water Data'!$F$5,0,10*ROW('Water Data'!F104))),'Data Summary'!CB110="Yes"),100-OFFSET('Water Data'!$F$5,0,10*ROW('Water Data'!F104)),NA())</f>
        <v>#N/A</v>
      </c>
      <c r="N110" s="58" t="e">
        <f ca="true">+IF(AND(ISNUMBER(OFFSET('Water Data'!$F$7,0,10*ROW('Water Data'!F104))),'Data Summary'!CC110="Yes"),OFFSET('Water Data'!$F$7,0,10*ROW('Water Data'!F104)),NA())</f>
        <v>#N/A</v>
      </c>
      <c r="O110" s="58" t="e">
        <f ca="true">+IF(AND(ISNUMBER(OFFSET('Water Data'!$F$10,0,10*ROW('Water Data'!F104))),'Data Summary'!CD110="Yes"),OFFSET('Water Data'!$F$10,0,10*ROW('Water Data'!F104)),NA())</f>
        <v>#N/A</v>
      </c>
      <c r="P110" s="58" t="e">
        <f ca="true">+IF(AND(ISNUMBER(OFFSET('Water Data'!$G$5,0,10*ROW('Water Data'!G104))),'Data Summary'!CE110="Yes"),100-OFFSET('Water Data'!$G$5,0,10*ROW('Water Data'!G104)),NA())</f>
        <v>#N/A</v>
      </c>
      <c r="Q110" s="58" t="e">
        <f ca="true">+IF(AND(ISNUMBER(OFFSET('Water Data'!$G$7,0,10*ROW('Water Data'!G104))),'Data Summary'!CF110="Yes"),OFFSET('Water Data'!$G$7,0,10*ROW('Water Data'!G104)),NA())</f>
        <v>#N/A</v>
      </c>
      <c r="R110" s="58" t="e">
        <f ca="true">+IF(AND(ISNUMBER(OFFSET('Water Data'!$G$10,0,10*ROW('Water Data'!G104))),'Data Summary'!CG110="Yes"),OFFSET('Water Data'!$G$10,0,10*ROW('Water Data'!G104)),NA())</f>
        <v>#N/A</v>
      </c>
      <c r="S110" s="58" t="e">
        <f ca="true">+IF(AND(ISNUMBER(OFFSET('Water Data'!$H$5,0,10*ROW('Water Data'!H104))),'Data Summary'!CH110="Yes"),100-OFFSET('Water Data'!$H$5,0,10*ROW('Water Data'!H104)),NA())</f>
        <v>#N/A</v>
      </c>
      <c r="T110" s="58" t="e">
        <f ca="true">+IF(AND(ISNUMBER(OFFSET('Water Data'!$H$7,0,10*ROW('Water Data'!H104))),'Data Summary'!CI110="Yes"),OFFSET('Water Data'!$H$7,0,10*ROW('Water Data'!H104)),NA())</f>
        <v>#N/A</v>
      </c>
      <c r="U110" s="58" t="e">
        <f ca="true">+IF(AND(ISNUMBER(OFFSET('Water Data'!$H$10,0,10*ROW('Water Data'!H104))),'Data Summary'!CJ110="Yes"),OFFSET('Water Data'!$H$10,0,10*ROW('Water Data'!H104)),NA())</f>
        <v>#N/A</v>
      </c>
      <c r="V110" s="104" t="e">
        <f ca="true">+IF(AND(ISNUMBER(OFFSET('Sanitation Data'!$C$5,0,10*ROW('Sanitation Data'!C104))),'Data Summary'!CK110="Yes"),100-OFFSET('Sanitation Data'!$C$5,0,10*ROW('Sanitation Data'!C104)),NA())</f>
        <v>#N/A</v>
      </c>
      <c r="W110" s="104" t="e">
        <f ca="true">+IF(AND(ISNUMBER(OFFSET('Sanitation Data'!$C$7,0,10*ROW('Sanitation Data'!C104))),'Data Summary'!CL110="Yes"),OFFSET('Sanitation Data'!$C$7,0,10*ROW('Sanitation Data'!C104)),NA())</f>
        <v>#N/A</v>
      </c>
      <c r="X110" s="104" t="e">
        <f ca="true">+IF(AND(ISNUMBER(OFFSET('Sanitation Data'!$C$11,0,10*ROW('Sanitation Data'!C104))),'Data Summary'!CM110="Yes"),OFFSET('Sanitation Data'!$C$11,0,10*ROW('Sanitation Data'!C104)),NA())</f>
        <v>#N/A</v>
      </c>
      <c r="Y110" s="104" t="e">
        <f ca="true">+IF(AND(ISNUMBER(OFFSET('Sanitation Data'!$C$12,0,10*ROW('Sanitation Data'!C104))),'Data Summary'!CN110="Yes"),OFFSET('Sanitation Data'!$C$12,0,10*ROW('Sanitation Data'!C104)),NA())</f>
        <v>#N/A</v>
      </c>
      <c r="Z110" s="104" t="e">
        <f ca="true">+IF(AND(ISNUMBER(OFFSET('Sanitation Data'!$C$13,0,10*ROW('Sanitation Data'!C104))),'Data Summary'!CO110="Yes"),OFFSET('Sanitation Data'!$C$13,0,10*ROW('Sanitation Data'!C104)),NA())</f>
        <v>#N/A</v>
      </c>
      <c r="AA110" s="104" t="e">
        <f ca="true">+IF(AND(ISNUMBER(OFFSET('Sanitation Data'!$D$5,0,10*ROW('Sanitation Data'!D104))),'Data Summary'!CP110="Yes"),100-OFFSET('Sanitation Data'!$D$5,0,10*ROW('Sanitation Data'!D104)),NA())</f>
        <v>#N/A</v>
      </c>
      <c r="AB110" s="104" t="e">
        <f ca="true">+IF(AND(ISNUMBER(OFFSET('Sanitation Data'!$D$7,0,10*ROW('Sanitation Data'!D104))),'Data Summary'!CQ110="Yes"),OFFSET('Sanitation Data'!$D$7,0,10*ROW('Sanitation Data'!D104)),NA())</f>
        <v>#N/A</v>
      </c>
      <c r="AC110" s="104" t="e">
        <f ca="true">+IF(AND(ISNUMBER(OFFSET('Sanitation Data'!$D$11,0,10*ROW('Sanitation Data'!D104))),'Data Summary'!CR110="Yes"),OFFSET('Sanitation Data'!$D$11,0,10*ROW('Sanitation Data'!D104)),NA())</f>
        <v>#N/A</v>
      </c>
      <c r="AD110" s="104" t="e">
        <f ca="true">+IF(AND(ISNUMBER(OFFSET('Sanitation Data'!$D$12,0,10*ROW('Sanitation Data'!D104))),'Data Summary'!CS110="Yes"),OFFSET('Sanitation Data'!$D$12,0,10*ROW('Sanitation Data'!D104)),NA())</f>
        <v>#N/A</v>
      </c>
      <c r="AE110" s="104" t="e">
        <f ca="true">+IF(AND(ISNUMBER(OFFSET('Sanitation Data'!$D$13,0,10*ROW('Sanitation Data'!D104))),'Data Summary'!CT110="Yes"),OFFSET('Sanitation Data'!$D$13,0,10*ROW('Sanitation Data'!D104)),NA())</f>
        <v>#N/A</v>
      </c>
      <c r="AF110" s="104" t="e">
        <f ca="true">+IF(AND(ISNUMBER(OFFSET('Sanitation Data'!$E$5,0,10*ROW('Sanitation Data'!E104))),'Data Summary'!CU110="Yes"),100-OFFSET('Sanitation Data'!$E$5,0,10*ROW('Sanitation Data'!E104)),NA())</f>
        <v>#N/A</v>
      </c>
      <c r="AG110" s="104" t="e">
        <f ca="true">+IF(AND(ISNUMBER(OFFSET('Sanitation Data'!$E$7,0,10*ROW('Sanitation Data'!E104))),'Data Summary'!CV110="Yes"),OFFSET('Sanitation Data'!$E$7,0,10*ROW('Sanitation Data'!E104)),NA())</f>
        <v>#N/A</v>
      </c>
      <c r="AH110" s="104" t="e">
        <f ca="true">+IF(AND(ISNUMBER(OFFSET('Sanitation Data'!$E$11,0,10*ROW('Sanitation Data'!E104))),'Data Summary'!CW110="Yes"),OFFSET('Sanitation Data'!$E$11,0,10*ROW('Sanitation Data'!E104)),NA())</f>
        <v>#N/A</v>
      </c>
      <c r="AI110" s="104" t="e">
        <f ca="true">+IF(AND(ISNUMBER(OFFSET('Sanitation Data'!$E$12,0,10*ROW('Sanitation Data'!E104))),'Data Summary'!CX110="Yes"),OFFSET('Sanitation Data'!$E$12,0,10*ROW('Sanitation Data'!E104)),NA())</f>
        <v>#N/A</v>
      </c>
      <c r="AJ110" s="104" t="e">
        <f ca="true">+IF(AND(ISNUMBER(OFFSET('Sanitation Data'!$E$13,0,10*ROW('Sanitation Data'!E104))),'Data Summary'!CY110="Yes"),OFFSET('Sanitation Data'!$E$13,0,10*ROW('Sanitation Data'!E104)),NA())</f>
        <v>#N/A</v>
      </c>
      <c r="AK110" s="104" t="e">
        <f ca="true">+IF(AND(ISNUMBER(OFFSET('Sanitation Data'!$F$5,0,10*ROW('Sanitation Data'!F104))),'Data Summary'!CZ110="Yes"),100-OFFSET('Sanitation Data'!$F$5,0,10*ROW('Sanitation Data'!F104)),NA())</f>
        <v>#N/A</v>
      </c>
      <c r="AL110" s="104" t="e">
        <f ca="true">+IF(AND(ISNUMBER(OFFSET('Sanitation Data'!$F$7,0,10*ROW('Sanitation Data'!F104))),'Data Summary'!DA110="Yes"),OFFSET('Sanitation Data'!$F$7,0,10*ROW('Sanitation Data'!F104)),NA())</f>
        <v>#N/A</v>
      </c>
      <c r="AM110" s="104" t="e">
        <f ca="true">+IF(AND(ISNUMBER(OFFSET('Sanitation Data'!$F$11,0,10*ROW('Sanitation Data'!F104))),'Data Summary'!DB110="Yes"),OFFSET('Sanitation Data'!$F$11,0,10*ROW('Sanitation Data'!F104)),NA())</f>
        <v>#N/A</v>
      </c>
      <c r="AN110" s="104" t="e">
        <f ca="true">+IF(AND(ISNUMBER(OFFSET('Sanitation Data'!$F$12,0,10*ROW('Sanitation Data'!F104))),'Data Summary'!DC110="Yes"),OFFSET('Sanitation Data'!$F$12,0,10*ROW('Sanitation Data'!F104)),NA())</f>
        <v>#N/A</v>
      </c>
      <c r="AO110" s="104" t="e">
        <f ca="true">+IF(AND(ISNUMBER(OFFSET('Sanitation Data'!$F$13,0,10*ROW('Sanitation Data'!F104))),'Data Summary'!DD110="Yes"),OFFSET('Sanitation Data'!$F$13,0,10*ROW('Sanitation Data'!F104)),NA())</f>
        <v>#N/A</v>
      </c>
      <c r="AP110" s="104" t="e">
        <f ca="true">+IF(AND(ISNUMBER(OFFSET('Sanitation Data'!$G$5,0,10*ROW('Sanitation Data'!G104))),'Data Summary'!DE110="Yes"),100-OFFSET('Sanitation Data'!$G$5,0,10*ROW('Sanitation Data'!G104)),NA())</f>
        <v>#N/A</v>
      </c>
      <c r="AQ110" s="104" t="e">
        <f ca="true">+IF(AND(ISNUMBER(OFFSET('Sanitation Data'!$G$7,0,10*ROW('Sanitation Data'!G104))),'Data Summary'!DF110="Yes"),OFFSET('Sanitation Data'!$G$7,0,10*ROW('Sanitation Data'!G104)),NA())</f>
        <v>#N/A</v>
      </c>
      <c r="AR110" s="104" t="e">
        <f ca="true">+IF(AND(ISNUMBER(OFFSET('Sanitation Data'!$G$11,0,10*ROW('Sanitation Data'!G104))),'Data Summary'!DG110="Yes"),OFFSET('Sanitation Data'!$G$11,0,10*ROW('Sanitation Data'!G104)),NA())</f>
        <v>#N/A</v>
      </c>
      <c r="AS110" s="104" t="e">
        <f ca="true">+IF(AND(ISNUMBER(OFFSET('Sanitation Data'!$G$12,0,10*ROW('Sanitation Data'!G104))),'Data Summary'!DH110="Yes"),OFFSET('Sanitation Data'!$G$12,0,10*ROW('Sanitation Data'!G104)),NA())</f>
        <v>#N/A</v>
      </c>
      <c r="AT110" s="104" t="e">
        <f ca="true">+IF(AND(ISNUMBER(OFFSET('Sanitation Data'!$G$13,0,10*ROW('Sanitation Data'!G104))),'Data Summary'!DI110="Yes"),OFFSET('Sanitation Data'!$G$13,0,10*ROW('Sanitation Data'!G104)),NA())</f>
        <v>#N/A</v>
      </c>
      <c r="AU110" s="104" t="e">
        <f ca="true">+IF(AND(ISNUMBER(OFFSET('Sanitation Data'!$H$5,0,10*ROW('Sanitation Data'!H104))),'Data Summary'!DJ110="Yes"),100-OFFSET('Sanitation Data'!$H$5,0,10*ROW('Sanitation Data'!H104)),NA())</f>
        <v>#N/A</v>
      </c>
      <c r="AV110" s="104" t="e">
        <f ca="true">+IF(AND(ISNUMBER(OFFSET('Sanitation Data'!$H$7,0,10*ROW('Sanitation Data'!H104))),'Data Summary'!DK110="Yes"),OFFSET('Sanitation Data'!$H$7,0,10*ROW('Sanitation Data'!H104)),NA())</f>
        <v>#N/A</v>
      </c>
      <c r="AW110" s="104" t="e">
        <f ca="true">+IF(AND(ISNUMBER(OFFSET('Sanitation Data'!$H$11,0,10*ROW('Sanitation Data'!H104))),'Data Summary'!DL110="Yes"),OFFSET('Sanitation Data'!$H$11,0,10*ROW('Sanitation Data'!H104)),NA())</f>
        <v>#N/A</v>
      </c>
      <c r="AX110" s="104" t="e">
        <f ca="true">+IF(AND(ISNUMBER(OFFSET('Sanitation Data'!$H$12,0,10*ROW('Sanitation Data'!H104))),'Data Summary'!DM110="Yes"),OFFSET('Sanitation Data'!$H$12,0,10*ROW('Sanitation Data'!H104)),NA())</f>
        <v>#N/A</v>
      </c>
      <c r="AY110" s="104" t="e">
        <f ca="true">+IF(AND(ISNUMBER(OFFSET('Sanitation Data'!$H$13,0,10*ROW('Sanitation Data'!H104))),'Data Summary'!DN110="Yes"),OFFSET('Sanitation Data'!$H$13,0,10*ROW('Sanitation Data'!H104)),NA())</f>
        <v>#N/A</v>
      </c>
      <c r="AZ110" s="109" t="e">
        <f ca="true">+IF(AND(ISNUMBER(OFFSET('Hygiene Data'!$C$6,0,10*ROW('Hygiene Data'!C104))),'Data Summary'!DO110="Yes"),OFFSET('Hygiene Data'!$C$6,0,10*ROW('Hygiene Data'!C104)),NA())</f>
        <v>#N/A</v>
      </c>
      <c r="BA110" s="109" t="e">
        <f ca="true">+IF(AND(ISNUMBER(OFFSET('Hygiene Data'!$C$8,0,10*ROW('Hygiene Data'!C104))),'Data Summary'!DP110="Yes"),OFFSET('Hygiene Data'!$C$8,0,10*ROW('Hygiene Data'!C104)),NA())</f>
        <v>#N/A</v>
      </c>
      <c r="BB110" s="109" t="e">
        <f ca="true">+IF(AND(ISNUMBER(OFFSET('Hygiene Data'!$C$10,0,10*ROW('Hygiene Data'!C104))),'Data Summary'!DQ110="Yes"),OFFSET('Hygiene Data'!$C$10,0,10*ROW('Hygiene Data'!C104)),NA())</f>
        <v>#N/A</v>
      </c>
      <c r="BC110" s="109" t="e">
        <f ca="true">+IF(AND(ISNUMBER(OFFSET('Hygiene Data'!$D$6,0,10*ROW('Hygiene Data'!D104))),'Data Summary'!DR110="Yes"),OFFSET('Hygiene Data'!$D$6,0,10*ROW('Hygiene Data'!D104)),NA())</f>
        <v>#N/A</v>
      </c>
      <c r="BD110" s="109" t="e">
        <f ca="true">+IF(AND(ISNUMBER(OFFSET('Hygiene Data'!$D$8,0,10*ROW('Hygiene Data'!D104))),'Data Summary'!DS110="Yes"),OFFSET('Hygiene Data'!$D$8,0,10*ROW('Hygiene Data'!D104)),NA())</f>
        <v>#N/A</v>
      </c>
      <c r="BE110" s="109" t="e">
        <f ca="true">+IF(AND(ISNUMBER(OFFSET('Hygiene Data'!$D$10,0,10*ROW('Hygiene Data'!D104))),'Data Summary'!DT110="Yes"),OFFSET('Hygiene Data'!$D$10,0,10*ROW('Hygiene Data'!D104)),NA())</f>
        <v>#N/A</v>
      </c>
      <c r="BF110" s="109" t="e">
        <f ca="true">+IF(AND(ISNUMBER(OFFSET('Hygiene Data'!$E$6,0,10*ROW('Hygiene Data'!E104))),'Data Summary'!DU110="Yes"),OFFSET('Hygiene Data'!$E$6,0,10*ROW('Hygiene Data'!E104)),NA())</f>
        <v>#N/A</v>
      </c>
      <c r="BG110" s="109" t="e">
        <f ca="true">+IF(AND(ISNUMBER(OFFSET('Hygiene Data'!$E$8,0,10*ROW('Hygiene Data'!E104))),'Data Summary'!DV110="Yes"),OFFSET('Hygiene Data'!$E$8,0,10*ROW('Hygiene Data'!E104)),NA())</f>
        <v>#N/A</v>
      </c>
      <c r="BH110" s="109" t="e">
        <f ca="true">+IF(AND(ISNUMBER(OFFSET('Hygiene Data'!$E$10,0,10*ROW('Hygiene Data'!E104))),'Data Summary'!DW110="Yes"),OFFSET('Hygiene Data'!$E$10,0,10*ROW('Hygiene Data'!E104)),NA())</f>
        <v>#N/A</v>
      </c>
      <c r="BI110" s="109" t="e">
        <f ca="true">+IF(AND(ISNUMBER(OFFSET('Hygiene Data'!$F$6,0,10*ROW('Hygiene Data'!F104))),'Data Summary'!DX110="Yes"),OFFSET('Hygiene Data'!$F$6,0,10*ROW('Hygiene Data'!F104)),NA())</f>
        <v>#N/A</v>
      </c>
      <c r="BJ110" s="109" t="e">
        <f ca="true">+IF(AND(ISNUMBER(OFFSET('Hygiene Data'!$F$8,0,10*ROW('Hygiene Data'!F104))),'Data Summary'!DY110="Yes"),OFFSET('Hygiene Data'!$F$8,0,10*ROW('Hygiene Data'!F104)),NA())</f>
        <v>#N/A</v>
      </c>
      <c r="BK110" s="109" t="e">
        <f ca="true">+IF(AND(ISNUMBER(OFFSET('Hygiene Data'!$F$10,0,10*ROW('Hygiene Data'!F104))),'Data Summary'!DZ110="Yes"),OFFSET('Hygiene Data'!$F$10,0,10*ROW('Hygiene Data'!F104)),NA())</f>
        <v>#N/A</v>
      </c>
      <c r="BL110" s="109" t="e">
        <f ca="true">+IF(AND(ISNUMBER(OFFSET('Hygiene Data'!$G$6,0,10*ROW('Hygiene Data'!G104))),'Data Summary'!EA110="Yes"),OFFSET('Hygiene Data'!$G$6,0,10*ROW('Hygiene Data'!G104)),NA())</f>
        <v>#N/A</v>
      </c>
      <c r="BM110" s="109" t="e">
        <f ca="true">+IF(AND(ISNUMBER(OFFSET('Hygiene Data'!$G$8,0,10*ROW('Hygiene Data'!G104))),'Data Summary'!EB110="Yes"),OFFSET('Hygiene Data'!$G$8,0,10*ROW('Hygiene Data'!G104)),NA())</f>
        <v>#N/A</v>
      </c>
      <c r="BN110" s="109" t="e">
        <f ca="true">+IF(AND(ISNUMBER(OFFSET('Hygiene Data'!$G$10,0,10*ROW('Hygiene Data'!G104))),'Data Summary'!EC110="Yes"),OFFSET('Hygiene Data'!$G$10,0,10*ROW('Hygiene Data'!G104)),NA())</f>
        <v>#N/A</v>
      </c>
      <c r="BO110" s="109" t="e">
        <f ca="true">+IF(AND(ISNUMBER(OFFSET('Hygiene Data'!$H$6,0,10*ROW('Hygiene Data'!H104))),'Data Summary'!ED110="Yes"),OFFSET('Hygiene Data'!$H$6,0,10*ROW('Hygiene Data'!H104)),NA())</f>
        <v>#N/A</v>
      </c>
      <c r="BP110" s="109" t="e">
        <f ca="true">+IF(AND(ISNUMBER(OFFSET('Hygiene Data'!$H$8,0,10*ROW('Hygiene Data'!H104))),'Data Summary'!EE110="Yes"),OFFSET('Hygiene Data'!$H$8,0,10*ROW('Hygiene Data'!H104)),NA())</f>
        <v>#N/A</v>
      </c>
      <c r="BQ110" s="109" t="e">
        <f ca="true">+IF(AND(ISNUMBER(OFFSET('Hygiene Data'!$H$10,0,10*ROW('Hygiene Data'!H104))),'Data Summary'!EF110="Yes"),OFFSET('Hygiene Data'!$H$10,0,10*ROW('Hygiene Data'!H104)),NA())</f>
        <v>#N/A</v>
      </c>
    </row>
    <row r="111" x14ac:dyDescent="0.2">
      <c r="A111" s="57" t="e">
        <f ca="true">+IF(OFFSET('Water Data'!$B$1,0,10*ROW('Water Data'!B105))="",NA(),OFFSET('Water Data'!$B$1,0,10*ROW('Water Data'!B105)))</f>
        <v>#N/A</v>
      </c>
      <c r="B111" s="57" t="e">
        <f ca="true">+IF(OFFSET('Water Data'!$A$3,0,10*ROW('Water Data'!A108))="",NA(),OFFSET('Water Data'!$A$3,0,10*ROW('Water Data'!A108)))</f>
        <v>#N/A</v>
      </c>
      <c r="C111" s="57" t="e">
        <f ca="true">+IF(OFFSET('Water Data'!$C$3,0,10*ROW('Water Data'!C108))="",NA(),OFFSET('Water Data'!$C$3,0,10*ROW('Water Data'!C108)))</f>
        <v>#N/A</v>
      </c>
      <c r="D111" s="58" t="e">
        <f ca="true">+IF(AND(ISNUMBER(OFFSET('Water Data'!$C$5,0,10*ROW('Water Data'!C105))),'Data Summary'!BS111="Yes"),100-OFFSET('Water Data'!$C$5,0,10*ROW('Water Data'!C105)),NA())</f>
        <v>#N/A</v>
      </c>
      <c r="E111" s="58" t="e">
        <f ca="true">+IF(AND(ISNUMBER(OFFSET('Water Data'!$C$7,0,10*ROW('Water Data'!C105))),'Data Summary'!BT111="Yes"),OFFSET('Water Data'!$C$7,0,10*ROW('Water Data'!C105)),NA())</f>
        <v>#N/A</v>
      </c>
      <c r="F111" s="58" t="e">
        <f ca="true">+IF(AND(ISNUMBER(OFFSET('Water Data'!$C$10,0,10*ROW('Water Data'!C105))),'Data Summary'!BU111="Yes"),OFFSET('Water Data'!$C$10,0,10*ROW('Water Data'!C105)),NA())</f>
        <v>#N/A</v>
      </c>
      <c r="G111" s="58" t="e">
        <f ca="true">+IF(AND(ISNUMBER(OFFSET('Water Data'!$D$5,0,10*ROW('Water Data'!D105))),'Data Summary'!BV111="Yes"),100-OFFSET('Water Data'!$D$5,0,10*ROW('Water Data'!D105)),NA())</f>
        <v>#N/A</v>
      </c>
      <c r="H111" s="58" t="e">
        <f ca="true">+IF(AND(ISNUMBER(OFFSET('Water Data'!$D$7,0,10*ROW('Water Data'!D105))),'Data Summary'!BW111="Yes"),OFFSET('Water Data'!$D$7,0,10*ROW('Water Data'!D105)),NA())</f>
        <v>#N/A</v>
      </c>
      <c r="I111" s="58" t="e">
        <f ca="true">+IF(AND(ISNUMBER(OFFSET('Water Data'!$D$10,0,10*ROW('Water Data'!D105))),'Data Summary'!BX111="Yes"),OFFSET('Water Data'!$D$10,0,10*ROW('Water Data'!D105)),NA())</f>
        <v>#N/A</v>
      </c>
      <c r="J111" s="58" t="e">
        <f ca="true">+IF(AND(ISNUMBER(OFFSET('Water Data'!$E$5,0,10*ROW('Water Data'!E105))),'Data Summary'!BY111="Yes"),100-OFFSET('Water Data'!$E$5,0,10*ROW('Water Data'!E105)),NA())</f>
        <v>#N/A</v>
      </c>
      <c r="K111" s="58" t="e">
        <f ca="true">+IF(AND(ISNUMBER(OFFSET('Water Data'!$E$7,0,10*ROW('Water Data'!E105))),'Data Summary'!BZ111="Yes"),OFFSET('Water Data'!$E$7,0,10*ROW('Water Data'!E105)),NA())</f>
        <v>#N/A</v>
      </c>
      <c r="L111" s="58" t="e">
        <f ca="true">+IF(AND(ISNUMBER(OFFSET('Water Data'!$E$10,0,10*ROW('Water Data'!E105))),'Data Summary'!CA111="Yes"),OFFSET('Water Data'!$E$10,0,10*ROW('Water Data'!E105)),NA())</f>
        <v>#N/A</v>
      </c>
      <c r="M111" s="58" t="e">
        <f ca="true">+IF(AND(ISNUMBER(OFFSET('Water Data'!$F$5,0,10*ROW('Water Data'!F105))),'Data Summary'!CB111="Yes"),100-OFFSET('Water Data'!$F$5,0,10*ROW('Water Data'!F105)),NA())</f>
        <v>#N/A</v>
      </c>
      <c r="N111" s="58" t="e">
        <f ca="true">+IF(AND(ISNUMBER(OFFSET('Water Data'!$F$7,0,10*ROW('Water Data'!F105))),'Data Summary'!CC111="Yes"),OFFSET('Water Data'!$F$7,0,10*ROW('Water Data'!F105)),NA())</f>
        <v>#N/A</v>
      </c>
      <c r="O111" s="58" t="e">
        <f ca="true">+IF(AND(ISNUMBER(OFFSET('Water Data'!$F$10,0,10*ROW('Water Data'!F105))),'Data Summary'!CD111="Yes"),OFFSET('Water Data'!$F$10,0,10*ROW('Water Data'!F105)),NA())</f>
        <v>#N/A</v>
      </c>
      <c r="P111" s="58" t="e">
        <f ca="true">+IF(AND(ISNUMBER(OFFSET('Water Data'!$G$5,0,10*ROW('Water Data'!G105))),'Data Summary'!CE111="Yes"),100-OFFSET('Water Data'!$G$5,0,10*ROW('Water Data'!G105)),NA())</f>
        <v>#N/A</v>
      </c>
      <c r="Q111" s="58" t="e">
        <f ca="true">+IF(AND(ISNUMBER(OFFSET('Water Data'!$G$7,0,10*ROW('Water Data'!G105))),'Data Summary'!CF111="Yes"),OFFSET('Water Data'!$G$7,0,10*ROW('Water Data'!G105)),NA())</f>
        <v>#N/A</v>
      </c>
      <c r="R111" s="58" t="e">
        <f ca="true">+IF(AND(ISNUMBER(OFFSET('Water Data'!$G$10,0,10*ROW('Water Data'!G105))),'Data Summary'!CG111="Yes"),OFFSET('Water Data'!$G$10,0,10*ROW('Water Data'!G105)),NA())</f>
        <v>#N/A</v>
      </c>
      <c r="S111" s="58" t="e">
        <f ca="true">+IF(AND(ISNUMBER(OFFSET('Water Data'!$H$5,0,10*ROW('Water Data'!H105))),'Data Summary'!CH111="Yes"),100-OFFSET('Water Data'!$H$5,0,10*ROW('Water Data'!H105)),NA())</f>
        <v>#N/A</v>
      </c>
      <c r="T111" s="58" t="e">
        <f ca="true">+IF(AND(ISNUMBER(OFFSET('Water Data'!$H$7,0,10*ROW('Water Data'!H105))),'Data Summary'!CI111="Yes"),OFFSET('Water Data'!$H$7,0,10*ROW('Water Data'!H105)),NA())</f>
        <v>#N/A</v>
      </c>
      <c r="U111" s="58" t="e">
        <f ca="true">+IF(AND(ISNUMBER(OFFSET('Water Data'!$H$10,0,10*ROW('Water Data'!H105))),'Data Summary'!CJ111="Yes"),OFFSET('Water Data'!$H$10,0,10*ROW('Water Data'!H105)),NA())</f>
        <v>#N/A</v>
      </c>
      <c r="V111" s="104" t="e">
        <f ca="true">+IF(AND(ISNUMBER(OFFSET('Sanitation Data'!$C$5,0,10*ROW('Sanitation Data'!C105))),'Data Summary'!CK111="Yes"),100-OFFSET('Sanitation Data'!$C$5,0,10*ROW('Sanitation Data'!C105)),NA())</f>
        <v>#N/A</v>
      </c>
      <c r="W111" s="104" t="e">
        <f ca="true">+IF(AND(ISNUMBER(OFFSET('Sanitation Data'!$C$7,0,10*ROW('Sanitation Data'!C105))),'Data Summary'!CL111="Yes"),OFFSET('Sanitation Data'!$C$7,0,10*ROW('Sanitation Data'!C105)),NA())</f>
        <v>#N/A</v>
      </c>
      <c r="X111" s="104" t="e">
        <f ca="true">+IF(AND(ISNUMBER(OFFSET('Sanitation Data'!$C$11,0,10*ROW('Sanitation Data'!C105))),'Data Summary'!CM111="Yes"),OFFSET('Sanitation Data'!$C$11,0,10*ROW('Sanitation Data'!C105)),NA())</f>
        <v>#N/A</v>
      </c>
      <c r="Y111" s="104" t="e">
        <f ca="true">+IF(AND(ISNUMBER(OFFSET('Sanitation Data'!$C$12,0,10*ROW('Sanitation Data'!C105))),'Data Summary'!CN111="Yes"),OFFSET('Sanitation Data'!$C$12,0,10*ROW('Sanitation Data'!C105)),NA())</f>
        <v>#N/A</v>
      </c>
      <c r="Z111" s="104" t="e">
        <f ca="true">+IF(AND(ISNUMBER(OFFSET('Sanitation Data'!$C$13,0,10*ROW('Sanitation Data'!C105))),'Data Summary'!CO111="Yes"),OFFSET('Sanitation Data'!$C$13,0,10*ROW('Sanitation Data'!C105)),NA())</f>
        <v>#N/A</v>
      </c>
      <c r="AA111" s="104" t="e">
        <f ca="true">+IF(AND(ISNUMBER(OFFSET('Sanitation Data'!$D$5,0,10*ROW('Sanitation Data'!D105))),'Data Summary'!CP111="Yes"),100-OFFSET('Sanitation Data'!$D$5,0,10*ROW('Sanitation Data'!D105)),NA())</f>
        <v>#N/A</v>
      </c>
      <c r="AB111" s="104" t="e">
        <f ca="true">+IF(AND(ISNUMBER(OFFSET('Sanitation Data'!$D$7,0,10*ROW('Sanitation Data'!D105))),'Data Summary'!CQ111="Yes"),OFFSET('Sanitation Data'!$D$7,0,10*ROW('Sanitation Data'!D105)),NA())</f>
        <v>#N/A</v>
      </c>
      <c r="AC111" s="104" t="e">
        <f ca="true">+IF(AND(ISNUMBER(OFFSET('Sanitation Data'!$D$11,0,10*ROW('Sanitation Data'!D105))),'Data Summary'!CR111="Yes"),OFFSET('Sanitation Data'!$D$11,0,10*ROW('Sanitation Data'!D105)),NA())</f>
        <v>#N/A</v>
      </c>
      <c r="AD111" s="104" t="e">
        <f ca="true">+IF(AND(ISNUMBER(OFFSET('Sanitation Data'!$D$12,0,10*ROW('Sanitation Data'!D105))),'Data Summary'!CS111="Yes"),OFFSET('Sanitation Data'!$D$12,0,10*ROW('Sanitation Data'!D105)),NA())</f>
        <v>#N/A</v>
      </c>
      <c r="AE111" s="104" t="e">
        <f ca="true">+IF(AND(ISNUMBER(OFFSET('Sanitation Data'!$D$13,0,10*ROW('Sanitation Data'!D105))),'Data Summary'!CT111="Yes"),OFFSET('Sanitation Data'!$D$13,0,10*ROW('Sanitation Data'!D105)),NA())</f>
        <v>#N/A</v>
      </c>
      <c r="AF111" s="104" t="e">
        <f ca="true">+IF(AND(ISNUMBER(OFFSET('Sanitation Data'!$E$5,0,10*ROW('Sanitation Data'!E105))),'Data Summary'!CU111="Yes"),100-OFFSET('Sanitation Data'!$E$5,0,10*ROW('Sanitation Data'!E105)),NA())</f>
        <v>#N/A</v>
      </c>
      <c r="AG111" s="104" t="e">
        <f ca="true">+IF(AND(ISNUMBER(OFFSET('Sanitation Data'!$E$7,0,10*ROW('Sanitation Data'!E105))),'Data Summary'!CV111="Yes"),OFFSET('Sanitation Data'!$E$7,0,10*ROW('Sanitation Data'!E105)),NA())</f>
        <v>#N/A</v>
      </c>
      <c r="AH111" s="104" t="e">
        <f ca="true">+IF(AND(ISNUMBER(OFFSET('Sanitation Data'!$E$11,0,10*ROW('Sanitation Data'!E105))),'Data Summary'!CW111="Yes"),OFFSET('Sanitation Data'!$E$11,0,10*ROW('Sanitation Data'!E105)),NA())</f>
        <v>#N/A</v>
      </c>
      <c r="AI111" s="104" t="e">
        <f ca="true">+IF(AND(ISNUMBER(OFFSET('Sanitation Data'!$E$12,0,10*ROW('Sanitation Data'!E105))),'Data Summary'!CX111="Yes"),OFFSET('Sanitation Data'!$E$12,0,10*ROW('Sanitation Data'!E105)),NA())</f>
        <v>#N/A</v>
      </c>
      <c r="AJ111" s="104" t="e">
        <f ca="true">+IF(AND(ISNUMBER(OFFSET('Sanitation Data'!$E$13,0,10*ROW('Sanitation Data'!E105))),'Data Summary'!CY111="Yes"),OFFSET('Sanitation Data'!$E$13,0,10*ROW('Sanitation Data'!E105)),NA())</f>
        <v>#N/A</v>
      </c>
      <c r="AK111" s="104" t="e">
        <f ca="true">+IF(AND(ISNUMBER(OFFSET('Sanitation Data'!$F$5,0,10*ROW('Sanitation Data'!F105))),'Data Summary'!CZ111="Yes"),100-OFFSET('Sanitation Data'!$F$5,0,10*ROW('Sanitation Data'!F105)),NA())</f>
        <v>#N/A</v>
      </c>
      <c r="AL111" s="104" t="e">
        <f ca="true">+IF(AND(ISNUMBER(OFFSET('Sanitation Data'!$F$7,0,10*ROW('Sanitation Data'!F105))),'Data Summary'!DA111="Yes"),OFFSET('Sanitation Data'!$F$7,0,10*ROW('Sanitation Data'!F105)),NA())</f>
        <v>#N/A</v>
      </c>
      <c r="AM111" s="104" t="e">
        <f ca="true">+IF(AND(ISNUMBER(OFFSET('Sanitation Data'!$F$11,0,10*ROW('Sanitation Data'!F105))),'Data Summary'!DB111="Yes"),OFFSET('Sanitation Data'!$F$11,0,10*ROW('Sanitation Data'!F105)),NA())</f>
        <v>#N/A</v>
      </c>
      <c r="AN111" s="104" t="e">
        <f ca="true">+IF(AND(ISNUMBER(OFFSET('Sanitation Data'!$F$12,0,10*ROW('Sanitation Data'!F105))),'Data Summary'!DC111="Yes"),OFFSET('Sanitation Data'!$F$12,0,10*ROW('Sanitation Data'!F105)),NA())</f>
        <v>#N/A</v>
      </c>
      <c r="AO111" s="104" t="e">
        <f ca="true">+IF(AND(ISNUMBER(OFFSET('Sanitation Data'!$F$13,0,10*ROW('Sanitation Data'!F105))),'Data Summary'!DD111="Yes"),OFFSET('Sanitation Data'!$F$13,0,10*ROW('Sanitation Data'!F105)),NA())</f>
        <v>#N/A</v>
      </c>
      <c r="AP111" s="104" t="e">
        <f ca="true">+IF(AND(ISNUMBER(OFFSET('Sanitation Data'!$G$5,0,10*ROW('Sanitation Data'!G105))),'Data Summary'!DE111="Yes"),100-OFFSET('Sanitation Data'!$G$5,0,10*ROW('Sanitation Data'!G105)),NA())</f>
        <v>#N/A</v>
      </c>
      <c r="AQ111" s="104" t="e">
        <f ca="true">+IF(AND(ISNUMBER(OFFSET('Sanitation Data'!$G$7,0,10*ROW('Sanitation Data'!G105))),'Data Summary'!DF111="Yes"),OFFSET('Sanitation Data'!$G$7,0,10*ROW('Sanitation Data'!G105)),NA())</f>
        <v>#N/A</v>
      </c>
      <c r="AR111" s="104" t="e">
        <f ca="true">+IF(AND(ISNUMBER(OFFSET('Sanitation Data'!$G$11,0,10*ROW('Sanitation Data'!G105))),'Data Summary'!DG111="Yes"),OFFSET('Sanitation Data'!$G$11,0,10*ROW('Sanitation Data'!G105)),NA())</f>
        <v>#N/A</v>
      </c>
      <c r="AS111" s="104" t="e">
        <f ca="true">+IF(AND(ISNUMBER(OFFSET('Sanitation Data'!$G$12,0,10*ROW('Sanitation Data'!G105))),'Data Summary'!DH111="Yes"),OFFSET('Sanitation Data'!$G$12,0,10*ROW('Sanitation Data'!G105)),NA())</f>
        <v>#N/A</v>
      </c>
      <c r="AT111" s="104" t="e">
        <f ca="true">+IF(AND(ISNUMBER(OFFSET('Sanitation Data'!$G$13,0,10*ROW('Sanitation Data'!G105))),'Data Summary'!DI111="Yes"),OFFSET('Sanitation Data'!$G$13,0,10*ROW('Sanitation Data'!G105)),NA())</f>
        <v>#N/A</v>
      </c>
      <c r="AU111" s="104" t="e">
        <f ca="true">+IF(AND(ISNUMBER(OFFSET('Sanitation Data'!$H$5,0,10*ROW('Sanitation Data'!H105))),'Data Summary'!DJ111="Yes"),100-OFFSET('Sanitation Data'!$H$5,0,10*ROW('Sanitation Data'!H105)),NA())</f>
        <v>#N/A</v>
      </c>
      <c r="AV111" s="104" t="e">
        <f ca="true">+IF(AND(ISNUMBER(OFFSET('Sanitation Data'!$H$7,0,10*ROW('Sanitation Data'!H105))),'Data Summary'!DK111="Yes"),OFFSET('Sanitation Data'!$H$7,0,10*ROW('Sanitation Data'!H105)),NA())</f>
        <v>#N/A</v>
      </c>
      <c r="AW111" s="104" t="e">
        <f ca="true">+IF(AND(ISNUMBER(OFFSET('Sanitation Data'!$H$11,0,10*ROW('Sanitation Data'!H105))),'Data Summary'!DL111="Yes"),OFFSET('Sanitation Data'!$H$11,0,10*ROW('Sanitation Data'!H105)),NA())</f>
        <v>#N/A</v>
      </c>
      <c r="AX111" s="104" t="e">
        <f ca="true">+IF(AND(ISNUMBER(OFFSET('Sanitation Data'!$H$12,0,10*ROW('Sanitation Data'!H105))),'Data Summary'!DM111="Yes"),OFFSET('Sanitation Data'!$H$12,0,10*ROW('Sanitation Data'!H105)),NA())</f>
        <v>#N/A</v>
      </c>
      <c r="AY111" s="104" t="e">
        <f ca="true">+IF(AND(ISNUMBER(OFFSET('Sanitation Data'!$H$13,0,10*ROW('Sanitation Data'!H105))),'Data Summary'!DN111="Yes"),OFFSET('Sanitation Data'!$H$13,0,10*ROW('Sanitation Data'!H105)),NA())</f>
        <v>#N/A</v>
      </c>
      <c r="AZ111" s="109" t="e">
        <f ca="true">+IF(AND(ISNUMBER(OFFSET('Hygiene Data'!$C$6,0,10*ROW('Hygiene Data'!C105))),'Data Summary'!DO111="Yes"),OFFSET('Hygiene Data'!$C$6,0,10*ROW('Hygiene Data'!C105)),NA())</f>
        <v>#N/A</v>
      </c>
      <c r="BA111" s="109" t="e">
        <f ca="true">+IF(AND(ISNUMBER(OFFSET('Hygiene Data'!$C$8,0,10*ROW('Hygiene Data'!C105))),'Data Summary'!DP111="Yes"),OFFSET('Hygiene Data'!$C$8,0,10*ROW('Hygiene Data'!C105)),NA())</f>
        <v>#N/A</v>
      </c>
      <c r="BB111" s="109" t="e">
        <f ca="true">+IF(AND(ISNUMBER(OFFSET('Hygiene Data'!$C$10,0,10*ROW('Hygiene Data'!C105))),'Data Summary'!DQ111="Yes"),OFFSET('Hygiene Data'!$C$10,0,10*ROW('Hygiene Data'!C105)),NA())</f>
        <v>#N/A</v>
      </c>
      <c r="BC111" s="109" t="e">
        <f ca="true">+IF(AND(ISNUMBER(OFFSET('Hygiene Data'!$D$6,0,10*ROW('Hygiene Data'!D105))),'Data Summary'!DR111="Yes"),OFFSET('Hygiene Data'!$D$6,0,10*ROW('Hygiene Data'!D105)),NA())</f>
        <v>#N/A</v>
      </c>
      <c r="BD111" s="109" t="e">
        <f ca="true">+IF(AND(ISNUMBER(OFFSET('Hygiene Data'!$D$8,0,10*ROW('Hygiene Data'!D105))),'Data Summary'!DS111="Yes"),OFFSET('Hygiene Data'!$D$8,0,10*ROW('Hygiene Data'!D105)),NA())</f>
        <v>#N/A</v>
      </c>
      <c r="BE111" s="109" t="e">
        <f ca="true">+IF(AND(ISNUMBER(OFFSET('Hygiene Data'!$D$10,0,10*ROW('Hygiene Data'!D105))),'Data Summary'!DT111="Yes"),OFFSET('Hygiene Data'!$D$10,0,10*ROW('Hygiene Data'!D105)),NA())</f>
        <v>#N/A</v>
      </c>
      <c r="BF111" s="109" t="e">
        <f ca="true">+IF(AND(ISNUMBER(OFFSET('Hygiene Data'!$E$6,0,10*ROW('Hygiene Data'!E105))),'Data Summary'!DU111="Yes"),OFFSET('Hygiene Data'!$E$6,0,10*ROW('Hygiene Data'!E105)),NA())</f>
        <v>#N/A</v>
      </c>
      <c r="BG111" s="109" t="e">
        <f ca="true">+IF(AND(ISNUMBER(OFFSET('Hygiene Data'!$E$8,0,10*ROW('Hygiene Data'!E105))),'Data Summary'!DV111="Yes"),OFFSET('Hygiene Data'!$E$8,0,10*ROW('Hygiene Data'!E105)),NA())</f>
        <v>#N/A</v>
      </c>
      <c r="BH111" s="109" t="e">
        <f ca="true">+IF(AND(ISNUMBER(OFFSET('Hygiene Data'!$E$10,0,10*ROW('Hygiene Data'!E105))),'Data Summary'!DW111="Yes"),OFFSET('Hygiene Data'!$E$10,0,10*ROW('Hygiene Data'!E105)),NA())</f>
        <v>#N/A</v>
      </c>
      <c r="BI111" s="109" t="e">
        <f ca="true">+IF(AND(ISNUMBER(OFFSET('Hygiene Data'!$F$6,0,10*ROW('Hygiene Data'!F105))),'Data Summary'!DX111="Yes"),OFFSET('Hygiene Data'!$F$6,0,10*ROW('Hygiene Data'!F105)),NA())</f>
        <v>#N/A</v>
      </c>
      <c r="BJ111" s="109" t="e">
        <f ca="true">+IF(AND(ISNUMBER(OFFSET('Hygiene Data'!$F$8,0,10*ROW('Hygiene Data'!F105))),'Data Summary'!DY111="Yes"),OFFSET('Hygiene Data'!$F$8,0,10*ROW('Hygiene Data'!F105)),NA())</f>
        <v>#N/A</v>
      </c>
      <c r="BK111" s="109" t="e">
        <f ca="true">+IF(AND(ISNUMBER(OFFSET('Hygiene Data'!$F$10,0,10*ROW('Hygiene Data'!F105))),'Data Summary'!DZ111="Yes"),OFFSET('Hygiene Data'!$F$10,0,10*ROW('Hygiene Data'!F105)),NA())</f>
        <v>#N/A</v>
      </c>
      <c r="BL111" s="109" t="e">
        <f ca="true">+IF(AND(ISNUMBER(OFFSET('Hygiene Data'!$G$6,0,10*ROW('Hygiene Data'!G105))),'Data Summary'!EA111="Yes"),OFFSET('Hygiene Data'!$G$6,0,10*ROW('Hygiene Data'!G105)),NA())</f>
        <v>#N/A</v>
      </c>
      <c r="BM111" s="109" t="e">
        <f ca="true">+IF(AND(ISNUMBER(OFFSET('Hygiene Data'!$G$8,0,10*ROW('Hygiene Data'!G105))),'Data Summary'!EB111="Yes"),OFFSET('Hygiene Data'!$G$8,0,10*ROW('Hygiene Data'!G105)),NA())</f>
        <v>#N/A</v>
      </c>
      <c r="BN111" s="109" t="e">
        <f ca="true">+IF(AND(ISNUMBER(OFFSET('Hygiene Data'!$G$10,0,10*ROW('Hygiene Data'!G105))),'Data Summary'!EC111="Yes"),OFFSET('Hygiene Data'!$G$10,0,10*ROW('Hygiene Data'!G105)),NA())</f>
        <v>#N/A</v>
      </c>
      <c r="BO111" s="109" t="e">
        <f ca="true">+IF(AND(ISNUMBER(OFFSET('Hygiene Data'!$H$6,0,10*ROW('Hygiene Data'!H105))),'Data Summary'!ED111="Yes"),OFFSET('Hygiene Data'!$H$6,0,10*ROW('Hygiene Data'!H105)),NA())</f>
        <v>#N/A</v>
      </c>
      <c r="BP111" s="109" t="e">
        <f ca="true">+IF(AND(ISNUMBER(OFFSET('Hygiene Data'!$H$8,0,10*ROW('Hygiene Data'!H105))),'Data Summary'!EE111="Yes"),OFFSET('Hygiene Data'!$H$8,0,10*ROW('Hygiene Data'!H105)),NA())</f>
        <v>#N/A</v>
      </c>
      <c r="BQ111" s="109" t="e">
        <f ca="true">+IF(AND(ISNUMBER(OFFSET('Hygiene Data'!$H$10,0,10*ROW('Hygiene Data'!H105))),'Data Summary'!EF111="Yes"),OFFSET('Hygiene Data'!$H$10,0,10*ROW('Hygiene Data'!H105)),NA())</f>
        <v>#N/A</v>
      </c>
    </row>
    <row r="112" x14ac:dyDescent="0.2">
      <c r="A112" s="57" t="e">
        <f ca="true">+IF(OFFSET('Water Data'!$B$1,0,10*ROW('Water Data'!B106))="",NA(),OFFSET('Water Data'!$B$1,0,10*ROW('Water Data'!B106)))</f>
        <v>#N/A</v>
      </c>
      <c r="B112" s="57" t="e">
        <f ca="true">+IF(OFFSET('Water Data'!$A$3,0,10*ROW('Water Data'!A109))="",NA(),OFFSET('Water Data'!$A$3,0,10*ROW('Water Data'!A109)))</f>
        <v>#N/A</v>
      </c>
      <c r="C112" s="57" t="e">
        <f ca="true">+IF(OFFSET('Water Data'!$C$3,0,10*ROW('Water Data'!C109))="",NA(),OFFSET('Water Data'!$C$3,0,10*ROW('Water Data'!C109)))</f>
        <v>#N/A</v>
      </c>
      <c r="D112" s="58" t="e">
        <f ca="true">+IF(AND(ISNUMBER(OFFSET('Water Data'!$C$5,0,10*ROW('Water Data'!C106))),'Data Summary'!BS112="Yes"),100-OFFSET('Water Data'!$C$5,0,10*ROW('Water Data'!C106)),NA())</f>
        <v>#N/A</v>
      </c>
      <c r="E112" s="58" t="e">
        <f ca="true">+IF(AND(ISNUMBER(OFFSET('Water Data'!$C$7,0,10*ROW('Water Data'!C106))),'Data Summary'!BT112="Yes"),OFFSET('Water Data'!$C$7,0,10*ROW('Water Data'!C106)),NA())</f>
        <v>#N/A</v>
      </c>
      <c r="F112" s="58" t="e">
        <f ca="true">+IF(AND(ISNUMBER(OFFSET('Water Data'!$C$10,0,10*ROW('Water Data'!C106))),'Data Summary'!BU112="Yes"),OFFSET('Water Data'!$C$10,0,10*ROW('Water Data'!C106)),NA())</f>
        <v>#N/A</v>
      </c>
      <c r="G112" s="58" t="e">
        <f ca="true">+IF(AND(ISNUMBER(OFFSET('Water Data'!$D$5,0,10*ROW('Water Data'!D106))),'Data Summary'!BV112="Yes"),100-OFFSET('Water Data'!$D$5,0,10*ROW('Water Data'!D106)),NA())</f>
        <v>#N/A</v>
      </c>
      <c r="H112" s="58" t="e">
        <f ca="true">+IF(AND(ISNUMBER(OFFSET('Water Data'!$D$7,0,10*ROW('Water Data'!D106))),'Data Summary'!BW112="Yes"),OFFSET('Water Data'!$D$7,0,10*ROW('Water Data'!D106)),NA())</f>
        <v>#N/A</v>
      </c>
      <c r="I112" s="58" t="e">
        <f ca="true">+IF(AND(ISNUMBER(OFFSET('Water Data'!$D$10,0,10*ROW('Water Data'!D106))),'Data Summary'!BX112="Yes"),OFFSET('Water Data'!$D$10,0,10*ROW('Water Data'!D106)),NA())</f>
        <v>#N/A</v>
      </c>
      <c r="J112" s="58" t="e">
        <f ca="true">+IF(AND(ISNUMBER(OFFSET('Water Data'!$E$5,0,10*ROW('Water Data'!E106))),'Data Summary'!BY112="Yes"),100-OFFSET('Water Data'!$E$5,0,10*ROW('Water Data'!E106)),NA())</f>
        <v>#N/A</v>
      </c>
      <c r="K112" s="58" t="e">
        <f ca="true">+IF(AND(ISNUMBER(OFFSET('Water Data'!$E$7,0,10*ROW('Water Data'!E106))),'Data Summary'!BZ112="Yes"),OFFSET('Water Data'!$E$7,0,10*ROW('Water Data'!E106)),NA())</f>
        <v>#N/A</v>
      </c>
      <c r="L112" s="58" t="e">
        <f ca="true">+IF(AND(ISNUMBER(OFFSET('Water Data'!$E$10,0,10*ROW('Water Data'!E106))),'Data Summary'!CA112="Yes"),OFFSET('Water Data'!$E$10,0,10*ROW('Water Data'!E106)),NA())</f>
        <v>#N/A</v>
      </c>
      <c r="M112" s="58" t="e">
        <f ca="true">+IF(AND(ISNUMBER(OFFSET('Water Data'!$F$5,0,10*ROW('Water Data'!F106))),'Data Summary'!CB112="Yes"),100-OFFSET('Water Data'!$F$5,0,10*ROW('Water Data'!F106)),NA())</f>
        <v>#N/A</v>
      </c>
      <c r="N112" s="58" t="e">
        <f ca="true">+IF(AND(ISNUMBER(OFFSET('Water Data'!$F$7,0,10*ROW('Water Data'!F106))),'Data Summary'!CC112="Yes"),OFFSET('Water Data'!$F$7,0,10*ROW('Water Data'!F106)),NA())</f>
        <v>#N/A</v>
      </c>
      <c r="O112" s="58" t="e">
        <f ca="true">+IF(AND(ISNUMBER(OFFSET('Water Data'!$F$10,0,10*ROW('Water Data'!F106))),'Data Summary'!CD112="Yes"),OFFSET('Water Data'!$F$10,0,10*ROW('Water Data'!F106)),NA())</f>
        <v>#N/A</v>
      </c>
      <c r="P112" s="58" t="e">
        <f ca="true">+IF(AND(ISNUMBER(OFFSET('Water Data'!$G$5,0,10*ROW('Water Data'!G106))),'Data Summary'!CE112="Yes"),100-OFFSET('Water Data'!$G$5,0,10*ROW('Water Data'!G106)),NA())</f>
        <v>#N/A</v>
      </c>
      <c r="Q112" s="58" t="e">
        <f ca="true">+IF(AND(ISNUMBER(OFFSET('Water Data'!$G$7,0,10*ROW('Water Data'!G106))),'Data Summary'!CF112="Yes"),OFFSET('Water Data'!$G$7,0,10*ROW('Water Data'!G106)),NA())</f>
        <v>#N/A</v>
      </c>
      <c r="R112" s="58" t="e">
        <f ca="true">+IF(AND(ISNUMBER(OFFSET('Water Data'!$G$10,0,10*ROW('Water Data'!G106))),'Data Summary'!CG112="Yes"),OFFSET('Water Data'!$G$10,0,10*ROW('Water Data'!G106)),NA())</f>
        <v>#N/A</v>
      </c>
      <c r="S112" s="58" t="e">
        <f ca="true">+IF(AND(ISNUMBER(OFFSET('Water Data'!$H$5,0,10*ROW('Water Data'!H106))),'Data Summary'!CH112="Yes"),100-OFFSET('Water Data'!$H$5,0,10*ROW('Water Data'!H106)),NA())</f>
        <v>#N/A</v>
      </c>
      <c r="T112" s="58" t="e">
        <f ca="true">+IF(AND(ISNUMBER(OFFSET('Water Data'!$H$7,0,10*ROW('Water Data'!H106))),'Data Summary'!CI112="Yes"),OFFSET('Water Data'!$H$7,0,10*ROW('Water Data'!H106)),NA())</f>
        <v>#N/A</v>
      </c>
      <c r="U112" s="58" t="e">
        <f ca="true">+IF(AND(ISNUMBER(OFFSET('Water Data'!$H$10,0,10*ROW('Water Data'!H106))),'Data Summary'!CJ112="Yes"),OFFSET('Water Data'!$H$10,0,10*ROW('Water Data'!H106)),NA())</f>
        <v>#N/A</v>
      </c>
      <c r="V112" s="104" t="e">
        <f ca="true">+IF(AND(ISNUMBER(OFFSET('Sanitation Data'!$C$5,0,10*ROW('Sanitation Data'!C106))),'Data Summary'!CK112="Yes"),100-OFFSET('Sanitation Data'!$C$5,0,10*ROW('Sanitation Data'!C106)),NA())</f>
        <v>#N/A</v>
      </c>
      <c r="W112" s="104" t="e">
        <f ca="true">+IF(AND(ISNUMBER(OFFSET('Sanitation Data'!$C$7,0,10*ROW('Sanitation Data'!C106))),'Data Summary'!CL112="Yes"),OFFSET('Sanitation Data'!$C$7,0,10*ROW('Sanitation Data'!C106)),NA())</f>
        <v>#N/A</v>
      </c>
      <c r="X112" s="104" t="e">
        <f ca="true">+IF(AND(ISNUMBER(OFFSET('Sanitation Data'!$C$11,0,10*ROW('Sanitation Data'!C106))),'Data Summary'!CM112="Yes"),OFFSET('Sanitation Data'!$C$11,0,10*ROW('Sanitation Data'!C106)),NA())</f>
        <v>#N/A</v>
      </c>
      <c r="Y112" s="104" t="e">
        <f ca="true">+IF(AND(ISNUMBER(OFFSET('Sanitation Data'!$C$12,0,10*ROW('Sanitation Data'!C106))),'Data Summary'!CN112="Yes"),OFFSET('Sanitation Data'!$C$12,0,10*ROW('Sanitation Data'!C106)),NA())</f>
        <v>#N/A</v>
      </c>
      <c r="Z112" s="104" t="e">
        <f ca="true">+IF(AND(ISNUMBER(OFFSET('Sanitation Data'!$C$13,0,10*ROW('Sanitation Data'!C106))),'Data Summary'!CO112="Yes"),OFFSET('Sanitation Data'!$C$13,0,10*ROW('Sanitation Data'!C106)),NA())</f>
        <v>#N/A</v>
      </c>
      <c r="AA112" s="104" t="e">
        <f ca="true">+IF(AND(ISNUMBER(OFFSET('Sanitation Data'!$D$5,0,10*ROW('Sanitation Data'!D106))),'Data Summary'!CP112="Yes"),100-OFFSET('Sanitation Data'!$D$5,0,10*ROW('Sanitation Data'!D106)),NA())</f>
        <v>#N/A</v>
      </c>
      <c r="AB112" s="104" t="e">
        <f ca="true">+IF(AND(ISNUMBER(OFFSET('Sanitation Data'!$D$7,0,10*ROW('Sanitation Data'!D106))),'Data Summary'!CQ112="Yes"),OFFSET('Sanitation Data'!$D$7,0,10*ROW('Sanitation Data'!D106)),NA())</f>
        <v>#N/A</v>
      </c>
      <c r="AC112" s="104" t="e">
        <f ca="true">+IF(AND(ISNUMBER(OFFSET('Sanitation Data'!$D$11,0,10*ROW('Sanitation Data'!D106))),'Data Summary'!CR112="Yes"),OFFSET('Sanitation Data'!$D$11,0,10*ROW('Sanitation Data'!D106)),NA())</f>
        <v>#N/A</v>
      </c>
      <c r="AD112" s="104" t="e">
        <f ca="true">+IF(AND(ISNUMBER(OFFSET('Sanitation Data'!$D$12,0,10*ROW('Sanitation Data'!D106))),'Data Summary'!CS112="Yes"),OFFSET('Sanitation Data'!$D$12,0,10*ROW('Sanitation Data'!D106)),NA())</f>
        <v>#N/A</v>
      </c>
      <c r="AE112" s="104" t="e">
        <f ca="true">+IF(AND(ISNUMBER(OFFSET('Sanitation Data'!$D$13,0,10*ROW('Sanitation Data'!D106))),'Data Summary'!CT112="Yes"),OFFSET('Sanitation Data'!$D$13,0,10*ROW('Sanitation Data'!D106)),NA())</f>
        <v>#N/A</v>
      </c>
      <c r="AF112" s="104" t="e">
        <f ca="true">+IF(AND(ISNUMBER(OFFSET('Sanitation Data'!$E$5,0,10*ROW('Sanitation Data'!E106))),'Data Summary'!CU112="Yes"),100-OFFSET('Sanitation Data'!$E$5,0,10*ROW('Sanitation Data'!E106)),NA())</f>
        <v>#N/A</v>
      </c>
      <c r="AG112" s="104" t="e">
        <f ca="true">+IF(AND(ISNUMBER(OFFSET('Sanitation Data'!$E$7,0,10*ROW('Sanitation Data'!E106))),'Data Summary'!CV112="Yes"),OFFSET('Sanitation Data'!$E$7,0,10*ROW('Sanitation Data'!E106)),NA())</f>
        <v>#N/A</v>
      </c>
      <c r="AH112" s="104" t="e">
        <f ca="true">+IF(AND(ISNUMBER(OFFSET('Sanitation Data'!$E$11,0,10*ROW('Sanitation Data'!E106))),'Data Summary'!CW112="Yes"),OFFSET('Sanitation Data'!$E$11,0,10*ROW('Sanitation Data'!E106)),NA())</f>
        <v>#N/A</v>
      </c>
      <c r="AI112" s="104" t="e">
        <f ca="true">+IF(AND(ISNUMBER(OFFSET('Sanitation Data'!$E$12,0,10*ROW('Sanitation Data'!E106))),'Data Summary'!CX112="Yes"),OFFSET('Sanitation Data'!$E$12,0,10*ROW('Sanitation Data'!E106)),NA())</f>
        <v>#N/A</v>
      </c>
      <c r="AJ112" s="104" t="e">
        <f ca="true">+IF(AND(ISNUMBER(OFFSET('Sanitation Data'!$E$13,0,10*ROW('Sanitation Data'!E106))),'Data Summary'!CY112="Yes"),OFFSET('Sanitation Data'!$E$13,0,10*ROW('Sanitation Data'!E106)),NA())</f>
        <v>#N/A</v>
      </c>
      <c r="AK112" s="104" t="e">
        <f ca="true">+IF(AND(ISNUMBER(OFFSET('Sanitation Data'!$F$5,0,10*ROW('Sanitation Data'!F106))),'Data Summary'!CZ112="Yes"),100-OFFSET('Sanitation Data'!$F$5,0,10*ROW('Sanitation Data'!F106)),NA())</f>
        <v>#N/A</v>
      </c>
      <c r="AL112" s="104" t="e">
        <f ca="true">+IF(AND(ISNUMBER(OFFSET('Sanitation Data'!$F$7,0,10*ROW('Sanitation Data'!F106))),'Data Summary'!DA112="Yes"),OFFSET('Sanitation Data'!$F$7,0,10*ROW('Sanitation Data'!F106)),NA())</f>
        <v>#N/A</v>
      </c>
      <c r="AM112" s="104" t="e">
        <f ca="true">+IF(AND(ISNUMBER(OFFSET('Sanitation Data'!$F$11,0,10*ROW('Sanitation Data'!F106))),'Data Summary'!DB112="Yes"),OFFSET('Sanitation Data'!$F$11,0,10*ROW('Sanitation Data'!F106)),NA())</f>
        <v>#N/A</v>
      </c>
      <c r="AN112" s="104" t="e">
        <f ca="true">+IF(AND(ISNUMBER(OFFSET('Sanitation Data'!$F$12,0,10*ROW('Sanitation Data'!F106))),'Data Summary'!DC112="Yes"),OFFSET('Sanitation Data'!$F$12,0,10*ROW('Sanitation Data'!F106)),NA())</f>
        <v>#N/A</v>
      </c>
      <c r="AO112" s="104" t="e">
        <f ca="true">+IF(AND(ISNUMBER(OFFSET('Sanitation Data'!$F$13,0,10*ROW('Sanitation Data'!F106))),'Data Summary'!DD112="Yes"),OFFSET('Sanitation Data'!$F$13,0,10*ROW('Sanitation Data'!F106)),NA())</f>
        <v>#N/A</v>
      </c>
      <c r="AP112" s="104" t="e">
        <f ca="true">+IF(AND(ISNUMBER(OFFSET('Sanitation Data'!$G$5,0,10*ROW('Sanitation Data'!G106))),'Data Summary'!DE112="Yes"),100-OFFSET('Sanitation Data'!$G$5,0,10*ROW('Sanitation Data'!G106)),NA())</f>
        <v>#N/A</v>
      </c>
      <c r="AQ112" s="104" t="e">
        <f ca="true">+IF(AND(ISNUMBER(OFFSET('Sanitation Data'!$G$7,0,10*ROW('Sanitation Data'!G106))),'Data Summary'!DF112="Yes"),OFFSET('Sanitation Data'!$G$7,0,10*ROW('Sanitation Data'!G106)),NA())</f>
        <v>#N/A</v>
      </c>
      <c r="AR112" s="104" t="e">
        <f ca="true">+IF(AND(ISNUMBER(OFFSET('Sanitation Data'!$G$11,0,10*ROW('Sanitation Data'!G106))),'Data Summary'!DG112="Yes"),OFFSET('Sanitation Data'!$G$11,0,10*ROW('Sanitation Data'!G106)),NA())</f>
        <v>#N/A</v>
      </c>
      <c r="AS112" s="104" t="e">
        <f ca="true">+IF(AND(ISNUMBER(OFFSET('Sanitation Data'!$G$12,0,10*ROW('Sanitation Data'!G106))),'Data Summary'!DH112="Yes"),OFFSET('Sanitation Data'!$G$12,0,10*ROW('Sanitation Data'!G106)),NA())</f>
        <v>#N/A</v>
      </c>
      <c r="AT112" s="104" t="e">
        <f ca="true">+IF(AND(ISNUMBER(OFFSET('Sanitation Data'!$G$13,0,10*ROW('Sanitation Data'!G106))),'Data Summary'!DI112="Yes"),OFFSET('Sanitation Data'!$G$13,0,10*ROW('Sanitation Data'!G106)),NA())</f>
        <v>#N/A</v>
      </c>
      <c r="AU112" s="104" t="e">
        <f ca="true">+IF(AND(ISNUMBER(OFFSET('Sanitation Data'!$H$5,0,10*ROW('Sanitation Data'!H106))),'Data Summary'!DJ112="Yes"),100-OFFSET('Sanitation Data'!$H$5,0,10*ROW('Sanitation Data'!H106)),NA())</f>
        <v>#N/A</v>
      </c>
      <c r="AV112" s="104" t="e">
        <f ca="true">+IF(AND(ISNUMBER(OFFSET('Sanitation Data'!$H$7,0,10*ROW('Sanitation Data'!H106))),'Data Summary'!DK112="Yes"),OFFSET('Sanitation Data'!$H$7,0,10*ROW('Sanitation Data'!H106)),NA())</f>
        <v>#N/A</v>
      </c>
      <c r="AW112" s="104" t="e">
        <f ca="true">+IF(AND(ISNUMBER(OFFSET('Sanitation Data'!$H$11,0,10*ROW('Sanitation Data'!H106))),'Data Summary'!DL112="Yes"),OFFSET('Sanitation Data'!$H$11,0,10*ROW('Sanitation Data'!H106)),NA())</f>
        <v>#N/A</v>
      </c>
      <c r="AX112" s="104" t="e">
        <f ca="true">+IF(AND(ISNUMBER(OFFSET('Sanitation Data'!$H$12,0,10*ROW('Sanitation Data'!H106))),'Data Summary'!DM112="Yes"),OFFSET('Sanitation Data'!$H$12,0,10*ROW('Sanitation Data'!H106)),NA())</f>
        <v>#N/A</v>
      </c>
      <c r="AY112" s="104" t="e">
        <f ca="true">+IF(AND(ISNUMBER(OFFSET('Sanitation Data'!$H$13,0,10*ROW('Sanitation Data'!H106))),'Data Summary'!DN112="Yes"),OFFSET('Sanitation Data'!$H$13,0,10*ROW('Sanitation Data'!H106)),NA())</f>
        <v>#N/A</v>
      </c>
      <c r="AZ112" s="109" t="e">
        <f ca="true">+IF(AND(ISNUMBER(OFFSET('Hygiene Data'!$C$6,0,10*ROW('Hygiene Data'!C106))),'Data Summary'!DO112="Yes"),OFFSET('Hygiene Data'!$C$6,0,10*ROW('Hygiene Data'!C106)),NA())</f>
        <v>#N/A</v>
      </c>
      <c r="BA112" s="109" t="e">
        <f ca="true">+IF(AND(ISNUMBER(OFFSET('Hygiene Data'!$C$8,0,10*ROW('Hygiene Data'!C106))),'Data Summary'!DP112="Yes"),OFFSET('Hygiene Data'!$C$8,0,10*ROW('Hygiene Data'!C106)),NA())</f>
        <v>#N/A</v>
      </c>
      <c r="BB112" s="109" t="e">
        <f ca="true">+IF(AND(ISNUMBER(OFFSET('Hygiene Data'!$C$10,0,10*ROW('Hygiene Data'!C106))),'Data Summary'!DQ112="Yes"),OFFSET('Hygiene Data'!$C$10,0,10*ROW('Hygiene Data'!C106)),NA())</f>
        <v>#N/A</v>
      </c>
      <c r="BC112" s="109" t="e">
        <f ca="true">+IF(AND(ISNUMBER(OFFSET('Hygiene Data'!$D$6,0,10*ROW('Hygiene Data'!D106))),'Data Summary'!DR112="Yes"),OFFSET('Hygiene Data'!$D$6,0,10*ROW('Hygiene Data'!D106)),NA())</f>
        <v>#N/A</v>
      </c>
      <c r="BD112" s="109" t="e">
        <f ca="true">+IF(AND(ISNUMBER(OFFSET('Hygiene Data'!$D$8,0,10*ROW('Hygiene Data'!D106))),'Data Summary'!DS112="Yes"),OFFSET('Hygiene Data'!$D$8,0,10*ROW('Hygiene Data'!D106)),NA())</f>
        <v>#N/A</v>
      </c>
      <c r="BE112" s="109" t="e">
        <f ca="true">+IF(AND(ISNUMBER(OFFSET('Hygiene Data'!$D$10,0,10*ROW('Hygiene Data'!D106))),'Data Summary'!DT112="Yes"),OFFSET('Hygiene Data'!$D$10,0,10*ROW('Hygiene Data'!D106)),NA())</f>
        <v>#N/A</v>
      </c>
      <c r="BF112" s="109" t="e">
        <f ca="true">+IF(AND(ISNUMBER(OFFSET('Hygiene Data'!$E$6,0,10*ROW('Hygiene Data'!E106))),'Data Summary'!DU112="Yes"),OFFSET('Hygiene Data'!$E$6,0,10*ROW('Hygiene Data'!E106)),NA())</f>
        <v>#N/A</v>
      </c>
      <c r="BG112" s="109" t="e">
        <f ca="true">+IF(AND(ISNUMBER(OFFSET('Hygiene Data'!$E$8,0,10*ROW('Hygiene Data'!E106))),'Data Summary'!DV112="Yes"),OFFSET('Hygiene Data'!$E$8,0,10*ROW('Hygiene Data'!E106)),NA())</f>
        <v>#N/A</v>
      </c>
      <c r="BH112" s="109" t="e">
        <f ca="true">+IF(AND(ISNUMBER(OFFSET('Hygiene Data'!$E$10,0,10*ROW('Hygiene Data'!E106))),'Data Summary'!DW112="Yes"),OFFSET('Hygiene Data'!$E$10,0,10*ROW('Hygiene Data'!E106)),NA())</f>
        <v>#N/A</v>
      </c>
      <c r="BI112" s="109" t="e">
        <f ca="true">+IF(AND(ISNUMBER(OFFSET('Hygiene Data'!$F$6,0,10*ROW('Hygiene Data'!F106))),'Data Summary'!DX112="Yes"),OFFSET('Hygiene Data'!$F$6,0,10*ROW('Hygiene Data'!F106)),NA())</f>
        <v>#N/A</v>
      </c>
      <c r="BJ112" s="109" t="e">
        <f ca="true">+IF(AND(ISNUMBER(OFFSET('Hygiene Data'!$F$8,0,10*ROW('Hygiene Data'!F106))),'Data Summary'!DY112="Yes"),OFFSET('Hygiene Data'!$F$8,0,10*ROW('Hygiene Data'!F106)),NA())</f>
        <v>#N/A</v>
      </c>
      <c r="BK112" s="109" t="e">
        <f ca="true">+IF(AND(ISNUMBER(OFFSET('Hygiene Data'!$F$10,0,10*ROW('Hygiene Data'!F106))),'Data Summary'!DZ112="Yes"),OFFSET('Hygiene Data'!$F$10,0,10*ROW('Hygiene Data'!F106)),NA())</f>
        <v>#N/A</v>
      </c>
      <c r="BL112" s="109" t="e">
        <f ca="true">+IF(AND(ISNUMBER(OFFSET('Hygiene Data'!$G$6,0,10*ROW('Hygiene Data'!G106))),'Data Summary'!EA112="Yes"),OFFSET('Hygiene Data'!$G$6,0,10*ROW('Hygiene Data'!G106)),NA())</f>
        <v>#N/A</v>
      </c>
      <c r="BM112" s="109" t="e">
        <f ca="true">+IF(AND(ISNUMBER(OFFSET('Hygiene Data'!$G$8,0,10*ROW('Hygiene Data'!G106))),'Data Summary'!EB112="Yes"),OFFSET('Hygiene Data'!$G$8,0,10*ROW('Hygiene Data'!G106)),NA())</f>
        <v>#N/A</v>
      </c>
      <c r="BN112" s="109" t="e">
        <f ca="true">+IF(AND(ISNUMBER(OFFSET('Hygiene Data'!$G$10,0,10*ROW('Hygiene Data'!G106))),'Data Summary'!EC112="Yes"),OFFSET('Hygiene Data'!$G$10,0,10*ROW('Hygiene Data'!G106)),NA())</f>
        <v>#N/A</v>
      </c>
      <c r="BO112" s="109" t="e">
        <f ca="true">+IF(AND(ISNUMBER(OFFSET('Hygiene Data'!$H$6,0,10*ROW('Hygiene Data'!H106))),'Data Summary'!ED112="Yes"),OFFSET('Hygiene Data'!$H$6,0,10*ROW('Hygiene Data'!H106)),NA())</f>
        <v>#N/A</v>
      </c>
      <c r="BP112" s="109" t="e">
        <f ca="true">+IF(AND(ISNUMBER(OFFSET('Hygiene Data'!$H$8,0,10*ROW('Hygiene Data'!H106))),'Data Summary'!EE112="Yes"),OFFSET('Hygiene Data'!$H$8,0,10*ROW('Hygiene Data'!H106)),NA())</f>
        <v>#N/A</v>
      </c>
      <c r="BQ112" s="109" t="e">
        <f ca="true">+IF(AND(ISNUMBER(OFFSET('Hygiene Data'!$H$10,0,10*ROW('Hygiene Data'!H106))),'Data Summary'!EF112="Yes"),OFFSET('Hygiene Data'!$H$10,0,10*ROW('Hygiene Data'!H106)),NA())</f>
        <v>#N/A</v>
      </c>
    </row>
    <row r="113" x14ac:dyDescent="0.2">
      <c r="A113" s="57" t="e">
        <f ca="true">+IF(OFFSET('Water Data'!$B$1,0,10*ROW('Water Data'!B107))="",NA(),OFFSET('Water Data'!$B$1,0,10*ROW('Water Data'!B107)))</f>
        <v>#N/A</v>
      </c>
      <c r="B113" s="57" t="e">
        <f ca="true">+IF(OFFSET('Water Data'!$A$3,0,10*ROW('Water Data'!A110))="",NA(),OFFSET('Water Data'!$A$3,0,10*ROW('Water Data'!A110)))</f>
        <v>#N/A</v>
      </c>
      <c r="C113" s="57" t="e">
        <f ca="true">+IF(OFFSET('Water Data'!$C$3,0,10*ROW('Water Data'!C110))="",NA(),OFFSET('Water Data'!$C$3,0,10*ROW('Water Data'!C110)))</f>
        <v>#N/A</v>
      </c>
      <c r="D113" s="58" t="e">
        <f ca="true">+IF(AND(ISNUMBER(OFFSET('Water Data'!$C$5,0,10*ROW('Water Data'!C107))),'Data Summary'!BS113="Yes"),100-OFFSET('Water Data'!$C$5,0,10*ROW('Water Data'!C107)),NA())</f>
        <v>#N/A</v>
      </c>
      <c r="E113" s="58" t="e">
        <f ca="true">+IF(AND(ISNUMBER(OFFSET('Water Data'!$C$7,0,10*ROW('Water Data'!C107))),'Data Summary'!BT113="Yes"),OFFSET('Water Data'!$C$7,0,10*ROW('Water Data'!C107)),NA())</f>
        <v>#N/A</v>
      </c>
      <c r="F113" s="58" t="e">
        <f ca="true">+IF(AND(ISNUMBER(OFFSET('Water Data'!$C$10,0,10*ROW('Water Data'!C107))),'Data Summary'!BU113="Yes"),OFFSET('Water Data'!$C$10,0,10*ROW('Water Data'!C107)),NA())</f>
        <v>#N/A</v>
      </c>
      <c r="G113" s="58" t="e">
        <f ca="true">+IF(AND(ISNUMBER(OFFSET('Water Data'!$D$5,0,10*ROW('Water Data'!D107))),'Data Summary'!BV113="Yes"),100-OFFSET('Water Data'!$D$5,0,10*ROW('Water Data'!D107)),NA())</f>
        <v>#N/A</v>
      </c>
      <c r="H113" s="58" t="e">
        <f ca="true">+IF(AND(ISNUMBER(OFFSET('Water Data'!$D$7,0,10*ROW('Water Data'!D107))),'Data Summary'!BW113="Yes"),OFFSET('Water Data'!$D$7,0,10*ROW('Water Data'!D107)),NA())</f>
        <v>#N/A</v>
      </c>
      <c r="I113" s="58" t="e">
        <f ca="true">+IF(AND(ISNUMBER(OFFSET('Water Data'!$D$10,0,10*ROW('Water Data'!D107))),'Data Summary'!BX113="Yes"),OFFSET('Water Data'!$D$10,0,10*ROW('Water Data'!D107)),NA())</f>
        <v>#N/A</v>
      </c>
      <c r="J113" s="58" t="e">
        <f ca="true">+IF(AND(ISNUMBER(OFFSET('Water Data'!$E$5,0,10*ROW('Water Data'!E107))),'Data Summary'!BY113="Yes"),100-OFFSET('Water Data'!$E$5,0,10*ROW('Water Data'!E107)),NA())</f>
        <v>#N/A</v>
      </c>
      <c r="K113" s="58" t="e">
        <f ca="true">+IF(AND(ISNUMBER(OFFSET('Water Data'!$E$7,0,10*ROW('Water Data'!E107))),'Data Summary'!BZ113="Yes"),OFFSET('Water Data'!$E$7,0,10*ROW('Water Data'!E107)),NA())</f>
        <v>#N/A</v>
      </c>
      <c r="L113" s="58" t="e">
        <f ca="true">+IF(AND(ISNUMBER(OFFSET('Water Data'!$E$10,0,10*ROW('Water Data'!E107))),'Data Summary'!CA113="Yes"),OFFSET('Water Data'!$E$10,0,10*ROW('Water Data'!E107)),NA())</f>
        <v>#N/A</v>
      </c>
      <c r="M113" s="58" t="e">
        <f ca="true">+IF(AND(ISNUMBER(OFFSET('Water Data'!$F$5,0,10*ROW('Water Data'!F107))),'Data Summary'!CB113="Yes"),100-OFFSET('Water Data'!$F$5,0,10*ROW('Water Data'!F107)),NA())</f>
        <v>#N/A</v>
      </c>
      <c r="N113" s="58" t="e">
        <f ca="true">+IF(AND(ISNUMBER(OFFSET('Water Data'!$F$7,0,10*ROW('Water Data'!F107))),'Data Summary'!CC113="Yes"),OFFSET('Water Data'!$F$7,0,10*ROW('Water Data'!F107)),NA())</f>
        <v>#N/A</v>
      </c>
      <c r="O113" s="58" t="e">
        <f ca="true">+IF(AND(ISNUMBER(OFFSET('Water Data'!$F$10,0,10*ROW('Water Data'!F107))),'Data Summary'!CD113="Yes"),OFFSET('Water Data'!$F$10,0,10*ROW('Water Data'!F107)),NA())</f>
        <v>#N/A</v>
      </c>
      <c r="P113" s="58" t="e">
        <f ca="true">+IF(AND(ISNUMBER(OFFSET('Water Data'!$G$5,0,10*ROW('Water Data'!G107))),'Data Summary'!CE113="Yes"),100-OFFSET('Water Data'!$G$5,0,10*ROW('Water Data'!G107)),NA())</f>
        <v>#N/A</v>
      </c>
      <c r="Q113" s="58" t="e">
        <f ca="true">+IF(AND(ISNUMBER(OFFSET('Water Data'!$G$7,0,10*ROW('Water Data'!G107))),'Data Summary'!CF113="Yes"),OFFSET('Water Data'!$G$7,0,10*ROW('Water Data'!G107)),NA())</f>
        <v>#N/A</v>
      </c>
      <c r="R113" s="58" t="e">
        <f ca="true">+IF(AND(ISNUMBER(OFFSET('Water Data'!$G$10,0,10*ROW('Water Data'!G107))),'Data Summary'!CG113="Yes"),OFFSET('Water Data'!$G$10,0,10*ROW('Water Data'!G107)),NA())</f>
        <v>#N/A</v>
      </c>
      <c r="S113" s="58" t="e">
        <f ca="true">+IF(AND(ISNUMBER(OFFSET('Water Data'!$H$5,0,10*ROW('Water Data'!H107))),'Data Summary'!CH113="Yes"),100-OFFSET('Water Data'!$H$5,0,10*ROW('Water Data'!H107)),NA())</f>
        <v>#N/A</v>
      </c>
      <c r="T113" s="58" t="e">
        <f ca="true">+IF(AND(ISNUMBER(OFFSET('Water Data'!$H$7,0,10*ROW('Water Data'!H107))),'Data Summary'!CI113="Yes"),OFFSET('Water Data'!$H$7,0,10*ROW('Water Data'!H107)),NA())</f>
        <v>#N/A</v>
      </c>
      <c r="U113" s="58" t="e">
        <f ca="true">+IF(AND(ISNUMBER(OFFSET('Water Data'!$H$10,0,10*ROW('Water Data'!H107))),'Data Summary'!CJ113="Yes"),OFFSET('Water Data'!$H$10,0,10*ROW('Water Data'!H107)),NA())</f>
        <v>#N/A</v>
      </c>
      <c r="V113" s="104" t="e">
        <f ca="true">+IF(AND(ISNUMBER(OFFSET('Sanitation Data'!$C$5,0,10*ROW('Sanitation Data'!C107))),'Data Summary'!CK113="Yes"),100-OFFSET('Sanitation Data'!$C$5,0,10*ROW('Sanitation Data'!C107)),NA())</f>
        <v>#N/A</v>
      </c>
      <c r="W113" s="104" t="e">
        <f ca="true">+IF(AND(ISNUMBER(OFFSET('Sanitation Data'!$C$7,0,10*ROW('Sanitation Data'!C107))),'Data Summary'!CL113="Yes"),OFFSET('Sanitation Data'!$C$7,0,10*ROW('Sanitation Data'!C107)),NA())</f>
        <v>#N/A</v>
      </c>
      <c r="X113" s="104" t="e">
        <f ca="true">+IF(AND(ISNUMBER(OFFSET('Sanitation Data'!$C$11,0,10*ROW('Sanitation Data'!C107))),'Data Summary'!CM113="Yes"),OFFSET('Sanitation Data'!$C$11,0,10*ROW('Sanitation Data'!C107)),NA())</f>
        <v>#N/A</v>
      </c>
      <c r="Y113" s="104" t="e">
        <f ca="true">+IF(AND(ISNUMBER(OFFSET('Sanitation Data'!$C$12,0,10*ROW('Sanitation Data'!C107))),'Data Summary'!CN113="Yes"),OFFSET('Sanitation Data'!$C$12,0,10*ROW('Sanitation Data'!C107)),NA())</f>
        <v>#N/A</v>
      </c>
      <c r="Z113" s="104" t="e">
        <f ca="true">+IF(AND(ISNUMBER(OFFSET('Sanitation Data'!$C$13,0,10*ROW('Sanitation Data'!C107))),'Data Summary'!CO113="Yes"),OFFSET('Sanitation Data'!$C$13,0,10*ROW('Sanitation Data'!C107)),NA())</f>
        <v>#N/A</v>
      </c>
      <c r="AA113" s="104" t="e">
        <f ca="true">+IF(AND(ISNUMBER(OFFSET('Sanitation Data'!$D$5,0,10*ROW('Sanitation Data'!D107))),'Data Summary'!CP113="Yes"),100-OFFSET('Sanitation Data'!$D$5,0,10*ROW('Sanitation Data'!D107)),NA())</f>
        <v>#N/A</v>
      </c>
      <c r="AB113" s="104" t="e">
        <f ca="true">+IF(AND(ISNUMBER(OFFSET('Sanitation Data'!$D$7,0,10*ROW('Sanitation Data'!D107))),'Data Summary'!CQ113="Yes"),OFFSET('Sanitation Data'!$D$7,0,10*ROW('Sanitation Data'!D107)),NA())</f>
        <v>#N/A</v>
      </c>
      <c r="AC113" s="104" t="e">
        <f ca="true">+IF(AND(ISNUMBER(OFFSET('Sanitation Data'!$D$11,0,10*ROW('Sanitation Data'!D107))),'Data Summary'!CR113="Yes"),OFFSET('Sanitation Data'!$D$11,0,10*ROW('Sanitation Data'!D107)),NA())</f>
        <v>#N/A</v>
      </c>
      <c r="AD113" s="104" t="e">
        <f ca="true">+IF(AND(ISNUMBER(OFFSET('Sanitation Data'!$D$12,0,10*ROW('Sanitation Data'!D107))),'Data Summary'!CS113="Yes"),OFFSET('Sanitation Data'!$D$12,0,10*ROW('Sanitation Data'!D107)),NA())</f>
        <v>#N/A</v>
      </c>
      <c r="AE113" s="104" t="e">
        <f ca="true">+IF(AND(ISNUMBER(OFFSET('Sanitation Data'!$D$13,0,10*ROW('Sanitation Data'!D107))),'Data Summary'!CT113="Yes"),OFFSET('Sanitation Data'!$D$13,0,10*ROW('Sanitation Data'!D107)),NA())</f>
        <v>#N/A</v>
      </c>
      <c r="AF113" s="104" t="e">
        <f ca="true">+IF(AND(ISNUMBER(OFFSET('Sanitation Data'!$E$5,0,10*ROW('Sanitation Data'!E107))),'Data Summary'!CU113="Yes"),100-OFFSET('Sanitation Data'!$E$5,0,10*ROW('Sanitation Data'!E107)),NA())</f>
        <v>#N/A</v>
      </c>
      <c r="AG113" s="104" t="e">
        <f ca="true">+IF(AND(ISNUMBER(OFFSET('Sanitation Data'!$E$7,0,10*ROW('Sanitation Data'!E107))),'Data Summary'!CV113="Yes"),OFFSET('Sanitation Data'!$E$7,0,10*ROW('Sanitation Data'!E107)),NA())</f>
        <v>#N/A</v>
      </c>
      <c r="AH113" s="104" t="e">
        <f ca="true">+IF(AND(ISNUMBER(OFFSET('Sanitation Data'!$E$11,0,10*ROW('Sanitation Data'!E107))),'Data Summary'!CW113="Yes"),OFFSET('Sanitation Data'!$E$11,0,10*ROW('Sanitation Data'!E107)),NA())</f>
        <v>#N/A</v>
      </c>
      <c r="AI113" s="104" t="e">
        <f ca="true">+IF(AND(ISNUMBER(OFFSET('Sanitation Data'!$E$12,0,10*ROW('Sanitation Data'!E107))),'Data Summary'!CX113="Yes"),OFFSET('Sanitation Data'!$E$12,0,10*ROW('Sanitation Data'!E107)),NA())</f>
        <v>#N/A</v>
      </c>
      <c r="AJ113" s="104" t="e">
        <f ca="true">+IF(AND(ISNUMBER(OFFSET('Sanitation Data'!$E$13,0,10*ROW('Sanitation Data'!E107))),'Data Summary'!CY113="Yes"),OFFSET('Sanitation Data'!$E$13,0,10*ROW('Sanitation Data'!E107)),NA())</f>
        <v>#N/A</v>
      </c>
      <c r="AK113" s="104" t="e">
        <f ca="true">+IF(AND(ISNUMBER(OFFSET('Sanitation Data'!$F$5,0,10*ROW('Sanitation Data'!F107))),'Data Summary'!CZ113="Yes"),100-OFFSET('Sanitation Data'!$F$5,0,10*ROW('Sanitation Data'!F107)),NA())</f>
        <v>#N/A</v>
      </c>
      <c r="AL113" s="104" t="e">
        <f ca="true">+IF(AND(ISNUMBER(OFFSET('Sanitation Data'!$F$7,0,10*ROW('Sanitation Data'!F107))),'Data Summary'!DA113="Yes"),OFFSET('Sanitation Data'!$F$7,0,10*ROW('Sanitation Data'!F107)),NA())</f>
        <v>#N/A</v>
      </c>
      <c r="AM113" s="104" t="e">
        <f ca="true">+IF(AND(ISNUMBER(OFFSET('Sanitation Data'!$F$11,0,10*ROW('Sanitation Data'!F107))),'Data Summary'!DB113="Yes"),OFFSET('Sanitation Data'!$F$11,0,10*ROW('Sanitation Data'!F107)),NA())</f>
        <v>#N/A</v>
      </c>
      <c r="AN113" s="104" t="e">
        <f ca="true">+IF(AND(ISNUMBER(OFFSET('Sanitation Data'!$F$12,0,10*ROW('Sanitation Data'!F107))),'Data Summary'!DC113="Yes"),OFFSET('Sanitation Data'!$F$12,0,10*ROW('Sanitation Data'!F107)),NA())</f>
        <v>#N/A</v>
      </c>
      <c r="AO113" s="104" t="e">
        <f ca="true">+IF(AND(ISNUMBER(OFFSET('Sanitation Data'!$F$13,0,10*ROW('Sanitation Data'!F107))),'Data Summary'!DD113="Yes"),OFFSET('Sanitation Data'!$F$13,0,10*ROW('Sanitation Data'!F107)),NA())</f>
        <v>#N/A</v>
      </c>
      <c r="AP113" s="104" t="e">
        <f ca="true">+IF(AND(ISNUMBER(OFFSET('Sanitation Data'!$G$5,0,10*ROW('Sanitation Data'!G107))),'Data Summary'!DE113="Yes"),100-OFFSET('Sanitation Data'!$G$5,0,10*ROW('Sanitation Data'!G107)),NA())</f>
        <v>#N/A</v>
      </c>
      <c r="AQ113" s="104" t="e">
        <f ca="true">+IF(AND(ISNUMBER(OFFSET('Sanitation Data'!$G$7,0,10*ROW('Sanitation Data'!G107))),'Data Summary'!DF113="Yes"),OFFSET('Sanitation Data'!$G$7,0,10*ROW('Sanitation Data'!G107)),NA())</f>
        <v>#N/A</v>
      </c>
      <c r="AR113" s="104" t="e">
        <f ca="true">+IF(AND(ISNUMBER(OFFSET('Sanitation Data'!$G$11,0,10*ROW('Sanitation Data'!G107))),'Data Summary'!DG113="Yes"),OFFSET('Sanitation Data'!$G$11,0,10*ROW('Sanitation Data'!G107)),NA())</f>
        <v>#N/A</v>
      </c>
      <c r="AS113" s="104" t="e">
        <f ca="true">+IF(AND(ISNUMBER(OFFSET('Sanitation Data'!$G$12,0,10*ROW('Sanitation Data'!G107))),'Data Summary'!DH113="Yes"),OFFSET('Sanitation Data'!$G$12,0,10*ROW('Sanitation Data'!G107)),NA())</f>
        <v>#N/A</v>
      </c>
      <c r="AT113" s="104" t="e">
        <f ca="true">+IF(AND(ISNUMBER(OFFSET('Sanitation Data'!$G$13,0,10*ROW('Sanitation Data'!G107))),'Data Summary'!DI113="Yes"),OFFSET('Sanitation Data'!$G$13,0,10*ROW('Sanitation Data'!G107)),NA())</f>
        <v>#N/A</v>
      </c>
      <c r="AU113" s="104" t="e">
        <f ca="true">+IF(AND(ISNUMBER(OFFSET('Sanitation Data'!$H$5,0,10*ROW('Sanitation Data'!H107))),'Data Summary'!DJ113="Yes"),100-OFFSET('Sanitation Data'!$H$5,0,10*ROW('Sanitation Data'!H107)),NA())</f>
        <v>#N/A</v>
      </c>
      <c r="AV113" s="104" t="e">
        <f ca="true">+IF(AND(ISNUMBER(OFFSET('Sanitation Data'!$H$7,0,10*ROW('Sanitation Data'!H107))),'Data Summary'!DK113="Yes"),OFFSET('Sanitation Data'!$H$7,0,10*ROW('Sanitation Data'!H107)),NA())</f>
        <v>#N/A</v>
      </c>
      <c r="AW113" s="104" t="e">
        <f ca="true">+IF(AND(ISNUMBER(OFFSET('Sanitation Data'!$H$11,0,10*ROW('Sanitation Data'!H107))),'Data Summary'!DL113="Yes"),OFFSET('Sanitation Data'!$H$11,0,10*ROW('Sanitation Data'!H107)),NA())</f>
        <v>#N/A</v>
      </c>
      <c r="AX113" s="104" t="e">
        <f ca="true">+IF(AND(ISNUMBER(OFFSET('Sanitation Data'!$H$12,0,10*ROW('Sanitation Data'!H107))),'Data Summary'!DM113="Yes"),OFFSET('Sanitation Data'!$H$12,0,10*ROW('Sanitation Data'!H107)),NA())</f>
        <v>#N/A</v>
      </c>
      <c r="AY113" s="104" t="e">
        <f ca="true">+IF(AND(ISNUMBER(OFFSET('Sanitation Data'!$H$13,0,10*ROW('Sanitation Data'!H107))),'Data Summary'!DN113="Yes"),OFFSET('Sanitation Data'!$H$13,0,10*ROW('Sanitation Data'!H107)),NA())</f>
        <v>#N/A</v>
      </c>
      <c r="AZ113" s="109" t="e">
        <f ca="true">+IF(AND(ISNUMBER(OFFSET('Hygiene Data'!$C$6,0,10*ROW('Hygiene Data'!C107))),'Data Summary'!DO113="Yes"),OFFSET('Hygiene Data'!$C$6,0,10*ROW('Hygiene Data'!C107)),NA())</f>
        <v>#N/A</v>
      </c>
      <c r="BA113" s="109" t="e">
        <f ca="true">+IF(AND(ISNUMBER(OFFSET('Hygiene Data'!$C$8,0,10*ROW('Hygiene Data'!C107))),'Data Summary'!DP113="Yes"),OFFSET('Hygiene Data'!$C$8,0,10*ROW('Hygiene Data'!C107)),NA())</f>
        <v>#N/A</v>
      </c>
      <c r="BB113" s="109" t="e">
        <f ca="true">+IF(AND(ISNUMBER(OFFSET('Hygiene Data'!$C$10,0,10*ROW('Hygiene Data'!C107))),'Data Summary'!DQ113="Yes"),OFFSET('Hygiene Data'!$C$10,0,10*ROW('Hygiene Data'!C107)),NA())</f>
        <v>#N/A</v>
      </c>
      <c r="BC113" s="109" t="e">
        <f ca="true">+IF(AND(ISNUMBER(OFFSET('Hygiene Data'!$D$6,0,10*ROW('Hygiene Data'!D107))),'Data Summary'!DR113="Yes"),OFFSET('Hygiene Data'!$D$6,0,10*ROW('Hygiene Data'!D107)),NA())</f>
        <v>#N/A</v>
      </c>
      <c r="BD113" s="109" t="e">
        <f ca="true">+IF(AND(ISNUMBER(OFFSET('Hygiene Data'!$D$8,0,10*ROW('Hygiene Data'!D107))),'Data Summary'!DS113="Yes"),OFFSET('Hygiene Data'!$D$8,0,10*ROW('Hygiene Data'!D107)),NA())</f>
        <v>#N/A</v>
      </c>
      <c r="BE113" s="109" t="e">
        <f ca="true">+IF(AND(ISNUMBER(OFFSET('Hygiene Data'!$D$10,0,10*ROW('Hygiene Data'!D107))),'Data Summary'!DT113="Yes"),OFFSET('Hygiene Data'!$D$10,0,10*ROW('Hygiene Data'!D107)),NA())</f>
        <v>#N/A</v>
      </c>
      <c r="BF113" s="109" t="e">
        <f ca="true">+IF(AND(ISNUMBER(OFFSET('Hygiene Data'!$E$6,0,10*ROW('Hygiene Data'!E107))),'Data Summary'!DU113="Yes"),OFFSET('Hygiene Data'!$E$6,0,10*ROW('Hygiene Data'!E107)),NA())</f>
        <v>#N/A</v>
      </c>
      <c r="BG113" s="109" t="e">
        <f ca="true">+IF(AND(ISNUMBER(OFFSET('Hygiene Data'!$E$8,0,10*ROW('Hygiene Data'!E107))),'Data Summary'!DV113="Yes"),OFFSET('Hygiene Data'!$E$8,0,10*ROW('Hygiene Data'!E107)),NA())</f>
        <v>#N/A</v>
      </c>
      <c r="BH113" s="109" t="e">
        <f ca="true">+IF(AND(ISNUMBER(OFFSET('Hygiene Data'!$E$10,0,10*ROW('Hygiene Data'!E107))),'Data Summary'!DW113="Yes"),OFFSET('Hygiene Data'!$E$10,0,10*ROW('Hygiene Data'!E107)),NA())</f>
        <v>#N/A</v>
      </c>
      <c r="BI113" s="109" t="e">
        <f ca="true">+IF(AND(ISNUMBER(OFFSET('Hygiene Data'!$F$6,0,10*ROW('Hygiene Data'!F107))),'Data Summary'!DX113="Yes"),OFFSET('Hygiene Data'!$F$6,0,10*ROW('Hygiene Data'!F107)),NA())</f>
        <v>#N/A</v>
      </c>
      <c r="BJ113" s="109" t="e">
        <f ca="true">+IF(AND(ISNUMBER(OFFSET('Hygiene Data'!$F$8,0,10*ROW('Hygiene Data'!F107))),'Data Summary'!DY113="Yes"),OFFSET('Hygiene Data'!$F$8,0,10*ROW('Hygiene Data'!F107)),NA())</f>
        <v>#N/A</v>
      </c>
      <c r="BK113" s="109" t="e">
        <f ca="true">+IF(AND(ISNUMBER(OFFSET('Hygiene Data'!$F$10,0,10*ROW('Hygiene Data'!F107))),'Data Summary'!DZ113="Yes"),OFFSET('Hygiene Data'!$F$10,0,10*ROW('Hygiene Data'!F107)),NA())</f>
        <v>#N/A</v>
      </c>
      <c r="BL113" s="109" t="e">
        <f ca="true">+IF(AND(ISNUMBER(OFFSET('Hygiene Data'!$G$6,0,10*ROW('Hygiene Data'!G107))),'Data Summary'!EA113="Yes"),OFFSET('Hygiene Data'!$G$6,0,10*ROW('Hygiene Data'!G107)),NA())</f>
        <v>#N/A</v>
      </c>
      <c r="BM113" s="109" t="e">
        <f ca="true">+IF(AND(ISNUMBER(OFFSET('Hygiene Data'!$G$8,0,10*ROW('Hygiene Data'!G107))),'Data Summary'!EB113="Yes"),OFFSET('Hygiene Data'!$G$8,0,10*ROW('Hygiene Data'!G107)),NA())</f>
        <v>#N/A</v>
      </c>
      <c r="BN113" s="109" t="e">
        <f ca="true">+IF(AND(ISNUMBER(OFFSET('Hygiene Data'!$G$10,0,10*ROW('Hygiene Data'!G107))),'Data Summary'!EC113="Yes"),OFFSET('Hygiene Data'!$G$10,0,10*ROW('Hygiene Data'!G107)),NA())</f>
        <v>#N/A</v>
      </c>
      <c r="BO113" s="109" t="e">
        <f ca="true">+IF(AND(ISNUMBER(OFFSET('Hygiene Data'!$H$6,0,10*ROW('Hygiene Data'!H107))),'Data Summary'!ED113="Yes"),OFFSET('Hygiene Data'!$H$6,0,10*ROW('Hygiene Data'!H107)),NA())</f>
        <v>#N/A</v>
      </c>
      <c r="BP113" s="109" t="e">
        <f ca="true">+IF(AND(ISNUMBER(OFFSET('Hygiene Data'!$H$8,0,10*ROW('Hygiene Data'!H107))),'Data Summary'!EE113="Yes"),OFFSET('Hygiene Data'!$H$8,0,10*ROW('Hygiene Data'!H107)),NA())</f>
        <v>#N/A</v>
      </c>
      <c r="BQ113" s="109" t="e">
        <f ca="true">+IF(AND(ISNUMBER(OFFSET('Hygiene Data'!$H$10,0,10*ROW('Hygiene Data'!H107))),'Data Summary'!EF113="Yes"),OFFSET('Hygiene Data'!$H$10,0,10*ROW('Hygiene Data'!H107)),NA())</f>
        <v>#N/A</v>
      </c>
    </row>
    <row r="114" x14ac:dyDescent="0.2">
      <c r="A114" s="57" t="e">
        <f ca="true">+IF(OFFSET('Water Data'!$B$1,0,10*ROW('Water Data'!B108))="",NA(),OFFSET('Water Data'!$B$1,0,10*ROW('Water Data'!B108)))</f>
        <v>#N/A</v>
      </c>
      <c r="B114" s="57" t="e">
        <f ca="true">+IF(OFFSET('Water Data'!$A$3,0,10*ROW('Water Data'!A111))="",NA(),OFFSET('Water Data'!$A$3,0,10*ROW('Water Data'!A111)))</f>
        <v>#N/A</v>
      </c>
      <c r="C114" s="57" t="e">
        <f ca="true">+IF(OFFSET('Water Data'!$C$3,0,10*ROW('Water Data'!C111))="",NA(),OFFSET('Water Data'!$C$3,0,10*ROW('Water Data'!C111)))</f>
        <v>#N/A</v>
      </c>
      <c r="D114" s="58" t="e">
        <f ca="true">+IF(AND(ISNUMBER(OFFSET('Water Data'!$C$5,0,10*ROW('Water Data'!C108))),'Data Summary'!BS114="Yes"),100-OFFSET('Water Data'!$C$5,0,10*ROW('Water Data'!C108)),NA())</f>
        <v>#N/A</v>
      </c>
      <c r="E114" s="58" t="e">
        <f ca="true">+IF(AND(ISNUMBER(OFFSET('Water Data'!$C$7,0,10*ROW('Water Data'!C108))),'Data Summary'!BT114="Yes"),OFFSET('Water Data'!$C$7,0,10*ROW('Water Data'!C108)),NA())</f>
        <v>#N/A</v>
      </c>
      <c r="F114" s="58" t="e">
        <f ca="true">+IF(AND(ISNUMBER(OFFSET('Water Data'!$C$10,0,10*ROW('Water Data'!C108))),'Data Summary'!BU114="Yes"),OFFSET('Water Data'!$C$10,0,10*ROW('Water Data'!C108)),NA())</f>
        <v>#N/A</v>
      </c>
      <c r="G114" s="58" t="e">
        <f ca="true">+IF(AND(ISNUMBER(OFFSET('Water Data'!$D$5,0,10*ROW('Water Data'!D108))),'Data Summary'!BV114="Yes"),100-OFFSET('Water Data'!$D$5,0,10*ROW('Water Data'!D108)),NA())</f>
        <v>#N/A</v>
      </c>
      <c r="H114" s="58" t="e">
        <f ca="true">+IF(AND(ISNUMBER(OFFSET('Water Data'!$D$7,0,10*ROW('Water Data'!D108))),'Data Summary'!BW114="Yes"),OFFSET('Water Data'!$D$7,0,10*ROW('Water Data'!D108)),NA())</f>
        <v>#N/A</v>
      </c>
      <c r="I114" s="58" t="e">
        <f ca="true">+IF(AND(ISNUMBER(OFFSET('Water Data'!$D$10,0,10*ROW('Water Data'!D108))),'Data Summary'!BX114="Yes"),OFFSET('Water Data'!$D$10,0,10*ROW('Water Data'!D108)),NA())</f>
        <v>#N/A</v>
      </c>
      <c r="J114" s="58" t="e">
        <f ca="true">+IF(AND(ISNUMBER(OFFSET('Water Data'!$E$5,0,10*ROW('Water Data'!E108))),'Data Summary'!BY114="Yes"),100-OFFSET('Water Data'!$E$5,0,10*ROW('Water Data'!E108)),NA())</f>
        <v>#N/A</v>
      </c>
      <c r="K114" s="58" t="e">
        <f ca="true">+IF(AND(ISNUMBER(OFFSET('Water Data'!$E$7,0,10*ROW('Water Data'!E108))),'Data Summary'!BZ114="Yes"),OFFSET('Water Data'!$E$7,0,10*ROW('Water Data'!E108)),NA())</f>
        <v>#N/A</v>
      </c>
      <c r="L114" s="58" t="e">
        <f ca="true">+IF(AND(ISNUMBER(OFFSET('Water Data'!$E$10,0,10*ROW('Water Data'!E108))),'Data Summary'!CA114="Yes"),OFFSET('Water Data'!$E$10,0,10*ROW('Water Data'!E108)),NA())</f>
        <v>#N/A</v>
      </c>
      <c r="M114" s="58" t="e">
        <f ca="true">+IF(AND(ISNUMBER(OFFSET('Water Data'!$F$5,0,10*ROW('Water Data'!F108))),'Data Summary'!CB114="Yes"),100-OFFSET('Water Data'!$F$5,0,10*ROW('Water Data'!F108)),NA())</f>
        <v>#N/A</v>
      </c>
      <c r="N114" s="58" t="e">
        <f ca="true">+IF(AND(ISNUMBER(OFFSET('Water Data'!$F$7,0,10*ROW('Water Data'!F108))),'Data Summary'!CC114="Yes"),OFFSET('Water Data'!$F$7,0,10*ROW('Water Data'!F108)),NA())</f>
        <v>#N/A</v>
      </c>
      <c r="O114" s="58" t="e">
        <f ca="true">+IF(AND(ISNUMBER(OFFSET('Water Data'!$F$10,0,10*ROW('Water Data'!F108))),'Data Summary'!CD114="Yes"),OFFSET('Water Data'!$F$10,0,10*ROW('Water Data'!F108)),NA())</f>
        <v>#N/A</v>
      </c>
      <c r="P114" s="58" t="e">
        <f ca="true">+IF(AND(ISNUMBER(OFFSET('Water Data'!$G$5,0,10*ROW('Water Data'!G108))),'Data Summary'!CE114="Yes"),100-OFFSET('Water Data'!$G$5,0,10*ROW('Water Data'!G108)),NA())</f>
        <v>#N/A</v>
      </c>
      <c r="Q114" s="58" t="e">
        <f ca="true">+IF(AND(ISNUMBER(OFFSET('Water Data'!$G$7,0,10*ROW('Water Data'!G108))),'Data Summary'!CF114="Yes"),OFFSET('Water Data'!$G$7,0,10*ROW('Water Data'!G108)),NA())</f>
        <v>#N/A</v>
      </c>
      <c r="R114" s="58" t="e">
        <f ca="true">+IF(AND(ISNUMBER(OFFSET('Water Data'!$G$10,0,10*ROW('Water Data'!G108))),'Data Summary'!CG114="Yes"),OFFSET('Water Data'!$G$10,0,10*ROW('Water Data'!G108)),NA())</f>
        <v>#N/A</v>
      </c>
      <c r="S114" s="58" t="e">
        <f ca="true">+IF(AND(ISNUMBER(OFFSET('Water Data'!$H$5,0,10*ROW('Water Data'!H108))),'Data Summary'!CH114="Yes"),100-OFFSET('Water Data'!$H$5,0,10*ROW('Water Data'!H108)),NA())</f>
        <v>#N/A</v>
      </c>
      <c r="T114" s="58" t="e">
        <f ca="true">+IF(AND(ISNUMBER(OFFSET('Water Data'!$H$7,0,10*ROW('Water Data'!H108))),'Data Summary'!CI114="Yes"),OFFSET('Water Data'!$H$7,0,10*ROW('Water Data'!H108)),NA())</f>
        <v>#N/A</v>
      </c>
      <c r="U114" s="58" t="e">
        <f ca="true">+IF(AND(ISNUMBER(OFFSET('Water Data'!$H$10,0,10*ROW('Water Data'!H108))),'Data Summary'!CJ114="Yes"),OFFSET('Water Data'!$H$10,0,10*ROW('Water Data'!H108)),NA())</f>
        <v>#N/A</v>
      </c>
      <c r="V114" s="104" t="e">
        <f ca="true">+IF(AND(ISNUMBER(OFFSET('Sanitation Data'!$C$5,0,10*ROW('Sanitation Data'!C108))),'Data Summary'!CK114="Yes"),100-OFFSET('Sanitation Data'!$C$5,0,10*ROW('Sanitation Data'!C108)),NA())</f>
        <v>#N/A</v>
      </c>
      <c r="W114" s="104" t="e">
        <f ca="true">+IF(AND(ISNUMBER(OFFSET('Sanitation Data'!$C$7,0,10*ROW('Sanitation Data'!C108))),'Data Summary'!CL114="Yes"),OFFSET('Sanitation Data'!$C$7,0,10*ROW('Sanitation Data'!C108)),NA())</f>
        <v>#N/A</v>
      </c>
      <c r="X114" s="104" t="e">
        <f ca="true">+IF(AND(ISNUMBER(OFFSET('Sanitation Data'!$C$11,0,10*ROW('Sanitation Data'!C108))),'Data Summary'!CM114="Yes"),OFFSET('Sanitation Data'!$C$11,0,10*ROW('Sanitation Data'!C108)),NA())</f>
        <v>#N/A</v>
      </c>
      <c r="Y114" s="104" t="e">
        <f ca="true">+IF(AND(ISNUMBER(OFFSET('Sanitation Data'!$C$12,0,10*ROW('Sanitation Data'!C108))),'Data Summary'!CN114="Yes"),OFFSET('Sanitation Data'!$C$12,0,10*ROW('Sanitation Data'!C108)),NA())</f>
        <v>#N/A</v>
      </c>
      <c r="Z114" s="104" t="e">
        <f ca="true">+IF(AND(ISNUMBER(OFFSET('Sanitation Data'!$C$13,0,10*ROW('Sanitation Data'!C108))),'Data Summary'!CO114="Yes"),OFFSET('Sanitation Data'!$C$13,0,10*ROW('Sanitation Data'!C108)),NA())</f>
        <v>#N/A</v>
      </c>
      <c r="AA114" s="104" t="e">
        <f ca="true">+IF(AND(ISNUMBER(OFFSET('Sanitation Data'!$D$5,0,10*ROW('Sanitation Data'!D108))),'Data Summary'!CP114="Yes"),100-OFFSET('Sanitation Data'!$D$5,0,10*ROW('Sanitation Data'!D108)),NA())</f>
        <v>#N/A</v>
      </c>
      <c r="AB114" s="104" t="e">
        <f ca="true">+IF(AND(ISNUMBER(OFFSET('Sanitation Data'!$D$7,0,10*ROW('Sanitation Data'!D108))),'Data Summary'!CQ114="Yes"),OFFSET('Sanitation Data'!$D$7,0,10*ROW('Sanitation Data'!D108)),NA())</f>
        <v>#N/A</v>
      </c>
      <c r="AC114" s="104" t="e">
        <f ca="true">+IF(AND(ISNUMBER(OFFSET('Sanitation Data'!$D$11,0,10*ROW('Sanitation Data'!D108))),'Data Summary'!CR114="Yes"),OFFSET('Sanitation Data'!$D$11,0,10*ROW('Sanitation Data'!D108)),NA())</f>
        <v>#N/A</v>
      </c>
      <c r="AD114" s="104" t="e">
        <f ca="true">+IF(AND(ISNUMBER(OFFSET('Sanitation Data'!$D$12,0,10*ROW('Sanitation Data'!D108))),'Data Summary'!CS114="Yes"),OFFSET('Sanitation Data'!$D$12,0,10*ROW('Sanitation Data'!D108)),NA())</f>
        <v>#N/A</v>
      </c>
      <c r="AE114" s="104" t="e">
        <f ca="true">+IF(AND(ISNUMBER(OFFSET('Sanitation Data'!$D$13,0,10*ROW('Sanitation Data'!D108))),'Data Summary'!CT114="Yes"),OFFSET('Sanitation Data'!$D$13,0,10*ROW('Sanitation Data'!D108)),NA())</f>
        <v>#N/A</v>
      </c>
      <c r="AF114" s="104" t="e">
        <f ca="true">+IF(AND(ISNUMBER(OFFSET('Sanitation Data'!$E$5,0,10*ROW('Sanitation Data'!E108))),'Data Summary'!CU114="Yes"),100-OFFSET('Sanitation Data'!$E$5,0,10*ROW('Sanitation Data'!E108)),NA())</f>
        <v>#N/A</v>
      </c>
      <c r="AG114" s="104" t="e">
        <f ca="true">+IF(AND(ISNUMBER(OFFSET('Sanitation Data'!$E$7,0,10*ROW('Sanitation Data'!E108))),'Data Summary'!CV114="Yes"),OFFSET('Sanitation Data'!$E$7,0,10*ROW('Sanitation Data'!E108)),NA())</f>
        <v>#N/A</v>
      </c>
      <c r="AH114" s="104" t="e">
        <f ca="true">+IF(AND(ISNUMBER(OFFSET('Sanitation Data'!$E$11,0,10*ROW('Sanitation Data'!E108))),'Data Summary'!CW114="Yes"),OFFSET('Sanitation Data'!$E$11,0,10*ROW('Sanitation Data'!E108)),NA())</f>
        <v>#N/A</v>
      </c>
      <c r="AI114" s="104" t="e">
        <f ca="true">+IF(AND(ISNUMBER(OFFSET('Sanitation Data'!$E$12,0,10*ROW('Sanitation Data'!E108))),'Data Summary'!CX114="Yes"),OFFSET('Sanitation Data'!$E$12,0,10*ROW('Sanitation Data'!E108)),NA())</f>
        <v>#N/A</v>
      </c>
      <c r="AJ114" s="104" t="e">
        <f ca="true">+IF(AND(ISNUMBER(OFFSET('Sanitation Data'!$E$13,0,10*ROW('Sanitation Data'!E108))),'Data Summary'!CY114="Yes"),OFFSET('Sanitation Data'!$E$13,0,10*ROW('Sanitation Data'!E108)),NA())</f>
        <v>#N/A</v>
      </c>
      <c r="AK114" s="104" t="e">
        <f ca="true">+IF(AND(ISNUMBER(OFFSET('Sanitation Data'!$F$5,0,10*ROW('Sanitation Data'!F108))),'Data Summary'!CZ114="Yes"),100-OFFSET('Sanitation Data'!$F$5,0,10*ROW('Sanitation Data'!F108)),NA())</f>
        <v>#N/A</v>
      </c>
      <c r="AL114" s="104" t="e">
        <f ca="true">+IF(AND(ISNUMBER(OFFSET('Sanitation Data'!$F$7,0,10*ROW('Sanitation Data'!F108))),'Data Summary'!DA114="Yes"),OFFSET('Sanitation Data'!$F$7,0,10*ROW('Sanitation Data'!F108)),NA())</f>
        <v>#N/A</v>
      </c>
      <c r="AM114" s="104" t="e">
        <f ca="true">+IF(AND(ISNUMBER(OFFSET('Sanitation Data'!$F$11,0,10*ROW('Sanitation Data'!F108))),'Data Summary'!DB114="Yes"),OFFSET('Sanitation Data'!$F$11,0,10*ROW('Sanitation Data'!F108)),NA())</f>
        <v>#N/A</v>
      </c>
      <c r="AN114" s="104" t="e">
        <f ca="true">+IF(AND(ISNUMBER(OFFSET('Sanitation Data'!$F$12,0,10*ROW('Sanitation Data'!F108))),'Data Summary'!DC114="Yes"),OFFSET('Sanitation Data'!$F$12,0,10*ROW('Sanitation Data'!F108)),NA())</f>
        <v>#N/A</v>
      </c>
      <c r="AO114" s="104" t="e">
        <f ca="true">+IF(AND(ISNUMBER(OFFSET('Sanitation Data'!$F$13,0,10*ROW('Sanitation Data'!F108))),'Data Summary'!DD114="Yes"),OFFSET('Sanitation Data'!$F$13,0,10*ROW('Sanitation Data'!F108)),NA())</f>
        <v>#N/A</v>
      </c>
      <c r="AP114" s="104" t="e">
        <f ca="true">+IF(AND(ISNUMBER(OFFSET('Sanitation Data'!$G$5,0,10*ROW('Sanitation Data'!G108))),'Data Summary'!DE114="Yes"),100-OFFSET('Sanitation Data'!$G$5,0,10*ROW('Sanitation Data'!G108)),NA())</f>
        <v>#N/A</v>
      </c>
      <c r="AQ114" s="104" t="e">
        <f ca="true">+IF(AND(ISNUMBER(OFFSET('Sanitation Data'!$G$7,0,10*ROW('Sanitation Data'!G108))),'Data Summary'!DF114="Yes"),OFFSET('Sanitation Data'!$G$7,0,10*ROW('Sanitation Data'!G108)),NA())</f>
        <v>#N/A</v>
      </c>
      <c r="AR114" s="104" t="e">
        <f ca="true">+IF(AND(ISNUMBER(OFFSET('Sanitation Data'!$G$11,0,10*ROW('Sanitation Data'!G108))),'Data Summary'!DG114="Yes"),OFFSET('Sanitation Data'!$G$11,0,10*ROW('Sanitation Data'!G108)),NA())</f>
        <v>#N/A</v>
      </c>
      <c r="AS114" s="104" t="e">
        <f ca="true">+IF(AND(ISNUMBER(OFFSET('Sanitation Data'!$G$12,0,10*ROW('Sanitation Data'!G108))),'Data Summary'!DH114="Yes"),OFFSET('Sanitation Data'!$G$12,0,10*ROW('Sanitation Data'!G108)),NA())</f>
        <v>#N/A</v>
      </c>
      <c r="AT114" s="104" t="e">
        <f ca="true">+IF(AND(ISNUMBER(OFFSET('Sanitation Data'!$G$13,0,10*ROW('Sanitation Data'!G108))),'Data Summary'!DI114="Yes"),OFFSET('Sanitation Data'!$G$13,0,10*ROW('Sanitation Data'!G108)),NA())</f>
        <v>#N/A</v>
      </c>
      <c r="AU114" s="104" t="e">
        <f ca="true">+IF(AND(ISNUMBER(OFFSET('Sanitation Data'!$H$5,0,10*ROW('Sanitation Data'!H108))),'Data Summary'!DJ114="Yes"),100-OFFSET('Sanitation Data'!$H$5,0,10*ROW('Sanitation Data'!H108)),NA())</f>
        <v>#N/A</v>
      </c>
      <c r="AV114" s="104" t="e">
        <f ca="true">+IF(AND(ISNUMBER(OFFSET('Sanitation Data'!$H$7,0,10*ROW('Sanitation Data'!H108))),'Data Summary'!DK114="Yes"),OFFSET('Sanitation Data'!$H$7,0,10*ROW('Sanitation Data'!H108)),NA())</f>
        <v>#N/A</v>
      </c>
      <c r="AW114" s="104" t="e">
        <f ca="true">+IF(AND(ISNUMBER(OFFSET('Sanitation Data'!$H$11,0,10*ROW('Sanitation Data'!H108))),'Data Summary'!DL114="Yes"),OFFSET('Sanitation Data'!$H$11,0,10*ROW('Sanitation Data'!H108)),NA())</f>
        <v>#N/A</v>
      </c>
      <c r="AX114" s="104" t="e">
        <f ca="true">+IF(AND(ISNUMBER(OFFSET('Sanitation Data'!$H$12,0,10*ROW('Sanitation Data'!H108))),'Data Summary'!DM114="Yes"),OFFSET('Sanitation Data'!$H$12,0,10*ROW('Sanitation Data'!H108)),NA())</f>
        <v>#N/A</v>
      </c>
      <c r="AY114" s="104" t="e">
        <f ca="true">+IF(AND(ISNUMBER(OFFSET('Sanitation Data'!$H$13,0,10*ROW('Sanitation Data'!H108))),'Data Summary'!DN114="Yes"),OFFSET('Sanitation Data'!$H$13,0,10*ROW('Sanitation Data'!H108)),NA())</f>
        <v>#N/A</v>
      </c>
      <c r="AZ114" s="109" t="e">
        <f ca="true">+IF(AND(ISNUMBER(OFFSET('Hygiene Data'!$C$6,0,10*ROW('Hygiene Data'!C108))),'Data Summary'!DO114="Yes"),OFFSET('Hygiene Data'!$C$6,0,10*ROW('Hygiene Data'!C108)),NA())</f>
        <v>#N/A</v>
      </c>
      <c r="BA114" s="109" t="e">
        <f ca="true">+IF(AND(ISNUMBER(OFFSET('Hygiene Data'!$C$8,0,10*ROW('Hygiene Data'!C108))),'Data Summary'!DP114="Yes"),OFFSET('Hygiene Data'!$C$8,0,10*ROW('Hygiene Data'!C108)),NA())</f>
        <v>#N/A</v>
      </c>
      <c r="BB114" s="109" t="e">
        <f ca="true">+IF(AND(ISNUMBER(OFFSET('Hygiene Data'!$C$10,0,10*ROW('Hygiene Data'!C108))),'Data Summary'!DQ114="Yes"),OFFSET('Hygiene Data'!$C$10,0,10*ROW('Hygiene Data'!C108)),NA())</f>
        <v>#N/A</v>
      </c>
      <c r="BC114" s="109" t="e">
        <f ca="true">+IF(AND(ISNUMBER(OFFSET('Hygiene Data'!$D$6,0,10*ROW('Hygiene Data'!D108))),'Data Summary'!DR114="Yes"),OFFSET('Hygiene Data'!$D$6,0,10*ROW('Hygiene Data'!D108)),NA())</f>
        <v>#N/A</v>
      </c>
      <c r="BD114" s="109" t="e">
        <f ca="true">+IF(AND(ISNUMBER(OFFSET('Hygiene Data'!$D$8,0,10*ROW('Hygiene Data'!D108))),'Data Summary'!DS114="Yes"),OFFSET('Hygiene Data'!$D$8,0,10*ROW('Hygiene Data'!D108)),NA())</f>
        <v>#N/A</v>
      </c>
      <c r="BE114" s="109" t="e">
        <f ca="true">+IF(AND(ISNUMBER(OFFSET('Hygiene Data'!$D$10,0,10*ROW('Hygiene Data'!D108))),'Data Summary'!DT114="Yes"),OFFSET('Hygiene Data'!$D$10,0,10*ROW('Hygiene Data'!D108)),NA())</f>
        <v>#N/A</v>
      </c>
      <c r="BF114" s="109" t="e">
        <f ca="true">+IF(AND(ISNUMBER(OFFSET('Hygiene Data'!$E$6,0,10*ROW('Hygiene Data'!E108))),'Data Summary'!DU114="Yes"),OFFSET('Hygiene Data'!$E$6,0,10*ROW('Hygiene Data'!E108)),NA())</f>
        <v>#N/A</v>
      </c>
      <c r="BG114" s="109" t="e">
        <f ca="true">+IF(AND(ISNUMBER(OFFSET('Hygiene Data'!$E$8,0,10*ROW('Hygiene Data'!E108))),'Data Summary'!DV114="Yes"),OFFSET('Hygiene Data'!$E$8,0,10*ROW('Hygiene Data'!E108)),NA())</f>
        <v>#N/A</v>
      </c>
      <c r="BH114" s="109" t="e">
        <f ca="true">+IF(AND(ISNUMBER(OFFSET('Hygiene Data'!$E$10,0,10*ROW('Hygiene Data'!E108))),'Data Summary'!DW114="Yes"),OFFSET('Hygiene Data'!$E$10,0,10*ROW('Hygiene Data'!E108)),NA())</f>
        <v>#N/A</v>
      </c>
      <c r="BI114" s="109" t="e">
        <f ca="true">+IF(AND(ISNUMBER(OFFSET('Hygiene Data'!$F$6,0,10*ROW('Hygiene Data'!F108))),'Data Summary'!DX114="Yes"),OFFSET('Hygiene Data'!$F$6,0,10*ROW('Hygiene Data'!F108)),NA())</f>
        <v>#N/A</v>
      </c>
      <c r="BJ114" s="109" t="e">
        <f ca="true">+IF(AND(ISNUMBER(OFFSET('Hygiene Data'!$F$8,0,10*ROW('Hygiene Data'!F108))),'Data Summary'!DY114="Yes"),OFFSET('Hygiene Data'!$F$8,0,10*ROW('Hygiene Data'!F108)),NA())</f>
        <v>#N/A</v>
      </c>
      <c r="BK114" s="109" t="e">
        <f ca="true">+IF(AND(ISNUMBER(OFFSET('Hygiene Data'!$F$10,0,10*ROW('Hygiene Data'!F108))),'Data Summary'!DZ114="Yes"),OFFSET('Hygiene Data'!$F$10,0,10*ROW('Hygiene Data'!F108)),NA())</f>
        <v>#N/A</v>
      </c>
      <c r="BL114" s="109" t="e">
        <f ca="true">+IF(AND(ISNUMBER(OFFSET('Hygiene Data'!$G$6,0,10*ROW('Hygiene Data'!G108))),'Data Summary'!EA114="Yes"),OFFSET('Hygiene Data'!$G$6,0,10*ROW('Hygiene Data'!G108)),NA())</f>
        <v>#N/A</v>
      </c>
      <c r="BM114" s="109" t="e">
        <f ca="true">+IF(AND(ISNUMBER(OFFSET('Hygiene Data'!$G$8,0,10*ROW('Hygiene Data'!G108))),'Data Summary'!EB114="Yes"),OFFSET('Hygiene Data'!$G$8,0,10*ROW('Hygiene Data'!G108)),NA())</f>
        <v>#N/A</v>
      </c>
      <c r="BN114" s="109" t="e">
        <f ca="true">+IF(AND(ISNUMBER(OFFSET('Hygiene Data'!$G$10,0,10*ROW('Hygiene Data'!G108))),'Data Summary'!EC114="Yes"),OFFSET('Hygiene Data'!$G$10,0,10*ROW('Hygiene Data'!G108)),NA())</f>
        <v>#N/A</v>
      </c>
      <c r="BO114" s="109" t="e">
        <f ca="true">+IF(AND(ISNUMBER(OFFSET('Hygiene Data'!$H$6,0,10*ROW('Hygiene Data'!H108))),'Data Summary'!ED114="Yes"),OFFSET('Hygiene Data'!$H$6,0,10*ROW('Hygiene Data'!H108)),NA())</f>
        <v>#N/A</v>
      </c>
      <c r="BP114" s="109" t="e">
        <f ca="true">+IF(AND(ISNUMBER(OFFSET('Hygiene Data'!$H$8,0,10*ROW('Hygiene Data'!H108))),'Data Summary'!EE114="Yes"),OFFSET('Hygiene Data'!$H$8,0,10*ROW('Hygiene Data'!H108)),NA())</f>
        <v>#N/A</v>
      </c>
      <c r="BQ114" s="109" t="e">
        <f ca="true">+IF(AND(ISNUMBER(OFFSET('Hygiene Data'!$H$10,0,10*ROW('Hygiene Data'!H108))),'Data Summary'!EF114="Yes"),OFFSET('Hygiene Data'!$H$10,0,10*ROW('Hygiene Data'!H108)),NA())</f>
        <v>#N/A</v>
      </c>
    </row>
    <row r="115" x14ac:dyDescent="0.2">
      <c r="A115" s="57" t="e">
        <f ca="true">+IF(OFFSET('Water Data'!$B$1,0,10*ROW('Water Data'!B109))="",NA(),OFFSET('Water Data'!$B$1,0,10*ROW('Water Data'!B109)))</f>
        <v>#N/A</v>
      </c>
      <c r="B115" s="57" t="e">
        <f ca="true">+IF(OFFSET('Water Data'!$A$3,0,10*ROW('Water Data'!A112))="",NA(),OFFSET('Water Data'!$A$3,0,10*ROW('Water Data'!A112)))</f>
        <v>#N/A</v>
      </c>
      <c r="C115" s="57" t="e">
        <f ca="true">+IF(OFFSET('Water Data'!$C$3,0,10*ROW('Water Data'!C112))="",NA(),OFFSET('Water Data'!$C$3,0,10*ROW('Water Data'!C112)))</f>
        <v>#N/A</v>
      </c>
      <c r="D115" s="58" t="e">
        <f ca="true">+IF(AND(ISNUMBER(OFFSET('Water Data'!$C$5,0,10*ROW('Water Data'!C109))),'Data Summary'!BS115="Yes"),100-OFFSET('Water Data'!$C$5,0,10*ROW('Water Data'!C109)),NA())</f>
        <v>#N/A</v>
      </c>
      <c r="E115" s="58" t="e">
        <f ca="true">+IF(AND(ISNUMBER(OFFSET('Water Data'!$C$7,0,10*ROW('Water Data'!C109))),'Data Summary'!BT115="Yes"),OFFSET('Water Data'!$C$7,0,10*ROW('Water Data'!C109)),NA())</f>
        <v>#N/A</v>
      </c>
      <c r="F115" s="58" t="e">
        <f ca="true">+IF(AND(ISNUMBER(OFFSET('Water Data'!$C$10,0,10*ROW('Water Data'!C109))),'Data Summary'!BU115="Yes"),OFFSET('Water Data'!$C$10,0,10*ROW('Water Data'!C109)),NA())</f>
        <v>#N/A</v>
      </c>
      <c r="G115" s="58" t="e">
        <f ca="true">+IF(AND(ISNUMBER(OFFSET('Water Data'!$D$5,0,10*ROW('Water Data'!D109))),'Data Summary'!BV115="Yes"),100-OFFSET('Water Data'!$D$5,0,10*ROW('Water Data'!D109)),NA())</f>
        <v>#N/A</v>
      </c>
      <c r="H115" s="58" t="e">
        <f ca="true">+IF(AND(ISNUMBER(OFFSET('Water Data'!$D$7,0,10*ROW('Water Data'!D109))),'Data Summary'!BW115="Yes"),OFFSET('Water Data'!$D$7,0,10*ROW('Water Data'!D109)),NA())</f>
        <v>#N/A</v>
      </c>
      <c r="I115" s="58" t="e">
        <f ca="true">+IF(AND(ISNUMBER(OFFSET('Water Data'!$D$10,0,10*ROW('Water Data'!D109))),'Data Summary'!BX115="Yes"),OFFSET('Water Data'!$D$10,0,10*ROW('Water Data'!D109)),NA())</f>
        <v>#N/A</v>
      </c>
      <c r="J115" s="58" t="e">
        <f ca="true">+IF(AND(ISNUMBER(OFFSET('Water Data'!$E$5,0,10*ROW('Water Data'!E109))),'Data Summary'!BY115="Yes"),100-OFFSET('Water Data'!$E$5,0,10*ROW('Water Data'!E109)),NA())</f>
        <v>#N/A</v>
      </c>
      <c r="K115" s="58" t="e">
        <f ca="true">+IF(AND(ISNUMBER(OFFSET('Water Data'!$E$7,0,10*ROW('Water Data'!E109))),'Data Summary'!BZ115="Yes"),OFFSET('Water Data'!$E$7,0,10*ROW('Water Data'!E109)),NA())</f>
        <v>#N/A</v>
      </c>
      <c r="L115" s="58" t="e">
        <f ca="true">+IF(AND(ISNUMBER(OFFSET('Water Data'!$E$10,0,10*ROW('Water Data'!E109))),'Data Summary'!CA115="Yes"),OFFSET('Water Data'!$E$10,0,10*ROW('Water Data'!E109)),NA())</f>
        <v>#N/A</v>
      </c>
      <c r="M115" s="58" t="e">
        <f ca="true">+IF(AND(ISNUMBER(OFFSET('Water Data'!$F$5,0,10*ROW('Water Data'!F109))),'Data Summary'!CB115="Yes"),100-OFFSET('Water Data'!$F$5,0,10*ROW('Water Data'!F109)),NA())</f>
        <v>#N/A</v>
      </c>
      <c r="N115" s="58" t="e">
        <f ca="true">+IF(AND(ISNUMBER(OFFSET('Water Data'!$F$7,0,10*ROW('Water Data'!F109))),'Data Summary'!CC115="Yes"),OFFSET('Water Data'!$F$7,0,10*ROW('Water Data'!F109)),NA())</f>
        <v>#N/A</v>
      </c>
      <c r="O115" s="58" t="e">
        <f ca="true">+IF(AND(ISNUMBER(OFFSET('Water Data'!$F$10,0,10*ROW('Water Data'!F109))),'Data Summary'!CD115="Yes"),OFFSET('Water Data'!$F$10,0,10*ROW('Water Data'!F109)),NA())</f>
        <v>#N/A</v>
      </c>
      <c r="P115" s="58" t="e">
        <f ca="true">+IF(AND(ISNUMBER(OFFSET('Water Data'!$G$5,0,10*ROW('Water Data'!G109))),'Data Summary'!CE115="Yes"),100-OFFSET('Water Data'!$G$5,0,10*ROW('Water Data'!G109)),NA())</f>
        <v>#N/A</v>
      </c>
      <c r="Q115" s="58" t="e">
        <f ca="true">+IF(AND(ISNUMBER(OFFSET('Water Data'!$G$7,0,10*ROW('Water Data'!G109))),'Data Summary'!CF115="Yes"),OFFSET('Water Data'!$G$7,0,10*ROW('Water Data'!G109)),NA())</f>
        <v>#N/A</v>
      </c>
      <c r="R115" s="58" t="e">
        <f ca="true">+IF(AND(ISNUMBER(OFFSET('Water Data'!$G$10,0,10*ROW('Water Data'!G109))),'Data Summary'!CG115="Yes"),OFFSET('Water Data'!$G$10,0,10*ROW('Water Data'!G109)),NA())</f>
        <v>#N/A</v>
      </c>
      <c r="S115" s="58" t="e">
        <f ca="true">+IF(AND(ISNUMBER(OFFSET('Water Data'!$H$5,0,10*ROW('Water Data'!H109))),'Data Summary'!CH115="Yes"),100-OFFSET('Water Data'!$H$5,0,10*ROW('Water Data'!H109)),NA())</f>
        <v>#N/A</v>
      </c>
      <c r="T115" s="58" t="e">
        <f ca="true">+IF(AND(ISNUMBER(OFFSET('Water Data'!$H$7,0,10*ROW('Water Data'!H109))),'Data Summary'!CI115="Yes"),OFFSET('Water Data'!$H$7,0,10*ROW('Water Data'!H109)),NA())</f>
        <v>#N/A</v>
      </c>
      <c r="U115" s="58" t="e">
        <f ca="true">+IF(AND(ISNUMBER(OFFSET('Water Data'!$H$10,0,10*ROW('Water Data'!H109))),'Data Summary'!CJ115="Yes"),OFFSET('Water Data'!$H$10,0,10*ROW('Water Data'!H109)),NA())</f>
        <v>#N/A</v>
      </c>
      <c r="V115" s="104" t="e">
        <f ca="true">+IF(AND(ISNUMBER(OFFSET('Sanitation Data'!$C$5,0,10*ROW('Sanitation Data'!C109))),'Data Summary'!CK115="Yes"),100-OFFSET('Sanitation Data'!$C$5,0,10*ROW('Sanitation Data'!C109)),NA())</f>
        <v>#N/A</v>
      </c>
      <c r="W115" s="104" t="e">
        <f ca="true">+IF(AND(ISNUMBER(OFFSET('Sanitation Data'!$C$7,0,10*ROW('Sanitation Data'!C109))),'Data Summary'!CL115="Yes"),OFFSET('Sanitation Data'!$C$7,0,10*ROW('Sanitation Data'!C109)),NA())</f>
        <v>#N/A</v>
      </c>
      <c r="X115" s="104" t="e">
        <f ca="true">+IF(AND(ISNUMBER(OFFSET('Sanitation Data'!$C$11,0,10*ROW('Sanitation Data'!C109))),'Data Summary'!CM115="Yes"),OFFSET('Sanitation Data'!$C$11,0,10*ROW('Sanitation Data'!C109)),NA())</f>
        <v>#N/A</v>
      </c>
      <c r="Y115" s="104" t="e">
        <f ca="true">+IF(AND(ISNUMBER(OFFSET('Sanitation Data'!$C$12,0,10*ROW('Sanitation Data'!C109))),'Data Summary'!CN115="Yes"),OFFSET('Sanitation Data'!$C$12,0,10*ROW('Sanitation Data'!C109)),NA())</f>
        <v>#N/A</v>
      </c>
      <c r="Z115" s="104" t="e">
        <f ca="true">+IF(AND(ISNUMBER(OFFSET('Sanitation Data'!$C$13,0,10*ROW('Sanitation Data'!C109))),'Data Summary'!CO115="Yes"),OFFSET('Sanitation Data'!$C$13,0,10*ROW('Sanitation Data'!C109)),NA())</f>
        <v>#N/A</v>
      </c>
      <c r="AA115" s="104" t="e">
        <f ca="true">+IF(AND(ISNUMBER(OFFSET('Sanitation Data'!$D$5,0,10*ROW('Sanitation Data'!D109))),'Data Summary'!CP115="Yes"),100-OFFSET('Sanitation Data'!$D$5,0,10*ROW('Sanitation Data'!D109)),NA())</f>
        <v>#N/A</v>
      </c>
      <c r="AB115" s="104" t="e">
        <f ca="true">+IF(AND(ISNUMBER(OFFSET('Sanitation Data'!$D$7,0,10*ROW('Sanitation Data'!D109))),'Data Summary'!CQ115="Yes"),OFFSET('Sanitation Data'!$D$7,0,10*ROW('Sanitation Data'!D109)),NA())</f>
        <v>#N/A</v>
      </c>
      <c r="AC115" s="104" t="e">
        <f ca="true">+IF(AND(ISNUMBER(OFFSET('Sanitation Data'!$D$11,0,10*ROW('Sanitation Data'!D109))),'Data Summary'!CR115="Yes"),OFFSET('Sanitation Data'!$D$11,0,10*ROW('Sanitation Data'!D109)),NA())</f>
        <v>#N/A</v>
      </c>
      <c r="AD115" s="104" t="e">
        <f ca="true">+IF(AND(ISNUMBER(OFFSET('Sanitation Data'!$D$12,0,10*ROW('Sanitation Data'!D109))),'Data Summary'!CS115="Yes"),OFFSET('Sanitation Data'!$D$12,0,10*ROW('Sanitation Data'!D109)),NA())</f>
        <v>#N/A</v>
      </c>
      <c r="AE115" s="104" t="e">
        <f ca="true">+IF(AND(ISNUMBER(OFFSET('Sanitation Data'!$D$13,0,10*ROW('Sanitation Data'!D109))),'Data Summary'!CT115="Yes"),OFFSET('Sanitation Data'!$D$13,0,10*ROW('Sanitation Data'!D109)),NA())</f>
        <v>#N/A</v>
      </c>
      <c r="AF115" s="104" t="e">
        <f ca="true">+IF(AND(ISNUMBER(OFFSET('Sanitation Data'!$E$5,0,10*ROW('Sanitation Data'!E109))),'Data Summary'!CU115="Yes"),100-OFFSET('Sanitation Data'!$E$5,0,10*ROW('Sanitation Data'!E109)),NA())</f>
        <v>#N/A</v>
      </c>
      <c r="AG115" s="104" t="e">
        <f ca="true">+IF(AND(ISNUMBER(OFFSET('Sanitation Data'!$E$7,0,10*ROW('Sanitation Data'!E109))),'Data Summary'!CV115="Yes"),OFFSET('Sanitation Data'!$E$7,0,10*ROW('Sanitation Data'!E109)),NA())</f>
        <v>#N/A</v>
      </c>
      <c r="AH115" s="104" t="e">
        <f ca="true">+IF(AND(ISNUMBER(OFFSET('Sanitation Data'!$E$11,0,10*ROW('Sanitation Data'!E109))),'Data Summary'!CW115="Yes"),OFFSET('Sanitation Data'!$E$11,0,10*ROW('Sanitation Data'!E109)),NA())</f>
        <v>#N/A</v>
      </c>
      <c r="AI115" s="104" t="e">
        <f ca="true">+IF(AND(ISNUMBER(OFFSET('Sanitation Data'!$E$12,0,10*ROW('Sanitation Data'!E109))),'Data Summary'!CX115="Yes"),OFFSET('Sanitation Data'!$E$12,0,10*ROW('Sanitation Data'!E109)),NA())</f>
        <v>#N/A</v>
      </c>
      <c r="AJ115" s="104" t="e">
        <f ca="true">+IF(AND(ISNUMBER(OFFSET('Sanitation Data'!$E$13,0,10*ROW('Sanitation Data'!E109))),'Data Summary'!CY115="Yes"),OFFSET('Sanitation Data'!$E$13,0,10*ROW('Sanitation Data'!E109)),NA())</f>
        <v>#N/A</v>
      </c>
      <c r="AK115" s="104" t="e">
        <f ca="true">+IF(AND(ISNUMBER(OFFSET('Sanitation Data'!$F$5,0,10*ROW('Sanitation Data'!F109))),'Data Summary'!CZ115="Yes"),100-OFFSET('Sanitation Data'!$F$5,0,10*ROW('Sanitation Data'!F109)),NA())</f>
        <v>#N/A</v>
      </c>
      <c r="AL115" s="104" t="e">
        <f ca="true">+IF(AND(ISNUMBER(OFFSET('Sanitation Data'!$F$7,0,10*ROW('Sanitation Data'!F109))),'Data Summary'!DA115="Yes"),OFFSET('Sanitation Data'!$F$7,0,10*ROW('Sanitation Data'!F109)),NA())</f>
        <v>#N/A</v>
      </c>
      <c r="AM115" s="104" t="e">
        <f ca="true">+IF(AND(ISNUMBER(OFFSET('Sanitation Data'!$F$11,0,10*ROW('Sanitation Data'!F109))),'Data Summary'!DB115="Yes"),OFFSET('Sanitation Data'!$F$11,0,10*ROW('Sanitation Data'!F109)),NA())</f>
        <v>#N/A</v>
      </c>
      <c r="AN115" s="104" t="e">
        <f ca="true">+IF(AND(ISNUMBER(OFFSET('Sanitation Data'!$F$12,0,10*ROW('Sanitation Data'!F109))),'Data Summary'!DC115="Yes"),OFFSET('Sanitation Data'!$F$12,0,10*ROW('Sanitation Data'!F109)),NA())</f>
        <v>#N/A</v>
      </c>
      <c r="AO115" s="104" t="e">
        <f ca="true">+IF(AND(ISNUMBER(OFFSET('Sanitation Data'!$F$13,0,10*ROW('Sanitation Data'!F109))),'Data Summary'!DD115="Yes"),OFFSET('Sanitation Data'!$F$13,0,10*ROW('Sanitation Data'!F109)),NA())</f>
        <v>#N/A</v>
      </c>
      <c r="AP115" s="104" t="e">
        <f ca="true">+IF(AND(ISNUMBER(OFFSET('Sanitation Data'!$G$5,0,10*ROW('Sanitation Data'!G109))),'Data Summary'!DE115="Yes"),100-OFFSET('Sanitation Data'!$G$5,0,10*ROW('Sanitation Data'!G109)),NA())</f>
        <v>#N/A</v>
      </c>
      <c r="AQ115" s="104" t="e">
        <f ca="true">+IF(AND(ISNUMBER(OFFSET('Sanitation Data'!$G$7,0,10*ROW('Sanitation Data'!G109))),'Data Summary'!DF115="Yes"),OFFSET('Sanitation Data'!$G$7,0,10*ROW('Sanitation Data'!G109)),NA())</f>
        <v>#N/A</v>
      </c>
      <c r="AR115" s="104" t="e">
        <f ca="true">+IF(AND(ISNUMBER(OFFSET('Sanitation Data'!$G$11,0,10*ROW('Sanitation Data'!G109))),'Data Summary'!DG115="Yes"),OFFSET('Sanitation Data'!$G$11,0,10*ROW('Sanitation Data'!G109)),NA())</f>
        <v>#N/A</v>
      </c>
      <c r="AS115" s="104" t="e">
        <f ca="true">+IF(AND(ISNUMBER(OFFSET('Sanitation Data'!$G$12,0,10*ROW('Sanitation Data'!G109))),'Data Summary'!DH115="Yes"),OFFSET('Sanitation Data'!$G$12,0,10*ROW('Sanitation Data'!G109)),NA())</f>
        <v>#N/A</v>
      </c>
      <c r="AT115" s="104" t="e">
        <f ca="true">+IF(AND(ISNUMBER(OFFSET('Sanitation Data'!$G$13,0,10*ROW('Sanitation Data'!G109))),'Data Summary'!DI115="Yes"),OFFSET('Sanitation Data'!$G$13,0,10*ROW('Sanitation Data'!G109)),NA())</f>
        <v>#N/A</v>
      </c>
      <c r="AU115" s="104" t="e">
        <f ca="true">+IF(AND(ISNUMBER(OFFSET('Sanitation Data'!$H$5,0,10*ROW('Sanitation Data'!H109))),'Data Summary'!DJ115="Yes"),100-OFFSET('Sanitation Data'!$H$5,0,10*ROW('Sanitation Data'!H109)),NA())</f>
        <v>#N/A</v>
      </c>
      <c r="AV115" s="104" t="e">
        <f ca="true">+IF(AND(ISNUMBER(OFFSET('Sanitation Data'!$H$7,0,10*ROW('Sanitation Data'!H109))),'Data Summary'!DK115="Yes"),OFFSET('Sanitation Data'!$H$7,0,10*ROW('Sanitation Data'!H109)),NA())</f>
        <v>#N/A</v>
      </c>
      <c r="AW115" s="104" t="e">
        <f ca="true">+IF(AND(ISNUMBER(OFFSET('Sanitation Data'!$H$11,0,10*ROW('Sanitation Data'!H109))),'Data Summary'!DL115="Yes"),OFFSET('Sanitation Data'!$H$11,0,10*ROW('Sanitation Data'!H109)),NA())</f>
        <v>#N/A</v>
      </c>
      <c r="AX115" s="104" t="e">
        <f ca="true">+IF(AND(ISNUMBER(OFFSET('Sanitation Data'!$H$12,0,10*ROW('Sanitation Data'!H109))),'Data Summary'!DM115="Yes"),OFFSET('Sanitation Data'!$H$12,0,10*ROW('Sanitation Data'!H109)),NA())</f>
        <v>#N/A</v>
      </c>
      <c r="AY115" s="104" t="e">
        <f ca="true">+IF(AND(ISNUMBER(OFFSET('Sanitation Data'!$H$13,0,10*ROW('Sanitation Data'!H109))),'Data Summary'!DN115="Yes"),OFFSET('Sanitation Data'!$H$13,0,10*ROW('Sanitation Data'!H109)),NA())</f>
        <v>#N/A</v>
      </c>
      <c r="AZ115" s="109" t="e">
        <f ca="true">+IF(AND(ISNUMBER(OFFSET('Hygiene Data'!$C$6,0,10*ROW('Hygiene Data'!C109))),'Data Summary'!DO115="Yes"),OFFSET('Hygiene Data'!$C$6,0,10*ROW('Hygiene Data'!C109)),NA())</f>
        <v>#N/A</v>
      </c>
      <c r="BA115" s="109" t="e">
        <f ca="true">+IF(AND(ISNUMBER(OFFSET('Hygiene Data'!$C$8,0,10*ROW('Hygiene Data'!C109))),'Data Summary'!DP115="Yes"),OFFSET('Hygiene Data'!$C$8,0,10*ROW('Hygiene Data'!C109)),NA())</f>
        <v>#N/A</v>
      </c>
      <c r="BB115" s="109" t="e">
        <f ca="true">+IF(AND(ISNUMBER(OFFSET('Hygiene Data'!$C$10,0,10*ROW('Hygiene Data'!C109))),'Data Summary'!DQ115="Yes"),OFFSET('Hygiene Data'!$C$10,0,10*ROW('Hygiene Data'!C109)),NA())</f>
        <v>#N/A</v>
      </c>
      <c r="BC115" s="109" t="e">
        <f ca="true">+IF(AND(ISNUMBER(OFFSET('Hygiene Data'!$D$6,0,10*ROW('Hygiene Data'!D109))),'Data Summary'!DR115="Yes"),OFFSET('Hygiene Data'!$D$6,0,10*ROW('Hygiene Data'!D109)),NA())</f>
        <v>#N/A</v>
      </c>
      <c r="BD115" s="109" t="e">
        <f ca="true">+IF(AND(ISNUMBER(OFFSET('Hygiene Data'!$D$8,0,10*ROW('Hygiene Data'!D109))),'Data Summary'!DS115="Yes"),OFFSET('Hygiene Data'!$D$8,0,10*ROW('Hygiene Data'!D109)),NA())</f>
        <v>#N/A</v>
      </c>
      <c r="BE115" s="109" t="e">
        <f ca="true">+IF(AND(ISNUMBER(OFFSET('Hygiene Data'!$D$10,0,10*ROW('Hygiene Data'!D109))),'Data Summary'!DT115="Yes"),OFFSET('Hygiene Data'!$D$10,0,10*ROW('Hygiene Data'!D109)),NA())</f>
        <v>#N/A</v>
      </c>
      <c r="BF115" s="109" t="e">
        <f ca="true">+IF(AND(ISNUMBER(OFFSET('Hygiene Data'!$E$6,0,10*ROW('Hygiene Data'!E109))),'Data Summary'!DU115="Yes"),OFFSET('Hygiene Data'!$E$6,0,10*ROW('Hygiene Data'!E109)),NA())</f>
        <v>#N/A</v>
      </c>
      <c r="BG115" s="109" t="e">
        <f ca="true">+IF(AND(ISNUMBER(OFFSET('Hygiene Data'!$E$8,0,10*ROW('Hygiene Data'!E109))),'Data Summary'!DV115="Yes"),OFFSET('Hygiene Data'!$E$8,0,10*ROW('Hygiene Data'!E109)),NA())</f>
        <v>#N/A</v>
      </c>
      <c r="BH115" s="109" t="e">
        <f ca="true">+IF(AND(ISNUMBER(OFFSET('Hygiene Data'!$E$10,0,10*ROW('Hygiene Data'!E109))),'Data Summary'!DW115="Yes"),OFFSET('Hygiene Data'!$E$10,0,10*ROW('Hygiene Data'!E109)),NA())</f>
        <v>#N/A</v>
      </c>
      <c r="BI115" s="109" t="e">
        <f ca="true">+IF(AND(ISNUMBER(OFFSET('Hygiene Data'!$F$6,0,10*ROW('Hygiene Data'!F109))),'Data Summary'!DX115="Yes"),OFFSET('Hygiene Data'!$F$6,0,10*ROW('Hygiene Data'!F109)),NA())</f>
        <v>#N/A</v>
      </c>
      <c r="BJ115" s="109" t="e">
        <f ca="true">+IF(AND(ISNUMBER(OFFSET('Hygiene Data'!$F$8,0,10*ROW('Hygiene Data'!F109))),'Data Summary'!DY115="Yes"),OFFSET('Hygiene Data'!$F$8,0,10*ROW('Hygiene Data'!F109)),NA())</f>
        <v>#N/A</v>
      </c>
      <c r="BK115" s="109" t="e">
        <f ca="true">+IF(AND(ISNUMBER(OFFSET('Hygiene Data'!$F$10,0,10*ROW('Hygiene Data'!F109))),'Data Summary'!DZ115="Yes"),OFFSET('Hygiene Data'!$F$10,0,10*ROW('Hygiene Data'!F109)),NA())</f>
        <v>#N/A</v>
      </c>
      <c r="BL115" s="109" t="e">
        <f ca="true">+IF(AND(ISNUMBER(OFFSET('Hygiene Data'!$G$6,0,10*ROW('Hygiene Data'!G109))),'Data Summary'!EA115="Yes"),OFFSET('Hygiene Data'!$G$6,0,10*ROW('Hygiene Data'!G109)),NA())</f>
        <v>#N/A</v>
      </c>
      <c r="BM115" s="109" t="e">
        <f ca="true">+IF(AND(ISNUMBER(OFFSET('Hygiene Data'!$G$8,0,10*ROW('Hygiene Data'!G109))),'Data Summary'!EB115="Yes"),OFFSET('Hygiene Data'!$G$8,0,10*ROW('Hygiene Data'!G109)),NA())</f>
        <v>#N/A</v>
      </c>
      <c r="BN115" s="109" t="e">
        <f ca="true">+IF(AND(ISNUMBER(OFFSET('Hygiene Data'!$G$10,0,10*ROW('Hygiene Data'!G109))),'Data Summary'!EC115="Yes"),OFFSET('Hygiene Data'!$G$10,0,10*ROW('Hygiene Data'!G109)),NA())</f>
        <v>#N/A</v>
      </c>
      <c r="BO115" s="109" t="e">
        <f ca="true">+IF(AND(ISNUMBER(OFFSET('Hygiene Data'!$H$6,0,10*ROW('Hygiene Data'!H109))),'Data Summary'!ED115="Yes"),OFFSET('Hygiene Data'!$H$6,0,10*ROW('Hygiene Data'!H109)),NA())</f>
        <v>#N/A</v>
      </c>
      <c r="BP115" s="109" t="e">
        <f ca="true">+IF(AND(ISNUMBER(OFFSET('Hygiene Data'!$H$8,0,10*ROW('Hygiene Data'!H109))),'Data Summary'!EE115="Yes"),OFFSET('Hygiene Data'!$H$8,0,10*ROW('Hygiene Data'!H109)),NA())</f>
        <v>#N/A</v>
      </c>
      <c r="BQ115" s="109" t="e">
        <f ca="true">+IF(AND(ISNUMBER(OFFSET('Hygiene Data'!$H$10,0,10*ROW('Hygiene Data'!H109))),'Data Summary'!EF115="Yes"),OFFSET('Hygiene Data'!$H$10,0,10*ROW('Hygiene Data'!H109)),NA())</f>
        <v>#N/A</v>
      </c>
    </row>
    <row r="116" x14ac:dyDescent="0.2">
      <c r="A116" s="57" t="e">
        <f ca="true">+IF(OFFSET('Water Data'!$B$1,0,10*ROW('Water Data'!B110))="",NA(),OFFSET('Water Data'!$B$1,0,10*ROW('Water Data'!B110)))</f>
        <v>#N/A</v>
      </c>
      <c r="B116" s="57" t="e">
        <f ca="true">+IF(OFFSET('Water Data'!$A$3,0,10*ROW('Water Data'!A113))="",NA(),OFFSET('Water Data'!$A$3,0,10*ROW('Water Data'!A113)))</f>
        <v>#N/A</v>
      </c>
      <c r="C116" s="57" t="e">
        <f ca="true">+IF(OFFSET('Water Data'!$C$3,0,10*ROW('Water Data'!C113))="",NA(),OFFSET('Water Data'!$C$3,0,10*ROW('Water Data'!C113)))</f>
        <v>#N/A</v>
      </c>
      <c r="D116" s="58" t="e">
        <f ca="true">+IF(AND(ISNUMBER(OFFSET('Water Data'!$C$5,0,10*ROW('Water Data'!C110))),'Data Summary'!BS116="Yes"),100-OFFSET('Water Data'!$C$5,0,10*ROW('Water Data'!C110)),NA())</f>
        <v>#N/A</v>
      </c>
      <c r="E116" s="58" t="e">
        <f ca="true">+IF(AND(ISNUMBER(OFFSET('Water Data'!$C$7,0,10*ROW('Water Data'!C110))),'Data Summary'!BT116="Yes"),OFFSET('Water Data'!$C$7,0,10*ROW('Water Data'!C110)),NA())</f>
        <v>#N/A</v>
      </c>
      <c r="F116" s="58" t="e">
        <f ca="true">+IF(AND(ISNUMBER(OFFSET('Water Data'!$C$10,0,10*ROW('Water Data'!C110))),'Data Summary'!BU116="Yes"),OFFSET('Water Data'!$C$10,0,10*ROW('Water Data'!C110)),NA())</f>
        <v>#N/A</v>
      </c>
      <c r="G116" s="58" t="e">
        <f ca="true">+IF(AND(ISNUMBER(OFFSET('Water Data'!$D$5,0,10*ROW('Water Data'!D110))),'Data Summary'!BV116="Yes"),100-OFFSET('Water Data'!$D$5,0,10*ROW('Water Data'!D110)),NA())</f>
        <v>#N/A</v>
      </c>
      <c r="H116" s="58" t="e">
        <f ca="true">+IF(AND(ISNUMBER(OFFSET('Water Data'!$D$7,0,10*ROW('Water Data'!D110))),'Data Summary'!BW116="Yes"),OFFSET('Water Data'!$D$7,0,10*ROW('Water Data'!D110)),NA())</f>
        <v>#N/A</v>
      </c>
      <c r="I116" s="58" t="e">
        <f ca="true">+IF(AND(ISNUMBER(OFFSET('Water Data'!$D$10,0,10*ROW('Water Data'!D110))),'Data Summary'!BX116="Yes"),OFFSET('Water Data'!$D$10,0,10*ROW('Water Data'!D110)),NA())</f>
        <v>#N/A</v>
      </c>
      <c r="J116" s="58" t="e">
        <f ca="true">+IF(AND(ISNUMBER(OFFSET('Water Data'!$E$5,0,10*ROW('Water Data'!E110))),'Data Summary'!BY116="Yes"),100-OFFSET('Water Data'!$E$5,0,10*ROW('Water Data'!E110)),NA())</f>
        <v>#N/A</v>
      </c>
      <c r="K116" s="58" t="e">
        <f ca="true">+IF(AND(ISNUMBER(OFFSET('Water Data'!$E$7,0,10*ROW('Water Data'!E110))),'Data Summary'!BZ116="Yes"),OFFSET('Water Data'!$E$7,0,10*ROW('Water Data'!E110)),NA())</f>
        <v>#N/A</v>
      </c>
      <c r="L116" s="58" t="e">
        <f ca="true">+IF(AND(ISNUMBER(OFFSET('Water Data'!$E$10,0,10*ROW('Water Data'!E110))),'Data Summary'!CA116="Yes"),OFFSET('Water Data'!$E$10,0,10*ROW('Water Data'!E110)),NA())</f>
        <v>#N/A</v>
      </c>
      <c r="M116" s="58" t="e">
        <f ca="true">+IF(AND(ISNUMBER(OFFSET('Water Data'!$F$5,0,10*ROW('Water Data'!F110))),'Data Summary'!CB116="Yes"),100-OFFSET('Water Data'!$F$5,0,10*ROW('Water Data'!F110)),NA())</f>
        <v>#N/A</v>
      </c>
      <c r="N116" s="58" t="e">
        <f ca="true">+IF(AND(ISNUMBER(OFFSET('Water Data'!$F$7,0,10*ROW('Water Data'!F110))),'Data Summary'!CC116="Yes"),OFFSET('Water Data'!$F$7,0,10*ROW('Water Data'!F110)),NA())</f>
        <v>#N/A</v>
      </c>
      <c r="O116" s="58" t="e">
        <f ca="true">+IF(AND(ISNUMBER(OFFSET('Water Data'!$F$10,0,10*ROW('Water Data'!F110))),'Data Summary'!CD116="Yes"),OFFSET('Water Data'!$F$10,0,10*ROW('Water Data'!F110)),NA())</f>
        <v>#N/A</v>
      </c>
      <c r="P116" s="58" t="e">
        <f ca="true">+IF(AND(ISNUMBER(OFFSET('Water Data'!$G$5,0,10*ROW('Water Data'!G110))),'Data Summary'!CE116="Yes"),100-OFFSET('Water Data'!$G$5,0,10*ROW('Water Data'!G110)),NA())</f>
        <v>#N/A</v>
      </c>
      <c r="Q116" s="58" t="e">
        <f ca="true">+IF(AND(ISNUMBER(OFFSET('Water Data'!$G$7,0,10*ROW('Water Data'!G110))),'Data Summary'!CF116="Yes"),OFFSET('Water Data'!$G$7,0,10*ROW('Water Data'!G110)),NA())</f>
        <v>#N/A</v>
      </c>
      <c r="R116" s="58" t="e">
        <f ca="true">+IF(AND(ISNUMBER(OFFSET('Water Data'!$G$10,0,10*ROW('Water Data'!G110))),'Data Summary'!CG116="Yes"),OFFSET('Water Data'!$G$10,0,10*ROW('Water Data'!G110)),NA())</f>
        <v>#N/A</v>
      </c>
      <c r="S116" s="58" t="e">
        <f ca="true">+IF(AND(ISNUMBER(OFFSET('Water Data'!$H$5,0,10*ROW('Water Data'!H110))),'Data Summary'!CH116="Yes"),100-OFFSET('Water Data'!$H$5,0,10*ROW('Water Data'!H110)),NA())</f>
        <v>#N/A</v>
      </c>
      <c r="T116" s="58" t="e">
        <f ca="true">+IF(AND(ISNUMBER(OFFSET('Water Data'!$H$7,0,10*ROW('Water Data'!H110))),'Data Summary'!CI116="Yes"),OFFSET('Water Data'!$H$7,0,10*ROW('Water Data'!H110)),NA())</f>
        <v>#N/A</v>
      </c>
      <c r="U116" s="58" t="e">
        <f ca="true">+IF(AND(ISNUMBER(OFFSET('Water Data'!$H$10,0,10*ROW('Water Data'!H110))),'Data Summary'!CJ116="Yes"),OFFSET('Water Data'!$H$10,0,10*ROW('Water Data'!H110)),NA())</f>
        <v>#N/A</v>
      </c>
      <c r="V116" s="104" t="e">
        <f ca="true">+IF(AND(ISNUMBER(OFFSET('Sanitation Data'!$C$5,0,10*ROW('Sanitation Data'!C110))),'Data Summary'!CK116="Yes"),100-OFFSET('Sanitation Data'!$C$5,0,10*ROW('Sanitation Data'!C110)),NA())</f>
        <v>#N/A</v>
      </c>
      <c r="W116" s="104" t="e">
        <f ca="true">+IF(AND(ISNUMBER(OFFSET('Sanitation Data'!$C$7,0,10*ROW('Sanitation Data'!C110))),'Data Summary'!CL116="Yes"),OFFSET('Sanitation Data'!$C$7,0,10*ROW('Sanitation Data'!C110)),NA())</f>
        <v>#N/A</v>
      </c>
      <c r="X116" s="104" t="e">
        <f ca="true">+IF(AND(ISNUMBER(OFFSET('Sanitation Data'!$C$11,0,10*ROW('Sanitation Data'!C110))),'Data Summary'!CM116="Yes"),OFFSET('Sanitation Data'!$C$11,0,10*ROW('Sanitation Data'!C110)),NA())</f>
        <v>#N/A</v>
      </c>
      <c r="Y116" s="104" t="e">
        <f ca="true">+IF(AND(ISNUMBER(OFFSET('Sanitation Data'!$C$12,0,10*ROW('Sanitation Data'!C110))),'Data Summary'!CN116="Yes"),OFFSET('Sanitation Data'!$C$12,0,10*ROW('Sanitation Data'!C110)),NA())</f>
        <v>#N/A</v>
      </c>
      <c r="Z116" s="104" t="e">
        <f ca="true">+IF(AND(ISNUMBER(OFFSET('Sanitation Data'!$C$13,0,10*ROW('Sanitation Data'!C110))),'Data Summary'!CO116="Yes"),OFFSET('Sanitation Data'!$C$13,0,10*ROW('Sanitation Data'!C110)),NA())</f>
        <v>#N/A</v>
      </c>
      <c r="AA116" s="104" t="e">
        <f ca="true">+IF(AND(ISNUMBER(OFFSET('Sanitation Data'!$D$5,0,10*ROW('Sanitation Data'!D110))),'Data Summary'!CP116="Yes"),100-OFFSET('Sanitation Data'!$D$5,0,10*ROW('Sanitation Data'!D110)),NA())</f>
        <v>#N/A</v>
      </c>
      <c r="AB116" s="104" t="e">
        <f ca="true">+IF(AND(ISNUMBER(OFFSET('Sanitation Data'!$D$7,0,10*ROW('Sanitation Data'!D110))),'Data Summary'!CQ116="Yes"),OFFSET('Sanitation Data'!$D$7,0,10*ROW('Sanitation Data'!D110)),NA())</f>
        <v>#N/A</v>
      </c>
      <c r="AC116" s="104" t="e">
        <f ca="true">+IF(AND(ISNUMBER(OFFSET('Sanitation Data'!$D$11,0,10*ROW('Sanitation Data'!D110))),'Data Summary'!CR116="Yes"),OFFSET('Sanitation Data'!$D$11,0,10*ROW('Sanitation Data'!D110)),NA())</f>
        <v>#N/A</v>
      </c>
      <c r="AD116" s="104" t="e">
        <f ca="true">+IF(AND(ISNUMBER(OFFSET('Sanitation Data'!$D$12,0,10*ROW('Sanitation Data'!D110))),'Data Summary'!CS116="Yes"),OFFSET('Sanitation Data'!$D$12,0,10*ROW('Sanitation Data'!D110)),NA())</f>
        <v>#N/A</v>
      </c>
      <c r="AE116" s="104" t="e">
        <f ca="true">+IF(AND(ISNUMBER(OFFSET('Sanitation Data'!$D$13,0,10*ROW('Sanitation Data'!D110))),'Data Summary'!CT116="Yes"),OFFSET('Sanitation Data'!$D$13,0,10*ROW('Sanitation Data'!D110)),NA())</f>
        <v>#N/A</v>
      </c>
      <c r="AF116" s="104" t="e">
        <f ca="true">+IF(AND(ISNUMBER(OFFSET('Sanitation Data'!$E$5,0,10*ROW('Sanitation Data'!E110))),'Data Summary'!CU116="Yes"),100-OFFSET('Sanitation Data'!$E$5,0,10*ROW('Sanitation Data'!E110)),NA())</f>
        <v>#N/A</v>
      </c>
      <c r="AG116" s="104" t="e">
        <f ca="true">+IF(AND(ISNUMBER(OFFSET('Sanitation Data'!$E$7,0,10*ROW('Sanitation Data'!E110))),'Data Summary'!CV116="Yes"),OFFSET('Sanitation Data'!$E$7,0,10*ROW('Sanitation Data'!E110)),NA())</f>
        <v>#N/A</v>
      </c>
      <c r="AH116" s="104" t="e">
        <f ca="true">+IF(AND(ISNUMBER(OFFSET('Sanitation Data'!$E$11,0,10*ROW('Sanitation Data'!E110))),'Data Summary'!CW116="Yes"),OFFSET('Sanitation Data'!$E$11,0,10*ROW('Sanitation Data'!E110)),NA())</f>
        <v>#N/A</v>
      </c>
      <c r="AI116" s="104" t="e">
        <f ca="true">+IF(AND(ISNUMBER(OFFSET('Sanitation Data'!$E$12,0,10*ROW('Sanitation Data'!E110))),'Data Summary'!CX116="Yes"),OFFSET('Sanitation Data'!$E$12,0,10*ROW('Sanitation Data'!E110)),NA())</f>
        <v>#N/A</v>
      </c>
      <c r="AJ116" s="104" t="e">
        <f ca="true">+IF(AND(ISNUMBER(OFFSET('Sanitation Data'!$E$13,0,10*ROW('Sanitation Data'!E110))),'Data Summary'!CY116="Yes"),OFFSET('Sanitation Data'!$E$13,0,10*ROW('Sanitation Data'!E110)),NA())</f>
        <v>#N/A</v>
      </c>
      <c r="AK116" s="104" t="e">
        <f ca="true">+IF(AND(ISNUMBER(OFFSET('Sanitation Data'!$F$5,0,10*ROW('Sanitation Data'!F110))),'Data Summary'!CZ116="Yes"),100-OFFSET('Sanitation Data'!$F$5,0,10*ROW('Sanitation Data'!F110)),NA())</f>
        <v>#N/A</v>
      </c>
      <c r="AL116" s="104" t="e">
        <f ca="true">+IF(AND(ISNUMBER(OFFSET('Sanitation Data'!$F$7,0,10*ROW('Sanitation Data'!F110))),'Data Summary'!DA116="Yes"),OFFSET('Sanitation Data'!$F$7,0,10*ROW('Sanitation Data'!F110)),NA())</f>
        <v>#N/A</v>
      </c>
      <c r="AM116" s="104" t="e">
        <f ca="true">+IF(AND(ISNUMBER(OFFSET('Sanitation Data'!$F$11,0,10*ROW('Sanitation Data'!F110))),'Data Summary'!DB116="Yes"),OFFSET('Sanitation Data'!$F$11,0,10*ROW('Sanitation Data'!F110)),NA())</f>
        <v>#N/A</v>
      </c>
      <c r="AN116" s="104" t="e">
        <f ca="true">+IF(AND(ISNUMBER(OFFSET('Sanitation Data'!$F$12,0,10*ROW('Sanitation Data'!F110))),'Data Summary'!DC116="Yes"),OFFSET('Sanitation Data'!$F$12,0,10*ROW('Sanitation Data'!F110)),NA())</f>
        <v>#N/A</v>
      </c>
      <c r="AO116" s="104" t="e">
        <f ca="true">+IF(AND(ISNUMBER(OFFSET('Sanitation Data'!$F$13,0,10*ROW('Sanitation Data'!F110))),'Data Summary'!DD116="Yes"),OFFSET('Sanitation Data'!$F$13,0,10*ROW('Sanitation Data'!F110)),NA())</f>
        <v>#N/A</v>
      </c>
      <c r="AP116" s="104" t="e">
        <f ca="true">+IF(AND(ISNUMBER(OFFSET('Sanitation Data'!$G$5,0,10*ROW('Sanitation Data'!G110))),'Data Summary'!DE116="Yes"),100-OFFSET('Sanitation Data'!$G$5,0,10*ROW('Sanitation Data'!G110)),NA())</f>
        <v>#N/A</v>
      </c>
      <c r="AQ116" s="104" t="e">
        <f ca="true">+IF(AND(ISNUMBER(OFFSET('Sanitation Data'!$G$7,0,10*ROW('Sanitation Data'!G110))),'Data Summary'!DF116="Yes"),OFFSET('Sanitation Data'!$G$7,0,10*ROW('Sanitation Data'!G110)),NA())</f>
        <v>#N/A</v>
      </c>
      <c r="AR116" s="104" t="e">
        <f ca="true">+IF(AND(ISNUMBER(OFFSET('Sanitation Data'!$G$11,0,10*ROW('Sanitation Data'!G110))),'Data Summary'!DG116="Yes"),OFFSET('Sanitation Data'!$G$11,0,10*ROW('Sanitation Data'!G110)),NA())</f>
        <v>#N/A</v>
      </c>
      <c r="AS116" s="104" t="e">
        <f ca="true">+IF(AND(ISNUMBER(OFFSET('Sanitation Data'!$G$12,0,10*ROW('Sanitation Data'!G110))),'Data Summary'!DH116="Yes"),OFFSET('Sanitation Data'!$G$12,0,10*ROW('Sanitation Data'!G110)),NA())</f>
        <v>#N/A</v>
      </c>
      <c r="AT116" s="104" t="e">
        <f ca="true">+IF(AND(ISNUMBER(OFFSET('Sanitation Data'!$G$13,0,10*ROW('Sanitation Data'!G110))),'Data Summary'!DI116="Yes"),OFFSET('Sanitation Data'!$G$13,0,10*ROW('Sanitation Data'!G110)),NA())</f>
        <v>#N/A</v>
      </c>
      <c r="AU116" s="104" t="e">
        <f ca="true">+IF(AND(ISNUMBER(OFFSET('Sanitation Data'!$H$5,0,10*ROW('Sanitation Data'!H110))),'Data Summary'!DJ116="Yes"),100-OFFSET('Sanitation Data'!$H$5,0,10*ROW('Sanitation Data'!H110)),NA())</f>
        <v>#N/A</v>
      </c>
      <c r="AV116" s="104" t="e">
        <f ca="true">+IF(AND(ISNUMBER(OFFSET('Sanitation Data'!$H$7,0,10*ROW('Sanitation Data'!H110))),'Data Summary'!DK116="Yes"),OFFSET('Sanitation Data'!$H$7,0,10*ROW('Sanitation Data'!H110)),NA())</f>
        <v>#N/A</v>
      </c>
      <c r="AW116" s="104" t="e">
        <f ca="true">+IF(AND(ISNUMBER(OFFSET('Sanitation Data'!$H$11,0,10*ROW('Sanitation Data'!H110))),'Data Summary'!DL116="Yes"),OFFSET('Sanitation Data'!$H$11,0,10*ROW('Sanitation Data'!H110)),NA())</f>
        <v>#N/A</v>
      </c>
      <c r="AX116" s="104" t="e">
        <f ca="true">+IF(AND(ISNUMBER(OFFSET('Sanitation Data'!$H$12,0,10*ROW('Sanitation Data'!H110))),'Data Summary'!DM116="Yes"),OFFSET('Sanitation Data'!$H$12,0,10*ROW('Sanitation Data'!H110)),NA())</f>
        <v>#N/A</v>
      </c>
      <c r="AY116" s="104" t="e">
        <f ca="true">+IF(AND(ISNUMBER(OFFSET('Sanitation Data'!$H$13,0,10*ROW('Sanitation Data'!H110))),'Data Summary'!DN116="Yes"),OFFSET('Sanitation Data'!$H$13,0,10*ROW('Sanitation Data'!H110)),NA())</f>
        <v>#N/A</v>
      </c>
      <c r="AZ116" s="109" t="e">
        <f ca="true">+IF(AND(ISNUMBER(OFFSET('Hygiene Data'!$C$6,0,10*ROW('Hygiene Data'!C110))),'Data Summary'!DO116="Yes"),OFFSET('Hygiene Data'!$C$6,0,10*ROW('Hygiene Data'!C110)),NA())</f>
        <v>#N/A</v>
      </c>
      <c r="BA116" s="109" t="e">
        <f ca="true">+IF(AND(ISNUMBER(OFFSET('Hygiene Data'!$C$8,0,10*ROW('Hygiene Data'!C110))),'Data Summary'!DP116="Yes"),OFFSET('Hygiene Data'!$C$8,0,10*ROW('Hygiene Data'!C110)),NA())</f>
        <v>#N/A</v>
      </c>
      <c r="BB116" s="109" t="e">
        <f ca="true">+IF(AND(ISNUMBER(OFFSET('Hygiene Data'!$C$10,0,10*ROW('Hygiene Data'!C110))),'Data Summary'!DQ116="Yes"),OFFSET('Hygiene Data'!$C$10,0,10*ROW('Hygiene Data'!C110)),NA())</f>
        <v>#N/A</v>
      </c>
      <c r="BC116" s="109" t="e">
        <f ca="true">+IF(AND(ISNUMBER(OFFSET('Hygiene Data'!$D$6,0,10*ROW('Hygiene Data'!D110))),'Data Summary'!DR116="Yes"),OFFSET('Hygiene Data'!$D$6,0,10*ROW('Hygiene Data'!D110)),NA())</f>
        <v>#N/A</v>
      </c>
      <c r="BD116" s="109" t="e">
        <f ca="true">+IF(AND(ISNUMBER(OFFSET('Hygiene Data'!$D$8,0,10*ROW('Hygiene Data'!D110))),'Data Summary'!DS116="Yes"),OFFSET('Hygiene Data'!$D$8,0,10*ROW('Hygiene Data'!D110)),NA())</f>
        <v>#N/A</v>
      </c>
      <c r="BE116" s="109" t="e">
        <f ca="true">+IF(AND(ISNUMBER(OFFSET('Hygiene Data'!$D$10,0,10*ROW('Hygiene Data'!D110))),'Data Summary'!DT116="Yes"),OFFSET('Hygiene Data'!$D$10,0,10*ROW('Hygiene Data'!D110)),NA())</f>
        <v>#N/A</v>
      </c>
      <c r="BF116" s="109" t="e">
        <f ca="true">+IF(AND(ISNUMBER(OFFSET('Hygiene Data'!$E$6,0,10*ROW('Hygiene Data'!E110))),'Data Summary'!DU116="Yes"),OFFSET('Hygiene Data'!$E$6,0,10*ROW('Hygiene Data'!E110)),NA())</f>
        <v>#N/A</v>
      </c>
      <c r="BG116" s="109" t="e">
        <f ca="true">+IF(AND(ISNUMBER(OFFSET('Hygiene Data'!$E$8,0,10*ROW('Hygiene Data'!E110))),'Data Summary'!DV116="Yes"),OFFSET('Hygiene Data'!$E$8,0,10*ROW('Hygiene Data'!E110)),NA())</f>
        <v>#N/A</v>
      </c>
      <c r="BH116" s="109" t="e">
        <f ca="true">+IF(AND(ISNUMBER(OFFSET('Hygiene Data'!$E$10,0,10*ROW('Hygiene Data'!E110))),'Data Summary'!DW116="Yes"),OFFSET('Hygiene Data'!$E$10,0,10*ROW('Hygiene Data'!E110)),NA())</f>
        <v>#N/A</v>
      </c>
      <c r="BI116" s="109" t="e">
        <f ca="true">+IF(AND(ISNUMBER(OFFSET('Hygiene Data'!$F$6,0,10*ROW('Hygiene Data'!F110))),'Data Summary'!DX116="Yes"),OFFSET('Hygiene Data'!$F$6,0,10*ROW('Hygiene Data'!F110)),NA())</f>
        <v>#N/A</v>
      </c>
      <c r="BJ116" s="109" t="e">
        <f ca="true">+IF(AND(ISNUMBER(OFFSET('Hygiene Data'!$F$8,0,10*ROW('Hygiene Data'!F110))),'Data Summary'!DY116="Yes"),OFFSET('Hygiene Data'!$F$8,0,10*ROW('Hygiene Data'!F110)),NA())</f>
        <v>#N/A</v>
      </c>
      <c r="BK116" s="109" t="e">
        <f ca="true">+IF(AND(ISNUMBER(OFFSET('Hygiene Data'!$F$10,0,10*ROW('Hygiene Data'!F110))),'Data Summary'!DZ116="Yes"),OFFSET('Hygiene Data'!$F$10,0,10*ROW('Hygiene Data'!F110)),NA())</f>
        <v>#N/A</v>
      </c>
      <c r="BL116" s="109" t="e">
        <f ca="true">+IF(AND(ISNUMBER(OFFSET('Hygiene Data'!$G$6,0,10*ROW('Hygiene Data'!G110))),'Data Summary'!EA116="Yes"),OFFSET('Hygiene Data'!$G$6,0,10*ROW('Hygiene Data'!G110)),NA())</f>
        <v>#N/A</v>
      </c>
      <c r="BM116" s="109" t="e">
        <f ca="true">+IF(AND(ISNUMBER(OFFSET('Hygiene Data'!$G$8,0,10*ROW('Hygiene Data'!G110))),'Data Summary'!EB116="Yes"),OFFSET('Hygiene Data'!$G$8,0,10*ROW('Hygiene Data'!G110)),NA())</f>
        <v>#N/A</v>
      </c>
      <c r="BN116" s="109" t="e">
        <f ca="true">+IF(AND(ISNUMBER(OFFSET('Hygiene Data'!$G$10,0,10*ROW('Hygiene Data'!G110))),'Data Summary'!EC116="Yes"),OFFSET('Hygiene Data'!$G$10,0,10*ROW('Hygiene Data'!G110)),NA())</f>
        <v>#N/A</v>
      </c>
      <c r="BO116" s="109" t="e">
        <f ca="true">+IF(AND(ISNUMBER(OFFSET('Hygiene Data'!$H$6,0,10*ROW('Hygiene Data'!H110))),'Data Summary'!ED116="Yes"),OFFSET('Hygiene Data'!$H$6,0,10*ROW('Hygiene Data'!H110)),NA())</f>
        <v>#N/A</v>
      </c>
      <c r="BP116" s="109" t="e">
        <f ca="true">+IF(AND(ISNUMBER(OFFSET('Hygiene Data'!$H$8,0,10*ROW('Hygiene Data'!H110))),'Data Summary'!EE116="Yes"),OFFSET('Hygiene Data'!$H$8,0,10*ROW('Hygiene Data'!H110)),NA())</f>
        <v>#N/A</v>
      </c>
      <c r="BQ116" s="109" t="e">
        <f ca="true">+IF(AND(ISNUMBER(OFFSET('Hygiene Data'!$H$10,0,10*ROW('Hygiene Data'!H110))),'Data Summary'!EF116="Yes"),OFFSET('Hygiene Data'!$H$10,0,10*ROW('Hygiene Data'!H110)),NA())</f>
        <v>#N/A</v>
      </c>
    </row>
    <row r="117" x14ac:dyDescent="0.2">
      <c r="A117" s="57" t="e">
        <f ca="true">+IF(OFFSET('Water Data'!$B$1,0,10*ROW('Water Data'!B111))="",NA(),OFFSET('Water Data'!$B$1,0,10*ROW('Water Data'!B111)))</f>
        <v>#N/A</v>
      </c>
      <c r="B117" s="57" t="e">
        <f ca="true">+IF(OFFSET('Water Data'!$A$3,0,10*ROW('Water Data'!A114))="",NA(),OFFSET('Water Data'!$A$3,0,10*ROW('Water Data'!A114)))</f>
        <v>#N/A</v>
      </c>
      <c r="C117" s="57" t="e">
        <f ca="true">+IF(OFFSET('Water Data'!$C$3,0,10*ROW('Water Data'!C114))="",NA(),OFFSET('Water Data'!$C$3,0,10*ROW('Water Data'!C114)))</f>
        <v>#N/A</v>
      </c>
      <c r="D117" s="58" t="e">
        <f ca="true">+IF(AND(ISNUMBER(OFFSET('Water Data'!$C$5,0,10*ROW('Water Data'!C111))),'Data Summary'!BS117="Yes"),100-OFFSET('Water Data'!$C$5,0,10*ROW('Water Data'!C111)),NA())</f>
        <v>#N/A</v>
      </c>
      <c r="E117" s="58" t="e">
        <f ca="true">+IF(AND(ISNUMBER(OFFSET('Water Data'!$C$7,0,10*ROW('Water Data'!C111))),'Data Summary'!BT117="Yes"),OFFSET('Water Data'!$C$7,0,10*ROW('Water Data'!C111)),NA())</f>
        <v>#N/A</v>
      </c>
      <c r="F117" s="58" t="e">
        <f ca="true">+IF(AND(ISNUMBER(OFFSET('Water Data'!$C$10,0,10*ROW('Water Data'!C111))),'Data Summary'!BU117="Yes"),OFFSET('Water Data'!$C$10,0,10*ROW('Water Data'!C111)),NA())</f>
        <v>#N/A</v>
      </c>
      <c r="G117" s="58" t="e">
        <f ca="true">+IF(AND(ISNUMBER(OFFSET('Water Data'!$D$5,0,10*ROW('Water Data'!D111))),'Data Summary'!BV117="Yes"),100-OFFSET('Water Data'!$D$5,0,10*ROW('Water Data'!D111)),NA())</f>
        <v>#N/A</v>
      </c>
      <c r="H117" s="58" t="e">
        <f ca="true">+IF(AND(ISNUMBER(OFFSET('Water Data'!$D$7,0,10*ROW('Water Data'!D111))),'Data Summary'!BW117="Yes"),OFFSET('Water Data'!$D$7,0,10*ROW('Water Data'!D111)),NA())</f>
        <v>#N/A</v>
      </c>
      <c r="I117" s="58" t="e">
        <f ca="true">+IF(AND(ISNUMBER(OFFSET('Water Data'!$D$10,0,10*ROW('Water Data'!D111))),'Data Summary'!BX117="Yes"),OFFSET('Water Data'!$D$10,0,10*ROW('Water Data'!D111)),NA())</f>
        <v>#N/A</v>
      </c>
      <c r="J117" s="58" t="e">
        <f ca="true">+IF(AND(ISNUMBER(OFFSET('Water Data'!$E$5,0,10*ROW('Water Data'!E111))),'Data Summary'!BY117="Yes"),100-OFFSET('Water Data'!$E$5,0,10*ROW('Water Data'!E111)),NA())</f>
        <v>#N/A</v>
      </c>
      <c r="K117" s="58" t="e">
        <f ca="true">+IF(AND(ISNUMBER(OFFSET('Water Data'!$E$7,0,10*ROW('Water Data'!E111))),'Data Summary'!BZ117="Yes"),OFFSET('Water Data'!$E$7,0,10*ROW('Water Data'!E111)),NA())</f>
        <v>#N/A</v>
      </c>
      <c r="L117" s="58" t="e">
        <f ca="true">+IF(AND(ISNUMBER(OFFSET('Water Data'!$E$10,0,10*ROW('Water Data'!E111))),'Data Summary'!CA117="Yes"),OFFSET('Water Data'!$E$10,0,10*ROW('Water Data'!E111)),NA())</f>
        <v>#N/A</v>
      </c>
      <c r="M117" s="58" t="e">
        <f ca="true">+IF(AND(ISNUMBER(OFFSET('Water Data'!$F$5,0,10*ROW('Water Data'!F111))),'Data Summary'!CB117="Yes"),100-OFFSET('Water Data'!$F$5,0,10*ROW('Water Data'!F111)),NA())</f>
        <v>#N/A</v>
      </c>
      <c r="N117" s="58" t="e">
        <f ca="true">+IF(AND(ISNUMBER(OFFSET('Water Data'!$F$7,0,10*ROW('Water Data'!F111))),'Data Summary'!CC117="Yes"),OFFSET('Water Data'!$F$7,0,10*ROW('Water Data'!F111)),NA())</f>
        <v>#N/A</v>
      </c>
      <c r="O117" s="58" t="e">
        <f ca="true">+IF(AND(ISNUMBER(OFFSET('Water Data'!$F$10,0,10*ROW('Water Data'!F111))),'Data Summary'!CD117="Yes"),OFFSET('Water Data'!$F$10,0,10*ROW('Water Data'!F111)),NA())</f>
        <v>#N/A</v>
      </c>
      <c r="P117" s="58" t="e">
        <f ca="true">+IF(AND(ISNUMBER(OFFSET('Water Data'!$G$5,0,10*ROW('Water Data'!G111))),'Data Summary'!CE117="Yes"),100-OFFSET('Water Data'!$G$5,0,10*ROW('Water Data'!G111)),NA())</f>
        <v>#N/A</v>
      </c>
      <c r="Q117" s="58" t="e">
        <f ca="true">+IF(AND(ISNUMBER(OFFSET('Water Data'!$G$7,0,10*ROW('Water Data'!G111))),'Data Summary'!CF117="Yes"),OFFSET('Water Data'!$G$7,0,10*ROW('Water Data'!G111)),NA())</f>
        <v>#N/A</v>
      </c>
      <c r="R117" s="58" t="e">
        <f ca="true">+IF(AND(ISNUMBER(OFFSET('Water Data'!$G$10,0,10*ROW('Water Data'!G111))),'Data Summary'!CG117="Yes"),OFFSET('Water Data'!$G$10,0,10*ROW('Water Data'!G111)),NA())</f>
        <v>#N/A</v>
      </c>
      <c r="S117" s="58" t="e">
        <f ca="true">+IF(AND(ISNUMBER(OFFSET('Water Data'!$H$5,0,10*ROW('Water Data'!H111))),'Data Summary'!CH117="Yes"),100-OFFSET('Water Data'!$H$5,0,10*ROW('Water Data'!H111)),NA())</f>
        <v>#N/A</v>
      </c>
      <c r="T117" s="58" t="e">
        <f ca="true">+IF(AND(ISNUMBER(OFFSET('Water Data'!$H$7,0,10*ROW('Water Data'!H111))),'Data Summary'!CI117="Yes"),OFFSET('Water Data'!$H$7,0,10*ROW('Water Data'!H111)),NA())</f>
        <v>#N/A</v>
      </c>
      <c r="U117" s="58" t="e">
        <f ca="true">+IF(AND(ISNUMBER(OFFSET('Water Data'!$H$10,0,10*ROW('Water Data'!H111))),'Data Summary'!CJ117="Yes"),OFFSET('Water Data'!$H$10,0,10*ROW('Water Data'!H111)),NA())</f>
        <v>#N/A</v>
      </c>
      <c r="V117" s="104" t="e">
        <f ca="true">+IF(AND(ISNUMBER(OFFSET('Sanitation Data'!$C$5,0,10*ROW('Sanitation Data'!C111))),'Data Summary'!CK117="Yes"),100-OFFSET('Sanitation Data'!$C$5,0,10*ROW('Sanitation Data'!C111)),NA())</f>
        <v>#N/A</v>
      </c>
      <c r="W117" s="104" t="e">
        <f ca="true">+IF(AND(ISNUMBER(OFFSET('Sanitation Data'!$C$7,0,10*ROW('Sanitation Data'!C111))),'Data Summary'!CL117="Yes"),OFFSET('Sanitation Data'!$C$7,0,10*ROW('Sanitation Data'!C111)),NA())</f>
        <v>#N/A</v>
      </c>
      <c r="X117" s="104" t="e">
        <f ca="true">+IF(AND(ISNUMBER(OFFSET('Sanitation Data'!$C$11,0,10*ROW('Sanitation Data'!C111))),'Data Summary'!CM117="Yes"),OFFSET('Sanitation Data'!$C$11,0,10*ROW('Sanitation Data'!C111)),NA())</f>
        <v>#N/A</v>
      </c>
      <c r="Y117" s="104" t="e">
        <f ca="true">+IF(AND(ISNUMBER(OFFSET('Sanitation Data'!$C$12,0,10*ROW('Sanitation Data'!C111))),'Data Summary'!CN117="Yes"),OFFSET('Sanitation Data'!$C$12,0,10*ROW('Sanitation Data'!C111)),NA())</f>
        <v>#N/A</v>
      </c>
      <c r="Z117" s="104" t="e">
        <f ca="true">+IF(AND(ISNUMBER(OFFSET('Sanitation Data'!$C$13,0,10*ROW('Sanitation Data'!C111))),'Data Summary'!CO117="Yes"),OFFSET('Sanitation Data'!$C$13,0,10*ROW('Sanitation Data'!C111)),NA())</f>
        <v>#N/A</v>
      </c>
      <c r="AA117" s="104" t="e">
        <f ca="true">+IF(AND(ISNUMBER(OFFSET('Sanitation Data'!$D$5,0,10*ROW('Sanitation Data'!D111))),'Data Summary'!CP117="Yes"),100-OFFSET('Sanitation Data'!$D$5,0,10*ROW('Sanitation Data'!D111)),NA())</f>
        <v>#N/A</v>
      </c>
      <c r="AB117" s="104" t="e">
        <f ca="true">+IF(AND(ISNUMBER(OFFSET('Sanitation Data'!$D$7,0,10*ROW('Sanitation Data'!D111))),'Data Summary'!CQ117="Yes"),OFFSET('Sanitation Data'!$D$7,0,10*ROW('Sanitation Data'!D111)),NA())</f>
        <v>#N/A</v>
      </c>
      <c r="AC117" s="104" t="e">
        <f ca="true">+IF(AND(ISNUMBER(OFFSET('Sanitation Data'!$D$11,0,10*ROW('Sanitation Data'!D111))),'Data Summary'!CR117="Yes"),OFFSET('Sanitation Data'!$D$11,0,10*ROW('Sanitation Data'!D111)),NA())</f>
        <v>#N/A</v>
      </c>
      <c r="AD117" s="104" t="e">
        <f ca="true">+IF(AND(ISNUMBER(OFFSET('Sanitation Data'!$D$12,0,10*ROW('Sanitation Data'!D111))),'Data Summary'!CS117="Yes"),OFFSET('Sanitation Data'!$D$12,0,10*ROW('Sanitation Data'!D111)),NA())</f>
        <v>#N/A</v>
      </c>
      <c r="AE117" s="104" t="e">
        <f ca="true">+IF(AND(ISNUMBER(OFFSET('Sanitation Data'!$D$13,0,10*ROW('Sanitation Data'!D111))),'Data Summary'!CT117="Yes"),OFFSET('Sanitation Data'!$D$13,0,10*ROW('Sanitation Data'!D111)),NA())</f>
        <v>#N/A</v>
      </c>
      <c r="AF117" s="104" t="e">
        <f ca="true">+IF(AND(ISNUMBER(OFFSET('Sanitation Data'!$E$5,0,10*ROW('Sanitation Data'!E111))),'Data Summary'!CU117="Yes"),100-OFFSET('Sanitation Data'!$E$5,0,10*ROW('Sanitation Data'!E111)),NA())</f>
        <v>#N/A</v>
      </c>
      <c r="AG117" s="104" t="e">
        <f ca="true">+IF(AND(ISNUMBER(OFFSET('Sanitation Data'!$E$7,0,10*ROW('Sanitation Data'!E111))),'Data Summary'!CV117="Yes"),OFFSET('Sanitation Data'!$E$7,0,10*ROW('Sanitation Data'!E111)),NA())</f>
        <v>#N/A</v>
      </c>
      <c r="AH117" s="104" t="e">
        <f ca="true">+IF(AND(ISNUMBER(OFFSET('Sanitation Data'!$E$11,0,10*ROW('Sanitation Data'!E111))),'Data Summary'!CW117="Yes"),OFFSET('Sanitation Data'!$E$11,0,10*ROW('Sanitation Data'!E111)),NA())</f>
        <v>#N/A</v>
      </c>
      <c r="AI117" s="104" t="e">
        <f ca="true">+IF(AND(ISNUMBER(OFFSET('Sanitation Data'!$E$12,0,10*ROW('Sanitation Data'!E111))),'Data Summary'!CX117="Yes"),OFFSET('Sanitation Data'!$E$12,0,10*ROW('Sanitation Data'!E111)),NA())</f>
        <v>#N/A</v>
      </c>
      <c r="AJ117" s="104" t="e">
        <f ca="true">+IF(AND(ISNUMBER(OFFSET('Sanitation Data'!$E$13,0,10*ROW('Sanitation Data'!E111))),'Data Summary'!CY117="Yes"),OFFSET('Sanitation Data'!$E$13,0,10*ROW('Sanitation Data'!E111)),NA())</f>
        <v>#N/A</v>
      </c>
      <c r="AK117" s="104" t="e">
        <f ca="true">+IF(AND(ISNUMBER(OFFSET('Sanitation Data'!$F$5,0,10*ROW('Sanitation Data'!F111))),'Data Summary'!CZ117="Yes"),100-OFFSET('Sanitation Data'!$F$5,0,10*ROW('Sanitation Data'!F111)),NA())</f>
        <v>#N/A</v>
      </c>
      <c r="AL117" s="104" t="e">
        <f ca="true">+IF(AND(ISNUMBER(OFFSET('Sanitation Data'!$F$7,0,10*ROW('Sanitation Data'!F111))),'Data Summary'!DA117="Yes"),OFFSET('Sanitation Data'!$F$7,0,10*ROW('Sanitation Data'!F111)),NA())</f>
        <v>#N/A</v>
      </c>
      <c r="AM117" s="104" t="e">
        <f ca="true">+IF(AND(ISNUMBER(OFFSET('Sanitation Data'!$F$11,0,10*ROW('Sanitation Data'!F111))),'Data Summary'!DB117="Yes"),OFFSET('Sanitation Data'!$F$11,0,10*ROW('Sanitation Data'!F111)),NA())</f>
        <v>#N/A</v>
      </c>
      <c r="AN117" s="104" t="e">
        <f ca="true">+IF(AND(ISNUMBER(OFFSET('Sanitation Data'!$F$12,0,10*ROW('Sanitation Data'!F111))),'Data Summary'!DC117="Yes"),OFFSET('Sanitation Data'!$F$12,0,10*ROW('Sanitation Data'!F111)),NA())</f>
        <v>#N/A</v>
      </c>
      <c r="AO117" s="104" t="e">
        <f ca="true">+IF(AND(ISNUMBER(OFFSET('Sanitation Data'!$F$13,0,10*ROW('Sanitation Data'!F111))),'Data Summary'!DD117="Yes"),OFFSET('Sanitation Data'!$F$13,0,10*ROW('Sanitation Data'!F111)),NA())</f>
        <v>#N/A</v>
      </c>
      <c r="AP117" s="104" t="e">
        <f ca="true">+IF(AND(ISNUMBER(OFFSET('Sanitation Data'!$G$5,0,10*ROW('Sanitation Data'!G111))),'Data Summary'!DE117="Yes"),100-OFFSET('Sanitation Data'!$G$5,0,10*ROW('Sanitation Data'!G111)),NA())</f>
        <v>#N/A</v>
      </c>
      <c r="AQ117" s="104" t="e">
        <f ca="true">+IF(AND(ISNUMBER(OFFSET('Sanitation Data'!$G$7,0,10*ROW('Sanitation Data'!G111))),'Data Summary'!DF117="Yes"),OFFSET('Sanitation Data'!$G$7,0,10*ROW('Sanitation Data'!G111)),NA())</f>
        <v>#N/A</v>
      </c>
      <c r="AR117" s="104" t="e">
        <f ca="true">+IF(AND(ISNUMBER(OFFSET('Sanitation Data'!$G$11,0,10*ROW('Sanitation Data'!G111))),'Data Summary'!DG117="Yes"),OFFSET('Sanitation Data'!$G$11,0,10*ROW('Sanitation Data'!G111)),NA())</f>
        <v>#N/A</v>
      </c>
      <c r="AS117" s="104" t="e">
        <f ca="true">+IF(AND(ISNUMBER(OFFSET('Sanitation Data'!$G$12,0,10*ROW('Sanitation Data'!G111))),'Data Summary'!DH117="Yes"),OFFSET('Sanitation Data'!$G$12,0,10*ROW('Sanitation Data'!G111)),NA())</f>
        <v>#N/A</v>
      </c>
      <c r="AT117" s="104" t="e">
        <f ca="true">+IF(AND(ISNUMBER(OFFSET('Sanitation Data'!$G$13,0,10*ROW('Sanitation Data'!G111))),'Data Summary'!DI117="Yes"),OFFSET('Sanitation Data'!$G$13,0,10*ROW('Sanitation Data'!G111)),NA())</f>
        <v>#N/A</v>
      </c>
      <c r="AU117" s="104" t="e">
        <f ca="true">+IF(AND(ISNUMBER(OFFSET('Sanitation Data'!$H$5,0,10*ROW('Sanitation Data'!H111))),'Data Summary'!DJ117="Yes"),100-OFFSET('Sanitation Data'!$H$5,0,10*ROW('Sanitation Data'!H111)),NA())</f>
        <v>#N/A</v>
      </c>
      <c r="AV117" s="104" t="e">
        <f ca="true">+IF(AND(ISNUMBER(OFFSET('Sanitation Data'!$H$7,0,10*ROW('Sanitation Data'!H111))),'Data Summary'!DK117="Yes"),OFFSET('Sanitation Data'!$H$7,0,10*ROW('Sanitation Data'!H111)),NA())</f>
        <v>#N/A</v>
      </c>
      <c r="AW117" s="104" t="e">
        <f ca="true">+IF(AND(ISNUMBER(OFFSET('Sanitation Data'!$H$11,0,10*ROW('Sanitation Data'!H111))),'Data Summary'!DL117="Yes"),OFFSET('Sanitation Data'!$H$11,0,10*ROW('Sanitation Data'!H111)),NA())</f>
        <v>#N/A</v>
      </c>
      <c r="AX117" s="104" t="e">
        <f ca="true">+IF(AND(ISNUMBER(OFFSET('Sanitation Data'!$H$12,0,10*ROW('Sanitation Data'!H111))),'Data Summary'!DM117="Yes"),OFFSET('Sanitation Data'!$H$12,0,10*ROW('Sanitation Data'!H111)),NA())</f>
        <v>#N/A</v>
      </c>
      <c r="AY117" s="104" t="e">
        <f ca="true">+IF(AND(ISNUMBER(OFFSET('Sanitation Data'!$H$13,0,10*ROW('Sanitation Data'!H111))),'Data Summary'!DN117="Yes"),OFFSET('Sanitation Data'!$H$13,0,10*ROW('Sanitation Data'!H111)),NA())</f>
        <v>#N/A</v>
      </c>
      <c r="AZ117" s="109" t="e">
        <f ca="true">+IF(AND(ISNUMBER(OFFSET('Hygiene Data'!$C$6,0,10*ROW('Hygiene Data'!C111))),'Data Summary'!DO117="Yes"),OFFSET('Hygiene Data'!$C$6,0,10*ROW('Hygiene Data'!C111)),NA())</f>
        <v>#N/A</v>
      </c>
      <c r="BA117" s="109" t="e">
        <f ca="true">+IF(AND(ISNUMBER(OFFSET('Hygiene Data'!$C$8,0,10*ROW('Hygiene Data'!C111))),'Data Summary'!DP117="Yes"),OFFSET('Hygiene Data'!$C$8,0,10*ROW('Hygiene Data'!C111)),NA())</f>
        <v>#N/A</v>
      </c>
      <c r="BB117" s="109" t="e">
        <f ca="true">+IF(AND(ISNUMBER(OFFSET('Hygiene Data'!$C$10,0,10*ROW('Hygiene Data'!C111))),'Data Summary'!DQ117="Yes"),OFFSET('Hygiene Data'!$C$10,0,10*ROW('Hygiene Data'!C111)),NA())</f>
        <v>#N/A</v>
      </c>
      <c r="BC117" s="109" t="e">
        <f ca="true">+IF(AND(ISNUMBER(OFFSET('Hygiene Data'!$D$6,0,10*ROW('Hygiene Data'!D111))),'Data Summary'!DR117="Yes"),OFFSET('Hygiene Data'!$D$6,0,10*ROW('Hygiene Data'!D111)),NA())</f>
        <v>#N/A</v>
      </c>
      <c r="BD117" s="109" t="e">
        <f ca="true">+IF(AND(ISNUMBER(OFFSET('Hygiene Data'!$D$8,0,10*ROW('Hygiene Data'!D111))),'Data Summary'!DS117="Yes"),OFFSET('Hygiene Data'!$D$8,0,10*ROW('Hygiene Data'!D111)),NA())</f>
        <v>#N/A</v>
      </c>
      <c r="BE117" s="109" t="e">
        <f ca="true">+IF(AND(ISNUMBER(OFFSET('Hygiene Data'!$D$10,0,10*ROW('Hygiene Data'!D111))),'Data Summary'!DT117="Yes"),OFFSET('Hygiene Data'!$D$10,0,10*ROW('Hygiene Data'!D111)),NA())</f>
        <v>#N/A</v>
      </c>
      <c r="BF117" s="109" t="e">
        <f ca="true">+IF(AND(ISNUMBER(OFFSET('Hygiene Data'!$E$6,0,10*ROW('Hygiene Data'!E111))),'Data Summary'!DU117="Yes"),OFFSET('Hygiene Data'!$E$6,0,10*ROW('Hygiene Data'!E111)),NA())</f>
        <v>#N/A</v>
      </c>
      <c r="BG117" s="109" t="e">
        <f ca="true">+IF(AND(ISNUMBER(OFFSET('Hygiene Data'!$E$8,0,10*ROW('Hygiene Data'!E111))),'Data Summary'!DV117="Yes"),OFFSET('Hygiene Data'!$E$8,0,10*ROW('Hygiene Data'!E111)),NA())</f>
        <v>#N/A</v>
      </c>
      <c r="BH117" s="109" t="e">
        <f ca="true">+IF(AND(ISNUMBER(OFFSET('Hygiene Data'!$E$10,0,10*ROW('Hygiene Data'!E111))),'Data Summary'!DW117="Yes"),OFFSET('Hygiene Data'!$E$10,0,10*ROW('Hygiene Data'!E111)),NA())</f>
        <v>#N/A</v>
      </c>
      <c r="BI117" s="109" t="e">
        <f ca="true">+IF(AND(ISNUMBER(OFFSET('Hygiene Data'!$F$6,0,10*ROW('Hygiene Data'!F111))),'Data Summary'!DX117="Yes"),OFFSET('Hygiene Data'!$F$6,0,10*ROW('Hygiene Data'!F111)),NA())</f>
        <v>#N/A</v>
      </c>
      <c r="BJ117" s="109" t="e">
        <f ca="true">+IF(AND(ISNUMBER(OFFSET('Hygiene Data'!$F$8,0,10*ROW('Hygiene Data'!F111))),'Data Summary'!DY117="Yes"),OFFSET('Hygiene Data'!$F$8,0,10*ROW('Hygiene Data'!F111)),NA())</f>
        <v>#N/A</v>
      </c>
      <c r="BK117" s="109" t="e">
        <f ca="true">+IF(AND(ISNUMBER(OFFSET('Hygiene Data'!$F$10,0,10*ROW('Hygiene Data'!F111))),'Data Summary'!DZ117="Yes"),OFFSET('Hygiene Data'!$F$10,0,10*ROW('Hygiene Data'!F111)),NA())</f>
        <v>#N/A</v>
      </c>
      <c r="BL117" s="109" t="e">
        <f ca="true">+IF(AND(ISNUMBER(OFFSET('Hygiene Data'!$G$6,0,10*ROW('Hygiene Data'!G111))),'Data Summary'!EA117="Yes"),OFFSET('Hygiene Data'!$G$6,0,10*ROW('Hygiene Data'!G111)),NA())</f>
        <v>#N/A</v>
      </c>
      <c r="BM117" s="109" t="e">
        <f ca="true">+IF(AND(ISNUMBER(OFFSET('Hygiene Data'!$G$8,0,10*ROW('Hygiene Data'!G111))),'Data Summary'!EB117="Yes"),OFFSET('Hygiene Data'!$G$8,0,10*ROW('Hygiene Data'!G111)),NA())</f>
        <v>#N/A</v>
      </c>
      <c r="BN117" s="109" t="e">
        <f ca="true">+IF(AND(ISNUMBER(OFFSET('Hygiene Data'!$G$10,0,10*ROW('Hygiene Data'!G111))),'Data Summary'!EC117="Yes"),OFFSET('Hygiene Data'!$G$10,0,10*ROW('Hygiene Data'!G111)),NA())</f>
        <v>#N/A</v>
      </c>
      <c r="BO117" s="109" t="e">
        <f ca="true">+IF(AND(ISNUMBER(OFFSET('Hygiene Data'!$H$6,0,10*ROW('Hygiene Data'!H111))),'Data Summary'!ED117="Yes"),OFFSET('Hygiene Data'!$H$6,0,10*ROW('Hygiene Data'!H111)),NA())</f>
        <v>#N/A</v>
      </c>
      <c r="BP117" s="109" t="e">
        <f ca="true">+IF(AND(ISNUMBER(OFFSET('Hygiene Data'!$H$8,0,10*ROW('Hygiene Data'!H111))),'Data Summary'!EE117="Yes"),OFFSET('Hygiene Data'!$H$8,0,10*ROW('Hygiene Data'!H111)),NA())</f>
        <v>#N/A</v>
      </c>
      <c r="BQ117" s="109" t="e">
        <f ca="true">+IF(AND(ISNUMBER(OFFSET('Hygiene Data'!$H$10,0,10*ROW('Hygiene Data'!H111))),'Data Summary'!EF117="Yes"),OFFSET('Hygiene Data'!$H$10,0,10*ROW('Hygiene Data'!H111)),NA())</f>
        <v>#N/A</v>
      </c>
    </row>
    <row r="118" x14ac:dyDescent="0.2">
      <c r="A118" s="57" t="e">
        <f ca="true">+IF(OFFSET('Water Data'!$B$1,0,10*ROW('Water Data'!B112))="",NA(),OFFSET('Water Data'!$B$1,0,10*ROW('Water Data'!B112)))</f>
        <v>#N/A</v>
      </c>
      <c r="B118" s="57" t="e">
        <f ca="true">+IF(OFFSET('Water Data'!$A$3,0,10*ROW('Water Data'!A115))="",NA(),OFFSET('Water Data'!$A$3,0,10*ROW('Water Data'!A115)))</f>
        <v>#N/A</v>
      </c>
      <c r="C118" s="57" t="e">
        <f ca="true">+IF(OFFSET('Water Data'!$C$3,0,10*ROW('Water Data'!C115))="",NA(),OFFSET('Water Data'!$C$3,0,10*ROW('Water Data'!C115)))</f>
        <v>#N/A</v>
      </c>
      <c r="D118" s="58" t="e">
        <f ca="true">+IF(AND(ISNUMBER(OFFSET('Water Data'!$C$5,0,10*ROW('Water Data'!C112))),'Data Summary'!BS118="Yes"),100-OFFSET('Water Data'!$C$5,0,10*ROW('Water Data'!C112)),NA())</f>
        <v>#N/A</v>
      </c>
      <c r="E118" s="58" t="e">
        <f ca="true">+IF(AND(ISNUMBER(OFFSET('Water Data'!$C$7,0,10*ROW('Water Data'!C112))),'Data Summary'!BT118="Yes"),OFFSET('Water Data'!$C$7,0,10*ROW('Water Data'!C112)),NA())</f>
        <v>#N/A</v>
      </c>
      <c r="F118" s="58" t="e">
        <f ca="true">+IF(AND(ISNUMBER(OFFSET('Water Data'!$C$10,0,10*ROW('Water Data'!C112))),'Data Summary'!BU118="Yes"),OFFSET('Water Data'!$C$10,0,10*ROW('Water Data'!C112)),NA())</f>
        <v>#N/A</v>
      </c>
      <c r="G118" s="58" t="e">
        <f ca="true">+IF(AND(ISNUMBER(OFFSET('Water Data'!$D$5,0,10*ROW('Water Data'!D112))),'Data Summary'!BV118="Yes"),100-OFFSET('Water Data'!$D$5,0,10*ROW('Water Data'!D112)),NA())</f>
        <v>#N/A</v>
      </c>
      <c r="H118" s="58" t="e">
        <f ca="true">+IF(AND(ISNUMBER(OFFSET('Water Data'!$D$7,0,10*ROW('Water Data'!D112))),'Data Summary'!BW118="Yes"),OFFSET('Water Data'!$D$7,0,10*ROW('Water Data'!D112)),NA())</f>
        <v>#N/A</v>
      </c>
      <c r="I118" s="58" t="e">
        <f ca="true">+IF(AND(ISNUMBER(OFFSET('Water Data'!$D$10,0,10*ROW('Water Data'!D112))),'Data Summary'!BX118="Yes"),OFFSET('Water Data'!$D$10,0,10*ROW('Water Data'!D112)),NA())</f>
        <v>#N/A</v>
      </c>
      <c r="J118" s="58" t="e">
        <f ca="true">+IF(AND(ISNUMBER(OFFSET('Water Data'!$E$5,0,10*ROW('Water Data'!E112))),'Data Summary'!BY118="Yes"),100-OFFSET('Water Data'!$E$5,0,10*ROW('Water Data'!E112)),NA())</f>
        <v>#N/A</v>
      </c>
      <c r="K118" s="58" t="e">
        <f ca="true">+IF(AND(ISNUMBER(OFFSET('Water Data'!$E$7,0,10*ROW('Water Data'!E112))),'Data Summary'!BZ118="Yes"),OFFSET('Water Data'!$E$7,0,10*ROW('Water Data'!E112)),NA())</f>
        <v>#N/A</v>
      </c>
      <c r="L118" s="58" t="e">
        <f ca="true">+IF(AND(ISNUMBER(OFFSET('Water Data'!$E$10,0,10*ROW('Water Data'!E112))),'Data Summary'!CA118="Yes"),OFFSET('Water Data'!$E$10,0,10*ROW('Water Data'!E112)),NA())</f>
        <v>#N/A</v>
      </c>
      <c r="M118" s="58" t="e">
        <f ca="true">+IF(AND(ISNUMBER(OFFSET('Water Data'!$F$5,0,10*ROW('Water Data'!F112))),'Data Summary'!CB118="Yes"),100-OFFSET('Water Data'!$F$5,0,10*ROW('Water Data'!F112)),NA())</f>
        <v>#N/A</v>
      </c>
      <c r="N118" s="58" t="e">
        <f ca="true">+IF(AND(ISNUMBER(OFFSET('Water Data'!$F$7,0,10*ROW('Water Data'!F112))),'Data Summary'!CC118="Yes"),OFFSET('Water Data'!$F$7,0,10*ROW('Water Data'!F112)),NA())</f>
        <v>#N/A</v>
      </c>
      <c r="O118" s="58" t="e">
        <f ca="true">+IF(AND(ISNUMBER(OFFSET('Water Data'!$F$10,0,10*ROW('Water Data'!F112))),'Data Summary'!CD118="Yes"),OFFSET('Water Data'!$F$10,0,10*ROW('Water Data'!F112)),NA())</f>
        <v>#N/A</v>
      </c>
      <c r="P118" s="58" t="e">
        <f ca="true">+IF(AND(ISNUMBER(OFFSET('Water Data'!$G$5,0,10*ROW('Water Data'!G112))),'Data Summary'!CE118="Yes"),100-OFFSET('Water Data'!$G$5,0,10*ROW('Water Data'!G112)),NA())</f>
        <v>#N/A</v>
      </c>
      <c r="Q118" s="58" t="e">
        <f ca="true">+IF(AND(ISNUMBER(OFFSET('Water Data'!$G$7,0,10*ROW('Water Data'!G112))),'Data Summary'!CF118="Yes"),OFFSET('Water Data'!$G$7,0,10*ROW('Water Data'!G112)),NA())</f>
        <v>#N/A</v>
      </c>
      <c r="R118" s="58" t="e">
        <f ca="true">+IF(AND(ISNUMBER(OFFSET('Water Data'!$G$10,0,10*ROW('Water Data'!G112))),'Data Summary'!CG118="Yes"),OFFSET('Water Data'!$G$10,0,10*ROW('Water Data'!G112)),NA())</f>
        <v>#N/A</v>
      </c>
      <c r="S118" s="58" t="e">
        <f ca="true">+IF(AND(ISNUMBER(OFFSET('Water Data'!$H$5,0,10*ROW('Water Data'!H112))),'Data Summary'!CH118="Yes"),100-OFFSET('Water Data'!$H$5,0,10*ROW('Water Data'!H112)),NA())</f>
        <v>#N/A</v>
      </c>
      <c r="T118" s="58" t="e">
        <f ca="true">+IF(AND(ISNUMBER(OFFSET('Water Data'!$H$7,0,10*ROW('Water Data'!H112))),'Data Summary'!CI118="Yes"),OFFSET('Water Data'!$H$7,0,10*ROW('Water Data'!H112)),NA())</f>
        <v>#N/A</v>
      </c>
      <c r="U118" s="58" t="e">
        <f ca="true">+IF(AND(ISNUMBER(OFFSET('Water Data'!$H$10,0,10*ROW('Water Data'!H112))),'Data Summary'!CJ118="Yes"),OFFSET('Water Data'!$H$10,0,10*ROW('Water Data'!H112)),NA())</f>
        <v>#N/A</v>
      </c>
      <c r="V118" s="104" t="e">
        <f ca="true">+IF(AND(ISNUMBER(OFFSET('Sanitation Data'!$C$5,0,10*ROW('Sanitation Data'!C112))),'Data Summary'!CK118="Yes"),100-OFFSET('Sanitation Data'!$C$5,0,10*ROW('Sanitation Data'!C112)),NA())</f>
        <v>#N/A</v>
      </c>
      <c r="W118" s="104" t="e">
        <f ca="true">+IF(AND(ISNUMBER(OFFSET('Sanitation Data'!$C$7,0,10*ROW('Sanitation Data'!C112))),'Data Summary'!CL118="Yes"),OFFSET('Sanitation Data'!$C$7,0,10*ROW('Sanitation Data'!C112)),NA())</f>
        <v>#N/A</v>
      </c>
      <c r="X118" s="104" t="e">
        <f ca="true">+IF(AND(ISNUMBER(OFFSET('Sanitation Data'!$C$11,0,10*ROW('Sanitation Data'!C112))),'Data Summary'!CM118="Yes"),OFFSET('Sanitation Data'!$C$11,0,10*ROW('Sanitation Data'!C112)),NA())</f>
        <v>#N/A</v>
      </c>
      <c r="Y118" s="104" t="e">
        <f ca="true">+IF(AND(ISNUMBER(OFFSET('Sanitation Data'!$C$12,0,10*ROW('Sanitation Data'!C112))),'Data Summary'!CN118="Yes"),OFFSET('Sanitation Data'!$C$12,0,10*ROW('Sanitation Data'!C112)),NA())</f>
        <v>#N/A</v>
      </c>
      <c r="Z118" s="104" t="e">
        <f ca="true">+IF(AND(ISNUMBER(OFFSET('Sanitation Data'!$C$13,0,10*ROW('Sanitation Data'!C112))),'Data Summary'!CO118="Yes"),OFFSET('Sanitation Data'!$C$13,0,10*ROW('Sanitation Data'!C112)),NA())</f>
        <v>#N/A</v>
      </c>
      <c r="AA118" s="104" t="e">
        <f ca="true">+IF(AND(ISNUMBER(OFFSET('Sanitation Data'!$D$5,0,10*ROW('Sanitation Data'!D112))),'Data Summary'!CP118="Yes"),100-OFFSET('Sanitation Data'!$D$5,0,10*ROW('Sanitation Data'!D112)),NA())</f>
        <v>#N/A</v>
      </c>
      <c r="AB118" s="104" t="e">
        <f ca="true">+IF(AND(ISNUMBER(OFFSET('Sanitation Data'!$D$7,0,10*ROW('Sanitation Data'!D112))),'Data Summary'!CQ118="Yes"),OFFSET('Sanitation Data'!$D$7,0,10*ROW('Sanitation Data'!D112)),NA())</f>
        <v>#N/A</v>
      </c>
      <c r="AC118" s="104" t="e">
        <f ca="true">+IF(AND(ISNUMBER(OFFSET('Sanitation Data'!$D$11,0,10*ROW('Sanitation Data'!D112))),'Data Summary'!CR118="Yes"),OFFSET('Sanitation Data'!$D$11,0,10*ROW('Sanitation Data'!D112)),NA())</f>
        <v>#N/A</v>
      </c>
      <c r="AD118" s="104" t="e">
        <f ca="true">+IF(AND(ISNUMBER(OFFSET('Sanitation Data'!$D$12,0,10*ROW('Sanitation Data'!D112))),'Data Summary'!CS118="Yes"),OFFSET('Sanitation Data'!$D$12,0,10*ROW('Sanitation Data'!D112)),NA())</f>
        <v>#N/A</v>
      </c>
      <c r="AE118" s="104" t="e">
        <f ca="true">+IF(AND(ISNUMBER(OFFSET('Sanitation Data'!$D$13,0,10*ROW('Sanitation Data'!D112))),'Data Summary'!CT118="Yes"),OFFSET('Sanitation Data'!$D$13,0,10*ROW('Sanitation Data'!D112)),NA())</f>
        <v>#N/A</v>
      </c>
      <c r="AF118" s="104" t="e">
        <f ca="true">+IF(AND(ISNUMBER(OFFSET('Sanitation Data'!$E$5,0,10*ROW('Sanitation Data'!E112))),'Data Summary'!CU118="Yes"),100-OFFSET('Sanitation Data'!$E$5,0,10*ROW('Sanitation Data'!E112)),NA())</f>
        <v>#N/A</v>
      </c>
      <c r="AG118" s="104" t="e">
        <f ca="true">+IF(AND(ISNUMBER(OFFSET('Sanitation Data'!$E$7,0,10*ROW('Sanitation Data'!E112))),'Data Summary'!CV118="Yes"),OFFSET('Sanitation Data'!$E$7,0,10*ROW('Sanitation Data'!E112)),NA())</f>
        <v>#N/A</v>
      </c>
      <c r="AH118" s="104" t="e">
        <f ca="true">+IF(AND(ISNUMBER(OFFSET('Sanitation Data'!$E$11,0,10*ROW('Sanitation Data'!E112))),'Data Summary'!CW118="Yes"),OFFSET('Sanitation Data'!$E$11,0,10*ROW('Sanitation Data'!E112)),NA())</f>
        <v>#N/A</v>
      </c>
      <c r="AI118" s="104" t="e">
        <f ca="true">+IF(AND(ISNUMBER(OFFSET('Sanitation Data'!$E$12,0,10*ROW('Sanitation Data'!E112))),'Data Summary'!CX118="Yes"),OFFSET('Sanitation Data'!$E$12,0,10*ROW('Sanitation Data'!E112)),NA())</f>
        <v>#N/A</v>
      </c>
      <c r="AJ118" s="104" t="e">
        <f ca="true">+IF(AND(ISNUMBER(OFFSET('Sanitation Data'!$E$13,0,10*ROW('Sanitation Data'!E112))),'Data Summary'!CY118="Yes"),OFFSET('Sanitation Data'!$E$13,0,10*ROW('Sanitation Data'!E112)),NA())</f>
        <v>#N/A</v>
      </c>
      <c r="AK118" s="104" t="e">
        <f ca="true">+IF(AND(ISNUMBER(OFFSET('Sanitation Data'!$F$5,0,10*ROW('Sanitation Data'!F112))),'Data Summary'!CZ118="Yes"),100-OFFSET('Sanitation Data'!$F$5,0,10*ROW('Sanitation Data'!F112)),NA())</f>
        <v>#N/A</v>
      </c>
      <c r="AL118" s="104" t="e">
        <f ca="true">+IF(AND(ISNUMBER(OFFSET('Sanitation Data'!$F$7,0,10*ROW('Sanitation Data'!F112))),'Data Summary'!DA118="Yes"),OFFSET('Sanitation Data'!$F$7,0,10*ROW('Sanitation Data'!F112)),NA())</f>
        <v>#N/A</v>
      </c>
      <c r="AM118" s="104" t="e">
        <f ca="true">+IF(AND(ISNUMBER(OFFSET('Sanitation Data'!$F$11,0,10*ROW('Sanitation Data'!F112))),'Data Summary'!DB118="Yes"),OFFSET('Sanitation Data'!$F$11,0,10*ROW('Sanitation Data'!F112)),NA())</f>
        <v>#N/A</v>
      </c>
      <c r="AN118" s="104" t="e">
        <f ca="true">+IF(AND(ISNUMBER(OFFSET('Sanitation Data'!$F$12,0,10*ROW('Sanitation Data'!F112))),'Data Summary'!DC118="Yes"),OFFSET('Sanitation Data'!$F$12,0,10*ROW('Sanitation Data'!F112)),NA())</f>
        <v>#N/A</v>
      </c>
      <c r="AO118" s="104" t="e">
        <f ca="true">+IF(AND(ISNUMBER(OFFSET('Sanitation Data'!$F$13,0,10*ROW('Sanitation Data'!F112))),'Data Summary'!DD118="Yes"),OFFSET('Sanitation Data'!$F$13,0,10*ROW('Sanitation Data'!F112)),NA())</f>
        <v>#N/A</v>
      </c>
      <c r="AP118" s="104" t="e">
        <f ca="true">+IF(AND(ISNUMBER(OFFSET('Sanitation Data'!$G$5,0,10*ROW('Sanitation Data'!G112))),'Data Summary'!DE118="Yes"),100-OFFSET('Sanitation Data'!$G$5,0,10*ROW('Sanitation Data'!G112)),NA())</f>
        <v>#N/A</v>
      </c>
      <c r="AQ118" s="104" t="e">
        <f ca="true">+IF(AND(ISNUMBER(OFFSET('Sanitation Data'!$G$7,0,10*ROW('Sanitation Data'!G112))),'Data Summary'!DF118="Yes"),OFFSET('Sanitation Data'!$G$7,0,10*ROW('Sanitation Data'!G112)),NA())</f>
        <v>#N/A</v>
      </c>
      <c r="AR118" s="104" t="e">
        <f ca="true">+IF(AND(ISNUMBER(OFFSET('Sanitation Data'!$G$11,0,10*ROW('Sanitation Data'!G112))),'Data Summary'!DG118="Yes"),OFFSET('Sanitation Data'!$G$11,0,10*ROW('Sanitation Data'!G112)),NA())</f>
        <v>#N/A</v>
      </c>
      <c r="AS118" s="104" t="e">
        <f ca="true">+IF(AND(ISNUMBER(OFFSET('Sanitation Data'!$G$12,0,10*ROW('Sanitation Data'!G112))),'Data Summary'!DH118="Yes"),OFFSET('Sanitation Data'!$G$12,0,10*ROW('Sanitation Data'!G112)),NA())</f>
        <v>#N/A</v>
      </c>
      <c r="AT118" s="104" t="e">
        <f ca="true">+IF(AND(ISNUMBER(OFFSET('Sanitation Data'!$G$13,0,10*ROW('Sanitation Data'!G112))),'Data Summary'!DI118="Yes"),OFFSET('Sanitation Data'!$G$13,0,10*ROW('Sanitation Data'!G112)),NA())</f>
        <v>#N/A</v>
      </c>
      <c r="AU118" s="104" t="e">
        <f ca="true">+IF(AND(ISNUMBER(OFFSET('Sanitation Data'!$H$5,0,10*ROW('Sanitation Data'!H112))),'Data Summary'!DJ118="Yes"),100-OFFSET('Sanitation Data'!$H$5,0,10*ROW('Sanitation Data'!H112)),NA())</f>
        <v>#N/A</v>
      </c>
      <c r="AV118" s="104" t="e">
        <f ca="true">+IF(AND(ISNUMBER(OFFSET('Sanitation Data'!$H$7,0,10*ROW('Sanitation Data'!H112))),'Data Summary'!DK118="Yes"),OFFSET('Sanitation Data'!$H$7,0,10*ROW('Sanitation Data'!H112)),NA())</f>
        <v>#N/A</v>
      </c>
      <c r="AW118" s="104" t="e">
        <f ca="true">+IF(AND(ISNUMBER(OFFSET('Sanitation Data'!$H$11,0,10*ROW('Sanitation Data'!H112))),'Data Summary'!DL118="Yes"),OFFSET('Sanitation Data'!$H$11,0,10*ROW('Sanitation Data'!H112)),NA())</f>
        <v>#N/A</v>
      </c>
      <c r="AX118" s="104" t="e">
        <f ca="true">+IF(AND(ISNUMBER(OFFSET('Sanitation Data'!$H$12,0,10*ROW('Sanitation Data'!H112))),'Data Summary'!DM118="Yes"),OFFSET('Sanitation Data'!$H$12,0,10*ROW('Sanitation Data'!H112)),NA())</f>
        <v>#N/A</v>
      </c>
      <c r="AY118" s="104" t="e">
        <f ca="true">+IF(AND(ISNUMBER(OFFSET('Sanitation Data'!$H$13,0,10*ROW('Sanitation Data'!H112))),'Data Summary'!DN118="Yes"),OFFSET('Sanitation Data'!$H$13,0,10*ROW('Sanitation Data'!H112)),NA())</f>
        <v>#N/A</v>
      </c>
      <c r="AZ118" s="109" t="e">
        <f ca="true">+IF(AND(ISNUMBER(OFFSET('Hygiene Data'!$C$6,0,10*ROW('Hygiene Data'!C112))),'Data Summary'!DO118="Yes"),OFFSET('Hygiene Data'!$C$6,0,10*ROW('Hygiene Data'!C112)),NA())</f>
        <v>#N/A</v>
      </c>
      <c r="BA118" s="109" t="e">
        <f ca="true">+IF(AND(ISNUMBER(OFFSET('Hygiene Data'!$C$8,0,10*ROW('Hygiene Data'!C112))),'Data Summary'!DP118="Yes"),OFFSET('Hygiene Data'!$C$8,0,10*ROW('Hygiene Data'!C112)),NA())</f>
        <v>#N/A</v>
      </c>
      <c r="BB118" s="109" t="e">
        <f ca="true">+IF(AND(ISNUMBER(OFFSET('Hygiene Data'!$C$10,0,10*ROW('Hygiene Data'!C112))),'Data Summary'!DQ118="Yes"),OFFSET('Hygiene Data'!$C$10,0,10*ROW('Hygiene Data'!C112)),NA())</f>
        <v>#N/A</v>
      </c>
      <c r="BC118" s="109" t="e">
        <f ca="true">+IF(AND(ISNUMBER(OFFSET('Hygiene Data'!$D$6,0,10*ROW('Hygiene Data'!D112))),'Data Summary'!DR118="Yes"),OFFSET('Hygiene Data'!$D$6,0,10*ROW('Hygiene Data'!D112)),NA())</f>
        <v>#N/A</v>
      </c>
      <c r="BD118" s="109" t="e">
        <f ca="true">+IF(AND(ISNUMBER(OFFSET('Hygiene Data'!$D$8,0,10*ROW('Hygiene Data'!D112))),'Data Summary'!DS118="Yes"),OFFSET('Hygiene Data'!$D$8,0,10*ROW('Hygiene Data'!D112)),NA())</f>
        <v>#N/A</v>
      </c>
      <c r="BE118" s="109" t="e">
        <f ca="true">+IF(AND(ISNUMBER(OFFSET('Hygiene Data'!$D$10,0,10*ROW('Hygiene Data'!D112))),'Data Summary'!DT118="Yes"),OFFSET('Hygiene Data'!$D$10,0,10*ROW('Hygiene Data'!D112)),NA())</f>
        <v>#N/A</v>
      </c>
      <c r="BF118" s="109" t="e">
        <f ca="true">+IF(AND(ISNUMBER(OFFSET('Hygiene Data'!$E$6,0,10*ROW('Hygiene Data'!E112))),'Data Summary'!DU118="Yes"),OFFSET('Hygiene Data'!$E$6,0,10*ROW('Hygiene Data'!E112)),NA())</f>
        <v>#N/A</v>
      </c>
      <c r="BG118" s="109" t="e">
        <f ca="true">+IF(AND(ISNUMBER(OFFSET('Hygiene Data'!$E$8,0,10*ROW('Hygiene Data'!E112))),'Data Summary'!DV118="Yes"),OFFSET('Hygiene Data'!$E$8,0,10*ROW('Hygiene Data'!E112)),NA())</f>
        <v>#N/A</v>
      </c>
      <c r="BH118" s="109" t="e">
        <f ca="true">+IF(AND(ISNUMBER(OFFSET('Hygiene Data'!$E$10,0,10*ROW('Hygiene Data'!E112))),'Data Summary'!DW118="Yes"),OFFSET('Hygiene Data'!$E$10,0,10*ROW('Hygiene Data'!E112)),NA())</f>
        <v>#N/A</v>
      </c>
      <c r="BI118" s="109" t="e">
        <f ca="true">+IF(AND(ISNUMBER(OFFSET('Hygiene Data'!$F$6,0,10*ROW('Hygiene Data'!F112))),'Data Summary'!DX118="Yes"),OFFSET('Hygiene Data'!$F$6,0,10*ROW('Hygiene Data'!F112)),NA())</f>
        <v>#N/A</v>
      </c>
      <c r="BJ118" s="109" t="e">
        <f ca="true">+IF(AND(ISNUMBER(OFFSET('Hygiene Data'!$F$8,0,10*ROW('Hygiene Data'!F112))),'Data Summary'!DY118="Yes"),OFFSET('Hygiene Data'!$F$8,0,10*ROW('Hygiene Data'!F112)),NA())</f>
        <v>#N/A</v>
      </c>
      <c r="BK118" s="109" t="e">
        <f ca="true">+IF(AND(ISNUMBER(OFFSET('Hygiene Data'!$F$10,0,10*ROW('Hygiene Data'!F112))),'Data Summary'!DZ118="Yes"),OFFSET('Hygiene Data'!$F$10,0,10*ROW('Hygiene Data'!F112)),NA())</f>
        <v>#N/A</v>
      </c>
      <c r="BL118" s="109" t="e">
        <f ca="true">+IF(AND(ISNUMBER(OFFSET('Hygiene Data'!$G$6,0,10*ROW('Hygiene Data'!G112))),'Data Summary'!EA118="Yes"),OFFSET('Hygiene Data'!$G$6,0,10*ROW('Hygiene Data'!G112)),NA())</f>
        <v>#N/A</v>
      </c>
      <c r="BM118" s="109" t="e">
        <f ca="true">+IF(AND(ISNUMBER(OFFSET('Hygiene Data'!$G$8,0,10*ROW('Hygiene Data'!G112))),'Data Summary'!EB118="Yes"),OFFSET('Hygiene Data'!$G$8,0,10*ROW('Hygiene Data'!G112)),NA())</f>
        <v>#N/A</v>
      </c>
      <c r="BN118" s="109" t="e">
        <f ca="true">+IF(AND(ISNUMBER(OFFSET('Hygiene Data'!$G$10,0,10*ROW('Hygiene Data'!G112))),'Data Summary'!EC118="Yes"),OFFSET('Hygiene Data'!$G$10,0,10*ROW('Hygiene Data'!G112)),NA())</f>
        <v>#N/A</v>
      </c>
      <c r="BO118" s="109" t="e">
        <f ca="true">+IF(AND(ISNUMBER(OFFSET('Hygiene Data'!$H$6,0,10*ROW('Hygiene Data'!H112))),'Data Summary'!ED118="Yes"),OFFSET('Hygiene Data'!$H$6,0,10*ROW('Hygiene Data'!H112)),NA())</f>
        <v>#N/A</v>
      </c>
      <c r="BP118" s="109" t="e">
        <f ca="true">+IF(AND(ISNUMBER(OFFSET('Hygiene Data'!$H$8,0,10*ROW('Hygiene Data'!H112))),'Data Summary'!EE118="Yes"),OFFSET('Hygiene Data'!$H$8,0,10*ROW('Hygiene Data'!H112)),NA())</f>
        <v>#N/A</v>
      </c>
      <c r="BQ118" s="109" t="e">
        <f ca="true">+IF(AND(ISNUMBER(OFFSET('Hygiene Data'!$H$10,0,10*ROW('Hygiene Data'!H112))),'Data Summary'!EF118="Yes"),OFFSET('Hygiene Data'!$H$10,0,10*ROW('Hygiene Data'!H112)),NA())</f>
        <v>#N/A</v>
      </c>
    </row>
    <row r="119" x14ac:dyDescent="0.2">
      <c r="A119" s="57" t="e">
        <f ca="true">+IF(OFFSET('Water Data'!$B$1,0,10*ROW('Water Data'!B113))="",NA(),OFFSET('Water Data'!$B$1,0,10*ROW('Water Data'!B113)))</f>
        <v>#N/A</v>
      </c>
      <c r="B119" s="57" t="e">
        <f ca="true">+IF(OFFSET('Water Data'!$A$3,0,10*ROW('Water Data'!A116))="",NA(),OFFSET('Water Data'!$A$3,0,10*ROW('Water Data'!A116)))</f>
        <v>#N/A</v>
      </c>
      <c r="C119" s="57" t="e">
        <f ca="true">+IF(OFFSET('Water Data'!$C$3,0,10*ROW('Water Data'!C116))="",NA(),OFFSET('Water Data'!$C$3,0,10*ROW('Water Data'!C116)))</f>
        <v>#N/A</v>
      </c>
      <c r="D119" s="58" t="e">
        <f ca="true">+IF(AND(ISNUMBER(OFFSET('Water Data'!$C$5,0,10*ROW('Water Data'!C113))),'Data Summary'!BS119="Yes"),100-OFFSET('Water Data'!$C$5,0,10*ROW('Water Data'!C113)),NA())</f>
        <v>#N/A</v>
      </c>
      <c r="E119" s="58" t="e">
        <f ca="true">+IF(AND(ISNUMBER(OFFSET('Water Data'!$C$7,0,10*ROW('Water Data'!C113))),'Data Summary'!BT119="Yes"),OFFSET('Water Data'!$C$7,0,10*ROW('Water Data'!C113)),NA())</f>
        <v>#N/A</v>
      </c>
      <c r="F119" s="58" t="e">
        <f ca="true">+IF(AND(ISNUMBER(OFFSET('Water Data'!$C$10,0,10*ROW('Water Data'!C113))),'Data Summary'!BU119="Yes"),OFFSET('Water Data'!$C$10,0,10*ROW('Water Data'!C113)),NA())</f>
        <v>#N/A</v>
      </c>
      <c r="G119" s="58" t="e">
        <f ca="true">+IF(AND(ISNUMBER(OFFSET('Water Data'!$D$5,0,10*ROW('Water Data'!D113))),'Data Summary'!BV119="Yes"),100-OFFSET('Water Data'!$D$5,0,10*ROW('Water Data'!D113)),NA())</f>
        <v>#N/A</v>
      </c>
      <c r="H119" s="58" t="e">
        <f ca="true">+IF(AND(ISNUMBER(OFFSET('Water Data'!$D$7,0,10*ROW('Water Data'!D113))),'Data Summary'!BW119="Yes"),OFFSET('Water Data'!$D$7,0,10*ROW('Water Data'!D113)),NA())</f>
        <v>#N/A</v>
      </c>
      <c r="I119" s="58" t="e">
        <f ca="true">+IF(AND(ISNUMBER(OFFSET('Water Data'!$D$10,0,10*ROW('Water Data'!D113))),'Data Summary'!BX119="Yes"),OFFSET('Water Data'!$D$10,0,10*ROW('Water Data'!D113)),NA())</f>
        <v>#N/A</v>
      </c>
      <c r="J119" s="58" t="e">
        <f ca="true">+IF(AND(ISNUMBER(OFFSET('Water Data'!$E$5,0,10*ROW('Water Data'!E113))),'Data Summary'!BY119="Yes"),100-OFFSET('Water Data'!$E$5,0,10*ROW('Water Data'!E113)),NA())</f>
        <v>#N/A</v>
      </c>
      <c r="K119" s="58" t="e">
        <f ca="true">+IF(AND(ISNUMBER(OFFSET('Water Data'!$E$7,0,10*ROW('Water Data'!E113))),'Data Summary'!BZ119="Yes"),OFFSET('Water Data'!$E$7,0,10*ROW('Water Data'!E113)),NA())</f>
        <v>#N/A</v>
      </c>
      <c r="L119" s="58" t="e">
        <f ca="true">+IF(AND(ISNUMBER(OFFSET('Water Data'!$E$10,0,10*ROW('Water Data'!E113))),'Data Summary'!CA119="Yes"),OFFSET('Water Data'!$E$10,0,10*ROW('Water Data'!E113)),NA())</f>
        <v>#N/A</v>
      </c>
      <c r="M119" s="58" t="e">
        <f ca="true">+IF(AND(ISNUMBER(OFFSET('Water Data'!$F$5,0,10*ROW('Water Data'!F113))),'Data Summary'!CB119="Yes"),100-OFFSET('Water Data'!$F$5,0,10*ROW('Water Data'!F113)),NA())</f>
        <v>#N/A</v>
      </c>
      <c r="N119" s="58" t="e">
        <f ca="true">+IF(AND(ISNUMBER(OFFSET('Water Data'!$F$7,0,10*ROW('Water Data'!F113))),'Data Summary'!CC119="Yes"),OFFSET('Water Data'!$F$7,0,10*ROW('Water Data'!F113)),NA())</f>
        <v>#N/A</v>
      </c>
      <c r="O119" s="58" t="e">
        <f ca="true">+IF(AND(ISNUMBER(OFFSET('Water Data'!$F$10,0,10*ROW('Water Data'!F113))),'Data Summary'!CD119="Yes"),OFFSET('Water Data'!$F$10,0,10*ROW('Water Data'!F113)),NA())</f>
        <v>#N/A</v>
      </c>
      <c r="P119" s="58" t="e">
        <f ca="true">+IF(AND(ISNUMBER(OFFSET('Water Data'!$G$5,0,10*ROW('Water Data'!G113))),'Data Summary'!CE119="Yes"),100-OFFSET('Water Data'!$G$5,0,10*ROW('Water Data'!G113)),NA())</f>
        <v>#N/A</v>
      </c>
      <c r="Q119" s="58" t="e">
        <f ca="true">+IF(AND(ISNUMBER(OFFSET('Water Data'!$G$7,0,10*ROW('Water Data'!G113))),'Data Summary'!CF119="Yes"),OFFSET('Water Data'!$G$7,0,10*ROW('Water Data'!G113)),NA())</f>
        <v>#N/A</v>
      </c>
      <c r="R119" s="58" t="e">
        <f ca="true">+IF(AND(ISNUMBER(OFFSET('Water Data'!$G$10,0,10*ROW('Water Data'!G113))),'Data Summary'!CG119="Yes"),OFFSET('Water Data'!$G$10,0,10*ROW('Water Data'!G113)),NA())</f>
        <v>#N/A</v>
      </c>
      <c r="S119" s="58" t="e">
        <f ca="true">+IF(AND(ISNUMBER(OFFSET('Water Data'!$H$5,0,10*ROW('Water Data'!H113))),'Data Summary'!CH119="Yes"),100-OFFSET('Water Data'!$H$5,0,10*ROW('Water Data'!H113)),NA())</f>
        <v>#N/A</v>
      </c>
      <c r="T119" s="58" t="e">
        <f ca="true">+IF(AND(ISNUMBER(OFFSET('Water Data'!$H$7,0,10*ROW('Water Data'!H113))),'Data Summary'!CI119="Yes"),OFFSET('Water Data'!$H$7,0,10*ROW('Water Data'!H113)),NA())</f>
        <v>#N/A</v>
      </c>
      <c r="U119" s="58" t="e">
        <f ca="true">+IF(AND(ISNUMBER(OFFSET('Water Data'!$H$10,0,10*ROW('Water Data'!H113))),'Data Summary'!CJ119="Yes"),OFFSET('Water Data'!$H$10,0,10*ROW('Water Data'!H113)),NA())</f>
        <v>#N/A</v>
      </c>
      <c r="V119" s="104" t="e">
        <f ca="true">+IF(AND(ISNUMBER(OFFSET('Sanitation Data'!$C$5,0,10*ROW('Sanitation Data'!C113))),'Data Summary'!CK119="Yes"),100-OFFSET('Sanitation Data'!$C$5,0,10*ROW('Sanitation Data'!C113)),NA())</f>
        <v>#N/A</v>
      </c>
      <c r="W119" s="104" t="e">
        <f ca="true">+IF(AND(ISNUMBER(OFFSET('Sanitation Data'!$C$7,0,10*ROW('Sanitation Data'!C113))),'Data Summary'!CL119="Yes"),OFFSET('Sanitation Data'!$C$7,0,10*ROW('Sanitation Data'!C113)),NA())</f>
        <v>#N/A</v>
      </c>
      <c r="X119" s="104" t="e">
        <f ca="true">+IF(AND(ISNUMBER(OFFSET('Sanitation Data'!$C$11,0,10*ROW('Sanitation Data'!C113))),'Data Summary'!CM119="Yes"),OFFSET('Sanitation Data'!$C$11,0,10*ROW('Sanitation Data'!C113)),NA())</f>
        <v>#N/A</v>
      </c>
      <c r="Y119" s="104" t="e">
        <f ca="true">+IF(AND(ISNUMBER(OFFSET('Sanitation Data'!$C$12,0,10*ROW('Sanitation Data'!C113))),'Data Summary'!CN119="Yes"),OFFSET('Sanitation Data'!$C$12,0,10*ROW('Sanitation Data'!C113)),NA())</f>
        <v>#N/A</v>
      </c>
      <c r="Z119" s="104" t="e">
        <f ca="true">+IF(AND(ISNUMBER(OFFSET('Sanitation Data'!$C$13,0,10*ROW('Sanitation Data'!C113))),'Data Summary'!CO119="Yes"),OFFSET('Sanitation Data'!$C$13,0,10*ROW('Sanitation Data'!C113)),NA())</f>
        <v>#N/A</v>
      </c>
      <c r="AA119" s="104" t="e">
        <f ca="true">+IF(AND(ISNUMBER(OFFSET('Sanitation Data'!$D$5,0,10*ROW('Sanitation Data'!D113))),'Data Summary'!CP119="Yes"),100-OFFSET('Sanitation Data'!$D$5,0,10*ROW('Sanitation Data'!D113)),NA())</f>
        <v>#N/A</v>
      </c>
      <c r="AB119" s="104" t="e">
        <f ca="true">+IF(AND(ISNUMBER(OFFSET('Sanitation Data'!$D$7,0,10*ROW('Sanitation Data'!D113))),'Data Summary'!CQ119="Yes"),OFFSET('Sanitation Data'!$D$7,0,10*ROW('Sanitation Data'!D113)),NA())</f>
        <v>#N/A</v>
      </c>
      <c r="AC119" s="104" t="e">
        <f ca="true">+IF(AND(ISNUMBER(OFFSET('Sanitation Data'!$D$11,0,10*ROW('Sanitation Data'!D113))),'Data Summary'!CR119="Yes"),OFFSET('Sanitation Data'!$D$11,0,10*ROW('Sanitation Data'!D113)),NA())</f>
        <v>#N/A</v>
      </c>
      <c r="AD119" s="104" t="e">
        <f ca="true">+IF(AND(ISNUMBER(OFFSET('Sanitation Data'!$D$12,0,10*ROW('Sanitation Data'!D113))),'Data Summary'!CS119="Yes"),OFFSET('Sanitation Data'!$D$12,0,10*ROW('Sanitation Data'!D113)),NA())</f>
        <v>#N/A</v>
      </c>
      <c r="AE119" s="104" t="e">
        <f ca="true">+IF(AND(ISNUMBER(OFFSET('Sanitation Data'!$D$13,0,10*ROW('Sanitation Data'!D113))),'Data Summary'!CT119="Yes"),OFFSET('Sanitation Data'!$D$13,0,10*ROW('Sanitation Data'!D113)),NA())</f>
        <v>#N/A</v>
      </c>
      <c r="AF119" s="104" t="e">
        <f ca="true">+IF(AND(ISNUMBER(OFFSET('Sanitation Data'!$E$5,0,10*ROW('Sanitation Data'!E113))),'Data Summary'!CU119="Yes"),100-OFFSET('Sanitation Data'!$E$5,0,10*ROW('Sanitation Data'!E113)),NA())</f>
        <v>#N/A</v>
      </c>
      <c r="AG119" s="104" t="e">
        <f ca="true">+IF(AND(ISNUMBER(OFFSET('Sanitation Data'!$E$7,0,10*ROW('Sanitation Data'!E113))),'Data Summary'!CV119="Yes"),OFFSET('Sanitation Data'!$E$7,0,10*ROW('Sanitation Data'!E113)),NA())</f>
        <v>#N/A</v>
      </c>
      <c r="AH119" s="104" t="e">
        <f ca="true">+IF(AND(ISNUMBER(OFFSET('Sanitation Data'!$E$11,0,10*ROW('Sanitation Data'!E113))),'Data Summary'!CW119="Yes"),OFFSET('Sanitation Data'!$E$11,0,10*ROW('Sanitation Data'!E113)),NA())</f>
        <v>#N/A</v>
      </c>
      <c r="AI119" s="104" t="e">
        <f ca="true">+IF(AND(ISNUMBER(OFFSET('Sanitation Data'!$E$12,0,10*ROW('Sanitation Data'!E113))),'Data Summary'!CX119="Yes"),OFFSET('Sanitation Data'!$E$12,0,10*ROW('Sanitation Data'!E113)),NA())</f>
        <v>#N/A</v>
      </c>
      <c r="AJ119" s="104" t="e">
        <f ca="true">+IF(AND(ISNUMBER(OFFSET('Sanitation Data'!$E$13,0,10*ROW('Sanitation Data'!E113))),'Data Summary'!CY119="Yes"),OFFSET('Sanitation Data'!$E$13,0,10*ROW('Sanitation Data'!E113)),NA())</f>
        <v>#N/A</v>
      </c>
      <c r="AK119" s="104" t="e">
        <f ca="true">+IF(AND(ISNUMBER(OFFSET('Sanitation Data'!$F$5,0,10*ROW('Sanitation Data'!F113))),'Data Summary'!CZ119="Yes"),100-OFFSET('Sanitation Data'!$F$5,0,10*ROW('Sanitation Data'!F113)),NA())</f>
        <v>#N/A</v>
      </c>
      <c r="AL119" s="104" t="e">
        <f ca="true">+IF(AND(ISNUMBER(OFFSET('Sanitation Data'!$F$7,0,10*ROW('Sanitation Data'!F113))),'Data Summary'!DA119="Yes"),OFFSET('Sanitation Data'!$F$7,0,10*ROW('Sanitation Data'!F113)),NA())</f>
        <v>#N/A</v>
      </c>
      <c r="AM119" s="104" t="e">
        <f ca="true">+IF(AND(ISNUMBER(OFFSET('Sanitation Data'!$F$11,0,10*ROW('Sanitation Data'!F113))),'Data Summary'!DB119="Yes"),OFFSET('Sanitation Data'!$F$11,0,10*ROW('Sanitation Data'!F113)),NA())</f>
        <v>#N/A</v>
      </c>
      <c r="AN119" s="104" t="e">
        <f ca="true">+IF(AND(ISNUMBER(OFFSET('Sanitation Data'!$F$12,0,10*ROW('Sanitation Data'!F113))),'Data Summary'!DC119="Yes"),OFFSET('Sanitation Data'!$F$12,0,10*ROW('Sanitation Data'!F113)),NA())</f>
        <v>#N/A</v>
      </c>
      <c r="AO119" s="104" t="e">
        <f ca="true">+IF(AND(ISNUMBER(OFFSET('Sanitation Data'!$F$13,0,10*ROW('Sanitation Data'!F113))),'Data Summary'!DD119="Yes"),OFFSET('Sanitation Data'!$F$13,0,10*ROW('Sanitation Data'!F113)),NA())</f>
        <v>#N/A</v>
      </c>
      <c r="AP119" s="104" t="e">
        <f ca="true">+IF(AND(ISNUMBER(OFFSET('Sanitation Data'!$G$5,0,10*ROW('Sanitation Data'!G113))),'Data Summary'!DE119="Yes"),100-OFFSET('Sanitation Data'!$G$5,0,10*ROW('Sanitation Data'!G113)),NA())</f>
        <v>#N/A</v>
      </c>
      <c r="AQ119" s="104" t="e">
        <f ca="true">+IF(AND(ISNUMBER(OFFSET('Sanitation Data'!$G$7,0,10*ROW('Sanitation Data'!G113))),'Data Summary'!DF119="Yes"),OFFSET('Sanitation Data'!$G$7,0,10*ROW('Sanitation Data'!G113)),NA())</f>
        <v>#N/A</v>
      </c>
      <c r="AR119" s="104" t="e">
        <f ca="true">+IF(AND(ISNUMBER(OFFSET('Sanitation Data'!$G$11,0,10*ROW('Sanitation Data'!G113))),'Data Summary'!DG119="Yes"),OFFSET('Sanitation Data'!$G$11,0,10*ROW('Sanitation Data'!G113)),NA())</f>
        <v>#N/A</v>
      </c>
      <c r="AS119" s="104" t="e">
        <f ca="true">+IF(AND(ISNUMBER(OFFSET('Sanitation Data'!$G$12,0,10*ROW('Sanitation Data'!G113))),'Data Summary'!DH119="Yes"),OFFSET('Sanitation Data'!$G$12,0,10*ROW('Sanitation Data'!G113)),NA())</f>
        <v>#N/A</v>
      </c>
      <c r="AT119" s="104" t="e">
        <f ca="true">+IF(AND(ISNUMBER(OFFSET('Sanitation Data'!$G$13,0,10*ROW('Sanitation Data'!G113))),'Data Summary'!DI119="Yes"),OFFSET('Sanitation Data'!$G$13,0,10*ROW('Sanitation Data'!G113)),NA())</f>
        <v>#N/A</v>
      </c>
      <c r="AU119" s="104" t="e">
        <f ca="true">+IF(AND(ISNUMBER(OFFSET('Sanitation Data'!$H$5,0,10*ROW('Sanitation Data'!H113))),'Data Summary'!DJ119="Yes"),100-OFFSET('Sanitation Data'!$H$5,0,10*ROW('Sanitation Data'!H113)),NA())</f>
        <v>#N/A</v>
      </c>
      <c r="AV119" s="104" t="e">
        <f ca="true">+IF(AND(ISNUMBER(OFFSET('Sanitation Data'!$H$7,0,10*ROW('Sanitation Data'!H113))),'Data Summary'!DK119="Yes"),OFFSET('Sanitation Data'!$H$7,0,10*ROW('Sanitation Data'!H113)),NA())</f>
        <v>#N/A</v>
      </c>
      <c r="AW119" s="104" t="e">
        <f ca="true">+IF(AND(ISNUMBER(OFFSET('Sanitation Data'!$H$11,0,10*ROW('Sanitation Data'!H113))),'Data Summary'!DL119="Yes"),OFFSET('Sanitation Data'!$H$11,0,10*ROW('Sanitation Data'!H113)),NA())</f>
        <v>#N/A</v>
      </c>
      <c r="AX119" s="104" t="e">
        <f ca="true">+IF(AND(ISNUMBER(OFFSET('Sanitation Data'!$H$12,0,10*ROW('Sanitation Data'!H113))),'Data Summary'!DM119="Yes"),OFFSET('Sanitation Data'!$H$12,0,10*ROW('Sanitation Data'!H113)),NA())</f>
        <v>#N/A</v>
      </c>
      <c r="AY119" s="104" t="e">
        <f ca="true">+IF(AND(ISNUMBER(OFFSET('Sanitation Data'!$H$13,0,10*ROW('Sanitation Data'!H113))),'Data Summary'!DN119="Yes"),OFFSET('Sanitation Data'!$H$13,0,10*ROW('Sanitation Data'!H113)),NA())</f>
        <v>#N/A</v>
      </c>
      <c r="AZ119" s="109" t="e">
        <f ca="true">+IF(AND(ISNUMBER(OFFSET('Hygiene Data'!$C$6,0,10*ROW('Hygiene Data'!C113))),'Data Summary'!DO119="Yes"),OFFSET('Hygiene Data'!$C$6,0,10*ROW('Hygiene Data'!C113)),NA())</f>
        <v>#N/A</v>
      </c>
      <c r="BA119" s="109" t="e">
        <f ca="true">+IF(AND(ISNUMBER(OFFSET('Hygiene Data'!$C$8,0,10*ROW('Hygiene Data'!C113))),'Data Summary'!DP119="Yes"),OFFSET('Hygiene Data'!$C$8,0,10*ROW('Hygiene Data'!C113)),NA())</f>
        <v>#N/A</v>
      </c>
      <c r="BB119" s="109" t="e">
        <f ca="true">+IF(AND(ISNUMBER(OFFSET('Hygiene Data'!$C$10,0,10*ROW('Hygiene Data'!C113))),'Data Summary'!DQ119="Yes"),OFFSET('Hygiene Data'!$C$10,0,10*ROW('Hygiene Data'!C113)),NA())</f>
        <v>#N/A</v>
      </c>
      <c r="BC119" s="109" t="e">
        <f ca="true">+IF(AND(ISNUMBER(OFFSET('Hygiene Data'!$D$6,0,10*ROW('Hygiene Data'!D113))),'Data Summary'!DR119="Yes"),OFFSET('Hygiene Data'!$D$6,0,10*ROW('Hygiene Data'!D113)),NA())</f>
        <v>#N/A</v>
      </c>
      <c r="BD119" s="109" t="e">
        <f ca="true">+IF(AND(ISNUMBER(OFFSET('Hygiene Data'!$D$8,0,10*ROW('Hygiene Data'!D113))),'Data Summary'!DS119="Yes"),OFFSET('Hygiene Data'!$D$8,0,10*ROW('Hygiene Data'!D113)),NA())</f>
        <v>#N/A</v>
      </c>
      <c r="BE119" s="109" t="e">
        <f ca="true">+IF(AND(ISNUMBER(OFFSET('Hygiene Data'!$D$10,0,10*ROW('Hygiene Data'!D113))),'Data Summary'!DT119="Yes"),OFFSET('Hygiene Data'!$D$10,0,10*ROW('Hygiene Data'!D113)),NA())</f>
        <v>#N/A</v>
      </c>
      <c r="BF119" s="109" t="e">
        <f ca="true">+IF(AND(ISNUMBER(OFFSET('Hygiene Data'!$E$6,0,10*ROW('Hygiene Data'!E113))),'Data Summary'!DU119="Yes"),OFFSET('Hygiene Data'!$E$6,0,10*ROW('Hygiene Data'!E113)),NA())</f>
        <v>#N/A</v>
      </c>
      <c r="BG119" s="109" t="e">
        <f ca="true">+IF(AND(ISNUMBER(OFFSET('Hygiene Data'!$E$8,0,10*ROW('Hygiene Data'!E113))),'Data Summary'!DV119="Yes"),OFFSET('Hygiene Data'!$E$8,0,10*ROW('Hygiene Data'!E113)),NA())</f>
        <v>#N/A</v>
      </c>
      <c r="BH119" s="109" t="e">
        <f ca="true">+IF(AND(ISNUMBER(OFFSET('Hygiene Data'!$E$10,0,10*ROW('Hygiene Data'!E113))),'Data Summary'!DW119="Yes"),OFFSET('Hygiene Data'!$E$10,0,10*ROW('Hygiene Data'!E113)),NA())</f>
        <v>#N/A</v>
      </c>
      <c r="BI119" s="109" t="e">
        <f ca="true">+IF(AND(ISNUMBER(OFFSET('Hygiene Data'!$F$6,0,10*ROW('Hygiene Data'!F113))),'Data Summary'!DX119="Yes"),OFFSET('Hygiene Data'!$F$6,0,10*ROW('Hygiene Data'!F113)),NA())</f>
        <v>#N/A</v>
      </c>
      <c r="BJ119" s="109" t="e">
        <f ca="true">+IF(AND(ISNUMBER(OFFSET('Hygiene Data'!$F$8,0,10*ROW('Hygiene Data'!F113))),'Data Summary'!DY119="Yes"),OFFSET('Hygiene Data'!$F$8,0,10*ROW('Hygiene Data'!F113)),NA())</f>
        <v>#N/A</v>
      </c>
      <c r="BK119" s="109" t="e">
        <f ca="true">+IF(AND(ISNUMBER(OFFSET('Hygiene Data'!$F$10,0,10*ROW('Hygiene Data'!F113))),'Data Summary'!DZ119="Yes"),OFFSET('Hygiene Data'!$F$10,0,10*ROW('Hygiene Data'!F113)),NA())</f>
        <v>#N/A</v>
      </c>
      <c r="BL119" s="109" t="e">
        <f ca="true">+IF(AND(ISNUMBER(OFFSET('Hygiene Data'!$G$6,0,10*ROW('Hygiene Data'!G113))),'Data Summary'!EA119="Yes"),OFFSET('Hygiene Data'!$G$6,0,10*ROW('Hygiene Data'!G113)),NA())</f>
        <v>#N/A</v>
      </c>
      <c r="BM119" s="109" t="e">
        <f ca="true">+IF(AND(ISNUMBER(OFFSET('Hygiene Data'!$G$8,0,10*ROW('Hygiene Data'!G113))),'Data Summary'!EB119="Yes"),OFFSET('Hygiene Data'!$G$8,0,10*ROW('Hygiene Data'!G113)),NA())</f>
        <v>#N/A</v>
      </c>
      <c r="BN119" s="109" t="e">
        <f ca="true">+IF(AND(ISNUMBER(OFFSET('Hygiene Data'!$G$10,0,10*ROW('Hygiene Data'!G113))),'Data Summary'!EC119="Yes"),OFFSET('Hygiene Data'!$G$10,0,10*ROW('Hygiene Data'!G113)),NA())</f>
        <v>#N/A</v>
      </c>
      <c r="BO119" s="109" t="e">
        <f ca="true">+IF(AND(ISNUMBER(OFFSET('Hygiene Data'!$H$6,0,10*ROW('Hygiene Data'!H113))),'Data Summary'!ED119="Yes"),OFFSET('Hygiene Data'!$H$6,0,10*ROW('Hygiene Data'!H113)),NA())</f>
        <v>#N/A</v>
      </c>
      <c r="BP119" s="109" t="e">
        <f ca="true">+IF(AND(ISNUMBER(OFFSET('Hygiene Data'!$H$8,0,10*ROW('Hygiene Data'!H113))),'Data Summary'!EE119="Yes"),OFFSET('Hygiene Data'!$H$8,0,10*ROW('Hygiene Data'!H113)),NA())</f>
        <v>#N/A</v>
      </c>
      <c r="BQ119" s="109" t="e">
        <f ca="true">+IF(AND(ISNUMBER(OFFSET('Hygiene Data'!$H$10,0,10*ROW('Hygiene Data'!H113))),'Data Summary'!EF119="Yes"),OFFSET('Hygiene Data'!$H$10,0,10*ROW('Hygiene Data'!H113)),NA())</f>
        <v>#N/A</v>
      </c>
    </row>
    <row r="120" x14ac:dyDescent="0.2">
      <c r="A120" s="57" t="e">
        <f ca="true">+IF(OFFSET('Water Data'!$B$1,0,10*ROW('Water Data'!B114))="",NA(),OFFSET('Water Data'!$B$1,0,10*ROW('Water Data'!B114)))</f>
        <v>#N/A</v>
      </c>
      <c r="B120" s="57" t="e">
        <f ca="true">+IF(OFFSET('Water Data'!$A$3,0,10*ROW('Water Data'!A117))="",NA(),OFFSET('Water Data'!$A$3,0,10*ROW('Water Data'!A117)))</f>
        <v>#N/A</v>
      </c>
      <c r="C120" s="57" t="e">
        <f ca="true">+IF(OFFSET('Water Data'!$C$3,0,10*ROW('Water Data'!C117))="",NA(),OFFSET('Water Data'!$C$3,0,10*ROW('Water Data'!C117)))</f>
        <v>#N/A</v>
      </c>
      <c r="D120" s="58" t="e">
        <f ca="true">+IF(AND(ISNUMBER(OFFSET('Water Data'!$C$5,0,10*ROW('Water Data'!C114))),'Data Summary'!BS120="Yes"),100-OFFSET('Water Data'!$C$5,0,10*ROW('Water Data'!C114)),NA())</f>
        <v>#N/A</v>
      </c>
      <c r="E120" s="58" t="e">
        <f ca="true">+IF(AND(ISNUMBER(OFFSET('Water Data'!$C$7,0,10*ROW('Water Data'!C114))),'Data Summary'!BT120="Yes"),OFFSET('Water Data'!$C$7,0,10*ROW('Water Data'!C114)),NA())</f>
        <v>#N/A</v>
      </c>
      <c r="F120" s="58" t="e">
        <f ca="true">+IF(AND(ISNUMBER(OFFSET('Water Data'!$C$10,0,10*ROW('Water Data'!C114))),'Data Summary'!BU120="Yes"),OFFSET('Water Data'!$C$10,0,10*ROW('Water Data'!C114)),NA())</f>
        <v>#N/A</v>
      </c>
      <c r="G120" s="58" t="e">
        <f ca="true">+IF(AND(ISNUMBER(OFFSET('Water Data'!$D$5,0,10*ROW('Water Data'!D114))),'Data Summary'!BV120="Yes"),100-OFFSET('Water Data'!$D$5,0,10*ROW('Water Data'!D114)),NA())</f>
        <v>#N/A</v>
      </c>
      <c r="H120" s="58" t="e">
        <f ca="true">+IF(AND(ISNUMBER(OFFSET('Water Data'!$D$7,0,10*ROW('Water Data'!D114))),'Data Summary'!BW120="Yes"),OFFSET('Water Data'!$D$7,0,10*ROW('Water Data'!D114)),NA())</f>
        <v>#N/A</v>
      </c>
      <c r="I120" s="58" t="e">
        <f ca="true">+IF(AND(ISNUMBER(OFFSET('Water Data'!$D$10,0,10*ROW('Water Data'!D114))),'Data Summary'!BX120="Yes"),OFFSET('Water Data'!$D$10,0,10*ROW('Water Data'!D114)),NA())</f>
        <v>#N/A</v>
      </c>
      <c r="J120" s="58" t="e">
        <f ca="true">+IF(AND(ISNUMBER(OFFSET('Water Data'!$E$5,0,10*ROW('Water Data'!E114))),'Data Summary'!BY120="Yes"),100-OFFSET('Water Data'!$E$5,0,10*ROW('Water Data'!E114)),NA())</f>
        <v>#N/A</v>
      </c>
      <c r="K120" s="58" t="e">
        <f ca="true">+IF(AND(ISNUMBER(OFFSET('Water Data'!$E$7,0,10*ROW('Water Data'!E114))),'Data Summary'!BZ120="Yes"),OFFSET('Water Data'!$E$7,0,10*ROW('Water Data'!E114)),NA())</f>
        <v>#N/A</v>
      </c>
      <c r="L120" s="58" t="e">
        <f ca="true">+IF(AND(ISNUMBER(OFFSET('Water Data'!$E$10,0,10*ROW('Water Data'!E114))),'Data Summary'!CA120="Yes"),OFFSET('Water Data'!$E$10,0,10*ROW('Water Data'!E114)),NA())</f>
        <v>#N/A</v>
      </c>
      <c r="M120" s="58" t="e">
        <f ca="true">+IF(AND(ISNUMBER(OFFSET('Water Data'!$F$5,0,10*ROW('Water Data'!F114))),'Data Summary'!CB120="Yes"),100-OFFSET('Water Data'!$F$5,0,10*ROW('Water Data'!F114)),NA())</f>
        <v>#N/A</v>
      </c>
      <c r="N120" s="58" t="e">
        <f ca="true">+IF(AND(ISNUMBER(OFFSET('Water Data'!$F$7,0,10*ROW('Water Data'!F114))),'Data Summary'!CC120="Yes"),OFFSET('Water Data'!$F$7,0,10*ROW('Water Data'!F114)),NA())</f>
        <v>#N/A</v>
      </c>
      <c r="O120" s="58" t="e">
        <f ca="true">+IF(AND(ISNUMBER(OFFSET('Water Data'!$F$10,0,10*ROW('Water Data'!F114))),'Data Summary'!CD120="Yes"),OFFSET('Water Data'!$F$10,0,10*ROW('Water Data'!F114)),NA())</f>
        <v>#N/A</v>
      </c>
      <c r="P120" s="58" t="e">
        <f ca="true">+IF(AND(ISNUMBER(OFFSET('Water Data'!$G$5,0,10*ROW('Water Data'!G114))),'Data Summary'!CE120="Yes"),100-OFFSET('Water Data'!$G$5,0,10*ROW('Water Data'!G114)),NA())</f>
        <v>#N/A</v>
      </c>
      <c r="Q120" s="58" t="e">
        <f ca="true">+IF(AND(ISNUMBER(OFFSET('Water Data'!$G$7,0,10*ROW('Water Data'!G114))),'Data Summary'!CF120="Yes"),OFFSET('Water Data'!$G$7,0,10*ROW('Water Data'!G114)),NA())</f>
        <v>#N/A</v>
      </c>
      <c r="R120" s="58" t="e">
        <f ca="true">+IF(AND(ISNUMBER(OFFSET('Water Data'!$G$10,0,10*ROW('Water Data'!G114))),'Data Summary'!CG120="Yes"),OFFSET('Water Data'!$G$10,0,10*ROW('Water Data'!G114)),NA())</f>
        <v>#N/A</v>
      </c>
      <c r="S120" s="58" t="e">
        <f ca="true">+IF(AND(ISNUMBER(OFFSET('Water Data'!$H$5,0,10*ROW('Water Data'!H114))),'Data Summary'!CH120="Yes"),100-OFFSET('Water Data'!$H$5,0,10*ROW('Water Data'!H114)),NA())</f>
        <v>#N/A</v>
      </c>
      <c r="T120" s="58" t="e">
        <f ca="true">+IF(AND(ISNUMBER(OFFSET('Water Data'!$H$7,0,10*ROW('Water Data'!H114))),'Data Summary'!CI120="Yes"),OFFSET('Water Data'!$H$7,0,10*ROW('Water Data'!H114)),NA())</f>
        <v>#N/A</v>
      </c>
      <c r="U120" s="58" t="e">
        <f ca="true">+IF(AND(ISNUMBER(OFFSET('Water Data'!$H$10,0,10*ROW('Water Data'!H114))),'Data Summary'!CJ120="Yes"),OFFSET('Water Data'!$H$10,0,10*ROW('Water Data'!H114)),NA())</f>
        <v>#N/A</v>
      </c>
      <c r="V120" s="104" t="e">
        <f ca="true">+IF(AND(ISNUMBER(OFFSET('Sanitation Data'!$C$5,0,10*ROW('Sanitation Data'!C114))),'Data Summary'!CK120="Yes"),100-OFFSET('Sanitation Data'!$C$5,0,10*ROW('Sanitation Data'!C114)),NA())</f>
        <v>#N/A</v>
      </c>
      <c r="W120" s="104" t="e">
        <f ca="true">+IF(AND(ISNUMBER(OFFSET('Sanitation Data'!$C$7,0,10*ROW('Sanitation Data'!C114))),'Data Summary'!CL120="Yes"),OFFSET('Sanitation Data'!$C$7,0,10*ROW('Sanitation Data'!C114)),NA())</f>
        <v>#N/A</v>
      </c>
      <c r="X120" s="104" t="e">
        <f ca="true">+IF(AND(ISNUMBER(OFFSET('Sanitation Data'!$C$11,0,10*ROW('Sanitation Data'!C114))),'Data Summary'!CM120="Yes"),OFFSET('Sanitation Data'!$C$11,0,10*ROW('Sanitation Data'!C114)),NA())</f>
        <v>#N/A</v>
      </c>
      <c r="Y120" s="104" t="e">
        <f ca="true">+IF(AND(ISNUMBER(OFFSET('Sanitation Data'!$C$12,0,10*ROW('Sanitation Data'!C114))),'Data Summary'!CN120="Yes"),OFFSET('Sanitation Data'!$C$12,0,10*ROW('Sanitation Data'!C114)),NA())</f>
        <v>#N/A</v>
      </c>
      <c r="Z120" s="104" t="e">
        <f ca="true">+IF(AND(ISNUMBER(OFFSET('Sanitation Data'!$C$13,0,10*ROW('Sanitation Data'!C114))),'Data Summary'!CO120="Yes"),OFFSET('Sanitation Data'!$C$13,0,10*ROW('Sanitation Data'!C114)),NA())</f>
        <v>#N/A</v>
      </c>
      <c r="AA120" s="104" t="e">
        <f ca="true">+IF(AND(ISNUMBER(OFFSET('Sanitation Data'!$D$5,0,10*ROW('Sanitation Data'!D114))),'Data Summary'!CP120="Yes"),100-OFFSET('Sanitation Data'!$D$5,0,10*ROW('Sanitation Data'!D114)),NA())</f>
        <v>#N/A</v>
      </c>
      <c r="AB120" s="104" t="e">
        <f ca="true">+IF(AND(ISNUMBER(OFFSET('Sanitation Data'!$D$7,0,10*ROW('Sanitation Data'!D114))),'Data Summary'!CQ120="Yes"),OFFSET('Sanitation Data'!$D$7,0,10*ROW('Sanitation Data'!D114)),NA())</f>
        <v>#N/A</v>
      </c>
      <c r="AC120" s="104" t="e">
        <f ca="true">+IF(AND(ISNUMBER(OFFSET('Sanitation Data'!$D$11,0,10*ROW('Sanitation Data'!D114))),'Data Summary'!CR120="Yes"),OFFSET('Sanitation Data'!$D$11,0,10*ROW('Sanitation Data'!D114)),NA())</f>
        <v>#N/A</v>
      </c>
      <c r="AD120" s="104" t="e">
        <f ca="true">+IF(AND(ISNUMBER(OFFSET('Sanitation Data'!$D$12,0,10*ROW('Sanitation Data'!D114))),'Data Summary'!CS120="Yes"),OFFSET('Sanitation Data'!$D$12,0,10*ROW('Sanitation Data'!D114)),NA())</f>
        <v>#N/A</v>
      </c>
      <c r="AE120" s="104" t="e">
        <f ca="true">+IF(AND(ISNUMBER(OFFSET('Sanitation Data'!$D$13,0,10*ROW('Sanitation Data'!D114))),'Data Summary'!CT120="Yes"),OFFSET('Sanitation Data'!$D$13,0,10*ROW('Sanitation Data'!D114)),NA())</f>
        <v>#N/A</v>
      </c>
      <c r="AF120" s="104" t="e">
        <f ca="true">+IF(AND(ISNUMBER(OFFSET('Sanitation Data'!$E$5,0,10*ROW('Sanitation Data'!E114))),'Data Summary'!CU120="Yes"),100-OFFSET('Sanitation Data'!$E$5,0,10*ROW('Sanitation Data'!E114)),NA())</f>
        <v>#N/A</v>
      </c>
      <c r="AG120" s="104" t="e">
        <f ca="true">+IF(AND(ISNUMBER(OFFSET('Sanitation Data'!$E$7,0,10*ROW('Sanitation Data'!E114))),'Data Summary'!CV120="Yes"),OFFSET('Sanitation Data'!$E$7,0,10*ROW('Sanitation Data'!E114)),NA())</f>
        <v>#N/A</v>
      </c>
      <c r="AH120" s="104" t="e">
        <f ca="true">+IF(AND(ISNUMBER(OFFSET('Sanitation Data'!$E$11,0,10*ROW('Sanitation Data'!E114))),'Data Summary'!CW120="Yes"),OFFSET('Sanitation Data'!$E$11,0,10*ROW('Sanitation Data'!E114)),NA())</f>
        <v>#N/A</v>
      </c>
      <c r="AI120" s="104" t="e">
        <f ca="true">+IF(AND(ISNUMBER(OFFSET('Sanitation Data'!$E$12,0,10*ROW('Sanitation Data'!E114))),'Data Summary'!CX120="Yes"),OFFSET('Sanitation Data'!$E$12,0,10*ROW('Sanitation Data'!E114)),NA())</f>
        <v>#N/A</v>
      </c>
      <c r="AJ120" s="104" t="e">
        <f ca="true">+IF(AND(ISNUMBER(OFFSET('Sanitation Data'!$E$13,0,10*ROW('Sanitation Data'!E114))),'Data Summary'!CY120="Yes"),OFFSET('Sanitation Data'!$E$13,0,10*ROW('Sanitation Data'!E114)),NA())</f>
        <v>#N/A</v>
      </c>
      <c r="AK120" s="104" t="e">
        <f ca="true">+IF(AND(ISNUMBER(OFFSET('Sanitation Data'!$F$5,0,10*ROW('Sanitation Data'!F114))),'Data Summary'!CZ120="Yes"),100-OFFSET('Sanitation Data'!$F$5,0,10*ROW('Sanitation Data'!F114)),NA())</f>
        <v>#N/A</v>
      </c>
      <c r="AL120" s="104" t="e">
        <f ca="true">+IF(AND(ISNUMBER(OFFSET('Sanitation Data'!$F$7,0,10*ROW('Sanitation Data'!F114))),'Data Summary'!DA120="Yes"),OFFSET('Sanitation Data'!$F$7,0,10*ROW('Sanitation Data'!F114)),NA())</f>
        <v>#N/A</v>
      </c>
      <c r="AM120" s="104" t="e">
        <f ca="true">+IF(AND(ISNUMBER(OFFSET('Sanitation Data'!$F$11,0,10*ROW('Sanitation Data'!F114))),'Data Summary'!DB120="Yes"),OFFSET('Sanitation Data'!$F$11,0,10*ROW('Sanitation Data'!F114)),NA())</f>
        <v>#N/A</v>
      </c>
      <c r="AN120" s="104" t="e">
        <f ca="true">+IF(AND(ISNUMBER(OFFSET('Sanitation Data'!$F$12,0,10*ROW('Sanitation Data'!F114))),'Data Summary'!DC120="Yes"),OFFSET('Sanitation Data'!$F$12,0,10*ROW('Sanitation Data'!F114)),NA())</f>
        <v>#N/A</v>
      </c>
      <c r="AO120" s="104" t="e">
        <f ca="true">+IF(AND(ISNUMBER(OFFSET('Sanitation Data'!$F$13,0,10*ROW('Sanitation Data'!F114))),'Data Summary'!DD120="Yes"),OFFSET('Sanitation Data'!$F$13,0,10*ROW('Sanitation Data'!F114)),NA())</f>
        <v>#N/A</v>
      </c>
      <c r="AP120" s="104" t="e">
        <f ca="true">+IF(AND(ISNUMBER(OFFSET('Sanitation Data'!$G$5,0,10*ROW('Sanitation Data'!G114))),'Data Summary'!DE120="Yes"),100-OFFSET('Sanitation Data'!$G$5,0,10*ROW('Sanitation Data'!G114)),NA())</f>
        <v>#N/A</v>
      </c>
      <c r="AQ120" s="104" t="e">
        <f ca="true">+IF(AND(ISNUMBER(OFFSET('Sanitation Data'!$G$7,0,10*ROW('Sanitation Data'!G114))),'Data Summary'!DF120="Yes"),OFFSET('Sanitation Data'!$G$7,0,10*ROW('Sanitation Data'!G114)),NA())</f>
        <v>#N/A</v>
      </c>
      <c r="AR120" s="104" t="e">
        <f ca="true">+IF(AND(ISNUMBER(OFFSET('Sanitation Data'!$G$11,0,10*ROW('Sanitation Data'!G114))),'Data Summary'!DG120="Yes"),OFFSET('Sanitation Data'!$G$11,0,10*ROW('Sanitation Data'!G114)),NA())</f>
        <v>#N/A</v>
      </c>
      <c r="AS120" s="104" t="e">
        <f ca="true">+IF(AND(ISNUMBER(OFFSET('Sanitation Data'!$G$12,0,10*ROW('Sanitation Data'!G114))),'Data Summary'!DH120="Yes"),OFFSET('Sanitation Data'!$G$12,0,10*ROW('Sanitation Data'!G114)),NA())</f>
        <v>#N/A</v>
      </c>
      <c r="AT120" s="104" t="e">
        <f ca="true">+IF(AND(ISNUMBER(OFFSET('Sanitation Data'!$G$13,0,10*ROW('Sanitation Data'!G114))),'Data Summary'!DI120="Yes"),OFFSET('Sanitation Data'!$G$13,0,10*ROW('Sanitation Data'!G114)),NA())</f>
        <v>#N/A</v>
      </c>
      <c r="AU120" s="104" t="e">
        <f ca="true">+IF(AND(ISNUMBER(OFFSET('Sanitation Data'!$H$5,0,10*ROW('Sanitation Data'!H114))),'Data Summary'!DJ120="Yes"),100-OFFSET('Sanitation Data'!$H$5,0,10*ROW('Sanitation Data'!H114)),NA())</f>
        <v>#N/A</v>
      </c>
      <c r="AV120" s="104" t="e">
        <f ca="true">+IF(AND(ISNUMBER(OFFSET('Sanitation Data'!$H$7,0,10*ROW('Sanitation Data'!H114))),'Data Summary'!DK120="Yes"),OFFSET('Sanitation Data'!$H$7,0,10*ROW('Sanitation Data'!H114)),NA())</f>
        <v>#N/A</v>
      </c>
      <c r="AW120" s="104" t="e">
        <f ca="true">+IF(AND(ISNUMBER(OFFSET('Sanitation Data'!$H$11,0,10*ROW('Sanitation Data'!H114))),'Data Summary'!DL120="Yes"),OFFSET('Sanitation Data'!$H$11,0,10*ROW('Sanitation Data'!H114)),NA())</f>
        <v>#N/A</v>
      </c>
      <c r="AX120" s="104" t="e">
        <f ca="true">+IF(AND(ISNUMBER(OFFSET('Sanitation Data'!$H$12,0,10*ROW('Sanitation Data'!H114))),'Data Summary'!DM120="Yes"),OFFSET('Sanitation Data'!$H$12,0,10*ROW('Sanitation Data'!H114)),NA())</f>
        <v>#N/A</v>
      </c>
      <c r="AY120" s="104" t="e">
        <f ca="true">+IF(AND(ISNUMBER(OFFSET('Sanitation Data'!$H$13,0,10*ROW('Sanitation Data'!H114))),'Data Summary'!DN120="Yes"),OFFSET('Sanitation Data'!$H$13,0,10*ROW('Sanitation Data'!H114)),NA())</f>
        <v>#N/A</v>
      </c>
      <c r="AZ120" s="109" t="e">
        <f ca="true">+IF(AND(ISNUMBER(OFFSET('Hygiene Data'!$C$6,0,10*ROW('Hygiene Data'!C114))),'Data Summary'!DO120="Yes"),OFFSET('Hygiene Data'!$C$6,0,10*ROW('Hygiene Data'!C114)),NA())</f>
        <v>#N/A</v>
      </c>
      <c r="BA120" s="109" t="e">
        <f ca="true">+IF(AND(ISNUMBER(OFFSET('Hygiene Data'!$C$8,0,10*ROW('Hygiene Data'!C114))),'Data Summary'!DP120="Yes"),OFFSET('Hygiene Data'!$C$8,0,10*ROW('Hygiene Data'!C114)),NA())</f>
        <v>#N/A</v>
      </c>
      <c r="BB120" s="109" t="e">
        <f ca="true">+IF(AND(ISNUMBER(OFFSET('Hygiene Data'!$C$10,0,10*ROW('Hygiene Data'!C114))),'Data Summary'!DQ120="Yes"),OFFSET('Hygiene Data'!$C$10,0,10*ROW('Hygiene Data'!C114)),NA())</f>
        <v>#N/A</v>
      </c>
      <c r="BC120" s="109" t="e">
        <f ca="true">+IF(AND(ISNUMBER(OFFSET('Hygiene Data'!$D$6,0,10*ROW('Hygiene Data'!D114))),'Data Summary'!DR120="Yes"),OFFSET('Hygiene Data'!$D$6,0,10*ROW('Hygiene Data'!D114)),NA())</f>
        <v>#N/A</v>
      </c>
      <c r="BD120" s="109" t="e">
        <f ca="true">+IF(AND(ISNUMBER(OFFSET('Hygiene Data'!$D$8,0,10*ROW('Hygiene Data'!D114))),'Data Summary'!DS120="Yes"),OFFSET('Hygiene Data'!$D$8,0,10*ROW('Hygiene Data'!D114)),NA())</f>
        <v>#N/A</v>
      </c>
      <c r="BE120" s="109" t="e">
        <f ca="true">+IF(AND(ISNUMBER(OFFSET('Hygiene Data'!$D$10,0,10*ROW('Hygiene Data'!D114))),'Data Summary'!DT120="Yes"),OFFSET('Hygiene Data'!$D$10,0,10*ROW('Hygiene Data'!D114)),NA())</f>
        <v>#N/A</v>
      </c>
      <c r="BF120" s="109" t="e">
        <f ca="true">+IF(AND(ISNUMBER(OFFSET('Hygiene Data'!$E$6,0,10*ROW('Hygiene Data'!E114))),'Data Summary'!DU120="Yes"),OFFSET('Hygiene Data'!$E$6,0,10*ROW('Hygiene Data'!E114)),NA())</f>
        <v>#N/A</v>
      </c>
      <c r="BG120" s="109" t="e">
        <f ca="true">+IF(AND(ISNUMBER(OFFSET('Hygiene Data'!$E$8,0,10*ROW('Hygiene Data'!E114))),'Data Summary'!DV120="Yes"),OFFSET('Hygiene Data'!$E$8,0,10*ROW('Hygiene Data'!E114)),NA())</f>
        <v>#N/A</v>
      </c>
      <c r="BH120" s="109" t="e">
        <f ca="true">+IF(AND(ISNUMBER(OFFSET('Hygiene Data'!$E$10,0,10*ROW('Hygiene Data'!E114))),'Data Summary'!DW120="Yes"),OFFSET('Hygiene Data'!$E$10,0,10*ROW('Hygiene Data'!E114)),NA())</f>
        <v>#N/A</v>
      </c>
      <c r="BI120" s="109" t="e">
        <f ca="true">+IF(AND(ISNUMBER(OFFSET('Hygiene Data'!$F$6,0,10*ROW('Hygiene Data'!F114))),'Data Summary'!DX120="Yes"),OFFSET('Hygiene Data'!$F$6,0,10*ROW('Hygiene Data'!F114)),NA())</f>
        <v>#N/A</v>
      </c>
      <c r="BJ120" s="109" t="e">
        <f ca="true">+IF(AND(ISNUMBER(OFFSET('Hygiene Data'!$F$8,0,10*ROW('Hygiene Data'!F114))),'Data Summary'!DY120="Yes"),OFFSET('Hygiene Data'!$F$8,0,10*ROW('Hygiene Data'!F114)),NA())</f>
        <v>#N/A</v>
      </c>
      <c r="BK120" s="109" t="e">
        <f ca="true">+IF(AND(ISNUMBER(OFFSET('Hygiene Data'!$F$10,0,10*ROW('Hygiene Data'!F114))),'Data Summary'!DZ120="Yes"),OFFSET('Hygiene Data'!$F$10,0,10*ROW('Hygiene Data'!F114)),NA())</f>
        <v>#N/A</v>
      </c>
      <c r="BL120" s="109" t="e">
        <f ca="true">+IF(AND(ISNUMBER(OFFSET('Hygiene Data'!$G$6,0,10*ROW('Hygiene Data'!G114))),'Data Summary'!EA120="Yes"),OFFSET('Hygiene Data'!$G$6,0,10*ROW('Hygiene Data'!G114)),NA())</f>
        <v>#N/A</v>
      </c>
      <c r="BM120" s="109" t="e">
        <f ca="true">+IF(AND(ISNUMBER(OFFSET('Hygiene Data'!$G$8,0,10*ROW('Hygiene Data'!G114))),'Data Summary'!EB120="Yes"),OFFSET('Hygiene Data'!$G$8,0,10*ROW('Hygiene Data'!G114)),NA())</f>
        <v>#N/A</v>
      </c>
      <c r="BN120" s="109" t="e">
        <f ca="true">+IF(AND(ISNUMBER(OFFSET('Hygiene Data'!$G$10,0,10*ROW('Hygiene Data'!G114))),'Data Summary'!EC120="Yes"),OFFSET('Hygiene Data'!$G$10,0,10*ROW('Hygiene Data'!G114)),NA())</f>
        <v>#N/A</v>
      </c>
      <c r="BO120" s="109" t="e">
        <f ca="true">+IF(AND(ISNUMBER(OFFSET('Hygiene Data'!$H$6,0,10*ROW('Hygiene Data'!H114))),'Data Summary'!ED120="Yes"),OFFSET('Hygiene Data'!$H$6,0,10*ROW('Hygiene Data'!H114)),NA())</f>
        <v>#N/A</v>
      </c>
      <c r="BP120" s="109" t="e">
        <f ca="true">+IF(AND(ISNUMBER(OFFSET('Hygiene Data'!$H$8,0,10*ROW('Hygiene Data'!H114))),'Data Summary'!EE120="Yes"),OFFSET('Hygiene Data'!$H$8,0,10*ROW('Hygiene Data'!H114)),NA())</f>
        <v>#N/A</v>
      </c>
      <c r="BQ120" s="109" t="e">
        <f ca="true">+IF(AND(ISNUMBER(OFFSET('Hygiene Data'!$H$10,0,10*ROW('Hygiene Data'!H114))),'Data Summary'!EF120="Yes"),OFFSET('Hygiene Data'!$H$10,0,10*ROW('Hygiene Data'!H114)),NA())</f>
        <v>#N/A</v>
      </c>
    </row>
    <row r="121" x14ac:dyDescent="0.2">
      <c r="A121" s="57" t="e">
        <f ca="true">+IF(OFFSET('Water Data'!$B$1,0,10*ROW('Water Data'!B115))="",NA(),OFFSET('Water Data'!$B$1,0,10*ROW('Water Data'!B115)))</f>
        <v>#N/A</v>
      </c>
      <c r="B121" s="57" t="e">
        <f ca="true">+IF(OFFSET('Water Data'!$A$3,0,10*ROW('Water Data'!A118))="",NA(),OFFSET('Water Data'!$A$3,0,10*ROW('Water Data'!A118)))</f>
        <v>#N/A</v>
      </c>
      <c r="C121" s="57" t="e">
        <f ca="true">+IF(OFFSET('Water Data'!$C$3,0,10*ROW('Water Data'!C118))="",NA(),OFFSET('Water Data'!$C$3,0,10*ROW('Water Data'!C118)))</f>
        <v>#N/A</v>
      </c>
      <c r="D121" s="58" t="e">
        <f ca="true">+IF(AND(ISNUMBER(OFFSET('Water Data'!$C$5,0,10*ROW('Water Data'!C115))),'Data Summary'!BS121="Yes"),100-OFFSET('Water Data'!$C$5,0,10*ROW('Water Data'!C115)),NA())</f>
        <v>#N/A</v>
      </c>
      <c r="E121" s="58" t="e">
        <f ca="true">+IF(AND(ISNUMBER(OFFSET('Water Data'!$C$7,0,10*ROW('Water Data'!C115))),'Data Summary'!BT121="Yes"),OFFSET('Water Data'!$C$7,0,10*ROW('Water Data'!C115)),NA())</f>
        <v>#N/A</v>
      </c>
      <c r="F121" s="58" t="e">
        <f ca="true">+IF(AND(ISNUMBER(OFFSET('Water Data'!$C$10,0,10*ROW('Water Data'!C115))),'Data Summary'!BU121="Yes"),OFFSET('Water Data'!$C$10,0,10*ROW('Water Data'!C115)),NA())</f>
        <v>#N/A</v>
      </c>
      <c r="G121" s="58" t="e">
        <f ca="true">+IF(AND(ISNUMBER(OFFSET('Water Data'!$D$5,0,10*ROW('Water Data'!D115))),'Data Summary'!BV121="Yes"),100-OFFSET('Water Data'!$D$5,0,10*ROW('Water Data'!D115)),NA())</f>
        <v>#N/A</v>
      </c>
      <c r="H121" s="58" t="e">
        <f ca="true">+IF(AND(ISNUMBER(OFFSET('Water Data'!$D$7,0,10*ROW('Water Data'!D115))),'Data Summary'!BW121="Yes"),OFFSET('Water Data'!$D$7,0,10*ROW('Water Data'!D115)),NA())</f>
        <v>#N/A</v>
      </c>
      <c r="I121" s="58" t="e">
        <f ca="true">+IF(AND(ISNUMBER(OFFSET('Water Data'!$D$10,0,10*ROW('Water Data'!D115))),'Data Summary'!BX121="Yes"),OFFSET('Water Data'!$D$10,0,10*ROW('Water Data'!D115)),NA())</f>
        <v>#N/A</v>
      </c>
      <c r="J121" s="58" t="e">
        <f ca="true">+IF(AND(ISNUMBER(OFFSET('Water Data'!$E$5,0,10*ROW('Water Data'!E115))),'Data Summary'!BY121="Yes"),100-OFFSET('Water Data'!$E$5,0,10*ROW('Water Data'!E115)),NA())</f>
        <v>#N/A</v>
      </c>
      <c r="K121" s="58" t="e">
        <f ca="true">+IF(AND(ISNUMBER(OFFSET('Water Data'!$E$7,0,10*ROW('Water Data'!E115))),'Data Summary'!BZ121="Yes"),OFFSET('Water Data'!$E$7,0,10*ROW('Water Data'!E115)),NA())</f>
        <v>#N/A</v>
      </c>
      <c r="L121" s="58" t="e">
        <f ca="true">+IF(AND(ISNUMBER(OFFSET('Water Data'!$E$10,0,10*ROW('Water Data'!E115))),'Data Summary'!CA121="Yes"),OFFSET('Water Data'!$E$10,0,10*ROW('Water Data'!E115)),NA())</f>
        <v>#N/A</v>
      </c>
      <c r="M121" s="58" t="e">
        <f ca="true">+IF(AND(ISNUMBER(OFFSET('Water Data'!$F$5,0,10*ROW('Water Data'!F115))),'Data Summary'!CB121="Yes"),100-OFFSET('Water Data'!$F$5,0,10*ROW('Water Data'!F115)),NA())</f>
        <v>#N/A</v>
      </c>
      <c r="N121" s="58" t="e">
        <f ca="true">+IF(AND(ISNUMBER(OFFSET('Water Data'!$F$7,0,10*ROW('Water Data'!F115))),'Data Summary'!CC121="Yes"),OFFSET('Water Data'!$F$7,0,10*ROW('Water Data'!F115)),NA())</f>
        <v>#N/A</v>
      </c>
      <c r="O121" s="58" t="e">
        <f ca="true">+IF(AND(ISNUMBER(OFFSET('Water Data'!$F$10,0,10*ROW('Water Data'!F115))),'Data Summary'!CD121="Yes"),OFFSET('Water Data'!$F$10,0,10*ROW('Water Data'!F115)),NA())</f>
        <v>#N/A</v>
      </c>
      <c r="P121" s="58" t="e">
        <f ca="true">+IF(AND(ISNUMBER(OFFSET('Water Data'!$G$5,0,10*ROW('Water Data'!G115))),'Data Summary'!CE121="Yes"),100-OFFSET('Water Data'!$G$5,0,10*ROW('Water Data'!G115)),NA())</f>
        <v>#N/A</v>
      </c>
      <c r="Q121" s="58" t="e">
        <f ca="true">+IF(AND(ISNUMBER(OFFSET('Water Data'!$G$7,0,10*ROW('Water Data'!G115))),'Data Summary'!CF121="Yes"),OFFSET('Water Data'!$G$7,0,10*ROW('Water Data'!G115)),NA())</f>
        <v>#N/A</v>
      </c>
      <c r="R121" s="58" t="e">
        <f ca="true">+IF(AND(ISNUMBER(OFFSET('Water Data'!$G$10,0,10*ROW('Water Data'!G115))),'Data Summary'!CG121="Yes"),OFFSET('Water Data'!$G$10,0,10*ROW('Water Data'!G115)),NA())</f>
        <v>#N/A</v>
      </c>
      <c r="S121" s="58" t="e">
        <f ca="true">+IF(AND(ISNUMBER(OFFSET('Water Data'!$H$5,0,10*ROW('Water Data'!H115))),'Data Summary'!CH121="Yes"),100-OFFSET('Water Data'!$H$5,0,10*ROW('Water Data'!H115)),NA())</f>
        <v>#N/A</v>
      </c>
      <c r="T121" s="58" t="e">
        <f ca="true">+IF(AND(ISNUMBER(OFFSET('Water Data'!$H$7,0,10*ROW('Water Data'!H115))),'Data Summary'!CI121="Yes"),OFFSET('Water Data'!$H$7,0,10*ROW('Water Data'!H115)),NA())</f>
        <v>#N/A</v>
      </c>
      <c r="U121" s="58" t="e">
        <f ca="true">+IF(AND(ISNUMBER(OFFSET('Water Data'!$H$10,0,10*ROW('Water Data'!H115))),'Data Summary'!CJ121="Yes"),OFFSET('Water Data'!$H$10,0,10*ROW('Water Data'!H115)),NA())</f>
        <v>#N/A</v>
      </c>
      <c r="V121" s="104" t="e">
        <f ca="true">+IF(AND(ISNUMBER(OFFSET('Sanitation Data'!$C$5,0,10*ROW('Sanitation Data'!C115))),'Data Summary'!CK121="Yes"),100-OFFSET('Sanitation Data'!$C$5,0,10*ROW('Sanitation Data'!C115)),NA())</f>
        <v>#N/A</v>
      </c>
      <c r="W121" s="104" t="e">
        <f ca="true">+IF(AND(ISNUMBER(OFFSET('Sanitation Data'!$C$7,0,10*ROW('Sanitation Data'!C115))),'Data Summary'!CL121="Yes"),OFFSET('Sanitation Data'!$C$7,0,10*ROW('Sanitation Data'!C115)),NA())</f>
        <v>#N/A</v>
      </c>
      <c r="X121" s="104" t="e">
        <f ca="true">+IF(AND(ISNUMBER(OFFSET('Sanitation Data'!$C$11,0,10*ROW('Sanitation Data'!C115))),'Data Summary'!CM121="Yes"),OFFSET('Sanitation Data'!$C$11,0,10*ROW('Sanitation Data'!C115)),NA())</f>
        <v>#N/A</v>
      </c>
      <c r="Y121" s="104" t="e">
        <f ca="true">+IF(AND(ISNUMBER(OFFSET('Sanitation Data'!$C$12,0,10*ROW('Sanitation Data'!C115))),'Data Summary'!CN121="Yes"),OFFSET('Sanitation Data'!$C$12,0,10*ROW('Sanitation Data'!C115)),NA())</f>
        <v>#N/A</v>
      </c>
      <c r="Z121" s="104" t="e">
        <f ca="true">+IF(AND(ISNUMBER(OFFSET('Sanitation Data'!$C$13,0,10*ROW('Sanitation Data'!C115))),'Data Summary'!CO121="Yes"),OFFSET('Sanitation Data'!$C$13,0,10*ROW('Sanitation Data'!C115)),NA())</f>
        <v>#N/A</v>
      </c>
      <c r="AA121" s="104" t="e">
        <f ca="true">+IF(AND(ISNUMBER(OFFSET('Sanitation Data'!$D$5,0,10*ROW('Sanitation Data'!D115))),'Data Summary'!CP121="Yes"),100-OFFSET('Sanitation Data'!$D$5,0,10*ROW('Sanitation Data'!D115)),NA())</f>
        <v>#N/A</v>
      </c>
      <c r="AB121" s="104" t="e">
        <f ca="true">+IF(AND(ISNUMBER(OFFSET('Sanitation Data'!$D$7,0,10*ROW('Sanitation Data'!D115))),'Data Summary'!CQ121="Yes"),OFFSET('Sanitation Data'!$D$7,0,10*ROW('Sanitation Data'!D115)),NA())</f>
        <v>#N/A</v>
      </c>
      <c r="AC121" s="104" t="e">
        <f ca="true">+IF(AND(ISNUMBER(OFFSET('Sanitation Data'!$D$11,0,10*ROW('Sanitation Data'!D115))),'Data Summary'!CR121="Yes"),OFFSET('Sanitation Data'!$D$11,0,10*ROW('Sanitation Data'!D115)),NA())</f>
        <v>#N/A</v>
      </c>
      <c r="AD121" s="104" t="e">
        <f ca="true">+IF(AND(ISNUMBER(OFFSET('Sanitation Data'!$D$12,0,10*ROW('Sanitation Data'!D115))),'Data Summary'!CS121="Yes"),OFFSET('Sanitation Data'!$D$12,0,10*ROW('Sanitation Data'!D115)),NA())</f>
        <v>#N/A</v>
      </c>
      <c r="AE121" s="104" t="e">
        <f ca="true">+IF(AND(ISNUMBER(OFFSET('Sanitation Data'!$D$13,0,10*ROW('Sanitation Data'!D115))),'Data Summary'!CT121="Yes"),OFFSET('Sanitation Data'!$D$13,0,10*ROW('Sanitation Data'!D115)),NA())</f>
        <v>#N/A</v>
      </c>
      <c r="AF121" s="104" t="e">
        <f ca="true">+IF(AND(ISNUMBER(OFFSET('Sanitation Data'!$E$5,0,10*ROW('Sanitation Data'!E115))),'Data Summary'!CU121="Yes"),100-OFFSET('Sanitation Data'!$E$5,0,10*ROW('Sanitation Data'!E115)),NA())</f>
        <v>#N/A</v>
      </c>
      <c r="AG121" s="104" t="e">
        <f ca="true">+IF(AND(ISNUMBER(OFFSET('Sanitation Data'!$E$7,0,10*ROW('Sanitation Data'!E115))),'Data Summary'!CV121="Yes"),OFFSET('Sanitation Data'!$E$7,0,10*ROW('Sanitation Data'!E115)),NA())</f>
        <v>#N/A</v>
      </c>
      <c r="AH121" s="104" t="e">
        <f ca="true">+IF(AND(ISNUMBER(OFFSET('Sanitation Data'!$E$11,0,10*ROW('Sanitation Data'!E115))),'Data Summary'!CW121="Yes"),OFFSET('Sanitation Data'!$E$11,0,10*ROW('Sanitation Data'!E115)),NA())</f>
        <v>#N/A</v>
      </c>
      <c r="AI121" s="104" t="e">
        <f ca="true">+IF(AND(ISNUMBER(OFFSET('Sanitation Data'!$E$12,0,10*ROW('Sanitation Data'!E115))),'Data Summary'!CX121="Yes"),OFFSET('Sanitation Data'!$E$12,0,10*ROW('Sanitation Data'!E115)),NA())</f>
        <v>#N/A</v>
      </c>
      <c r="AJ121" s="104" t="e">
        <f ca="true">+IF(AND(ISNUMBER(OFFSET('Sanitation Data'!$E$13,0,10*ROW('Sanitation Data'!E115))),'Data Summary'!CY121="Yes"),OFFSET('Sanitation Data'!$E$13,0,10*ROW('Sanitation Data'!E115)),NA())</f>
        <v>#N/A</v>
      </c>
      <c r="AK121" s="104" t="e">
        <f ca="true">+IF(AND(ISNUMBER(OFFSET('Sanitation Data'!$F$5,0,10*ROW('Sanitation Data'!F115))),'Data Summary'!CZ121="Yes"),100-OFFSET('Sanitation Data'!$F$5,0,10*ROW('Sanitation Data'!F115)),NA())</f>
        <v>#N/A</v>
      </c>
      <c r="AL121" s="104" t="e">
        <f ca="true">+IF(AND(ISNUMBER(OFFSET('Sanitation Data'!$F$7,0,10*ROW('Sanitation Data'!F115))),'Data Summary'!DA121="Yes"),OFFSET('Sanitation Data'!$F$7,0,10*ROW('Sanitation Data'!F115)),NA())</f>
        <v>#N/A</v>
      </c>
      <c r="AM121" s="104" t="e">
        <f ca="true">+IF(AND(ISNUMBER(OFFSET('Sanitation Data'!$F$11,0,10*ROW('Sanitation Data'!F115))),'Data Summary'!DB121="Yes"),OFFSET('Sanitation Data'!$F$11,0,10*ROW('Sanitation Data'!F115)),NA())</f>
        <v>#N/A</v>
      </c>
      <c r="AN121" s="104" t="e">
        <f ca="true">+IF(AND(ISNUMBER(OFFSET('Sanitation Data'!$F$12,0,10*ROW('Sanitation Data'!F115))),'Data Summary'!DC121="Yes"),OFFSET('Sanitation Data'!$F$12,0,10*ROW('Sanitation Data'!F115)),NA())</f>
        <v>#N/A</v>
      </c>
      <c r="AO121" s="104" t="e">
        <f ca="true">+IF(AND(ISNUMBER(OFFSET('Sanitation Data'!$F$13,0,10*ROW('Sanitation Data'!F115))),'Data Summary'!DD121="Yes"),OFFSET('Sanitation Data'!$F$13,0,10*ROW('Sanitation Data'!F115)),NA())</f>
        <v>#N/A</v>
      </c>
      <c r="AP121" s="104" t="e">
        <f ca="true">+IF(AND(ISNUMBER(OFFSET('Sanitation Data'!$G$5,0,10*ROW('Sanitation Data'!G115))),'Data Summary'!DE121="Yes"),100-OFFSET('Sanitation Data'!$G$5,0,10*ROW('Sanitation Data'!G115)),NA())</f>
        <v>#N/A</v>
      </c>
      <c r="AQ121" s="104" t="e">
        <f ca="true">+IF(AND(ISNUMBER(OFFSET('Sanitation Data'!$G$7,0,10*ROW('Sanitation Data'!G115))),'Data Summary'!DF121="Yes"),OFFSET('Sanitation Data'!$G$7,0,10*ROW('Sanitation Data'!G115)),NA())</f>
        <v>#N/A</v>
      </c>
      <c r="AR121" s="104" t="e">
        <f ca="true">+IF(AND(ISNUMBER(OFFSET('Sanitation Data'!$G$11,0,10*ROW('Sanitation Data'!G115))),'Data Summary'!DG121="Yes"),OFFSET('Sanitation Data'!$G$11,0,10*ROW('Sanitation Data'!G115)),NA())</f>
        <v>#N/A</v>
      </c>
      <c r="AS121" s="104" t="e">
        <f ca="true">+IF(AND(ISNUMBER(OFFSET('Sanitation Data'!$G$12,0,10*ROW('Sanitation Data'!G115))),'Data Summary'!DH121="Yes"),OFFSET('Sanitation Data'!$G$12,0,10*ROW('Sanitation Data'!G115)),NA())</f>
        <v>#N/A</v>
      </c>
      <c r="AT121" s="104" t="e">
        <f ca="true">+IF(AND(ISNUMBER(OFFSET('Sanitation Data'!$G$13,0,10*ROW('Sanitation Data'!G115))),'Data Summary'!DI121="Yes"),OFFSET('Sanitation Data'!$G$13,0,10*ROW('Sanitation Data'!G115)),NA())</f>
        <v>#N/A</v>
      </c>
      <c r="AU121" s="104" t="e">
        <f ca="true">+IF(AND(ISNUMBER(OFFSET('Sanitation Data'!$H$5,0,10*ROW('Sanitation Data'!H115))),'Data Summary'!DJ121="Yes"),100-OFFSET('Sanitation Data'!$H$5,0,10*ROW('Sanitation Data'!H115)),NA())</f>
        <v>#N/A</v>
      </c>
      <c r="AV121" s="104" t="e">
        <f ca="true">+IF(AND(ISNUMBER(OFFSET('Sanitation Data'!$H$7,0,10*ROW('Sanitation Data'!H115))),'Data Summary'!DK121="Yes"),OFFSET('Sanitation Data'!$H$7,0,10*ROW('Sanitation Data'!H115)),NA())</f>
        <v>#N/A</v>
      </c>
      <c r="AW121" s="104" t="e">
        <f ca="true">+IF(AND(ISNUMBER(OFFSET('Sanitation Data'!$H$11,0,10*ROW('Sanitation Data'!H115))),'Data Summary'!DL121="Yes"),OFFSET('Sanitation Data'!$H$11,0,10*ROW('Sanitation Data'!H115)),NA())</f>
        <v>#N/A</v>
      </c>
      <c r="AX121" s="104" t="e">
        <f ca="true">+IF(AND(ISNUMBER(OFFSET('Sanitation Data'!$H$12,0,10*ROW('Sanitation Data'!H115))),'Data Summary'!DM121="Yes"),OFFSET('Sanitation Data'!$H$12,0,10*ROW('Sanitation Data'!H115)),NA())</f>
        <v>#N/A</v>
      </c>
      <c r="AY121" s="104" t="e">
        <f ca="true">+IF(AND(ISNUMBER(OFFSET('Sanitation Data'!$H$13,0,10*ROW('Sanitation Data'!H115))),'Data Summary'!DN121="Yes"),OFFSET('Sanitation Data'!$H$13,0,10*ROW('Sanitation Data'!H115)),NA())</f>
        <v>#N/A</v>
      </c>
      <c r="AZ121" s="109" t="e">
        <f ca="true">+IF(AND(ISNUMBER(OFFSET('Hygiene Data'!$C$6,0,10*ROW('Hygiene Data'!C115))),'Data Summary'!DO121="Yes"),OFFSET('Hygiene Data'!$C$6,0,10*ROW('Hygiene Data'!C115)),NA())</f>
        <v>#N/A</v>
      </c>
      <c r="BA121" s="109" t="e">
        <f ca="true">+IF(AND(ISNUMBER(OFFSET('Hygiene Data'!$C$8,0,10*ROW('Hygiene Data'!C115))),'Data Summary'!DP121="Yes"),OFFSET('Hygiene Data'!$C$8,0,10*ROW('Hygiene Data'!C115)),NA())</f>
        <v>#N/A</v>
      </c>
      <c r="BB121" s="109" t="e">
        <f ca="true">+IF(AND(ISNUMBER(OFFSET('Hygiene Data'!$C$10,0,10*ROW('Hygiene Data'!C115))),'Data Summary'!DQ121="Yes"),OFFSET('Hygiene Data'!$C$10,0,10*ROW('Hygiene Data'!C115)),NA())</f>
        <v>#N/A</v>
      </c>
      <c r="BC121" s="109" t="e">
        <f ca="true">+IF(AND(ISNUMBER(OFFSET('Hygiene Data'!$D$6,0,10*ROW('Hygiene Data'!D115))),'Data Summary'!DR121="Yes"),OFFSET('Hygiene Data'!$D$6,0,10*ROW('Hygiene Data'!D115)),NA())</f>
        <v>#N/A</v>
      </c>
      <c r="BD121" s="109" t="e">
        <f ca="true">+IF(AND(ISNUMBER(OFFSET('Hygiene Data'!$D$8,0,10*ROW('Hygiene Data'!D115))),'Data Summary'!DS121="Yes"),OFFSET('Hygiene Data'!$D$8,0,10*ROW('Hygiene Data'!D115)),NA())</f>
        <v>#N/A</v>
      </c>
      <c r="BE121" s="109" t="e">
        <f ca="true">+IF(AND(ISNUMBER(OFFSET('Hygiene Data'!$D$10,0,10*ROW('Hygiene Data'!D115))),'Data Summary'!DT121="Yes"),OFFSET('Hygiene Data'!$D$10,0,10*ROW('Hygiene Data'!D115)),NA())</f>
        <v>#N/A</v>
      </c>
      <c r="BF121" s="109" t="e">
        <f ca="true">+IF(AND(ISNUMBER(OFFSET('Hygiene Data'!$E$6,0,10*ROW('Hygiene Data'!E115))),'Data Summary'!DU121="Yes"),OFFSET('Hygiene Data'!$E$6,0,10*ROW('Hygiene Data'!E115)),NA())</f>
        <v>#N/A</v>
      </c>
      <c r="BG121" s="109" t="e">
        <f ca="true">+IF(AND(ISNUMBER(OFFSET('Hygiene Data'!$E$8,0,10*ROW('Hygiene Data'!E115))),'Data Summary'!DV121="Yes"),OFFSET('Hygiene Data'!$E$8,0,10*ROW('Hygiene Data'!E115)),NA())</f>
        <v>#N/A</v>
      </c>
      <c r="BH121" s="109" t="e">
        <f ca="true">+IF(AND(ISNUMBER(OFFSET('Hygiene Data'!$E$10,0,10*ROW('Hygiene Data'!E115))),'Data Summary'!DW121="Yes"),OFFSET('Hygiene Data'!$E$10,0,10*ROW('Hygiene Data'!E115)),NA())</f>
        <v>#N/A</v>
      </c>
      <c r="BI121" s="109" t="e">
        <f ca="true">+IF(AND(ISNUMBER(OFFSET('Hygiene Data'!$F$6,0,10*ROW('Hygiene Data'!F115))),'Data Summary'!DX121="Yes"),OFFSET('Hygiene Data'!$F$6,0,10*ROW('Hygiene Data'!F115)),NA())</f>
        <v>#N/A</v>
      </c>
      <c r="BJ121" s="109" t="e">
        <f ca="true">+IF(AND(ISNUMBER(OFFSET('Hygiene Data'!$F$8,0,10*ROW('Hygiene Data'!F115))),'Data Summary'!DY121="Yes"),OFFSET('Hygiene Data'!$F$8,0,10*ROW('Hygiene Data'!F115)),NA())</f>
        <v>#N/A</v>
      </c>
      <c r="BK121" s="109" t="e">
        <f ca="true">+IF(AND(ISNUMBER(OFFSET('Hygiene Data'!$F$10,0,10*ROW('Hygiene Data'!F115))),'Data Summary'!DZ121="Yes"),OFFSET('Hygiene Data'!$F$10,0,10*ROW('Hygiene Data'!F115)),NA())</f>
        <v>#N/A</v>
      </c>
      <c r="BL121" s="109" t="e">
        <f ca="true">+IF(AND(ISNUMBER(OFFSET('Hygiene Data'!$G$6,0,10*ROW('Hygiene Data'!G115))),'Data Summary'!EA121="Yes"),OFFSET('Hygiene Data'!$G$6,0,10*ROW('Hygiene Data'!G115)),NA())</f>
        <v>#N/A</v>
      </c>
      <c r="BM121" s="109" t="e">
        <f ca="true">+IF(AND(ISNUMBER(OFFSET('Hygiene Data'!$G$8,0,10*ROW('Hygiene Data'!G115))),'Data Summary'!EB121="Yes"),OFFSET('Hygiene Data'!$G$8,0,10*ROW('Hygiene Data'!G115)),NA())</f>
        <v>#N/A</v>
      </c>
      <c r="BN121" s="109" t="e">
        <f ca="true">+IF(AND(ISNUMBER(OFFSET('Hygiene Data'!$G$10,0,10*ROW('Hygiene Data'!G115))),'Data Summary'!EC121="Yes"),OFFSET('Hygiene Data'!$G$10,0,10*ROW('Hygiene Data'!G115)),NA())</f>
        <v>#N/A</v>
      </c>
      <c r="BO121" s="109" t="e">
        <f ca="true">+IF(AND(ISNUMBER(OFFSET('Hygiene Data'!$H$6,0,10*ROW('Hygiene Data'!H115))),'Data Summary'!ED121="Yes"),OFFSET('Hygiene Data'!$H$6,0,10*ROW('Hygiene Data'!H115)),NA())</f>
        <v>#N/A</v>
      </c>
      <c r="BP121" s="109" t="e">
        <f ca="true">+IF(AND(ISNUMBER(OFFSET('Hygiene Data'!$H$8,0,10*ROW('Hygiene Data'!H115))),'Data Summary'!EE121="Yes"),OFFSET('Hygiene Data'!$H$8,0,10*ROW('Hygiene Data'!H115)),NA())</f>
        <v>#N/A</v>
      </c>
      <c r="BQ121" s="109" t="e">
        <f ca="true">+IF(AND(ISNUMBER(OFFSET('Hygiene Data'!$H$10,0,10*ROW('Hygiene Data'!H115))),'Data Summary'!EF121="Yes"),OFFSET('Hygiene Data'!$H$10,0,10*ROW('Hygiene Data'!H115)),NA())</f>
        <v>#N/A</v>
      </c>
    </row>
    <row r="122" x14ac:dyDescent="0.2">
      <c r="A122" s="57" t="e">
        <f ca="true">+IF(OFFSET('Water Data'!$B$1,0,10*ROW('Water Data'!B116))="",NA(),OFFSET('Water Data'!$B$1,0,10*ROW('Water Data'!B116)))</f>
        <v>#N/A</v>
      </c>
      <c r="B122" s="57" t="e">
        <f ca="true">+IF(OFFSET('Water Data'!$A$3,0,10*ROW('Water Data'!A119))="",NA(),OFFSET('Water Data'!$A$3,0,10*ROW('Water Data'!A119)))</f>
        <v>#N/A</v>
      </c>
      <c r="C122" s="57" t="e">
        <f ca="true">+IF(OFFSET('Water Data'!$C$3,0,10*ROW('Water Data'!C119))="",NA(),OFFSET('Water Data'!$C$3,0,10*ROW('Water Data'!C119)))</f>
        <v>#N/A</v>
      </c>
      <c r="D122" s="58" t="e">
        <f ca="true">+IF(AND(ISNUMBER(OFFSET('Water Data'!$C$5,0,10*ROW('Water Data'!C116))),'Data Summary'!BS122="Yes"),100-OFFSET('Water Data'!$C$5,0,10*ROW('Water Data'!C116)),NA())</f>
        <v>#N/A</v>
      </c>
      <c r="E122" s="58" t="e">
        <f ca="true">+IF(AND(ISNUMBER(OFFSET('Water Data'!$C$7,0,10*ROW('Water Data'!C116))),'Data Summary'!BT122="Yes"),OFFSET('Water Data'!$C$7,0,10*ROW('Water Data'!C116)),NA())</f>
        <v>#N/A</v>
      </c>
      <c r="F122" s="58" t="e">
        <f ca="true">+IF(AND(ISNUMBER(OFFSET('Water Data'!$C$10,0,10*ROW('Water Data'!C116))),'Data Summary'!BU122="Yes"),OFFSET('Water Data'!$C$10,0,10*ROW('Water Data'!C116)),NA())</f>
        <v>#N/A</v>
      </c>
      <c r="G122" s="58" t="e">
        <f ca="true">+IF(AND(ISNUMBER(OFFSET('Water Data'!$D$5,0,10*ROW('Water Data'!D116))),'Data Summary'!BV122="Yes"),100-OFFSET('Water Data'!$D$5,0,10*ROW('Water Data'!D116)),NA())</f>
        <v>#N/A</v>
      </c>
      <c r="H122" s="58" t="e">
        <f ca="true">+IF(AND(ISNUMBER(OFFSET('Water Data'!$D$7,0,10*ROW('Water Data'!D116))),'Data Summary'!BW122="Yes"),OFFSET('Water Data'!$D$7,0,10*ROW('Water Data'!D116)),NA())</f>
        <v>#N/A</v>
      </c>
      <c r="I122" s="58" t="e">
        <f ca="true">+IF(AND(ISNUMBER(OFFSET('Water Data'!$D$10,0,10*ROW('Water Data'!D116))),'Data Summary'!BX122="Yes"),OFFSET('Water Data'!$D$10,0,10*ROW('Water Data'!D116)),NA())</f>
        <v>#N/A</v>
      </c>
      <c r="J122" s="58" t="e">
        <f ca="true">+IF(AND(ISNUMBER(OFFSET('Water Data'!$E$5,0,10*ROW('Water Data'!E116))),'Data Summary'!BY122="Yes"),100-OFFSET('Water Data'!$E$5,0,10*ROW('Water Data'!E116)),NA())</f>
        <v>#N/A</v>
      </c>
      <c r="K122" s="58" t="e">
        <f ca="true">+IF(AND(ISNUMBER(OFFSET('Water Data'!$E$7,0,10*ROW('Water Data'!E116))),'Data Summary'!BZ122="Yes"),OFFSET('Water Data'!$E$7,0,10*ROW('Water Data'!E116)),NA())</f>
        <v>#N/A</v>
      </c>
      <c r="L122" s="58" t="e">
        <f ca="true">+IF(AND(ISNUMBER(OFFSET('Water Data'!$E$10,0,10*ROW('Water Data'!E116))),'Data Summary'!CA122="Yes"),OFFSET('Water Data'!$E$10,0,10*ROW('Water Data'!E116)),NA())</f>
        <v>#N/A</v>
      </c>
      <c r="M122" s="58" t="e">
        <f ca="true">+IF(AND(ISNUMBER(OFFSET('Water Data'!$F$5,0,10*ROW('Water Data'!F116))),'Data Summary'!CB122="Yes"),100-OFFSET('Water Data'!$F$5,0,10*ROW('Water Data'!F116)),NA())</f>
        <v>#N/A</v>
      </c>
      <c r="N122" s="58" t="e">
        <f ca="true">+IF(AND(ISNUMBER(OFFSET('Water Data'!$F$7,0,10*ROW('Water Data'!F116))),'Data Summary'!CC122="Yes"),OFFSET('Water Data'!$F$7,0,10*ROW('Water Data'!F116)),NA())</f>
        <v>#N/A</v>
      </c>
      <c r="O122" s="58" t="e">
        <f ca="true">+IF(AND(ISNUMBER(OFFSET('Water Data'!$F$10,0,10*ROW('Water Data'!F116))),'Data Summary'!CD122="Yes"),OFFSET('Water Data'!$F$10,0,10*ROW('Water Data'!F116)),NA())</f>
        <v>#N/A</v>
      </c>
      <c r="P122" s="58" t="e">
        <f ca="true">+IF(AND(ISNUMBER(OFFSET('Water Data'!$G$5,0,10*ROW('Water Data'!G116))),'Data Summary'!CE122="Yes"),100-OFFSET('Water Data'!$G$5,0,10*ROW('Water Data'!G116)),NA())</f>
        <v>#N/A</v>
      </c>
      <c r="Q122" s="58" t="e">
        <f ca="true">+IF(AND(ISNUMBER(OFFSET('Water Data'!$G$7,0,10*ROW('Water Data'!G116))),'Data Summary'!CF122="Yes"),OFFSET('Water Data'!$G$7,0,10*ROW('Water Data'!G116)),NA())</f>
        <v>#N/A</v>
      </c>
      <c r="R122" s="58" t="e">
        <f ca="true">+IF(AND(ISNUMBER(OFFSET('Water Data'!$G$10,0,10*ROW('Water Data'!G116))),'Data Summary'!CG122="Yes"),OFFSET('Water Data'!$G$10,0,10*ROW('Water Data'!G116)),NA())</f>
        <v>#N/A</v>
      </c>
      <c r="S122" s="58" t="e">
        <f ca="true">+IF(AND(ISNUMBER(OFFSET('Water Data'!$H$5,0,10*ROW('Water Data'!H116))),'Data Summary'!CH122="Yes"),100-OFFSET('Water Data'!$H$5,0,10*ROW('Water Data'!H116)),NA())</f>
        <v>#N/A</v>
      </c>
      <c r="T122" s="58" t="e">
        <f ca="true">+IF(AND(ISNUMBER(OFFSET('Water Data'!$H$7,0,10*ROW('Water Data'!H116))),'Data Summary'!CI122="Yes"),OFFSET('Water Data'!$H$7,0,10*ROW('Water Data'!H116)),NA())</f>
        <v>#N/A</v>
      </c>
      <c r="U122" s="58" t="e">
        <f ca="true">+IF(AND(ISNUMBER(OFFSET('Water Data'!$H$10,0,10*ROW('Water Data'!H116))),'Data Summary'!CJ122="Yes"),OFFSET('Water Data'!$H$10,0,10*ROW('Water Data'!H116)),NA())</f>
        <v>#N/A</v>
      </c>
      <c r="V122" s="104" t="e">
        <f ca="true">+IF(AND(ISNUMBER(OFFSET('Sanitation Data'!$C$5,0,10*ROW('Sanitation Data'!C116))),'Data Summary'!CK122="Yes"),100-OFFSET('Sanitation Data'!$C$5,0,10*ROW('Sanitation Data'!C116)),NA())</f>
        <v>#N/A</v>
      </c>
      <c r="W122" s="104" t="e">
        <f ca="true">+IF(AND(ISNUMBER(OFFSET('Sanitation Data'!$C$7,0,10*ROW('Sanitation Data'!C116))),'Data Summary'!CL122="Yes"),OFFSET('Sanitation Data'!$C$7,0,10*ROW('Sanitation Data'!C116)),NA())</f>
        <v>#N/A</v>
      </c>
      <c r="X122" s="104" t="e">
        <f ca="true">+IF(AND(ISNUMBER(OFFSET('Sanitation Data'!$C$11,0,10*ROW('Sanitation Data'!C116))),'Data Summary'!CM122="Yes"),OFFSET('Sanitation Data'!$C$11,0,10*ROW('Sanitation Data'!C116)),NA())</f>
        <v>#N/A</v>
      </c>
      <c r="Y122" s="104" t="e">
        <f ca="true">+IF(AND(ISNUMBER(OFFSET('Sanitation Data'!$C$12,0,10*ROW('Sanitation Data'!C116))),'Data Summary'!CN122="Yes"),OFFSET('Sanitation Data'!$C$12,0,10*ROW('Sanitation Data'!C116)),NA())</f>
        <v>#N/A</v>
      </c>
      <c r="Z122" s="104" t="e">
        <f ca="true">+IF(AND(ISNUMBER(OFFSET('Sanitation Data'!$C$13,0,10*ROW('Sanitation Data'!C116))),'Data Summary'!CO122="Yes"),OFFSET('Sanitation Data'!$C$13,0,10*ROW('Sanitation Data'!C116)),NA())</f>
        <v>#N/A</v>
      </c>
      <c r="AA122" s="104" t="e">
        <f ca="true">+IF(AND(ISNUMBER(OFFSET('Sanitation Data'!$D$5,0,10*ROW('Sanitation Data'!D116))),'Data Summary'!CP122="Yes"),100-OFFSET('Sanitation Data'!$D$5,0,10*ROW('Sanitation Data'!D116)),NA())</f>
        <v>#N/A</v>
      </c>
      <c r="AB122" s="104" t="e">
        <f ca="true">+IF(AND(ISNUMBER(OFFSET('Sanitation Data'!$D$7,0,10*ROW('Sanitation Data'!D116))),'Data Summary'!CQ122="Yes"),OFFSET('Sanitation Data'!$D$7,0,10*ROW('Sanitation Data'!D116)),NA())</f>
        <v>#N/A</v>
      </c>
      <c r="AC122" s="104" t="e">
        <f ca="true">+IF(AND(ISNUMBER(OFFSET('Sanitation Data'!$D$11,0,10*ROW('Sanitation Data'!D116))),'Data Summary'!CR122="Yes"),OFFSET('Sanitation Data'!$D$11,0,10*ROW('Sanitation Data'!D116)),NA())</f>
        <v>#N/A</v>
      </c>
      <c r="AD122" s="104" t="e">
        <f ca="true">+IF(AND(ISNUMBER(OFFSET('Sanitation Data'!$D$12,0,10*ROW('Sanitation Data'!D116))),'Data Summary'!CS122="Yes"),OFFSET('Sanitation Data'!$D$12,0,10*ROW('Sanitation Data'!D116)),NA())</f>
        <v>#N/A</v>
      </c>
      <c r="AE122" s="104" t="e">
        <f ca="true">+IF(AND(ISNUMBER(OFFSET('Sanitation Data'!$D$13,0,10*ROW('Sanitation Data'!D116))),'Data Summary'!CT122="Yes"),OFFSET('Sanitation Data'!$D$13,0,10*ROW('Sanitation Data'!D116)),NA())</f>
        <v>#N/A</v>
      </c>
      <c r="AF122" s="104" t="e">
        <f ca="true">+IF(AND(ISNUMBER(OFFSET('Sanitation Data'!$E$5,0,10*ROW('Sanitation Data'!E116))),'Data Summary'!CU122="Yes"),100-OFFSET('Sanitation Data'!$E$5,0,10*ROW('Sanitation Data'!E116)),NA())</f>
        <v>#N/A</v>
      </c>
      <c r="AG122" s="104" t="e">
        <f ca="true">+IF(AND(ISNUMBER(OFFSET('Sanitation Data'!$E$7,0,10*ROW('Sanitation Data'!E116))),'Data Summary'!CV122="Yes"),OFFSET('Sanitation Data'!$E$7,0,10*ROW('Sanitation Data'!E116)),NA())</f>
        <v>#N/A</v>
      </c>
      <c r="AH122" s="104" t="e">
        <f ca="true">+IF(AND(ISNUMBER(OFFSET('Sanitation Data'!$E$11,0,10*ROW('Sanitation Data'!E116))),'Data Summary'!CW122="Yes"),OFFSET('Sanitation Data'!$E$11,0,10*ROW('Sanitation Data'!E116)),NA())</f>
        <v>#N/A</v>
      </c>
      <c r="AI122" s="104" t="e">
        <f ca="true">+IF(AND(ISNUMBER(OFFSET('Sanitation Data'!$E$12,0,10*ROW('Sanitation Data'!E116))),'Data Summary'!CX122="Yes"),OFFSET('Sanitation Data'!$E$12,0,10*ROW('Sanitation Data'!E116)),NA())</f>
        <v>#N/A</v>
      </c>
      <c r="AJ122" s="104" t="e">
        <f ca="true">+IF(AND(ISNUMBER(OFFSET('Sanitation Data'!$E$13,0,10*ROW('Sanitation Data'!E116))),'Data Summary'!CY122="Yes"),OFFSET('Sanitation Data'!$E$13,0,10*ROW('Sanitation Data'!E116)),NA())</f>
        <v>#N/A</v>
      </c>
      <c r="AK122" s="104" t="e">
        <f ca="true">+IF(AND(ISNUMBER(OFFSET('Sanitation Data'!$F$5,0,10*ROW('Sanitation Data'!F116))),'Data Summary'!CZ122="Yes"),100-OFFSET('Sanitation Data'!$F$5,0,10*ROW('Sanitation Data'!F116)),NA())</f>
        <v>#N/A</v>
      </c>
      <c r="AL122" s="104" t="e">
        <f ca="true">+IF(AND(ISNUMBER(OFFSET('Sanitation Data'!$F$7,0,10*ROW('Sanitation Data'!F116))),'Data Summary'!DA122="Yes"),OFFSET('Sanitation Data'!$F$7,0,10*ROW('Sanitation Data'!F116)),NA())</f>
        <v>#N/A</v>
      </c>
      <c r="AM122" s="104" t="e">
        <f ca="true">+IF(AND(ISNUMBER(OFFSET('Sanitation Data'!$F$11,0,10*ROW('Sanitation Data'!F116))),'Data Summary'!DB122="Yes"),OFFSET('Sanitation Data'!$F$11,0,10*ROW('Sanitation Data'!F116)),NA())</f>
        <v>#N/A</v>
      </c>
      <c r="AN122" s="104" t="e">
        <f ca="true">+IF(AND(ISNUMBER(OFFSET('Sanitation Data'!$F$12,0,10*ROW('Sanitation Data'!F116))),'Data Summary'!DC122="Yes"),OFFSET('Sanitation Data'!$F$12,0,10*ROW('Sanitation Data'!F116)),NA())</f>
        <v>#N/A</v>
      </c>
      <c r="AO122" s="104" t="e">
        <f ca="true">+IF(AND(ISNUMBER(OFFSET('Sanitation Data'!$F$13,0,10*ROW('Sanitation Data'!F116))),'Data Summary'!DD122="Yes"),OFFSET('Sanitation Data'!$F$13,0,10*ROW('Sanitation Data'!F116)),NA())</f>
        <v>#N/A</v>
      </c>
      <c r="AP122" s="104" t="e">
        <f ca="true">+IF(AND(ISNUMBER(OFFSET('Sanitation Data'!$G$5,0,10*ROW('Sanitation Data'!G116))),'Data Summary'!DE122="Yes"),100-OFFSET('Sanitation Data'!$G$5,0,10*ROW('Sanitation Data'!G116)),NA())</f>
        <v>#N/A</v>
      </c>
      <c r="AQ122" s="104" t="e">
        <f ca="true">+IF(AND(ISNUMBER(OFFSET('Sanitation Data'!$G$7,0,10*ROW('Sanitation Data'!G116))),'Data Summary'!DF122="Yes"),OFFSET('Sanitation Data'!$G$7,0,10*ROW('Sanitation Data'!G116)),NA())</f>
        <v>#N/A</v>
      </c>
      <c r="AR122" s="104" t="e">
        <f ca="true">+IF(AND(ISNUMBER(OFFSET('Sanitation Data'!$G$11,0,10*ROW('Sanitation Data'!G116))),'Data Summary'!DG122="Yes"),OFFSET('Sanitation Data'!$G$11,0,10*ROW('Sanitation Data'!G116)),NA())</f>
        <v>#N/A</v>
      </c>
      <c r="AS122" s="104" t="e">
        <f ca="true">+IF(AND(ISNUMBER(OFFSET('Sanitation Data'!$G$12,0,10*ROW('Sanitation Data'!G116))),'Data Summary'!DH122="Yes"),OFFSET('Sanitation Data'!$G$12,0,10*ROW('Sanitation Data'!G116)),NA())</f>
        <v>#N/A</v>
      </c>
      <c r="AT122" s="104" t="e">
        <f ca="true">+IF(AND(ISNUMBER(OFFSET('Sanitation Data'!$G$13,0,10*ROW('Sanitation Data'!G116))),'Data Summary'!DI122="Yes"),OFFSET('Sanitation Data'!$G$13,0,10*ROW('Sanitation Data'!G116)),NA())</f>
        <v>#N/A</v>
      </c>
      <c r="AU122" s="104" t="e">
        <f ca="true">+IF(AND(ISNUMBER(OFFSET('Sanitation Data'!$H$5,0,10*ROW('Sanitation Data'!H116))),'Data Summary'!DJ122="Yes"),100-OFFSET('Sanitation Data'!$H$5,0,10*ROW('Sanitation Data'!H116)),NA())</f>
        <v>#N/A</v>
      </c>
      <c r="AV122" s="104" t="e">
        <f ca="true">+IF(AND(ISNUMBER(OFFSET('Sanitation Data'!$H$7,0,10*ROW('Sanitation Data'!H116))),'Data Summary'!DK122="Yes"),OFFSET('Sanitation Data'!$H$7,0,10*ROW('Sanitation Data'!H116)),NA())</f>
        <v>#N/A</v>
      </c>
      <c r="AW122" s="104" t="e">
        <f ca="true">+IF(AND(ISNUMBER(OFFSET('Sanitation Data'!$H$11,0,10*ROW('Sanitation Data'!H116))),'Data Summary'!DL122="Yes"),OFFSET('Sanitation Data'!$H$11,0,10*ROW('Sanitation Data'!H116)),NA())</f>
        <v>#N/A</v>
      </c>
      <c r="AX122" s="104" t="e">
        <f ca="true">+IF(AND(ISNUMBER(OFFSET('Sanitation Data'!$H$12,0,10*ROW('Sanitation Data'!H116))),'Data Summary'!DM122="Yes"),OFFSET('Sanitation Data'!$H$12,0,10*ROW('Sanitation Data'!H116)),NA())</f>
        <v>#N/A</v>
      </c>
      <c r="AY122" s="104" t="e">
        <f ca="true">+IF(AND(ISNUMBER(OFFSET('Sanitation Data'!$H$13,0,10*ROW('Sanitation Data'!H116))),'Data Summary'!DN122="Yes"),OFFSET('Sanitation Data'!$H$13,0,10*ROW('Sanitation Data'!H116)),NA())</f>
        <v>#N/A</v>
      </c>
      <c r="AZ122" s="109" t="e">
        <f ca="true">+IF(AND(ISNUMBER(OFFSET('Hygiene Data'!$C$6,0,10*ROW('Hygiene Data'!C116))),'Data Summary'!DO122="Yes"),OFFSET('Hygiene Data'!$C$6,0,10*ROW('Hygiene Data'!C116)),NA())</f>
        <v>#N/A</v>
      </c>
      <c r="BA122" s="109" t="e">
        <f ca="true">+IF(AND(ISNUMBER(OFFSET('Hygiene Data'!$C$8,0,10*ROW('Hygiene Data'!C116))),'Data Summary'!DP122="Yes"),OFFSET('Hygiene Data'!$C$8,0,10*ROW('Hygiene Data'!C116)),NA())</f>
        <v>#N/A</v>
      </c>
      <c r="BB122" s="109" t="e">
        <f ca="true">+IF(AND(ISNUMBER(OFFSET('Hygiene Data'!$C$10,0,10*ROW('Hygiene Data'!C116))),'Data Summary'!DQ122="Yes"),OFFSET('Hygiene Data'!$C$10,0,10*ROW('Hygiene Data'!C116)),NA())</f>
        <v>#N/A</v>
      </c>
      <c r="BC122" s="109" t="e">
        <f ca="true">+IF(AND(ISNUMBER(OFFSET('Hygiene Data'!$D$6,0,10*ROW('Hygiene Data'!D116))),'Data Summary'!DR122="Yes"),OFFSET('Hygiene Data'!$D$6,0,10*ROW('Hygiene Data'!D116)),NA())</f>
        <v>#N/A</v>
      </c>
      <c r="BD122" s="109" t="e">
        <f ca="true">+IF(AND(ISNUMBER(OFFSET('Hygiene Data'!$D$8,0,10*ROW('Hygiene Data'!D116))),'Data Summary'!DS122="Yes"),OFFSET('Hygiene Data'!$D$8,0,10*ROW('Hygiene Data'!D116)),NA())</f>
        <v>#N/A</v>
      </c>
      <c r="BE122" s="109" t="e">
        <f ca="true">+IF(AND(ISNUMBER(OFFSET('Hygiene Data'!$D$10,0,10*ROW('Hygiene Data'!D116))),'Data Summary'!DT122="Yes"),OFFSET('Hygiene Data'!$D$10,0,10*ROW('Hygiene Data'!D116)),NA())</f>
        <v>#N/A</v>
      </c>
      <c r="BF122" s="109" t="e">
        <f ca="true">+IF(AND(ISNUMBER(OFFSET('Hygiene Data'!$E$6,0,10*ROW('Hygiene Data'!E116))),'Data Summary'!DU122="Yes"),OFFSET('Hygiene Data'!$E$6,0,10*ROW('Hygiene Data'!E116)),NA())</f>
        <v>#N/A</v>
      </c>
      <c r="BG122" s="109" t="e">
        <f ca="true">+IF(AND(ISNUMBER(OFFSET('Hygiene Data'!$E$8,0,10*ROW('Hygiene Data'!E116))),'Data Summary'!DV122="Yes"),OFFSET('Hygiene Data'!$E$8,0,10*ROW('Hygiene Data'!E116)),NA())</f>
        <v>#N/A</v>
      </c>
      <c r="BH122" s="109" t="e">
        <f ca="true">+IF(AND(ISNUMBER(OFFSET('Hygiene Data'!$E$10,0,10*ROW('Hygiene Data'!E116))),'Data Summary'!DW122="Yes"),OFFSET('Hygiene Data'!$E$10,0,10*ROW('Hygiene Data'!E116)),NA())</f>
        <v>#N/A</v>
      </c>
      <c r="BI122" s="109" t="e">
        <f ca="true">+IF(AND(ISNUMBER(OFFSET('Hygiene Data'!$F$6,0,10*ROW('Hygiene Data'!F116))),'Data Summary'!DX122="Yes"),OFFSET('Hygiene Data'!$F$6,0,10*ROW('Hygiene Data'!F116)),NA())</f>
        <v>#N/A</v>
      </c>
      <c r="BJ122" s="109" t="e">
        <f ca="true">+IF(AND(ISNUMBER(OFFSET('Hygiene Data'!$F$8,0,10*ROW('Hygiene Data'!F116))),'Data Summary'!DY122="Yes"),OFFSET('Hygiene Data'!$F$8,0,10*ROW('Hygiene Data'!F116)),NA())</f>
        <v>#N/A</v>
      </c>
      <c r="BK122" s="109" t="e">
        <f ca="true">+IF(AND(ISNUMBER(OFFSET('Hygiene Data'!$F$10,0,10*ROW('Hygiene Data'!F116))),'Data Summary'!DZ122="Yes"),OFFSET('Hygiene Data'!$F$10,0,10*ROW('Hygiene Data'!F116)),NA())</f>
        <v>#N/A</v>
      </c>
      <c r="BL122" s="109" t="e">
        <f ca="true">+IF(AND(ISNUMBER(OFFSET('Hygiene Data'!$G$6,0,10*ROW('Hygiene Data'!G116))),'Data Summary'!EA122="Yes"),OFFSET('Hygiene Data'!$G$6,0,10*ROW('Hygiene Data'!G116)),NA())</f>
        <v>#N/A</v>
      </c>
      <c r="BM122" s="109" t="e">
        <f ca="true">+IF(AND(ISNUMBER(OFFSET('Hygiene Data'!$G$8,0,10*ROW('Hygiene Data'!G116))),'Data Summary'!EB122="Yes"),OFFSET('Hygiene Data'!$G$8,0,10*ROW('Hygiene Data'!G116)),NA())</f>
        <v>#N/A</v>
      </c>
      <c r="BN122" s="109" t="e">
        <f ca="true">+IF(AND(ISNUMBER(OFFSET('Hygiene Data'!$G$10,0,10*ROW('Hygiene Data'!G116))),'Data Summary'!EC122="Yes"),OFFSET('Hygiene Data'!$G$10,0,10*ROW('Hygiene Data'!G116)),NA())</f>
        <v>#N/A</v>
      </c>
      <c r="BO122" s="109" t="e">
        <f ca="true">+IF(AND(ISNUMBER(OFFSET('Hygiene Data'!$H$6,0,10*ROW('Hygiene Data'!H116))),'Data Summary'!ED122="Yes"),OFFSET('Hygiene Data'!$H$6,0,10*ROW('Hygiene Data'!H116)),NA())</f>
        <v>#N/A</v>
      </c>
      <c r="BP122" s="109" t="e">
        <f ca="true">+IF(AND(ISNUMBER(OFFSET('Hygiene Data'!$H$8,0,10*ROW('Hygiene Data'!H116))),'Data Summary'!EE122="Yes"),OFFSET('Hygiene Data'!$H$8,0,10*ROW('Hygiene Data'!H116)),NA())</f>
        <v>#N/A</v>
      </c>
      <c r="BQ122" s="109" t="e">
        <f ca="true">+IF(AND(ISNUMBER(OFFSET('Hygiene Data'!$H$10,0,10*ROW('Hygiene Data'!H116))),'Data Summary'!EF122="Yes"),OFFSET('Hygiene Data'!$H$10,0,10*ROW('Hygiene Data'!H116)),NA())</f>
        <v>#N/A</v>
      </c>
    </row>
    <row r="123" x14ac:dyDescent="0.2">
      <c r="A123" s="57" t="e">
        <f ca="true">+IF(OFFSET('Water Data'!$B$1,0,10*ROW('Water Data'!B117))="",NA(),OFFSET('Water Data'!$B$1,0,10*ROW('Water Data'!B117)))</f>
        <v>#N/A</v>
      </c>
      <c r="B123" s="57" t="e">
        <f ca="true">+IF(OFFSET('Water Data'!$A$3,0,10*ROW('Water Data'!A120))="",NA(),OFFSET('Water Data'!$A$3,0,10*ROW('Water Data'!A120)))</f>
        <v>#N/A</v>
      </c>
      <c r="C123" s="57" t="e">
        <f ca="true">+IF(OFFSET('Water Data'!$C$3,0,10*ROW('Water Data'!C120))="",NA(),OFFSET('Water Data'!$C$3,0,10*ROW('Water Data'!C120)))</f>
        <v>#N/A</v>
      </c>
      <c r="D123" s="58" t="e">
        <f ca="true">+IF(AND(ISNUMBER(OFFSET('Water Data'!$C$5,0,10*ROW('Water Data'!C117))),'Data Summary'!BS123="Yes"),100-OFFSET('Water Data'!$C$5,0,10*ROW('Water Data'!C117)),NA())</f>
        <v>#N/A</v>
      </c>
      <c r="E123" s="58" t="e">
        <f ca="true">+IF(AND(ISNUMBER(OFFSET('Water Data'!$C$7,0,10*ROW('Water Data'!C117))),'Data Summary'!BT123="Yes"),OFFSET('Water Data'!$C$7,0,10*ROW('Water Data'!C117)),NA())</f>
        <v>#N/A</v>
      </c>
      <c r="F123" s="58" t="e">
        <f ca="true">+IF(AND(ISNUMBER(OFFSET('Water Data'!$C$10,0,10*ROW('Water Data'!C117))),'Data Summary'!BU123="Yes"),OFFSET('Water Data'!$C$10,0,10*ROW('Water Data'!C117)),NA())</f>
        <v>#N/A</v>
      </c>
      <c r="G123" s="58" t="e">
        <f ca="true">+IF(AND(ISNUMBER(OFFSET('Water Data'!$D$5,0,10*ROW('Water Data'!D117))),'Data Summary'!BV123="Yes"),100-OFFSET('Water Data'!$D$5,0,10*ROW('Water Data'!D117)),NA())</f>
        <v>#N/A</v>
      </c>
      <c r="H123" s="58" t="e">
        <f ca="true">+IF(AND(ISNUMBER(OFFSET('Water Data'!$D$7,0,10*ROW('Water Data'!D117))),'Data Summary'!BW123="Yes"),OFFSET('Water Data'!$D$7,0,10*ROW('Water Data'!D117)),NA())</f>
        <v>#N/A</v>
      </c>
      <c r="I123" s="58" t="e">
        <f ca="true">+IF(AND(ISNUMBER(OFFSET('Water Data'!$D$10,0,10*ROW('Water Data'!D117))),'Data Summary'!BX123="Yes"),OFFSET('Water Data'!$D$10,0,10*ROW('Water Data'!D117)),NA())</f>
        <v>#N/A</v>
      </c>
      <c r="J123" s="58" t="e">
        <f ca="true">+IF(AND(ISNUMBER(OFFSET('Water Data'!$E$5,0,10*ROW('Water Data'!E117))),'Data Summary'!BY123="Yes"),100-OFFSET('Water Data'!$E$5,0,10*ROW('Water Data'!E117)),NA())</f>
        <v>#N/A</v>
      </c>
      <c r="K123" s="58" t="e">
        <f ca="true">+IF(AND(ISNUMBER(OFFSET('Water Data'!$E$7,0,10*ROW('Water Data'!E117))),'Data Summary'!BZ123="Yes"),OFFSET('Water Data'!$E$7,0,10*ROW('Water Data'!E117)),NA())</f>
        <v>#N/A</v>
      </c>
      <c r="L123" s="58" t="e">
        <f ca="true">+IF(AND(ISNUMBER(OFFSET('Water Data'!$E$10,0,10*ROW('Water Data'!E117))),'Data Summary'!CA123="Yes"),OFFSET('Water Data'!$E$10,0,10*ROW('Water Data'!E117)),NA())</f>
        <v>#N/A</v>
      </c>
      <c r="M123" s="58" t="e">
        <f ca="true">+IF(AND(ISNUMBER(OFFSET('Water Data'!$F$5,0,10*ROW('Water Data'!F117))),'Data Summary'!CB123="Yes"),100-OFFSET('Water Data'!$F$5,0,10*ROW('Water Data'!F117)),NA())</f>
        <v>#N/A</v>
      </c>
      <c r="N123" s="58" t="e">
        <f ca="true">+IF(AND(ISNUMBER(OFFSET('Water Data'!$F$7,0,10*ROW('Water Data'!F117))),'Data Summary'!CC123="Yes"),OFFSET('Water Data'!$F$7,0,10*ROW('Water Data'!F117)),NA())</f>
        <v>#N/A</v>
      </c>
      <c r="O123" s="58" t="e">
        <f ca="true">+IF(AND(ISNUMBER(OFFSET('Water Data'!$F$10,0,10*ROW('Water Data'!F117))),'Data Summary'!CD123="Yes"),OFFSET('Water Data'!$F$10,0,10*ROW('Water Data'!F117)),NA())</f>
        <v>#N/A</v>
      </c>
      <c r="P123" s="58" t="e">
        <f ca="true">+IF(AND(ISNUMBER(OFFSET('Water Data'!$G$5,0,10*ROW('Water Data'!G117))),'Data Summary'!CE123="Yes"),100-OFFSET('Water Data'!$G$5,0,10*ROW('Water Data'!G117)),NA())</f>
        <v>#N/A</v>
      </c>
      <c r="Q123" s="58" t="e">
        <f ca="true">+IF(AND(ISNUMBER(OFFSET('Water Data'!$G$7,0,10*ROW('Water Data'!G117))),'Data Summary'!CF123="Yes"),OFFSET('Water Data'!$G$7,0,10*ROW('Water Data'!G117)),NA())</f>
        <v>#N/A</v>
      </c>
      <c r="R123" s="58" t="e">
        <f ca="true">+IF(AND(ISNUMBER(OFFSET('Water Data'!$G$10,0,10*ROW('Water Data'!G117))),'Data Summary'!CG123="Yes"),OFFSET('Water Data'!$G$10,0,10*ROW('Water Data'!G117)),NA())</f>
        <v>#N/A</v>
      </c>
      <c r="S123" s="58" t="e">
        <f ca="true">+IF(AND(ISNUMBER(OFFSET('Water Data'!$H$5,0,10*ROW('Water Data'!H117))),'Data Summary'!CH123="Yes"),100-OFFSET('Water Data'!$H$5,0,10*ROW('Water Data'!H117)),NA())</f>
        <v>#N/A</v>
      </c>
      <c r="T123" s="58" t="e">
        <f ca="true">+IF(AND(ISNUMBER(OFFSET('Water Data'!$H$7,0,10*ROW('Water Data'!H117))),'Data Summary'!CI123="Yes"),OFFSET('Water Data'!$H$7,0,10*ROW('Water Data'!H117)),NA())</f>
        <v>#N/A</v>
      </c>
      <c r="U123" s="58" t="e">
        <f ca="true">+IF(AND(ISNUMBER(OFFSET('Water Data'!$H$10,0,10*ROW('Water Data'!H117))),'Data Summary'!CJ123="Yes"),OFFSET('Water Data'!$H$10,0,10*ROW('Water Data'!H117)),NA())</f>
        <v>#N/A</v>
      </c>
      <c r="V123" s="104" t="e">
        <f ca="true">+IF(AND(ISNUMBER(OFFSET('Sanitation Data'!$C$5,0,10*ROW('Sanitation Data'!C117))),'Data Summary'!CK123="Yes"),100-OFFSET('Sanitation Data'!$C$5,0,10*ROW('Sanitation Data'!C117)),NA())</f>
        <v>#N/A</v>
      </c>
      <c r="W123" s="104" t="e">
        <f ca="true">+IF(AND(ISNUMBER(OFFSET('Sanitation Data'!$C$7,0,10*ROW('Sanitation Data'!C117))),'Data Summary'!CL123="Yes"),OFFSET('Sanitation Data'!$C$7,0,10*ROW('Sanitation Data'!C117)),NA())</f>
        <v>#N/A</v>
      </c>
      <c r="X123" s="104" t="e">
        <f ca="true">+IF(AND(ISNUMBER(OFFSET('Sanitation Data'!$C$11,0,10*ROW('Sanitation Data'!C117))),'Data Summary'!CM123="Yes"),OFFSET('Sanitation Data'!$C$11,0,10*ROW('Sanitation Data'!C117)),NA())</f>
        <v>#N/A</v>
      </c>
      <c r="Y123" s="104" t="e">
        <f ca="true">+IF(AND(ISNUMBER(OFFSET('Sanitation Data'!$C$12,0,10*ROW('Sanitation Data'!C117))),'Data Summary'!CN123="Yes"),OFFSET('Sanitation Data'!$C$12,0,10*ROW('Sanitation Data'!C117)),NA())</f>
        <v>#N/A</v>
      </c>
      <c r="Z123" s="104" t="e">
        <f ca="true">+IF(AND(ISNUMBER(OFFSET('Sanitation Data'!$C$13,0,10*ROW('Sanitation Data'!C117))),'Data Summary'!CO123="Yes"),OFFSET('Sanitation Data'!$C$13,0,10*ROW('Sanitation Data'!C117)),NA())</f>
        <v>#N/A</v>
      </c>
      <c r="AA123" s="104" t="e">
        <f ca="true">+IF(AND(ISNUMBER(OFFSET('Sanitation Data'!$D$5,0,10*ROW('Sanitation Data'!D117))),'Data Summary'!CP123="Yes"),100-OFFSET('Sanitation Data'!$D$5,0,10*ROW('Sanitation Data'!D117)),NA())</f>
        <v>#N/A</v>
      </c>
      <c r="AB123" s="104" t="e">
        <f ca="true">+IF(AND(ISNUMBER(OFFSET('Sanitation Data'!$D$7,0,10*ROW('Sanitation Data'!D117))),'Data Summary'!CQ123="Yes"),OFFSET('Sanitation Data'!$D$7,0,10*ROW('Sanitation Data'!D117)),NA())</f>
        <v>#N/A</v>
      </c>
      <c r="AC123" s="104" t="e">
        <f ca="true">+IF(AND(ISNUMBER(OFFSET('Sanitation Data'!$D$11,0,10*ROW('Sanitation Data'!D117))),'Data Summary'!CR123="Yes"),OFFSET('Sanitation Data'!$D$11,0,10*ROW('Sanitation Data'!D117)),NA())</f>
        <v>#N/A</v>
      </c>
      <c r="AD123" s="104" t="e">
        <f ca="true">+IF(AND(ISNUMBER(OFFSET('Sanitation Data'!$D$12,0,10*ROW('Sanitation Data'!D117))),'Data Summary'!CS123="Yes"),OFFSET('Sanitation Data'!$D$12,0,10*ROW('Sanitation Data'!D117)),NA())</f>
        <v>#N/A</v>
      </c>
      <c r="AE123" s="104" t="e">
        <f ca="true">+IF(AND(ISNUMBER(OFFSET('Sanitation Data'!$D$13,0,10*ROW('Sanitation Data'!D117))),'Data Summary'!CT123="Yes"),OFFSET('Sanitation Data'!$D$13,0,10*ROW('Sanitation Data'!D117)),NA())</f>
        <v>#N/A</v>
      </c>
      <c r="AF123" s="104" t="e">
        <f ca="true">+IF(AND(ISNUMBER(OFFSET('Sanitation Data'!$E$5,0,10*ROW('Sanitation Data'!E117))),'Data Summary'!CU123="Yes"),100-OFFSET('Sanitation Data'!$E$5,0,10*ROW('Sanitation Data'!E117)),NA())</f>
        <v>#N/A</v>
      </c>
      <c r="AG123" s="104" t="e">
        <f ca="true">+IF(AND(ISNUMBER(OFFSET('Sanitation Data'!$E$7,0,10*ROW('Sanitation Data'!E117))),'Data Summary'!CV123="Yes"),OFFSET('Sanitation Data'!$E$7,0,10*ROW('Sanitation Data'!E117)),NA())</f>
        <v>#N/A</v>
      </c>
      <c r="AH123" s="104" t="e">
        <f ca="true">+IF(AND(ISNUMBER(OFFSET('Sanitation Data'!$E$11,0,10*ROW('Sanitation Data'!E117))),'Data Summary'!CW123="Yes"),OFFSET('Sanitation Data'!$E$11,0,10*ROW('Sanitation Data'!E117)),NA())</f>
        <v>#N/A</v>
      </c>
      <c r="AI123" s="104" t="e">
        <f ca="true">+IF(AND(ISNUMBER(OFFSET('Sanitation Data'!$E$12,0,10*ROW('Sanitation Data'!E117))),'Data Summary'!CX123="Yes"),OFFSET('Sanitation Data'!$E$12,0,10*ROW('Sanitation Data'!E117)),NA())</f>
        <v>#N/A</v>
      </c>
      <c r="AJ123" s="104" t="e">
        <f ca="true">+IF(AND(ISNUMBER(OFFSET('Sanitation Data'!$E$13,0,10*ROW('Sanitation Data'!E117))),'Data Summary'!CY123="Yes"),OFFSET('Sanitation Data'!$E$13,0,10*ROW('Sanitation Data'!E117)),NA())</f>
        <v>#N/A</v>
      </c>
      <c r="AK123" s="104" t="e">
        <f ca="true">+IF(AND(ISNUMBER(OFFSET('Sanitation Data'!$F$5,0,10*ROW('Sanitation Data'!F117))),'Data Summary'!CZ123="Yes"),100-OFFSET('Sanitation Data'!$F$5,0,10*ROW('Sanitation Data'!F117)),NA())</f>
        <v>#N/A</v>
      </c>
      <c r="AL123" s="104" t="e">
        <f ca="true">+IF(AND(ISNUMBER(OFFSET('Sanitation Data'!$F$7,0,10*ROW('Sanitation Data'!F117))),'Data Summary'!DA123="Yes"),OFFSET('Sanitation Data'!$F$7,0,10*ROW('Sanitation Data'!F117)),NA())</f>
        <v>#N/A</v>
      </c>
      <c r="AM123" s="104" t="e">
        <f ca="true">+IF(AND(ISNUMBER(OFFSET('Sanitation Data'!$F$11,0,10*ROW('Sanitation Data'!F117))),'Data Summary'!DB123="Yes"),OFFSET('Sanitation Data'!$F$11,0,10*ROW('Sanitation Data'!F117)),NA())</f>
        <v>#N/A</v>
      </c>
      <c r="AN123" s="104" t="e">
        <f ca="true">+IF(AND(ISNUMBER(OFFSET('Sanitation Data'!$F$12,0,10*ROW('Sanitation Data'!F117))),'Data Summary'!DC123="Yes"),OFFSET('Sanitation Data'!$F$12,0,10*ROW('Sanitation Data'!F117)),NA())</f>
        <v>#N/A</v>
      </c>
      <c r="AO123" s="104" t="e">
        <f ca="true">+IF(AND(ISNUMBER(OFFSET('Sanitation Data'!$F$13,0,10*ROW('Sanitation Data'!F117))),'Data Summary'!DD123="Yes"),OFFSET('Sanitation Data'!$F$13,0,10*ROW('Sanitation Data'!F117)),NA())</f>
        <v>#N/A</v>
      </c>
      <c r="AP123" s="104" t="e">
        <f ca="true">+IF(AND(ISNUMBER(OFFSET('Sanitation Data'!$G$5,0,10*ROW('Sanitation Data'!G117))),'Data Summary'!DE123="Yes"),100-OFFSET('Sanitation Data'!$G$5,0,10*ROW('Sanitation Data'!G117)),NA())</f>
        <v>#N/A</v>
      </c>
      <c r="AQ123" s="104" t="e">
        <f ca="true">+IF(AND(ISNUMBER(OFFSET('Sanitation Data'!$G$7,0,10*ROW('Sanitation Data'!G117))),'Data Summary'!DF123="Yes"),OFFSET('Sanitation Data'!$G$7,0,10*ROW('Sanitation Data'!G117)),NA())</f>
        <v>#N/A</v>
      </c>
      <c r="AR123" s="104" t="e">
        <f ca="true">+IF(AND(ISNUMBER(OFFSET('Sanitation Data'!$G$11,0,10*ROW('Sanitation Data'!G117))),'Data Summary'!DG123="Yes"),OFFSET('Sanitation Data'!$G$11,0,10*ROW('Sanitation Data'!G117)),NA())</f>
        <v>#N/A</v>
      </c>
      <c r="AS123" s="104" t="e">
        <f ca="true">+IF(AND(ISNUMBER(OFFSET('Sanitation Data'!$G$12,0,10*ROW('Sanitation Data'!G117))),'Data Summary'!DH123="Yes"),OFFSET('Sanitation Data'!$G$12,0,10*ROW('Sanitation Data'!G117)),NA())</f>
        <v>#N/A</v>
      </c>
      <c r="AT123" s="104" t="e">
        <f ca="true">+IF(AND(ISNUMBER(OFFSET('Sanitation Data'!$G$13,0,10*ROW('Sanitation Data'!G117))),'Data Summary'!DI123="Yes"),OFFSET('Sanitation Data'!$G$13,0,10*ROW('Sanitation Data'!G117)),NA())</f>
        <v>#N/A</v>
      </c>
      <c r="AU123" s="104" t="e">
        <f ca="true">+IF(AND(ISNUMBER(OFFSET('Sanitation Data'!$H$5,0,10*ROW('Sanitation Data'!H117))),'Data Summary'!DJ123="Yes"),100-OFFSET('Sanitation Data'!$H$5,0,10*ROW('Sanitation Data'!H117)),NA())</f>
        <v>#N/A</v>
      </c>
      <c r="AV123" s="104" t="e">
        <f ca="true">+IF(AND(ISNUMBER(OFFSET('Sanitation Data'!$H$7,0,10*ROW('Sanitation Data'!H117))),'Data Summary'!DK123="Yes"),OFFSET('Sanitation Data'!$H$7,0,10*ROW('Sanitation Data'!H117)),NA())</f>
        <v>#N/A</v>
      </c>
      <c r="AW123" s="104" t="e">
        <f ca="true">+IF(AND(ISNUMBER(OFFSET('Sanitation Data'!$H$11,0,10*ROW('Sanitation Data'!H117))),'Data Summary'!DL123="Yes"),OFFSET('Sanitation Data'!$H$11,0,10*ROW('Sanitation Data'!H117)),NA())</f>
        <v>#N/A</v>
      </c>
      <c r="AX123" s="104" t="e">
        <f ca="true">+IF(AND(ISNUMBER(OFFSET('Sanitation Data'!$H$12,0,10*ROW('Sanitation Data'!H117))),'Data Summary'!DM123="Yes"),OFFSET('Sanitation Data'!$H$12,0,10*ROW('Sanitation Data'!H117)),NA())</f>
        <v>#N/A</v>
      </c>
      <c r="AY123" s="104" t="e">
        <f ca="true">+IF(AND(ISNUMBER(OFFSET('Sanitation Data'!$H$13,0,10*ROW('Sanitation Data'!H117))),'Data Summary'!DN123="Yes"),OFFSET('Sanitation Data'!$H$13,0,10*ROW('Sanitation Data'!H117)),NA())</f>
        <v>#N/A</v>
      </c>
      <c r="AZ123" s="109" t="e">
        <f ca="true">+IF(AND(ISNUMBER(OFFSET('Hygiene Data'!$C$6,0,10*ROW('Hygiene Data'!C117))),'Data Summary'!DO123="Yes"),OFFSET('Hygiene Data'!$C$6,0,10*ROW('Hygiene Data'!C117)),NA())</f>
        <v>#N/A</v>
      </c>
      <c r="BA123" s="109" t="e">
        <f ca="true">+IF(AND(ISNUMBER(OFFSET('Hygiene Data'!$C$8,0,10*ROW('Hygiene Data'!C117))),'Data Summary'!DP123="Yes"),OFFSET('Hygiene Data'!$C$8,0,10*ROW('Hygiene Data'!C117)),NA())</f>
        <v>#N/A</v>
      </c>
      <c r="BB123" s="109" t="e">
        <f ca="true">+IF(AND(ISNUMBER(OFFSET('Hygiene Data'!$C$10,0,10*ROW('Hygiene Data'!C117))),'Data Summary'!DQ123="Yes"),OFFSET('Hygiene Data'!$C$10,0,10*ROW('Hygiene Data'!C117)),NA())</f>
        <v>#N/A</v>
      </c>
      <c r="BC123" s="109" t="e">
        <f ca="true">+IF(AND(ISNUMBER(OFFSET('Hygiene Data'!$D$6,0,10*ROW('Hygiene Data'!D117))),'Data Summary'!DR123="Yes"),OFFSET('Hygiene Data'!$D$6,0,10*ROW('Hygiene Data'!D117)),NA())</f>
        <v>#N/A</v>
      </c>
      <c r="BD123" s="109" t="e">
        <f ca="true">+IF(AND(ISNUMBER(OFFSET('Hygiene Data'!$D$8,0,10*ROW('Hygiene Data'!D117))),'Data Summary'!DS123="Yes"),OFFSET('Hygiene Data'!$D$8,0,10*ROW('Hygiene Data'!D117)),NA())</f>
        <v>#N/A</v>
      </c>
      <c r="BE123" s="109" t="e">
        <f ca="true">+IF(AND(ISNUMBER(OFFSET('Hygiene Data'!$D$10,0,10*ROW('Hygiene Data'!D117))),'Data Summary'!DT123="Yes"),OFFSET('Hygiene Data'!$D$10,0,10*ROW('Hygiene Data'!D117)),NA())</f>
        <v>#N/A</v>
      </c>
      <c r="BF123" s="109" t="e">
        <f ca="true">+IF(AND(ISNUMBER(OFFSET('Hygiene Data'!$E$6,0,10*ROW('Hygiene Data'!E117))),'Data Summary'!DU123="Yes"),OFFSET('Hygiene Data'!$E$6,0,10*ROW('Hygiene Data'!E117)),NA())</f>
        <v>#N/A</v>
      </c>
      <c r="BG123" s="109" t="e">
        <f ca="true">+IF(AND(ISNUMBER(OFFSET('Hygiene Data'!$E$8,0,10*ROW('Hygiene Data'!E117))),'Data Summary'!DV123="Yes"),OFFSET('Hygiene Data'!$E$8,0,10*ROW('Hygiene Data'!E117)),NA())</f>
        <v>#N/A</v>
      </c>
      <c r="BH123" s="109" t="e">
        <f ca="true">+IF(AND(ISNUMBER(OFFSET('Hygiene Data'!$E$10,0,10*ROW('Hygiene Data'!E117))),'Data Summary'!DW123="Yes"),OFFSET('Hygiene Data'!$E$10,0,10*ROW('Hygiene Data'!E117)),NA())</f>
        <v>#N/A</v>
      </c>
      <c r="BI123" s="109" t="e">
        <f ca="true">+IF(AND(ISNUMBER(OFFSET('Hygiene Data'!$F$6,0,10*ROW('Hygiene Data'!F117))),'Data Summary'!DX123="Yes"),OFFSET('Hygiene Data'!$F$6,0,10*ROW('Hygiene Data'!F117)),NA())</f>
        <v>#N/A</v>
      </c>
      <c r="BJ123" s="109" t="e">
        <f ca="true">+IF(AND(ISNUMBER(OFFSET('Hygiene Data'!$F$8,0,10*ROW('Hygiene Data'!F117))),'Data Summary'!DY123="Yes"),OFFSET('Hygiene Data'!$F$8,0,10*ROW('Hygiene Data'!F117)),NA())</f>
        <v>#N/A</v>
      </c>
      <c r="BK123" s="109" t="e">
        <f ca="true">+IF(AND(ISNUMBER(OFFSET('Hygiene Data'!$F$10,0,10*ROW('Hygiene Data'!F117))),'Data Summary'!DZ123="Yes"),OFFSET('Hygiene Data'!$F$10,0,10*ROW('Hygiene Data'!F117)),NA())</f>
        <v>#N/A</v>
      </c>
      <c r="BL123" s="109" t="e">
        <f ca="true">+IF(AND(ISNUMBER(OFFSET('Hygiene Data'!$G$6,0,10*ROW('Hygiene Data'!G117))),'Data Summary'!EA123="Yes"),OFFSET('Hygiene Data'!$G$6,0,10*ROW('Hygiene Data'!G117)),NA())</f>
        <v>#N/A</v>
      </c>
      <c r="BM123" s="109" t="e">
        <f ca="true">+IF(AND(ISNUMBER(OFFSET('Hygiene Data'!$G$8,0,10*ROW('Hygiene Data'!G117))),'Data Summary'!EB123="Yes"),OFFSET('Hygiene Data'!$G$8,0,10*ROW('Hygiene Data'!G117)),NA())</f>
        <v>#N/A</v>
      </c>
      <c r="BN123" s="109" t="e">
        <f ca="true">+IF(AND(ISNUMBER(OFFSET('Hygiene Data'!$G$10,0,10*ROW('Hygiene Data'!G117))),'Data Summary'!EC123="Yes"),OFFSET('Hygiene Data'!$G$10,0,10*ROW('Hygiene Data'!G117)),NA())</f>
        <v>#N/A</v>
      </c>
      <c r="BO123" s="109" t="e">
        <f ca="true">+IF(AND(ISNUMBER(OFFSET('Hygiene Data'!$H$6,0,10*ROW('Hygiene Data'!H117))),'Data Summary'!ED123="Yes"),OFFSET('Hygiene Data'!$H$6,0,10*ROW('Hygiene Data'!H117)),NA())</f>
        <v>#N/A</v>
      </c>
      <c r="BP123" s="109" t="e">
        <f ca="true">+IF(AND(ISNUMBER(OFFSET('Hygiene Data'!$H$8,0,10*ROW('Hygiene Data'!H117))),'Data Summary'!EE123="Yes"),OFFSET('Hygiene Data'!$H$8,0,10*ROW('Hygiene Data'!H117)),NA())</f>
        <v>#N/A</v>
      </c>
      <c r="BQ123" s="109" t="e">
        <f ca="true">+IF(AND(ISNUMBER(OFFSET('Hygiene Data'!$H$10,0,10*ROW('Hygiene Data'!H117))),'Data Summary'!EF123="Yes"),OFFSET('Hygiene Data'!$H$10,0,10*ROW('Hygiene Data'!H117)),NA())</f>
        <v>#N/A</v>
      </c>
    </row>
    <row r="124" x14ac:dyDescent="0.2">
      <c r="A124" s="57" t="e">
        <f ca="true">+IF(OFFSET('Water Data'!$B$1,0,10*ROW('Water Data'!B118))="",NA(),OFFSET('Water Data'!$B$1,0,10*ROW('Water Data'!B118)))</f>
        <v>#N/A</v>
      </c>
      <c r="B124" s="57" t="e">
        <f ca="true">+IF(OFFSET('Water Data'!$A$3,0,10*ROW('Water Data'!A121))="",NA(),OFFSET('Water Data'!$A$3,0,10*ROW('Water Data'!A121)))</f>
        <v>#N/A</v>
      </c>
      <c r="C124" s="57" t="e">
        <f ca="true">+IF(OFFSET('Water Data'!$C$3,0,10*ROW('Water Data'!C121))="",NA(),OFFSET('Water Data'!$C$3,0,10*ROW('Water Data'!C121)))</f>
        <v>#N/A</v>
      </c>
      <c r="D124" s="58" t="e">
        <f ca="true">+IF(AND(ISNUMBER(OFFSET('Water Data'!$C$5,0,10*ROW('Water Data'!C118))),'Data Summary'!BS124="Yes"),100-OFFSET('Water Data'!$C$5,0,10*ROW('Water Data'!C118)),NA())</f>
        <v>#N/A</v>
      </c>
      <c r="E124" s="58" t="e">
        <f ca="true">+IF(AND(ISNUMBER(OFFSET('Water Data'!$C$7,0,10*ROW('Water Data'!C118))),'Data Summary'!BT124="Yes"),OFFSET('Water Data'!$C$7,0,10*ROW('Water Data'!C118)),NA())</f>
        <v>#N/A</v>
      </c>
      <c r="F124" s="58" t="e">
        <f ca="true">+IF(AND(ISNUMBER(OFFSET('Water Data'!$C$10,0,10*ROW('Water Data'!C118))),'Data Summary'!BU124="Yes"),OFFSET('Water Data'!$C$10,0,10*ROW('Water Data'!C118)),NA())</f>
        <v>#N/A</v>
      </c>
      <c r="G124" s="58" t="e">
        <f ca="true">+IF(AND(ISNUMBER(OFFSET('Water Data'!$D$5,0,10*ROW('Water Data'!D118))),'Data Summary'!BV124="Yes"),100-OFFSET('Water Data'!$D$5,0,10*ROW('Water Data'!D118)),NA())</f>
        <v>#N/A</v>
      </c>
      <c r="H124" s="58" t="e">
        <f ca="true">+IF(AND(ISNUMBER(OFFSET('Water Data'!$D$7,0,10*ROW('Water Data'!D118))),'Data Summary'!BW124="Yes"),OFFSET('Water Data'!$D$7,0,10*ROW('Water Data'!D118)),NA())</f>
        <v>#N/A</v>
      </c>
      <c r="I124" s="58" t="e">
        <f ca="true">+IF(AND(ISNUMBER(OFFSET('Water Data'!$D$10,0,10*ROW('Water Data'!D118))),'Data Summary'!BX124="Yes"),OFFSET('Water Data'!$D$10,0,10*ROW('Water Data'!D118)),NA())</f>
        <v>#N/A</v>
      </c>
      <c r="J124" s="58" t="e">
        <f ca="true">+IF(AND(ISNUMBER(OFFSET('Water Data'!$E$5,0,10*ROW('Water Data'!E118))),'Data Summary'!BY124="Yes"),100-OFFSET('Water Data'!$E$5,0,10*ROW('Water Data'!E118)),NA())</f>
        <v>#N/A</v>
      </c>
      <c r="K124" s="58" t="e">
        <f ca="true">+IF(AND(ISNUMBER(OFFSET('Water Data'!$E$7,0,10*ROW('Water Data'!E118))),'Data Summary'!BZ124="Yes"),OFFSET('Water Data'!$E$7,0,10*ROW('Water Data'!E118)),NA())</f>
        <v>#N/A</v>
      </c>
      <c r="L124" s="58" t="e">
        <f ca="true">+IF(AND(ISNUMBER(OFFSET('Water Data'!$E$10,0,10*ROW('Water Data'!E118))),'Data Summary'!CA124="Yes"),OFFSET('Water Data'!$E$10,0,10*ROW('Water Data'!E118)),NA())</f>
        <v>#N/A</v>
      </c>
      <c r="M124" s="58" t="e">
        <f ca="true">+IF(AND(ISNUMBER(OFFSET('Water Data'!$F$5,0,10*ROW('Water Data'!F118))),'Data Summary'!CB124="Yes"),100-OFFSET('Water Data'!$F$5,0,10*ROW('Water Data'!F118)),NA())</f>
        <v>#N/A</v>
      </c>
      <c r="N124" s="58" t="e">
        <f ca="true">+IF(AND(ISNUMBER(OFFSET('Water Data'!$F$7,0,10*ROW('Water Data'!F118))),'Data Summary'!CC124="Yes"),OFFSET('Water Data'!$F$7,0,10*ROW('Water Data'!F118)),NA())</f>
        <v>#N/A</v>
      </c>
      <c r="O124" s="58" t="e">
        <f ca="true">+IF(AND(ISNUMBER(OFFSET('Water Data'!$F$10,0,10*ROW('Water Data'!F118))),'Data Summary'!CD124="Yes"),OFFSET('Water Data'!$F$10,0,10*ROW('Water Data'!F118)),NA())</f>
        <v>#N/A</v>
      </c>
      <c r="P124" s="58" t="e">
        <f ca="true">+IF(AND(ISNUMBER(OFFSET('Water Data'!$G$5,0,10*ROW('Water Data'!G118))),'Data Summary'!CE124="Yes"),100-OFFSET('Water Data'!$G$5,0,10*ROW('Water Data'!G118)),NA())</f>
        <v>#N/A</v>
      </c>
      <c r="Q124" s="58" t="e">
        <f ca="true">+IF(AND(ISNUMBER(OFFSET('Water Data'!$G$7,0,10*ROW('Water Data'!G118))),'Data Summary'!CF124="Yes"),OFFSET('Water Data'!$G$7,0,10*ROW('Water Data'!G118)),NA())</f>
        <v>#N/A</v>
      </c>
      <c r="R124" s="58" t="e">
        <f ca="true">+IF(AND(ISNUMBER(OFFSET('Water Data'!$G$10,0,10*ROW('Water Data'!G118))),'Data Summary'!CG124="Yes"),OFFSET('Water Data'!$G$10,0,10*ROW('Water Data'!G118)),NA())</f>
        <v>#N/A</v>
      </c>
      <c r="S124" s="58" t="e">
        <f ca="true">+IF(AND(ISNUMBER(OFFSET('Water Data'!$H$5,0,10*ROW('Water Data'!H118))),'Data Summary'!CH124="Yes"),100-OFFSET('Water Data'!$H$5,0,10*ROW('Water Data'!H118)),NA())</f>
        <v>#N/A</v>
      </c>
      <c r="T124" s="58" t="e">
        <f ca="true">+IF(AND(ISNUMBER(OFFSET('Water Data'!$H$7,0,10*ROW('Water Data'!H118))),'Data Summary'!CI124="Yes"),OFFSET('Water Data'!$H$7,0,10*ROW('Water Data'!H118)),NA())</f>
        <v>#N/A</v>
      </c>
      <c r="U124" s="58" t="e">
        <f ca="true">+IF(AND(ISNUMBER(OFFSET('Water Data'!$H$10,0,10*ROW('Water Data'!H118))),'Data Summary'!CJ124="Yes"),OFFSET('Water Data'!$H$10,0,10*ROW('Water Data'!H118)),NA())</f>
        <v>#N/A</v>
      </c>
      <c r="V124" s="104" t="e">
        <f ca="true">+IF(AND(ISNUMBER(OFFSET('Sanitation Data'!$C$5,0,10*ROW('Sanitation Data'!C118))),'Data Summary'!CK124="Yes"),100-OFFSET('Sanitation Data'!$C$5,0,10*ROW('Sanitation Data'!C118)),NA())</f>
        <v>#N/A</v>
      </c>
      <c r="W124" s="104" t="e">
        <f ca="true">+IF(AND(ISNUMBER(OFFSET('Sanitation Data'!$C$7,0,10*ROW('Sanitation Data'!C118))),'Data Summary'!CL124="Yes"),OFFSET('Sanitation Data'!$C$7,0,10*ROW('Sanitation Data'!C118)),NA())</f>
        <v>#N/A</v>
      </c>
      <c r="X124" s="104" t="e">
        <f ca="true">+IF(AND(ISNUMBER(OFFSET('Sanitation Data'!$C$11,0,10*ROW('Sanitation Data'!C118))),'Data Summary'!CM124="Yes"),OFFSET('Sanitation Data'!$C$11,0,10*ROW('Sanitation Data'!C118)),NA())</f>
        <v>#N/A</v>
      </c>
      <c r="Y124" s="104" t="e">
        <f ca="true">+IF(AND(ISNUMBER(OFFSET('Sanitation Data'!$C$12,0,10*ROW('Sanitation Data'!C118))),'Data Summary'!CN124="Yes"),OFFSET('Sanitation Data'!$C$12,0,10*ROW('Sanitation Data'!C118)),NA())</f>
        <v>#N/A</v>
      </c>
      <c r="Z124" s="104" t="e">
        <f ca="true">+IF(AND(ISNUMBER(OFFSET('Sanitation Data'!$C$13,0,10*ROW('Sanitation Data'!C118))),'Data Summary'!CO124="Yes"),OFFSET('Sanitation Data'!$C$13,0,10*ROW('Sanitation Data'!C118)),NA())</f>
        <v>#N/A</v>
      </c>
      <c r="AA124" s="104" t="e">
        <f ca="true">+IF(AND(ISNUMBER(OFFSET('Sanitation Data'!$D$5,0,10*ROW('Sanitation Data'!D118))),'Data Summary'!CP124="Yes"),100-OFFSET('Sanitation Data'!$D$5,0,10*ROW('Sanitation Data'!D118)),NA())</f>
        <v>#N/A</v>
      </c>
      <c r="AB124" s="104" t="e">
        <f ca="true">+IF(AND(ISNUMBER(OFFSET('Sanitation Data'!$D$7,0,10*ROW('Sanitation Data'!D118))),'Data Summary'!CQ124="Yes"),OFFSET('Sanitation Data'!$D$7,0,10*ROW('Sanitation Data'!D118)),NA())</f>
        <v>#N/A</v>
      </c>
      <c r="AC124" s="104" t="e">
        <f ca="true">+IF(AND(ISNUMBER(OFFSET('Sanitation Data'!$D$11,0,10*ROW('Sanitation Data'!D118))),'Data Summary'!CR124="Yes"),OFFSET('Sanitation Data'!$D$11,0,10*ROW('Sanitation Data'!D118)),NA())</f>
        <v>#N/A</v>
      </c>
      <c r="AD124" s="104" t="e">
        <f ca="true">+IF(AND(ISNUMBER(OFFSET('Sanitation Data'!$D$12,0,10*ROW('Sanitation Data'!D118))),'Data Summary'!CS124="Yes"),OFFSET('Sanitation Data'!$D$12,0,10*ROW('Sanitation Data'!D118)),NA())</f>
        <v>#N/A</v>
      </c>
      <c r="AE124" s="104" t="e">
        <f ca="true">+IF(AND(ISNUMBER(OFFSET('Sanitation Data'!$D$13,0,10*ROW('Sanitation Data'!D118))),'Data Summary'!CT124="Yes"),OFFSET('Sanitation Data'!$D$13,0,10*ROW('Sanitation Data'!D118)),NA())</f>
        <v>#N/A</v>
      </c>
      <c r="AF124" s="104" t="e">
        <f ca="true">+IF(AND(ISNUMBER(OFFSET('Sanitation Data'!$E$5,0,10*ROW('Sanitation Data'!E118))),'Data Summary'!CU124="Yes"),100-OFFSET('Sanitation Data'!$E$5,0,10*ROW('Sanitation Data'!E118)),NA())</f>
        <v>#N/A</v>
      </c>
      <c r="AG124" s="104" t="e">
        <f ca="true">+IF(AND(ISNUMBER(OFFSET('Sanitation Data'!$E$7,0,10*ROW('Sanitation Data'!E118))),'Data Summary'!CV124="Yes"),OFFSET('Sanitation Data'!$E$7,0,10*ROW('Sanitation Data'!E118)),NA())</f>
        <v>#N/A</v>
      </c>
      <c r="AH124" s="104" t="e">
        <f ca="true">+IF(AND(ISNUMBER(OFFSET('Sanitation Data'!$E$11,0,10*ROW('Sanitation Data'!E118))),'Data Summary'!CW124="Yes"),OFFSET('Sanitation Data'!$E$11,0,10*ROW('Sanitation Data'!E118)),NA())</f>
        <v>#N/A</v>
      </c>
      <c r="AI124" s="104" t="e">
        <f ca="true">+IF(AND(ISNUMBER(OFFSET('Sanitation Data'!$E$12,0,10*ROW('Sanitation Data'!E118))),'Data Summary'!CX124="Yes"),OFFSET('Sanitation Data'!$E$12,0,10*ROW('Sanitation Data'!E118)),NA())</f>
        <v>#N/A</v>
      </c>
      <c r="AJ124" s="104" t="e">
        <f ca="true">+IF(AND(ISNUMBER(OFFSET('Sanitation Data'!$E$13,0,10*ROW('Sanitation Data'!E118))),'Data Summary'!CY124="Yes"),OFFSET('Sanitation Data'!$E$13,0,10*ROW('Sanitation Data'!E118)),NA())</f>
        <v>#N/A</v>
      </c>
      <c r="AK124" s="104" t="e">
        <f ca="true">+IF(AND(ISNUMBER(OFFSET('Sanitation Data'!$F$5,0,10*ROW('Sanitation Data'!F118))),'Data Summary'!CZ124="Yes"),100-OFFSET('Sanitation Data'!$F$5,0,10*ROW('Sanitation Data'!F118)),NA())</f>
        <v>#N/A</v>
      </c>
      <c r="AL124" s="104" t="e">
        <f ca="true">+IF(AND(ISNUMBER(OFFSET('Sanitation Data'!$F$7,0,10*ROW('Sanitation Data'!F118))),'Data Summary'!DA124="Yes"),OFFSET('Sanitation Data'!$F$7,0,10*ROW('Sanitation Data'!F118)),NA())</f>
        <v>#N/A</v>
      </c>
      <c r="AM124" s="104" t="e">
        <f ca="true">+IF(AND(ISNUMBER(OFFSET('Sanitation Data'!$F$11,0,10*ROW('Sanitation Data'!F118))),'Data Summary'!DB124="Yes"),OFFSET('Sanitation Data'!$F$11,0,10*ROW('Sanitation Data'!F118)),NA())</f>
        <v>#N/A</v>
      </c>
      <c r="AN124" s="104" t="e">
        <f ca="true">+IF(AND(ISNUMBER(OFFSET('Sanitation Data'!$F$12,0,10*ROW('Sanitation Data'!F118))),'Data Summary'!DC124="Yes"),OFFSET('Sanitation Data'!$F$12,0,10*ROW('Sanitation Data'!F118)),NA())</f>
        <v>#N/A</v>
      </c>
      <c r="AO124" s="104" t="e">
        <f ca="true">+IF(AND(ISNUMBER(OFFSET('Sanitation Data'!$F$13,0,10*ROW('Sanitation Data'!F118))),'Data Summary'!DD124="Yes"),OFFSET('Sanitation Data'!$F$13,0,10*ROW('Sanitation Data'!F118)),NA())</f>
        <v>#N/A</v>
      </c>
      <c r="AP124" s="104" t="e">
        <f ca="true">+IF(AND(ISNUMBER(OFFSET('Sanitation Data'!$G$5,0,10*ROW('Sanitation Data'!G118))),'Data Summary'!DE124="Yes"),100-OFFSET('Sanitation Data'!$G$5,0,10*ROW('Sanitation Data'!G118)),NA())</f>
        <v>#N/A</v>
      </c>
      <c r="AQ124" s="104" t="e">
        <f ca="true">+IF(AND(ISNUMBER(OFFSET('Sanitation Data'!$G$7,0,10*ROW('Sanitation Data'!G118))),'Data Summary'!DF124="Yes"),OFFSET('Sanitation Data'!$G$7,0,10*ROW('Sanitation Data'!G118)),NA())</f>
        <v>#N/A</v>
      </c>
      <c r="AR124" s="104" t="e">
        <f ca="true">+IF(AND(ISNUMBER(OFFSET('Sanitation Data'!$G$11,0,10*ROW('Sanitation Data'!G118))),'Data Summary'!DG124="Yes"),OFFSET('Sanitation Data'!$G$11,0,10*ROW('Sanitation Data'!G118)),NA())</f>
        <v>#N/A</v>
      </c>
      <c r="AS124" s="104" t="e">
        <f ca="true">+IF(AND(ISNUMBER(OFFSET('Sanitation Data'!$G$12,0,10*ROW('Sanitation Data'!G118))),'Data Summary'!DH124="Yes"),OFFSET('Sanitation Data'!$G$12,0,10*ROW('Sanitation Data'!G118)),NA())</f>
        <v>#N/A</v>
      </c>
      <c r="AT124" s="104" t="e">
        <f ca="true">+IF(AND(ISNUMBER(OFFSET('Sanitation Data'!$G$13,0,10*ROW('Sanitation Data'!G118))),'Data Summary'!DI124="Yes"),OFFSET('Sanitation Data'!$G$13,0,10*ROW('Sanitation Data'!G118)),NA())</f>
        <v>#N/A</v>
      </c>
      <c r="AU124" s="104" t="e">
        <f ca="true">+IF(AND(ISNUMBER(OFFSET('Sanitation Data'!$H$5,0,10*ROW('Sanitation Data'!H118))),'Data Summary'!DJ124="Yes"),100-OFFSET('Sanitation Data'!$H$5,0,10*ROW('Sanitation Data'!H118)),NA())</f>
        <v>#N/A</v>
      </c>
      <c r="AV124" s="104" t="e">
        <f ca="true">+IF(AND(ISNUMBER(OFFSET('Sanitation Data'!$H$7,0,10*ROW('Sanitation Data'!H118))),'Data Summary'!DK124="Yes"),OFFSET('Sanitation Data'!$H$7,0,10*ROW('Sanitation Data'!H118)),NA())</f>
        <v>#N/A</v>
      </c>
      <c r="AW124" s="104" t="e">
        <f ca="true">+IF(AND(ISNUMBER(OFFSET('Sanitation Data'!$H$11,0,10*ROW('Sanitation Data'!H118))),'Data Summary'!DL124="Yes"),OFFSET('Sanitation Data'!$H$11,0,10*ROW('Sanitation Data'!H118)),NA())</f>
        <v>#N/A</v>
      </c>
      <c r="AX124" s="104" t="e">
        <f ca="true">+IF(AND(ISNUMBER(OFFSET('Sanitation Data'!$H$12,0,10*ROW('Sanitation Data'!H118))),'Data Summary'!DM124="Yes"),OFFSET('Sanitation Data'!$H$12,0,10*ROW('Sanitation Data'!H118)),NA())</f>
        <v>#N/A</v>
      </c>
      <c r="AY124" s="104" t="e">
        <f ca="true">+IF(AND(ISNUMBER(OFFSET('Sanitation Data'!$H$13,0,10*ROW('Sanitation Data'!H118))),'Data Summary'!DN124="Yes"),OFFSET('Sanitation Data'!$H$13,0,10*ROW('Sanitation Data'!H118)),NA())</f>
        <v>#N/A</v>
      </c>
      <c r="AZ124" s="109" t="e">
        <f ca="true">+IF(AND(ISNUMBER(OFFSET('Hygiene Data'!$C$6,0,10*ROW('Hygiene Data'!C118))),'Data Summary'!DO124="Yes"),OFFSET('Hygiene Data'!$C$6,0,10*ROW('Hygiene Data'!C118)),NA())</f>
        <v>#N/A</v>
      </c>
      <c r="BA124" s="109" t="e">
        <f ca="true">+IF(AND(ISNUMBER(OFFSET('Hygiene Data'!$C$8,0,10*ROW('Hygiene Data'!C118))),'Data Summary'!DP124="Yes"),OFFSET('Hygiene Data'!$C$8,0,10*ROW('Hygiene Data'!C118)),NA())</f>
        <v>#N/A</v>
      </c>
      <c r="BB124" s="109" t="e">
        <f ca="true">+IF(AND(ISNUMBER(OFFSET('Hygiene Data'!$C$10,0,10*ROW('Hygiene Data'!C118))),'Data Summary'!DQ124="Yes"),OFFSET('Hygiene Data'!$C$10,0,10*ROW('Hygiene Data'!C118)),NA())</f>
        <v>#N/A</v>
      </c>
      <c r="BC124" s="109" t="e">
        <f ca="true">+IF(AND(ISNUMBER(OFFSET('Hygiene Data'!$D$6,0,10*ROW('Hygiene Data'!D118))),'Data Summary'!DR124="Yes"),OFFSET('Hygiene Data'!$D$6,0,10*ROW('Hygiene Data'!D118)),NA())</f>
        <v>#N/A</v>
      </c>
      <c r="BD124" s="109" t="e">
        <f ca="true">+IF(AND(ISNUMBER(OFFSET('Hygiene Data'!$D$8,0,10*ROW('Hygiene Data'!D118))),'Data Summary'!DS124="Yes"),OFFSET('Hygiene Data'!$D$8,0,10*ROW('Hygiene Data'!D118)),NA())</f>
        <v>#N/A</v>
      </c>
      <c r="BE124" s="109" t="e">
        <f ca="true">+IF(AND(ISNUMBER(OFFSET('Hygiene Data'!$D$10,0,10*ROW('Hygiene Data'!D118))),'Data Summary'!DT124="Yes"),OFFSET('Hygiene Data'!$D$10,0,10*ROW('Hygiene Data'!D118)),NA())</f>
        <v>#N/A</v>
      </c>
      <c r="BF124" s="109" t="e">
        <f ca="true">+IF(AND(ISNUMBER(OFFSET('Hygiene Data'!$E$6,0,10*ROW('Hygiene Data'!E118))),'Data Summary'!DU124="Yes"),OFFSET('Hygiene Data'!$E$6,0,10*ROW('Hygiene Data'!E118)),NA())</f>
        <v>#N/A</v>
      </c>
      <c r="BG124" s="109" t="e">
        <f ca="true">+IF(AND(ISNUMBER(OFFSET('Hygiene Data'!$E$8,0,10*ROW('Hygiene Data'!E118))),'Data Summary'!DV124="Yes"),OFFSET('Hygiene Data'!$E$8,0,10*ROW('Hygiene Data'!E118)),NA())</f>
        <v>#N/A</v>
      </c>
      <c r="BH124" s="109" t="e">
        <f ca="true">+IF(AND(ISNUMBER(OFFSET('Hygiene Data'!$E$10,0,10*ROW('Hygiene Data'!E118))),'Data Summary'!DW124="Yes"),OFFSET('Hygiene Data'!$E$10,0,10*ROW('Hygiene Data'!E118)),NA())</f>
        <v>#N/A</v>
      </c>
      <c r="BI124" s="109" t="e">
        <f ca="true">+IF(AND(ISNUMBER(OFFSET('Hygiene Data'!$F$6,0,10*ROW('Hygiene Data'!F118))),'Data Summary'!DX124="Yes"),OFFSET('Hygiene Data'!$F$6,0,10*ROW('Hygiene Data'!F118)),NA())</f>
        <v>#N/A</v>
      </c>
      <c r="BJ124" s="109" t="e">
        <f ca="true">+IF(AND(ISNUMBER(OFFSET('Hygiene Data'!$F$8,0,10*ROW('Hygiene Data'!F118))),'Data Summary'!DY124="Yes"),OFFSET('Hygiene Data'!$F$8,0,10*ROW('Hygiene Data'!F118)),NA())</f>
        <v>#N/A</v>
      </c>
      <c r="BK124" s="109" t="e">
        <f ca="true">+IF(AND(ISNUMBER(OFFSET('Hygiene Data'!$F$10,0,10*ROW('Hygiene Data'!F118))),'Data Summary'!DZ124="Yes"),OFFSET('Hygiene Data'!$F$10,0,10*ROW('Hygiene Data'!F118)),NA())</f>
        <v>#N/A</v>
      </c>
      <c r="BL124" s="109" t="e">
        <f ca="true">+IF(AND(ISNUMBER(OFFSET('Hygiene Data'!$G$6,0,10*ROW('Hygiene Data'!G118))),'Data Summary'!EA124="Yes"),OFFSET('Hygiene Data'!$G$6,0,10*ROW('Hygiene Data'!G118)),NA())</f>
        <v>#N/A</v>
      </c>
      <c r="BM124" s="109" t="e">
        <f ca="true">+IF(AND(ISNUMBER(OFFSET('Hygiene Data'!$G$8,0,10*ROW('Hygiene Data'!G118))),'Data Summary'!EB124="Yes"),OFFSET('Hygiene Data'!$G$8,0,10*ROW('Hygiene Data'!G118)),NA())</f>
        <v>#N/A</v>
      </c>
      <c r="BN124" s="109" t="e">
        <f ca="true">+IF(AND(ISNUMBER(OFFSET('Hygiene Data'!$G$10,0,10*ROW('Hygiene Data'!G118))),'Data Summary'!EC124="Yes"),OFFSET('Hygiene Data'!$G$10,0,10*ROW('Hygiene Data'!G118)),NA())</f>
        <v>#N/A</v>
      </c>
      <c r="BO124" s="109" t="e">
        <f ca="true">+IF(AND(ISNUMBER(OFFSET('Hygiene Data'!$H$6,0,10*ROW('Hygiene Data'!H118))),'Data Summary'!ED124="Yes"),OFFSET('Hygiene Data'!$H$6,0,10*ROW('Hygiene Data'!H118)),NA())</f>
        <v>#N/A</v>
      </c>
      <c r="BP124" s="109" t="e">
        <f ca="true">+IF(AND(ISNUMBER(OFFSET('Hygiene Data'!$H$8,0,10*ROW('Hygiene Data'!H118))),'Data Summary'!EE124="Yes"),OFFSET('Hygiene Data'!$H$8,0,10*ROW('Hygiene Data'!H118)),NA())</f>
        <v>#N/A</v>
      </c>
      <c r="BQ124" s="109" t="e">
        <f ca="true">+IF(AND(ISNUMBER(OFFSET('Hygiene Data'!$H$10,0,10*ROW('Hygiene Data'!H118))),'Data Summary'!EF124="Yes"),OFFSET('Hygiene Data'!$H$10,0,10*ROW('Hygiene Data'!H118)),NA())</f>
        <v>#N/A</v>
      </c>
    </row>
    <row r="125" x14ac:dyDescent="0.2">
      <c r="A125" s="57" t="e">
        <f ca="true">+IF(OFFSET('Water Data'!$B$1,0,10*ROW('Water Data'!B119))="",NA(),OFFSET('Water Data'!$B$1,0,10*ROW('Water Data'!B119)))</f>
        <v>#N/A</v>
      </c>
      <c r="B125" s="57" t="e">
        <f ca="true">+IF(OFFSET('Water Data'!$A$3,0,10*ROW('Water Data'!A122))="",NA(),OFFSET('Water Data'!$A$3,0,10*ROW('Water Data'!A122)))</f>
        <v>#N/A</v>
      </c>
      <c r="C125" s="57" t="e">
        <f ca="true">+IF(OFFSET('Water Data'!$C$3,0,10*ROW('Water Data'!C122))="",NA(),OFFSET('Water Data'!$C$3,0,10*ROW('Water Data'!C122)))</f>
        <v>#N/A</v>
      </c>
      <c r="D125" s="58" t="e">
        <f ca="true">+IF(AND(ISNUMBER(OFFSET('Water Data'!$C$5,0,10*ROW('Water Data'!C119))),'Data Summary'!BS125="Yes"),100-OFFSET('Water Data'!$C$5,0,10*ROW('Water Data'!C119)),NA())</f>
        <v>#N/A</v>
      </c>
      <c r="E125" s="58" t="e">
        <f ca="true">+IF(AND(ISNUMBER(OFFSET('Water Data'!$C$7,0,10*ROW('Water Data'!C119))),'Data Summary'!BT125="Yes"),OFFSET('Water Data'!$C$7,0,10*ROW('Water Data'!C119)),NA())</f>
        <v>#N/A</v>
      </c>
      <c r="F125" s="58" t="e">
        <f ca="true">+IF(AND(ISNUMBER(OFFSET('Water Data'!$C$10,0,10*ROW('Water Data'!C119))),'Data Summary'!BU125="Yes"),OFFSET('Water Data'!$C$10,0,10*ROW('Water Data'!C119)),NA())</f>
        <v>#N/A</v>
      </c>
      <c r="G125" s="58" t="e">
        <f ca="true">+IF(AND(ISNUMBER(OFFSET('Water Data'!$D$5,0,10*ROW('Water Data'!D119))),'Data Summary'!BV125="Yes"),100-OFFSET('Water Data'!$D$5,0,10*ROW('Water Data'!D119)),NA())</f>
        <v>#N/A</v>
      </c>
      <c r="H125" s="58" t="e">
        <f ca="true">+IF(AND(ISNUMBER(OFFSET('Water Data'!$D$7,0,10*ROW('Water Data'!D119))),'Data Summary'!BW125="Yes"),OFFSET('Water Data'!$D$7,0,10*ROW('Water Data'!D119)),NA())</f>
        <v>#N/A</v>
      </c>
      <c r="I125" s="58" t="e">
        <f ca="true">+IF(AND(ISNUMBER(OFFSET('Water Data'!$D$10,0,10*ROW('Water Data'!D119))),'Data Summary'!BX125="Yes"),OFFSET('Water Data'!$D$10,0,10*ROW('Water Data'!D119)),NA())</f>
        <v>#N/A</v>
      </c>
      <c r="J125" s="58" t="e">
        <f ca="true">+IF(AND(ISNUMBER(OFFSET('Water Data'!$E$5,0,10*ROW('Water Data'!E119))),'Data Summary'!BY125="Yes"),100-OFFSET('Water Data'!$E$5,0,10*ROW('Water Data'!E119)),NA())</f>
        <v>#N/A</v>
      </c>
      <c r="K125" s="58" t="e">
        <f ca="true">+IF(AND(ISNUMBER(OFFSET('Water Data'!$E$7,0,10*ROW('Water Data'!E119))),'Data Summary'!BZ125="Yes"),OFFSET('Water Data'!$E$7,0,10*ROW('Water Data'!E119)),NA())</f>
        <v>#N/A</v>
      </c>
      <c r="L125" s="58" t="e">
        <f ca="true">+IF(AND(ISNUMBER(OFFSET('Water Data'!$E$10,0,10*ROW('Water Data'!E119))),'Data Summary'!CA125="Yes"),OFFSET('Water Data'!$E$10,0,10*ROW('Water Data'!E119)),NA())</f>
        <v>#N/A</v>
      </c>
      <c r="M125" s="58" t="e">
        <f ca="true">+IF(AND(ISNUMBER(OFFSET('Water Data'!$F$5,0,10*ROW('Water Data'!F119))),'Data Summary'!CB125="Yes"),100-OFFSET('Water Data'!$F$5,0,10*ROW('Water Data'!F119)),NA())</f>
        <v>#N/A</v>
      </c>
      <c r="N125" s="58" t="e">
        <f ca="true">+IF(AND(ISNUMBER(OFFSET('Water Data'!$F$7,0,10*ROW('Water Data'!F119))),'Data Summary'!CC125="Yes"),OFFSET('Water Data'!$F$7,0,10*ROW('Water Data'!F119)),NA())</f>
        <v>#N/A</v>
      </c>
      <c r="O125" s="58" t="e">
        <f ca="true">+IF(AND(ISNUMBER(OFFSET('Water Data'!$F$10,0,10*ROW('Water Data'!F119))),'Data Summary'!CD125="Yes"),OFFSET('Water Data'!$F$10,0,10*ROW('Water Data'!F119)),NA())</f>
        <v>#N/A</v>
      </c>
      <c r="P125" s="58" t="e">
        <f ca="true">+IF(AND(ISNUMBER(OFFSET('Water Data'!$G$5,0,10*ROW('Water Data'!G119))),'Data Summary'!CE125="Yes"),100-OFFSET('Water Data'!$G$5,0,10*ROW('Water Data'!G119)),NA())</f>
        <v>#N/A</v>
      </c>
      <c r="Q125" s="58" t="e">
        <f ca="true">+IF(AND(ISNUMBER(OFFSET('Water Data'!$G$7,0,10*ROW('Water Data'!G119))),'Data Summary'!CF125="Yes"),OFFSET('Water Data'!$G$7,0,10*ROW('Water Data'!G119)),NA())</f>
        <v>#N/A</v>
      </c>
      <c r="R125" s="58" t="e">
        <f ca="true">+IF(AND(ISNUMBER(OFFSET('Water Data'!$G$10,0,10*ROW('Water Data'!G119))),'Data Summary'!CG125="Yes"),OFFSET('Water Data'!$G$10,0,10*ROW('Water Data'!G119)),NA())</f>
        <v>#N/A</v>
      </c>
      <c r="S125" s="58" t="e">
        <f ca="true">+IF(AND(ISNUMBER(OFFSET('Water Data'!$H$5,0,10*ROW('Water Data'!H119))),'Data Summary'!CH125="Yes"),100-OFFSET('Water Data'!$H$5,0,10*ROW('Water Data'!H119)),NA())</f>
        <v>#N/A</v>
      </c>
      <c r="T125" s="58" t="e">
        <f ca="true">+IF(AND(ISNUMBER(OFFSET('Water Data'!$H$7,0,10*ROW('Water Data'!H119))),'Data Summary'!CI125="Yes"),OFFSET('Water Data'!$H$7,0,10*ROW('Water Data'!H119)),NA())</f>
        <v>#N/A</v>
      </c>
      <c r="U125" s="58" t="e">
        <f ca="true">+IF(AND(ISNUMBER(OFFSET('Water Data'!$H$10,0,10*ROW('Water Data'!H119))),'Data Summary'!CJ125="Yes"),OFFSET('Water Data'!$H$10,0,10*ROW('Water Data'!H119)),NA())</f>
        <v>#N/A</v>
      </c>
      <c r="V125" s="104" t="e">
        <f ca="true">+IF(AND(ISNUMBER(OFFSET('Sanitation Data'!$C$5,0,10*ROW('Sanitation Data'!C119))),'Data Summary'!CK125="Yes"),100-OFFSET('Sanitation Data'!$C$5,0,10*ROW('Sanitation Data'!C119)),NA())</f>
        <v>#N/A</v>
      </c>
      <c r="W125" s="104" t="e">
        <f ca="true">+IF(AND(ISNUMBER(OFFSET('Sanitation Data'!$C$7,0,10*ROW('Sanitation Data'!C119))),'Data Summary'!CL125="Yes"),OFFSET('Sanitation Data'!$C$7,0,10*ROW('Sanitation Data'!C119)),NA())</f>
        <v>#N/A</v>
      </c>
      <c r="X125" s="104" t="e">
        <f ca="true">+IF(AND(ISNUMBER(OFFSET('Sanitation Data'!$C$11,0,10*ROW('Sanitation Data'!C119))),'Data Summary'!CM125="Yes"),OFFSET('Sanitation Data'!$C$11,0,10*ROW('Sanitation Data'!C119)),NA())</f>
        <v>#N/A</v>
      </c>
      <c r="Y125" s="104" t="e">
        <f ca="true">+IF(AND(ISNUMBER(OFFSET('Sanitation Data'!$C$12,0,10*ROW('Sanitation Data'!C119))),'Data Summary'!CN125="Yes"),OFFSET('Sanitation Data'!$C$12,0,10*ROW('Sanitation Data'!C119)),NA())</f>
        <v>#N/A</v>
      </c>
      <c r="Z125" s="104" t="e">
        <f ca="true">+IF(AND(ISNUMBER(OFFSET('Sanitation Data'!$C$13,0,10*ROW('Sanitation Data'!C119))),'Data Summary'!CO125="Yes"),OFFSET('Sanitation Data'!$C$13,0,10*ROW('Sanitation Data'!C119)),NA())</f>
        <v>#N/A</v>
      </c>
      <c r="AA125" s="104" t="e">
        <f ca="true">+IF(AND(ISNUMBER(OFFSET('Sanitation Data'!$D$5,0,10*ROW('Sanitation Data'!D119))),'Data Summary'!CP125="Yes"),100-OFFSET('Sanitation Data'!$D$5,0,10*ROW('Sanitation Data'!D119)),NA())</f>
        <v>#N/A</v>
      </c>
      <c r="AB125" s="104" t="e">
        <f ca="true">+IF(AND(ISNUMBER(OFFSET('Sanitation Data'!$D$7,0,10*ROW('Sanitation Data'!D119))),'Data Summary'!CQ125="Yes"),OFFSET('Sanitation Data'!$D$7,0,10*ROW('Sanitation Data'!D119)),NA())</f>
        <v>#N/A</v>
      </c>
      <c r="AC125" s="104" t="e">
        <f ca="true">+IF(AND(ISNUMBER(OFFSET('Sanitation Data'!$D$11,0,10*ROW('Sanitation Data'!D119))),'Data Summary'!CR125="Yes"),OFFSET('Sanitation Data'!$D$11,0,10*ROW('Sanitation Data'!D119)),NA())</f>
        <v>#N/A</v>
      </c>
      <c r="AD125" s="104" t="e">
        <f ca="true">+IF(AND(ISNUMBER(OFFSET('Sanitation Data'!$D$12,0,10*ROW('Sanitation Data'!D119))),'Data Summary'!CS125="Yes"),OFFSET('Sanitation Data'!$D$12,0,10*ROW('Sanitation Data'!D119)),NA())</f>
        <v>#N/A</v>
      </c>
      <c r="AE125" s="104" t="e">
        <f ca="true">+IF(AND(ISNUMBER(OFFSET('Sanitation Data'!$D$13,0,10*ROW('Sanitation Data'!D119))),'Data Summary'!CT125="Yes"),OFFSET('Sanitation Data'!$D$13,0,10*ROW('Sanitation Data'!D119)),NA())</f>
        <v>#N/A</v>
      </c>
      <c r="AF125" s="104" t="e">
        <f ca="true">+IF(AND(ISNUMBER(OFFSET('Sanitation Data'!$E$5,0,10*ROW('Sanitation Data'!E119))),'Data Summary'!CU125="Yes"),100-OFFSET('Sanitation Data'!$E$5,0,10*ROW('Sanitation Data'!E119)),NA())</f>
        <v>#N/A</v>
      </c>
      <c r="AG125" s="104" t="e">
        <f ca="true">+IF(AND(ISNUMBER(OFFSET('Sanitation Data'!$E$7,0,10*ROW('Sanitation Data'!E119))),'Data Summary'!CV125="Yes"),OFFSET('Sanitation Data'!$E$7,0,10*ROW('Sanitation Data'!E119)),NA())</f>
        <v>#N/A</v>
      </c>
      <c r="AH125" s="104" t="e">
        <f ca="true">+IF(AND(ISNUMBER(OFFSET('Sanitation Data'!$E$11,0,10*ROW('Sanitation Data'!E119))),'Data Summary'!CW125="Yes"),OFFSET('Sanitation Data'!$E$11,0,10*ROW('Sanitation Data'!E119)),NA())</f>
        <v>#N/A</v>
      </c>
      <c r="AI125" s="104" t="e">
        <f ca="true">+IF(AND(ISNUMBER(OFFSET('Sanitation Data'!$E$12,0,10*ROW('Sanitation Data'!E119))),'Data Summary'!CX125="Yes"),OFFSET('Sanitation Data'!$E$12,0,10*ROW('Sanitation Data'!E119)),NA())</f>
        <v>#N/A</v>
      </c>
      <c r="AJ125" s="104" t="e">
        <f ca="true">+IF(AND(ISNUMBER(OFFSET('Sanitation Data'!$E$13,0,10*ROW('Sanitation Data'!E119))),'Data Summary'!CY125="Yes"),OFFSET('Sanitation Data'!$E$13,0,10*ROW('Sanitation Data'!E119)),NA())</f>
        <v>#N/A</v>
      </c>
      <c r="AK125" s="104" t="e">
        <f ca="true">+IF(AND(ISNUMBER(OFFSET('Sanitation Data'!$F$5,0,10*ROW('Sanitation Data'!F119))),'Data Summary'!CZ125="Yes"),100-OFFSET('Sanitation Data'!$F$5,0,10*ROW('Sanitation Data'!F119)),NA())</f>
        <v>#N/A</v>
      </c>
      <c r="AL125" s="104" t="e">
        <f ca="true">+IF(AND(ISNUMBER(OFFSET('Sanitation Data'!$F$7,0,10*ROW('Sanitation Data'!F119))),'Data Summary'!DA125="Yes"),OFFSET('Sanitation Data'!$F$7,0,10*ROW('Sanitation Data'!F119)),NA())</f>
        <v>#N/A</v>
      </c>
      <c r="AM125" s="104" t="e">
        <f ca="true">+IF(AND(ISNUMBER(OFFSET('Sanitation Data'!$F$11,0,10*ROW('Sanitation Data'!F119))),'Data Summary'!DB125="Yes"),OFFSET('Sanitation Data'!$F$11,0,10*ROW('Sanitation Data'!F119)),NA())</f>
        <v>#N/A</v>
      </c>
      <c r="AN125" s="104" t="e">
        <f ca="true">+IF(AND(ISNUMBER(OFFSET('Sanitation Data'!$F$12,0,10*ROW('Sanitation Data'!F119))),'Data Summary'!DC125="Yes"),OFFSET('Sanitation Data'!$F$12,0,10*ROW('Sanitation Data'!F119)),NA())</f>
        <v>#N/A</v>
      </c>
      <c r="AO125" s="104" t="e">
        <f ca="true">+IF(AND(ISNUMBER(OFFSET('Sanitation Data'!$F$13,0,10*ROW('Sanitation Data'!F119))),'Data Summary'!DD125="Yes"),OFFSET('Sanitation Data'!$F$13,0,10*ROW('Sanitation Data'!F119)),NA())</f>
        <v>#N/A</v>
      </c>
      <c r="AP125" s="104" t="e">
        <f ca="true">+IF(AND(ISNUMBER(OFFSET('Sanitation Data'!$G$5,0,10*ROW('Sanitation Data'!G119))),'Data Summary'!DE125="Yes"),100-OFFSET('Sanitation Data'!$G$5,0,10*ROW('Sanitation Data'!G119)),NA())</f>
        <v>#N/A</v>
      </c>
      <c r="AQ125" s="104" t="e">
        <f ca="true">+IF(AND(ISNUMBER(OFFSET('Sanitation Data'!$G$7,0,10*ROW('Sanitation Data'!G119))),'Data Summary'!DF125="Yes"),OFFSET('Sanitation Data'!$G$7,0,10*ROW('Sanitation Data'!G119)),NA())</f>
        <v>#N/A</v>
      </c>
      <c r="AR125" s="104" t="e">
        <f ca="true">+IF(AND(ISNUMBER(OFFSET('Sanitation Data'!$G$11,0,10*ROW('Sanitation Data'!G119))),'Data Summary'!DG125="Yes"),OFFSET('Sanitation Data'!$G$11,0,10*ROW('Sanitation Data'!G119)),NA())</f>
        <v>#N/A</v>
      </c>
      <c r="AS125" s="104" t="e">
        <f ca="true">+IF(AND(ISNUMBER(OFFSET('Sanitation Data'!$G$12,0,10*ROW('Sanitation Data'!G119))),'Data Summary'!DH125="Yes"),OFFSET('Sanitation Data'!$G$12,0,10*ROW('Sanitation Data'!G119)),NA())</f>
        <v>#N/A</v>
      </c>
      <c r="AT125" s="104" t="e">
        <f ca="true">+IF(AND(ISNUMBER(OFFSET('Sanitation Data'!$G$13,0,10*ROW('Sanitation Data'!G119))),'Data Summary'!DI125="Yes"),OFFSET('Sanitation Data'!$G$13,0,10*ROW('Sanitation Data'!G119)),NA())</f>
        <v>#N/A</v>
      </c>
      <c r="AU125" s="104" t="e">
        <f ca="true">+IF(AND(ISNUMBER(OFFSET('Sanitation Data'!$H$5,0,10*ROW('Sanitation Data'!H119))),'Data Summary'!DJ125="Yes"),100-OFFSET('Sanitation Data'!$H$5,0,10*ROW('Sanitation Data'!H119)),NA())</f>
        <v>#N/A</v>
      </c>
      <c r="AV125" s="104" t="e">
        <f ca="true">+IF(AND(ISNUMBER(OFFSET('Sanitation Data'!$H$7,0,10*ROW('Sanitation Data'!H119))),'Data Summary'!DK125="Yes"),OFFSET('Sanitation Data'!$H$7,0,10*ROW('Sanitation Data'!H119)),NA())</f>
        <v>#N/A</v>
      </c>
      <c r="AW125" s="104" t="e">
        <f ca="true">+IF(AND(ISNUMBER(OFFSET('Sanitation Data'!$H$11,0,10*ROW('Sanitation Data'!H119))),'Data Summary'!DL125="Yes"),OFFSET('Sanitation Data'!$H$11,0,10*ROW('Sanitation Data'!H119)),NA())</f>
        <v>#N/A</v>
      </c>
      <c r="AX125" s="104" t="e">
        <f ca="true">+IF(AND(ISNUMBER(OFFSET('Sanitation Data'!$H$12,0,10*ROW('Sanitation Data'!H119))),'Data Summary'!DM125="Yes"),OFFSET('Sanitation Data'!$H$12,0,10*ROW('Sanitation Data'!H119)),NA())</f>
        <v>#N/A</v>
      </c>
      <c r="AY125" s="104" t="e">
        <f ca="true">+IF(AND(ISNUMBER(OFFSET('Sanitation Data'!$H$13,0,10*ROW('Sanitation Data'!H119))),'Data Summary'!DN125="Yes"),OFFSET('Sanitation Data'!$H$13,0,10*ROW('Sanitation Data'!H119)),NA())</f>
        <v>#N/A</v>
      </c>
      <c r="AZ125" s="109" t="e">
        <f ca="true">+IF(AND(ISNUMBER(OFFSET('Hygiene Data'!$C$6,0,10*ROW('Hygiene Data'!C119))),'Data Summary'!DO125="Yes"),OFFSET('Hygiene Data'!$C$6,0,10*ROW('Hygiene Data'!C119)),NA())</f>
        <v>#N/A</v>
      </c>
      <c r="BA125" s="109" t="e">
        <f ca="true">+IF(AND(ISNUMBER(OFFSET('Hygiene Data'!$C$8,0,10*ROW('Hygiene Data'!C119))),'Data Summary'!DP125="Yes"),OFFSET('Hygiene Data'!$C$8,0,10*ROW('Hygiene Data'!C119)),NA())</f>
        <v>#N/A</v>
      </c>
      <c r="BB125" s="109" t="e">
        <f ca="true">+IF(AND(ISNUMBER(OFFSET('Hygiene Data'!$C$10,0,10*ROW('Hygiene Data'!C119))),'Data Summary'!DQ125="Yes"),OFFSET('Hygiene Data'!$C$10,0,10*ROW('Hygiene Data'!C119)),NA())</f>
        <v>#N/A</v>
      </c>
      <c r="BC125" s="109" t="e">
        <f ca="true">+IF(AND(ISNUMBER(OFFSET('Hygiene Data'!$D$6,0,10*ROW('Hygiene Data'!D119))),'Data Summary'!DR125="Yes"),OFFSET('Hygiene Data'!$D$6,0,10*ROW('Hygiene Data'!D119)),NA())</f>
        <v>#N/A</v>
      </c>
      <c r="BD125" s="109" t="e">
        <f ca="true">+IF(AND(ISNUMBER(OFFSET('Hygiene Data'!$D$8,0,10*ROW('Hygiene Data'!D119))),'Data Summary'!DS125="Yes"),OFFSET('Hygiene Data'!$D$8,0,10*ROW('Hygiene Data'!D119)),NA())</f>
        <v>#N/A</v>
      </c>
      <c r="BE125" s="109" t="e">
        <f ca="true">+IF(AND(ISNUMBER(OFFSET('Hygiene Data'!$D$10,0,10*ROW('Hygiene Data'!D119))),'Data Summary'!DT125="Yes"),OFFSET('Hygiene Data'!$D$10,0,10*ROW('Hygiene Data'!D119)),NA())</f>
        <v>#N/A</v>
      </c>
      <c r="BF125" s="109" t="e">
        <f ca="true">+IF(AND(ISNUMBER(OFFSET('Hygiene Data'!$E$6,0,10*ROW('Hygiene Data'!E119))),'Data Summary'!DU125="Yes"),OFFSET('Hygiene Data'!$E$6,0,10*ROW('Hygiene Data'!E119)),NA())</f>
        <v>#N/A</v>
      </c>
      <c r="BG125" s="109" t="e">
        <f ca="true">+IF(AND(ISNUMBER(OFFSET('Hygiene Data'!$E$8,0,10*ROW('Hygiene Data'!E119))),'Data Summary'!DV125="Yes"),OFFSET('Hygiene Data'!$E$8,0,10*ROW('Hygiene Data'!E119)),NA())</f>
        <v>#N/A</v>
      </c>
      <c r="BH125" s="109" t="e">
        <f ca="true">+IF(AND(ISNUMBER(OFFSET('Hygiene Data'!$E$10,0,10*ROW('Hygiene Data'!E119))),'Data Summary'!DW125="Yes"),OFFSET('Hygiene Data'!$E$10,0,10*ROW('Hygiene Data'!E119)),NA())</f>
        <v>#N/A</v>
      </c>
      <c r="BI125" s="109" t="e">
        <f ca="true">+IF(AND(ISNUMBER(OFFSET('Hygiene Data'!$F$6,0,10*ROW('Hygiene Data'!F119))),'Data Summary'!DX125="Yes"),OFFSET('Hygiene Data'!$F$6,0,10*ROW('Hygiene Data'!F119)),NA())</f>
        <v>#N/A</v>
      </c>
      <c r="BJ125" s="109" t="e">
        <f ca="true">+IF(AND(ISNUMBER(OFFSET('Hygiene Data'!$F$8,0,10*ROW('Hygiene Data'!F119))),'Data Summary'!DY125="Yes"),OFFSET('Hygiene Data'!$F$8,0,10*ROW('Hygiene Data'!F119)),NA())</f>
        <v>#N/A</v>
      </c>
      <c r="BK125" s="109" t="e">
        <f ca="true">+IF(AND(ISNUMBER(OFFSET('Hygiene Data'!$F$10,0,10*ROW('Hygiene Data'!F119))),'Data Summary'!DZ125="Yes"),OFFSET('Hygiene Data'!$F$10,0,10*ROW('Hygiene Data'!F119)),NA())</f>
        <v>#N/A</v>
      </c>
      <c r="BL125" s="109" t="e">
        <f ca="true">+IF(AND(ISNUMBER(OFFSET('Hygiene Data'!$G$6,0,10*ROW('Hygiene Data'!G119))),'Data Summary'!EA125="Yes"),OFFSET('Hygiene Data'!$G$6,0,10*ROW('Hygiene Data'!G119)),NA())</f>
        <v>#N/A</v>
      </c>
      <c r="BM125" s="109" t="e">
        <f ca="true">+IF(AND(ISNUMBER(OFFSET('Hygiene Data'!$G$8,0,10*ROW('Hygiene Data'!G119))),'Data Summary'!EB125="Yes"),OFFSET('Hygiene Data'!$G$8,0,10*ROW('Hygiene Data'!G119)),NA())</f>
        <v>#N/A</v>
      </c>
      <c r="BN125" s="109" t="e">
        <f ca="true">+IF(AND(ISNUMBER(OFFSET('Hygiene Data'!$G$10,0,10*ROW('Hygiene Data'!G119))),'Data Summary'!EC125="Yes"),OFFSET('Hygiene Data'!$G$10,0,10*ROW('Hygiene Data'!G119)),NA())</f>
        <v>#N/A</v>
      </c>
      <c r="BO125" s="109" t="e">
        <f ca="true">+IF(AND(ISNUMBER(OFFSET('Hygiene Data'!$H$6,0,10*ROW('Hygiene Data'!H119))),'Data Summary'!ED125="Yes"),OFFSET('Hygiene Data'!$H$6,0,10*ROW('Hygiene Data'!H119)),NA())</f>
        <v>#N/A</v>
      </c>
      <c r="BP125" s="109" t="e">
        <f ca="true">+IF(AND(ISNUMBER(OFFSET('Hygiene Data'!$H$8,0,10*ROW('Hygiene Data'!H119))),'Data Summary'!EE125="Yes"),OFFSET('Hygiene Data'!$H$8,0,10*ROW('Hygiene Data'!H119)),NA())</f>
        <v>#N/A</v>
      </c>
      <c r="BQ125" s="109" t="e">
        <f ca="true">+IF(AND(ISNUMBER(OFFSET('Hygiene Data'!$H$10,0,10*ROW('Hygiene Data'!H119))),'Data Summary'!EF125="Yes"),OFFSET('Hygiene Data'!$H$10,0,10*ROW('Hygiene Data'!H119)),NA())</f>
        <v>#N/A</v>
      </c>
    </row>
    <row r="126" x14ac:dyDescent="0.2">
      <c r="A126" s="57" t="e">
        <f ca="true">+IF(OFFSET('Water Data'!$B$1,0,10*ROW('Water Data'!B120))="",NA(),OFFSET('Water Data'!$B$1,0,10*ROW('Water Data'!B120)))</f>
        <v>#N/A</v>
      </c>
      <c r="B126" s="57" t="e">
        <f ca="true">+IF(OFFSET('Water Data'!$A$3,0,10*ROW('Water Data'!A123))="",NA(),OFFSET('Water Data'!$A$3,0,10*ROW('Water Data'!A123)))</f>
        <v>#N/A</v>
      </c>
      <c r="C126" s="57" t="e">
        <f ca="true">+IF(OFFSET('Water Data'!$C$3,0,10*ROW('Water Data'!C123))="",NA(),OFFSET('Water Data'!$C$3,0,10*ROW('Water Data'!C123)))</f>
        <v>#N/A</v>
      </c>
      <c r="D126" s="58" t="e">
        <f ca="true">+IF(AND(ISNUMBER(OFFSET('Water Data'!$C$5,0,10*ROW('Water Data'!C120))),'Data Summary'!BS126="Yes"),100-OFFSET('Water Data'!$C$5,0,10*ROW('Water Data'!C120)),NA())</f>
        <v>#N/A</v>
      </c>
      <c r="E126" s="58" t="e">
        <f ca="true">+IF(AND(ISNUMBER(OFFSET('Water Data'!$C$7,0,10*ROW('Water Data'!C120))),'Data Summary'!BT126="Yes"),OFFSET('Water Data'!$C$7,0,10*ROW('Water Data'!C120)),NA())</f>
        <v>#N/A</v>
      </c>
      <c r="F126" s="58" t="e">
        <f ca="true">+IF(AND(ISNUMBER(OFFSET('Water Data'!$C$10,0,10*ROW('Water Data'!C120))),'Data Summary'!BU126="Yes"),OFFSET('Water Data'!$C$10,0,10*ROW('Water Data'!C120)),NA())</f>
        <v>#N/A</v>
      </c>
      <c r="G126" s="58" t="e">
        <f ca="true">+IF(AND(ISNUMBER(OFFSET('Water Data'!$D$5,0,10*ROW('Water Data'!D120))),'Data Summary'!BV126="Yes"),100-OFFSET('Water Data'!$D$5,0,10*ROW('Water Data'!D120)),NA())</f>
        <v>#N/A</v>
      </c>
      <c r="H126" s="58" t="e">
        <f ca="true">+IF(AND(ISNUMBER(OFFSET('Water Data'!$D$7,0,10*ROW('Water Data'!D120))),'Data Summary'!BW126="Yes"),OFFSET('Water Data'!$D$7,0,10*ROW('Water Data'!D120)),NA())</f>
        <v>#N/A</v>
      </c>
      <c r="I126" s="58" t="e">
        <f ca="true">+IF(AND(ISNUMBER(OFFSET('Water Data'!$D$10,0,10*ROW('Water Data'!D120))),'Data Summary'!BX126="Yes"),OFFSET('Water Data'!$D$10,0,10*ROW('Water Data'!D120)),NA())</f>
        <v>#N/A</v>
      </c>
      <c r="J126" s="58" t="e">
        <f ca="true">+IF(AND(ISNUMBER(OFFSET('Water Data'!$E$5,0,10*ROW('Water Data'!E120))),'Data Summary'!BY126="Yes"),100-OFFSET('Water Data'!$E$5,0,10*ROW('Water Data'!E120)),NA())</f>
        <v>#N/A</v>
      </c>
      <c r="K126" s="58" t="e">
        <f ca="true">+IF(AND(ISNUMBER(OFFSET('Water Data'!$E$7,0,10*ROW('Water Data'!E120))),'Data Summary'!BZ126="Yes"),OFFSET('Water Data'!$E$7,0,10*ROW('Water Data'!E120)),NA())</f>
        <v>#N/A</v>
      </c>
      <c r="L126" s="58" t="e">
        <f ca="true">+IF(AND(ISNUMBER(OFFSET('Water Data'!$E$10,0,10*ROW('Water Data'!E120))),'Data Summary'!CA126="Yes"),OFFSET('Water Data'!$E$10,0,10*ROW('Water Data'!E120)),NA())</f>
        <v>#N/A</v>
      </c>
      <c r="M126" s="58" t="e">
        <f ca="true">+IF(AND(ISNUMBER(OFFSET('Water Data'!$F$5,0,10*ROW('Water Data'!F120))),'Data Summary'!CB126="Yes"),100-OFFSET('Water Data'!$F$5,0,10*ROW('Water Data'!F120)),NA())</f>
        <v>#N/A</v>
      </c>
      <c r="N126" s="58" t="e">
        <f ca="true">+IF(AND(ISNUMBER(OFFSET('Water Data'!$F$7,0,10*ROW('Water Data'!F120))),'Data Summary'!CC126="Yes"),OFFSET('Water Data'!$F$7,0,10*ROW('Water Data'!F120)),NA())</f>
        <v>#N/A</v>
      </c>
      <c r="O126" s="58" t="e">
        <f ca="true">+IF(AND(ISNUMBER(OFFSET('Water Data'!$F$10,0,10*ROW('Water Data'!F120))),'Data Summary'!CD126="Yes"),OFFSET('Water Data'!$F$10,0,10*ROW('Water Data'!F120)),NA())</f>
        <v>#N/A</v>
      </c>
      <c r="P126" s="58" t="e">
        <f ca="true">+IF(AND(ISNUMBER(OFFSET('Water Data'!$G$5,0,10*ROW('Water Data'!G120))),'Data Summary'!CE126="Yes"),100-OFFSET('Water Data'!$G$5,0,10*ROW('Water Data'!G120)),NA())</f>
        <v>#N/A</v>
      </c>
      <c r="Q126" s="58" t="e">
        <f ca="true">+IF(AND(ISNUMBER(OFFSET('Water Data'!$G$7,0,10*ROW('Water Data'!G120))),'Data Summary'!CF126="Yes"),OFFSET('Water Data'!$G$7,0,10*ROW('Water Data'!G120)),NA())</f>
        <v>#N/A</v>
      </c>
      <c r="R126" s="58" t="e">
        <f ca="true">+IF(AND(ISNUMBER(OFFSET('Water Data'!$G$10,0,10*ROW('Water Data'!G120))),'Data Summary'!CG126="Yes"),OFFSET('Water Data'!$G$10,0,10*ROW('Water Data'!G120)),NA())</f>
        <v>#N/A</v>
      </c>
      <c r="S126" s="58" t="e">
        <f ca="true">+IF(AND(ISNUMBER(OFFSET('Water Data'!$H$5,0,10*ROW('Water Data'!H120))),'Data Summary'!CH126="Yes"),100-OFFSET('Water Data'!$H$5,0,10*ROW('Water Data'!H120)),NA())</f>
        <v>#N/A</v>
      </c>
      <c r="T126" s="58" t="e">
        <f ca="true">+IF(AND(ISNUMBER(OFFSET('Water Data'!$H$7,0,10*ROW('Water Data'!H120))),'Data Summary'!CI126="Yes"),OFFSET('Water Data'!$H$7,0,10*ROW('Water Data'!H120)),NA())</f>
        <v>#N/A</v>
      </c>
      <c r="U126" s="58" t="e">
        <f ca="true">+IF(AND(ISNUMBER(OFFSET('Water Data'!$H$10,0,10*ROW('Water Data'!H120))),'Data Summary'!CJ126="Yes"),OFFSET('Water Data'!$H$10,0,10*ROW('Water Data'!H120)),NA())</f>
        <v>#N/A</v>
      </c>
      <c r="V126" s="104" t="e">
        <f ca="true">+IF(AND(ISNUMBER(OFFSET('Sanitation Data'!$C$5,0,10*ROW('Sanitation Data'!C120))),'Data Summary'!CK126="Yes"),100-OFFSET('Sanitation Data'!$C$5,0,10*ROW('Sanitation Data'!C120)),NA())</f>
        <v>#N/A</v>
      </c>
      <c r="W126" s="104" t="e">
        <f ca="true">+IF(AND(ISNUMBER(OFFSET('Sanitation Data'!$C$7,0,10*ROW('Sanitation Data'!C120))),'Data Summary'!CL126="Yes"),OFFSET('Sanitation Data'!$C$7,0,10*ROW('Sanitation Data'!C120)),NA())</f>
        <v>#N/A</v>
      </c>
      <c r="X126" s="104" t="e">
        <f ca="true">+IF(AND(ISNUMBER(OFFSET('Sanitation Data'!$C$11,0,10*ROW('Sanitation Data'!C120))),'Data Summary'!CM126="Yes"),OFFSET('Sanitation Data'!$C$11,0,10*ROW('Sanitation Data'!C120)),NA())</f>
        <v>#N/A</v>
      </c>
      <c r="Y126" s="104" t="e">
        <f ca="true">+IF(AND(ISNUMBER(OFFSET('Sanitation Data'!$C$12,0,10*ROW('Sanitation Data'!C120))),'Data Summary'!CN126="Yes"),OFFSET('Sanitation Data'!$C$12,0,10*ROW('Sanitation Data'!C120)),NA())</f>
        <v>#N/A</v>
      </c>
      <c r="Z126" s="104" t="e">
        <f ca="true">+IF(AND(ISNUMBER(OFFSET('Sanitation Data'!$C$13,0,10*ROW('Sanitation Data'!C120))),'Data Summary'!CO126="Yes"),OFFSET('Sanitation Data'!$C$13,0,10*ROW('Sanitation Data'!C120)),NA())</f>
        <v>#N/A</v>
      </c>
      <c r="AA126" s="104" t="e">
        <f ca="true">+IF(AND(ISNUMBER(OFFSET('Sanitation Data'!$D$5,0,10*ROW('Sanitation Data'!D120))),'Data Summary'!CP126="Yes"),100-OFFSET('Sanitation Data'!$D$5,0,10*ROW('Sanitation Data'!D120)),NA())</f>
        <v>#N/A</v>
      </c>
      <c r="AB126" s="104" t="e">
        <f ca="true">+IF(AND(ISNUMBER(OFFSET('Sanitation Data'!$D$7,0,10*ROW('Sanitation Data'!D120))),'Data Summary'!CQ126="Yes"),OFFSET('Sanitation Data'!$D$7,0,10*ROW('Sanitation Data'!D120)),NA())</f>
        <v>#N/A</v>
      </c>
      <c r="AC126" s="104" t="e">
        <f ca="true">+IF(AND(ISNUMBER(OFFSET('Sanitation Data'!$D$11,0,10*ROW('Sanitation Data'!D120))),'Data Summary'!CR126="Yes"),OFFSET('Sanitation Data'!$D$11,0,10*ROW('Sanitation Data'!D120)),NA())</f>
        <v>#N/A</v>
      </c>
      <c r="AD126" s="104" t="e">
        <f ca="true">+IF(AND(ISNUMBER(OFFSET('Sanitation Data'!$D$12,0,10*ROW('Sanitation Data'!D120))),'Data Summary'!CS126="Yes"),OFFSET('Sanitation Data'!$D$12,0,10*ROW('Sanitation Data'!D120)),NA())</f>
        <v>#N/A</v>
      </c>
      <c r="AE126" s="104" t="e">
        <f ca="true">+IF(AND(ISNUMBER(OFFSET('Sanitation Data'!$D$13,0,10*ROW('Sanitation Data'!D120))),'Data Summary'!CT126="Yes"),OFFSET('Sanitation Data'!$D$13,0,10*ROW('Sanitation Data'!D120)),NA())</f>
        <v>#N/A</v>
      </c>
      <c r="AF126" s="104" t="e">
        <f ca="true">+IF(AND(ISNUMBER(OFFSET('Sanitation Data'!$E$5,0,10*ROW('Sanitation Data'!E120))),'Data Summary'!CU126="Yes"),100-OFFSET('Sanitation Data'!$E$5,0,10*ROW('Sanitation Data'!E120)),NA())</f>
        <v>#N/A</v>
      </c>
      <c r="AG126" s="104" t="e">
        <f ca="true">+IF(AND(ISNUMBER(OFFSET('Sanitation Data'!$E$7,0,10*ROW('Sanitation Data'!E120))),'Data Summary'!CV126="Yes"),OFFSET('Sanitation Data'!$E$7,0,10*ROW('Sanitation Data'!E120)),NA())</f>
        <v>#N/A</v>
      </c>
      <c r="AH126" s="104" t="e">
        <f ca="true">+IF(AND(ISNUMBER(OFFSET('Sanitation Data'!$E$11,0,10*ROW('Sanitation Data'!E120))),'Data Summary'!CW126="Yes"),OFFSET('Sanitation Data'!$E$11,0,10*ROW('Sanitation Data'!E120)),NA())</f>
        <v>#N/A</v>
      </c>
      <c r="AI126" s="104" t="e">
        <f ca="true">+IF(AND(ISNUMBER(OFFSET('Sanitation Data'!$E$12,0,10*ROW('Sanitation Data'!E120))),'Data Summary'!CX126="Yes"),OFFSET('Sanitation Data'!$E$12,0,10*ROW('Sanitation Data'!E120)),NA())</f>
        <v>#N/A</v>
      </c>
      <c r="AJ126" s="104" t="e">
        <f ca="true">+IF(AND(ISNUMBER(OFFSET('Sanitation Data'!$E$13,0,10*ROW('Sanitation Data'!E120))),'Data Summary'!CY126="Yes"),OFFSET('Sanitation Data'!$E$13,0,10*ROW('Sanitation Data'!E120)),NA())</f>
        <v>#N/A</v>
      </c>
      <c r="AK126" s="104" t="e">
        <f ca="true">+IF(AND(ISNUMBER(OFFSET('Sanitation Data'!$F$5,0,10*ROW('Sanitation Data'!F120))),'Data Summary'!CZ126="Yes"),100-OFFSET('Sanitation Data'!$F$5,0,10*ROW('Sanitation Data'!F120)),NA())</f>
        <v>#N/A</v>
      </c>
      <c r="AL126" s="104" t="e">
        <f ca="true">+IF(AND(ISNUMBER(OFFSET('Sanitation Data'!$F$7,0,10*ROW('Sanitation Data'!F120))),'Data Summary'!DA126="Yes"),OFFSET('Sanitation Data'!$F$7,0,10*ROW('Sanitation Data'!F120)),NA())</f>
        <v>#N/A</v>
      </c>
      <c r="AM126" s="104" t="e">
        <f ca="true">+IF(AND(ISNUMBER(OFFSET('Sanitation Data'!$F$11,0,10*ROW('Sanitation Data'!F120))),'Data Summary'!DB126="Yes"),OFFSET('Sanitation Data'!$F$11,0,10*ROW('Sanitation Data'!F120)),NA())</f>
        <v>#N/A</v>
      </c>
      <c r="AN126" s="104" t="e">
        <f ca="true">+IF(AND(ISNUMBER(OFFSET('Sanitation Data'!$F$12,0,10*ROW('Sanitation Data'!F120))),'Data Summary'!DC126="Yes"),OFFSET('Sanitation Data'!$F$12,0,10*ROW('Sanitation Data'!F120)),NA())</f>
        <v>#N/A</v>
      </c>
      <c r="AO126" s="104" t="e">
        <f ca="true">+IF(AND(ISNUMBER(OFFSET('Sanitation Data'!$F$13,0,10*ROW('Sanitation Data'!F120))),'Data Summary'!DD126="Yes"),OFFSET('Sanitation Data'!$F$13,0,10*ROW('Sanitation Data'!F120)),NA())</f>
        <v>#N/A</v>
      </c>
      <c r="AP126" s="104" t="e">
        <f ca="true">+IF(AND(ISNUMBER(OFFSET('Sanitation Data'!$G$5,0,10*ROW('Sanitation Data'!G120))),'Data Summary'!DE126="Yes"),100-OFFSET('Sanitation Data'!$G$5,0,10*ROW('Sanitation Data'!G120)),NA())</f>
        <v>#N/A</v>
      </c>
      <c r="AQ126" s="104" t="e">
        <f ca="true">+IF(AND(ISNUMBER(OFFSET('Sanitation Data'!$G$7,0,10*ROW('Sanitation Data'!G120))),'Data Summary'!DF126="Yes"),OFFSET('Sanitation Data'!$G$7,0,10*ROW('Sanitation Data'!G120)),NA())</f>
        <v>#N/A</v>
      </c>
      <c r="AR126" s="104" t="e">
        <f ca="true">+IF(AND(ISNUMBER(OFFSET('Sanitation Data'!$G$11,0,10*ROW('Sanitation Data'!G120))),'Data Summary'!DG126="Yes"),OFFSET('Sanitation Data'!$G$11,0,10*ROW('Sanitation Data'!G120)),NA())</f>
        <v>#N/A</v>
      </c>
      <c r="AS126" s="104" t="e">
        <f ca="true">+IF(AND(ISNUMBER(OFFSET('Sanitation Data'!$G$12,0,10*ROW('Sanitation Data'!G120))),'Data Summary'!DH126="Yes"),OFFSET('Sanitation Data'!$G$12,0,10*ROW('Sanitation Data'!G120)),NA())</f>
        <v>#N/A</v>
      </c>
      <c r="AT126" s="104" t="e">
        <f ca="true">+IF(AND(ISNUMBER(OFFSET('Sanitation Data'!$G$13,0,10*ROW('Sanitation Data'!G120))),'Data Summary'!DI126="Yes"),OFFSET('Sanitation Data'!$G$13,0,10*ROW('Sanitation Data'!G120)),NA())</f>
        <v>#N/A</v>
      </c>
      <c r="AU126" s="104" t="e">
        <f ca="true">+IF(AND(ISNUMBER(OFFSET('Sanitation Data'!$H$5,0,10*ROW('Sanitation Data'!H120))),'Data Summary'!DJ126="Yes"),100-OFFSET('Sanitation Data'!$H$5,0,10*ROW('Sanitation Data'!H120)),NA())</f>
        <v>#N/A</v>
      </c>
      <c r="AV126" s="104" t="e">
        <f ca="true">+IF(AND(ISNUMBER(OFFSET('Sanitation Data'!$H$7,0,10*ROW('Sanitation Data'!H120))),'Data Summary'!DK126="Yes"),OFFSET('Sanitation Data'!$H$7,0,10*ROW('Sanitation Data'!H120)),NA())</f>
        <v>#N/A</v>
      </c>
      <c r="AW126" s="104" t="e">
        <f ca="true">+IF(AND(ISNUMBER(OFFSET('Sanitation Data'!$H$11,0,10*ROW('Sanitation Data'!H120))),'Data Summary'!DL126="Yes"),OFFSET('Sanitation Data'!$H$11,0,10*ROW('Sanitation Data'!H120)),NA())</f>
        <v>#N/A</v>
      </c>
      <c r="AX126" s="104" t="e">
        <f ca="true">+IF(AND(ISNUMBER(OFFSET('Sanitation Data'!$H$12,0,10*ROW('Sanitation Data'!H120))),'Data Summary'!DM126="Yes"),OFFSET('Sanitation Data'!$H$12,0,10*ROW('Sanitation Data'!H120)),NA())</f>
        <v>#N/A</v>
      </c>
      <c r="AY126" s="104" t="e">
        <f ca="true">+IF(AND(ISNUMBER(OFFSET('Sanitation Data'!$H$13,0,10*ROW('Sanitation Data'!H120))),'Data Summary'!DN126="Yes"),OFFSET('Sanitation Data'!$H$13,0,10*ROW('Sanitation Data'!H120)),NA())</f>
        <v>#N/A</v>
      </c>
      <c r="AZ126" s="109" t="e">
        <f ca="true">+IF(AND(ISNUMBER(OFFSET('Hygiene Data'!$C$6,0,10*ROW('Hygiene Data'!C120))),'Data Summary'!DO126="Yes"),OFFSET('Hygiene Data'!$C$6,0,10*ROW('Hygiene Data'!C120)),NA())</f>
        <v>#N/A</v>
      </c>
      <c r="BA126" s="109" t="e">
        <f ca="true">+IF(AND(ISNUMBER(OFFSET('Hygiene Data'!$C$8,0,10*ROW('Hygiene Data'!C120))),'Data Summary'!DP126="Yes"),OFFSET('Hygiene Data'!$C$8,0,10*ROW('Hygiene Data'!C120)),NA())</f>
        <v>#N/A</v>
      </c>
      <c r="BB126" s="109" t="e">
        <f ca="true">+IF(AND(ISNUMBER(OFFSET('Hygiene Data'!$C$10,0,10*ROW('Hygiene Data'!C120))),'Data Summary'!DQ126="Yes"),OFFSET('Hygiene Data'!$C$10,0,10*ROW('Hygiene Data'!C120)),NA())</f>
        <v>#N/A</v>
      </c>
      <c r="BC126" s="109" t="e">
        <f ca="true">+IF(AND(ISNUMBER(OFFSET('Hygiene Data'!$D$6,0,10*ROW('Hygiene Data'!D120))),'Data Summary'!DR126="Yes"),OFFSET('Hygiene Data'!$D$6,0,10*ROW('Hygiene Data'!D120)),NA())</f>
        <v>#N/A</v>
      </c>
      <c r="BD126" s="109" t="e">
        <f ca="true">+IF(AND(ISNUMBER(OFFSET('Hygiene Data'!$D$8,0,10*ROW('Hygiene Data'!D120))),'Data Summary'!DS126="Yes"),OFFSET('Hygiene Data'!$D$8,0,10*ROW('Hygiene Data'!D120)),NA())</f>
        <v>#N/A</v>
      </c>
      <c r="BE126" s="109" t="e">
        <f ca="true">+IF(AND(ISNUMBER(OFFSET('Hygiene Data'!$D$10,0,10*ROW('Hygiene Data'!D120))),'Data Summary'!DT126="Yes"),OFFSET('Hygiene Data'!$D$10,0,10*ROW('Hygiene Data'!D120)),NA())</f>
        <v>#N/A</v>
      </c>
      <c r="BF126" s="109" t="e">
        <f ca="true">+IF(AND(ISNUMBER(OFFSET('Hygiene Data'!$E$6,0,10*ROW('Hygiene Data'!E120))),'Data Summary'!DU126="Yes"),OFFSET('Hygiene Data'!$E$6,0,10*ROW('Hygiene Data'!E120)),NA())</f>
        <v>#N/A</v>
      </c>
      <c r="BG126" s="109" t="e">
        <f ca="true">+IF(AND(ISNUMBER(OFFSET('Hygiene Data'!$E$8,0,10*ROW('Hygiene Data'!E120))),'Data Summary'!DV126="Yes"),OFFSET('Hygiene Data'!$E$8,0,10*ROW('Hygiene Data'!E120)),NA())</f>
        <v>#N/A</v>
      </c>
      <c r="BH126" s="109" t="e">
        <f ca="true">+IF(AND(ISNUMBER(OFFSET('Hygiene Data'!$E$10,0,10*ROW('Hygiene Data'!E120))),'Data Summary'!DW126="Yes"),OFFSET('Hygiene Data'!$E$10,0,10*ROW('Hygiene Data'!E120)),NA())</f>
        <v>#N/A</v>
      </c>
      <c r="BI126" s="109" t="e">
        <f ca="true">+IF(AND(ISNUMBER(OFFSET('Hygiene Data'!$F$6,0,10*ROW('Hygiene Data'!F120))),'Data Summary'!DX126="Yes"),OFFSET('Hygiene Data'!$F$6,0,10*ROW('Hygiene Data'!F120)),NA())</f>
        <v>#N/A</v>
      </c>
      <c r="BJ126" s="109" t="e">
        <f ca="true">+IF(AND(ISNUMBER(OFFSET('Hygiene Data'!$F$8,0,10*ROW('Hygiene Data'!F120))),'Data Summary'!DY126="Yes"),OFFSET('Hygiene Data'!$F$8,0,10*ROW('Hygiene Data'!F120)),NA())</f>
        <v>#N/A</v>
      </c>
      <c r="BK126" s="109" t="e">
        <f ca="true">+IF(AND(ISNUMBER(OFFSET('Hygiene Data'!$F$10,0,10*ROW('Hygiene Data'!F120))),'Data Summary'!DZ126="Yes"),OFFSET('Hygiene Data'!$F$10,0,10*ROW('Hygiene Data'!F120)),NA())</f>
        <v>#N/A</v>
      </c>
      <c r="BL126" s="109" t="e">
        <f ca="true">+IF(AND(ISNUMBER(OFFSET('Hygiene Data'!$G$6,0,10*ROW('Hygiene Data'!G120))),'Data Summary'!EA126="Yes"),OFFSET('Hygiene Data'!$G$6,0,10*ROW('Hygiene Data'!G120)),NA())</f>
        <v>#N/A</v>
      </c>
      <c r="BM126" s="109" t="e">
        <f ca="true">+IF(AND(ISNUMBER(OFFSET('Hygiene Data'!$G$8,0,10*ROW('Hygiene Data'!G120))),'Data Summary'!EB126="Yes"),OFFSET('Hygiene Data'!$G$8,0,10*ROW('Hygiene Data'!G120)),NA())</f>
        <v>#N/A</v>
      </c>
      <c r="BN126" s="109" t="e">
        <f ca="true">+IF(AND(ISNUMBER(OFFSET('Hygiene Data'!$G$10,0,10*ROW('Hygiene Data'!G120))),'Data Summary'!EC126="Yes"),OFFSET('Hygiene Data'!$G$10,0,10*ROW('Hygiene Data'!G120)),NA())</f>
        <v>#N/A</v>
      </c>
      <c r="BO126" s="109" t="e">
        <f ca="true">+IF(AND(ISNUMBER(OFFSET('Hygiene Data'!$H$6,0,10*ROW('Hygiene Data'!H120))),'Data Summary'!ED126="Yes"),OFFSET('Hygiene Data'!$H$6,0,10*ROW('Hygiene Data'!H120)),NA())</f>
        <v>#N/A</v>
      </c>
      <c r="BP126" s="109" t="e">
        <f ca="true">+IF(AND(ISNUMBER(OFFSET('Hygiene Data'!$H$8,0,10*ROW('Hygiene Data'!H120))),'Data Summary'!EE126="Yes"),OFFSET('Hygiene Data'!$H$8,0,10*ROW('Hygiene Data'!H120)),NA())</f>
        <v>#N/A</v>
      </c>
      <c r="BQ126" s="109" t="e">
        <f ca="true">+IF(AND(ISNUMBER(OFFSET('Hygiene Data'!$H$10,0,10*ROW('Hygiene Data'!H120))),'Data Summary'!EF126="Yes"),OFFSET('Hygiene Data'!$H$10,0,10*ROW('Hygiene Data'!H120)),NA())</f>
        <v>#N/A</v>
      </c>
    </row>
    <row r="127" x14ac:dyDescent="0.2">
      <c r="A127" s="57" t="e">
        <f ca="true">+IF(OFFSET('Water Data'!$B$1,0,10*ROW('Water Data'!B121))="",NA(),OFFSET('Water Data'!$B$1,0,10*ROW('Water Data'!B121)))</f>
        <v>#N/A</v>
      </c>
      <c r="B127" s="57" t="e">
        <f ca="true">+IF(OFFSET('Water Data'!$A$3,0,10*ROW('Water Data'!A124))="",NA(),OFFSET('Water Data'!$A$3,0,10*ROW('Water Data'!A124)))</f>
        <v>#N/A</v>
      </c>
      <c r="C127" s="57" t="e">
        <f ca="true">+IF(OFFSET('Water Data'!$C$3,0,10*ROW('Water Data'!C124))="",NA(),OFFSET('Water Data'!$C$3,0,10*ROW('Water Data'!C124)))</f>
        <v>#N/A</v>
      </c>
      <c r="D127" s="58" t="e">
        <f ca="true">+IF(AND(ISNUMBER(OFFSET('Water Data'!$C$5,0,10*ROW('Water Data'!C121))),'Data Summary'!BS127="Yes"),100-OFFSET('Water Data'!$C$5,0,10*ROW('Water Data'!C121)),NA())</f>
        <v>#N/A</v>
      </c>
      <c r="E127" s="58" t="e">
        <f ca="true">+IF(AND(ISNUMBER(OFFSET('Water Data'!$C$7,0,10*ROW('Water Data'!C121))),'Data Summary'!BT127="Yes"),OFFSET('Water Data'!$C$7,0,10*ROW('Water Data'!C121)),NA())</f>
        <v>#N/A</v>
      </c>
      <c r="F127" s="58" t="e">
        <f ca="true">+IF(AND(ISNUMBER(OFFSET('Water Data'!$C$10,0,10*ROW('Water Data'!C121))),'Data Summary'!BU127="Yes"),OFFSET('Water Data'!$C$10,0,10*ROW('Water Data'!C121)),NA())</f>
        <v>#N/A</v>
      </c>
      <c r="G127" s="58" t="e">
        <f ca="true">+IF(AND(ISNUMBER(OFFSET('Water Data'!$D$5,0,10*ROW('Water Data'!D121))),'Data Summary'!BV127="Yes"),100-OFFSET('Water Data'!$D$5,0,10*ROW('Water Data'!D121)),NA())</f>
        <v>#N/A</v>
      </c>
      <c r="H127" s="58" t="e">
        <f ca="true">+IF(AND(ISNUMBER(OFFSET('Water Data'!$D$7,0,10*ROW('Water Data'!D121))),'Data Summary'!BW127="Yes"),OFFSET('Water Data'!$D$7,0,10*ROW('Water Data'!D121)),NA())</f>
        <v>#N/A</v>
      </c>
      <c r="I127" s="58" t="e">
        <f ca="true">+IF(AND(ISNUMBER(OFFSET('Water Data'!$D$10,0,10*ROW('Water Data'!D121))),'Data Summary'!BX127="Yes"),OFFSET('Water Data'!$D$10,0,10*ROW('Water Data'!D121)),NA())</f>
        <v>#N/A</v>
      </c>
      <c r="J127" s="58" t="e">
        <f ca="true">+IF(AND(ISNUMBER(OFFSET('Water Data'!$E$5,0,10*ROW('Water Data'!E121))),'Data Summary'!BY127="Yes"),100-OFFSET('Water Data'!$E$5,0,10*ROW('Water Data'!E121)),NA())</f>
        <v>#N/A</v>
      </c>
      <c r="K127" s="58" t="e">
        <f ca="true">+IF(AND(ISNUMBER(OFFSET('Water Data'!$E$7,0,10*ROW('Water Data'!E121))),'Data Summary'!BZ127="Yes"),OFFSET('Water Data'!$E$7,0,10*ROW('Water Data'!E121)),NA())</f>
        <v>#N/A</v>
      </c>
      <c r="L127" s="58" t="e">
        <f ca="true">+IF(AND(ISNUMBER(OFFSET('Water Data'!$E$10,0,10*ROW('Water Data'!E121))),'Data Summary'!CA127="Yes"),OFFSET('Water Data'!$E$10,0,10*ROW('Water Data'!E121)),NA())</f>
        <v>#N/A</v>
      </c>
      <c r="M127" s="58" t="e">
        <f ca="true">+IF(AND(ISNUMBER(OFFSET('Water Data'!$F$5,0,10*ROW('Water Data'!F121))),'Data Summary'!CB127="Yes"),100-OFFSET('Water Data'!$F$5,0,10*ROW('Water Data'!F121)),NA())</f>
        <v>#N/A</v>
      </c>
      <c r="N127" s="58" t="e">
        <f ca="true">+IF(AND(ISNUMBER(OFFSET('Water Data'!$F$7,0,10*ROW('Water Data'!F121))),'Data Summary'!CC127="Yes"),OFFSET('Water Data'!$F$7,0,10*ROW('Water Data'!F121)),NA())</f>
        <v>#N/A</v>
      </c>
      <c r="O127" s="58" t="e">
        <f ca="true">+IF(AND(ISNUMBER(OFFSET('Water Data'!$F$10,0,10*ROW('Water Data'!F121))),'Data Summary'!CD127="Yes"),OFFSET('Water Data'!$F$10,0,10*ROW('Water Data'!F121)),NA())</f>
        <v>#N/A</v>
      </c>
      <c r="P127" s="58" t="e">
        <f ca="true">+IF(AND(ISNUMBER(OFFSET('Water Data'!$G$5,0,10*ROW('Water Data'!G121))),'Data Summary'!CE127="Yes"),100-OFFSET('Water Data'!$G$5,0,10*ROW('Water Data'!G121)),NA())</f>
        <v>#N/A</v>
      </c>
      <c r="Q127" s="58" t="e">
        <f ca="true">+IF(AND(ISNUMBER(OFFSET('Water Data'!$G$7,0,10*ROW('Water Data'!G121))),'Data Summary'!CF127="Yes"),OFFSET('Water Data'!$G$7,0,10*ROW('Water Data'!G121)),NA())</f>
        <v>#N/A</v>
      </c>
      <c r="R127" s="58" t="e">
        <f ca="true">+IF(AND(ISNUMBER(OFFSET('Water Data'!$G$10,0,10*ROW('Water Data'!G121))),'Data Summary'!CG127="Yes"),OFFSET('Water Data'!$G$10,0,10*ROW('Water Data'!G121)),NA())</f>
        <v>#N/A</v>
      </c>
      <c r="S127" s="58" t="e">
        <f ca="true">+IF(AND(ISNUMBER(OFFSET('Water Data'!$H$5,0,10*ROW('Water Data'!H121))),'Data Summary'!CH127="Yes"),100-OFFSET('Water Data'!$H$5,0,10*ROW('Water Data'!H121)),NA())</f>
        <v>#N/A</v>
      </c>
      <c r="T127" s="58" t="e">
        <f ca="true">+IF(AND(ISNUMBER(OFFSET('Water Data'!$H$7,0,10*ROW('Water Data'!H121))),'Data Summary'!CI127="Yes"),OFFSET('Water Data'!$H$7,0,10*ROW('Water Data'!H121)),NA())</f>
        <v>#N/A</v>
      </c>
      <c r="U127" s="58" t="e">
        <f ca="true">+IF(AND(ISNUMBER(OFFSET('Water Data'!$H$10,0,10*ROW('Water Data'!H121))),'Data Summary'!CJ127="Yes"),OFFSET('Water Data'!$H$10,0,10*ROW('Water Data'!H121)),NA())</f>
        <v>#N/A</v>
      </c>
      <c r="V127" s="104" t="e">
        <f ca="true">+IF(AND(ISNUMBER(OFFSET('Sanitation Data'!$C$5,0,10*ROW('Sanitation Data'!C121))),'Data Summary'!CK127="Yes"),100-OFFSET('Sanitation Data'!$C$5,0,10*ROW('Sanitation Data'!C121)),NA())</f>
        <v>#N/A</v>
      </c>
      <c r="W127" s="104" t="e">
        <f ca="true">+IF(AND(ISNUMBER(OFFSET('Sanitation Data'!$C$7,0,10*ROW('Sanitation Data'!C121))),'Data Summary'!CL127="Yes"),OFFSET('Sanitation Data'!$C$7,0,10*ROW('Sanitation Data'!C121)),NA())</f>
        <v>#N/A</v>
      </c>
      <c r="X127" s="104" t="e">
        <f ca="true">+IF(AND(ISNUMBER(OFFSET('Sanitation Data'!$C$11,0,10*ROW('Sanitation Data'!C121))),'Data Summary'!CM127="Yes"),OFFSET('Sanitation Data'!$C$11,0,10*ROW('Sanitation Data'!C121)),NA())</f>
        <v>#N/A</v>
      </c>
      <c r="Y127" s="104" t="e">
        <f ca="true">+IF(AND(ISNUMBER(OFFSET('Sanitation Data'!$C$12,0,10*ROW('Sanitation Data'!C121))),'Data Summary'!CN127="Yes"),OFFSET('Sanitation Data'!$C$12,0,10*ROW('Sanitation Data'!C121)),NA())</f>
        <v>#N/A</v>
      </c>
      <c r="Z127" s="104" t="e">
        <f ca="true">+IF(AND(ISNUMBER(OFFSET('Sanitation Data'!$C$13,0,10*ROW('Sanitation Data'!C121))),'Data Summary'!CO127="Yes"),OFFSET('Sanitation Data'!$C$13,0,10*ROW('Sanitation Data'!C121)),NA())</f>
        <v>#N/A</v>
      </c>
      <c r="AA127" s="104" t="e">
        <f ca="true">+IF(AND(ISNUMBER(OFFSET('Sanitation Data'!$D$5,0,10*ROW('Sanitation Data'!D121))),'Data Summary'!CP127="Yes"),100-OFFSET('Sanitation Data'!$D$5,0,10*ROW('Sanitation Data'!D121)),NA())</f>
        <v>#N/A</v>
      </c>
      <c r="AB127" s="104" t="e">
        <f ca="true">+IF(AND(ISNUMBER(OFFSET('Sanitation Data'!$D$7,0,10*ROW('Sanitation Data'!D121))),'Data Summary'!CQ127="Yes"),OFFSET('Sanitation Data'!$D$7,0,10*ROW('Sanitation Data'!D121)),NA())</f>
        <v>#N/A</v>
      </c>
      <c r="AC127" s="104" t="e">
        <f ca="true">+IF(AND(ISNUMBER(OFFSET('Sanitation Data'!$D$11,0,10*ROW('Sanitation Data'!D121))),'Data Summary'!CR127="Yes"),OFFSET('Sanitation Data'!$D$11,0,10*ROW('Sanitation Data'!D121)),NA())</f>
        <v>#N/A</v>
      </c>
      <c r="AD127" s="104" t="e">
        <f ca="true">+IF(AND(ISNUMBER(OFFSET('Sanitation Data'!$D$12,0,10*ROW('Sanitation Data'!D121))),'Data Summary'!CS127="Yes"),OFFSET('Sanitation Data'!$D$12,0,10*ROW('Sanitation Data'!D121)),NA())</f>
        <v>#N/A</v>
      </c>
      <c r="AE127" s="104" t="e">
        <f ca="true">+IF(AND(ISNUMBER(OFFSET('Sanitation Data'!$D$13,0,10*ROW('Sanitation Data'!D121))),'Data Summary'!CT127="Yes"),OFFSET('Sanitation Data'!$D$13,0,10*ROW('Sanitation Data'!D121)),NA())</f>
        <v>#N/A</v>
      </c>
      <c r="AF127" s="104" t="e">
        <f ca="true">+IF(AND(ISNUMBER(OFFSET('Sanitation Data'!$E$5,0,10*ROW('Sanitation Data'!E121))),'Data Summary'!CU127="Yes"),100-OFFSET('Sanitation Data'!$E$5,0,10*ROW('Sanitation Data'!E121)),NA())</f>
        <v>#N/A</v>
      </c>
      <c r="AG127" s="104" t="e">
        <f ca="true">+IF(AND(ISNUMBER(OFFSET('Sanitation Data'!$E$7,0,10*ROW('Sanitation Data'!E121))),'Data Summary'!CV127="Yes"),OFFSET('Sanitation Data'!$E$7,0,10*ROW('Sanitation Data'!E121)),NA())</f>
        <v>#N/A</v>
      </c>
      <c r="AH127" s="104" t="e">
        <f ca="true">+IF(AND(ISNUMBER(OFFSET('Sanitation Data'!$E$11,0,10*ROW('Sanitation Data'!E121))),'Data Summary'!CW127="Yes"),OFFSET('Sanitation Data'!$E$11,0,10*ROW('Sanitation Data'!E121)),NA())</f>
        <v>#N/A</v>
      </c>
      <c r="AI127" s="104" t="e">
        <f ca="true">+IF(AND(ISNUMBER(OFFSET('Sanitation Data'!$E$12,0,10*ROW('Sanitation Data'!E121))),'Data Summary'!CX127="Yes"),OFFSET('Sanitation Data'!$E$12,0,10*ROW('Sanitation Data'!E121)),NA())</f>
        <v>#N/A</v>
      </c>
      <c r="AJ127" s="104" t="e">
        <f ca="true">+IF(AND(ISNUMBER(OFFSET('Sanitation Data'!$E$13,0,10*ROW('Sanitation Data'!E121))),'Data Summary'!CY127="Yes"),OFFSET('Sanitation Data'!$E$13,0,10*ROW('Sanitation Data'!E121)),NA())</f>
        <v>#N/A</v>
      </c>
      <c r="AK127" s="104" t="e">
        <f ca="true">+IF(AND(ISNUMBER(OFFSET('Sanitation Data'!$F$5,0,10*ROW('Sanitation Data'!F121))),'Data Summary'!CZ127="Yes"),100-OFFSET('Sanitation Data'!$F$5,0,10*ROW('Sanitation Data'!F121)),NA())</f>
        <v>#N/A</v>
      </c>
      <c r="AL127" s="104" t="e">
        <f ca="true">+IF(AND(ISNUMBER(OFFSET('Sanitation Data'!$F$7,0,10*ROW('Sanitation Data'!F121))),'Data Summary'!DA127="Yes"),OFFSET('Sanitation Data'!$F$7,0,10*ROW('Sanitation Data'!F121)),NA())</f>
        <v>#N/A</v>
      </c>
      <c r="AM127" s="104" t="e">
        <f ca="true">+IF(AND(ISNUMBER(OFFSET('Sanitation Data'!$F$11,0,10*ROW('Sanitation Data'!F121))),'Data Summary'!DB127="Yes"),OFFSET('Sanitation Data'!$F$11,0,10*ROW('Sanitation Data'!F121)),NA())</f>
        <v>#N/A</v>
      </c>
      <c r="AN127" s="104" t="e">
        <f ca="true">+IF(AND(ISNUMBER(OFFSET('Sanitation Data'!$F$12,0,10*ROW('Sanitation Data'!F121))),'Data Summary'!DC127="Yes"),OFFSET('Sanitation Data'!$F$12,0,10*ROW('Sanitation Data'!F121)),NA())</f>
        <v>#N/A</v>
      </c>
      <c r="AO127" s="104" t="e">
        <f ca="true">+IF(AND(ISNUMBER(OFFSET('Sanitation Data'!$F$13,0,10*ROW('Sanitation Data'!F121))),'Data Summary'!DD127="Yes"),OFFSET('Sanitation Data'!$F$13,0,10*ROW('Sanitation Data'!F121)),NA())</f>
        <v>#N/A</v>
      </c>
      <c r="AP127" s="104" t="e">
        <f ca="true">+IF(AND(ISNUMBER(OFFSET('Sanitation Data'!$G$5,0,10*ROW('Sanitation Data'!G121))),'Data Summary'!DE127="Yes"),100-OFFSET('Sanitation Data'!$G$5,0,10*ROW('Sanitation Data'!G121)),NA())</f>
        <v>#N/A</v>
      </c>
      <c r="AQ127" s="104" t="e">
        <f ca="true">+IF(AND(ISNUMBER(OFFSET('Sanitation Data'!$G$7,0,10*ROW('Sanitation Data'!G121))),'Data Summary'!DF127="Yes"),OFFSET('Sanitation Data'!$G$7,0,10*ROW('Sanitation Data'!G121)),NA())</f>
        <v>#N/A</v>
      </c>
      <c r="AR127" s="104" t="e">
        <f ca="true">+IF(AND(ISNUMBER(OFFSET('Sanitation Data'!$G$11,0,10*ROW('Sanitation Data'!G121))),'Data Summary'!DG127="Yes"),OFFSET('Sanitation Data'!$G$11,0,10*ROW('Sanitation Data'!G121)),NA())</f>
        <v>#N/A</v>
      </c>
      <c r="AS127" s="104" t="e">
        <f ca="true">+IF(AND(ISNUMBER(OFFSET('Sanitation Data'!$G$12,0,10*ROW('Sanitation Data'!G121))),'Data Summary'!DH127="Yes"),OFFSET('Sanitation Data'!$G$12,0,10*ROW('Sanitation Data'!G121)),NA())</f>
        <v>#N/A</v>
      </c>
      <c r="AT127" s="104" t="e">
        <f ca="true">+IF(AND(ISNUMBER(OFFSET('Sanitation Data'!$G$13,0,10*ROW('Sanitation Data'!G121))),'Data Summary'!DI127="Yes"),OFFSET('Sanitation Data'!$G$13,0,10*ROW('Sanitation Data'!G121)),NA())</f>
        <v>#N/A</v>
      </c>
      <c r="AU127" s="104" t="e">
        <f ca="true">+IF(AND(ISNUMBER(OFFSET('Sanitation Data'!$H$5,0,10*ROW('Sanitation Data'!H121))),'Data Summary'!DJ127="Yes"),100-OFFSET('Sanitation Data'!$H$5,0,10*ROW('Sanitation Data'!H121)),NA())</f>
        <v>#N/A</v>
      </c>
      <c r="AV127" s="104" t="e">
        <f ca="true">+IF(AND(ISNUMBER(OFFSET('Sanitation Data'!$H$7,0,10*ROW('Sanitation Data'!H121))),'Data Summary'!DK127="Yes"),OFFSET('Sanitation Data'!$H$7,0,10*ROW('Sanitation Data'!H121)),NA())</f>
        <v>#N/A</v>
      </c>
      <c r="AW127" s="104" t="e">
        <f ca="true">+IF(AND(ISNUMBER(OFFSET('Sanitation Data'!$H$11,0,10*ROW('Sanitation Data'!H121))),'Data Summary'!DL127="Yes"),OFFSET('Sanitation Data'!$H$11,0,10*ROW('Sanitation Data'!H121)),NA())</f>
        <v>#N/A</v>
      </c>
      <c r="AX127" s="104" t="e">
        <f ca="true">+IF(AND(ISNUMBER(OFFSET('Sanitation Data'!$H$12,0,10*ROW('Sanitation Data'!H121))),'Data Summary'!DM127="Yes"),OFFSET('Sanitation Data'!$H$12,0,10*ROW('Sanitation Data'!H121)),NA())</f>
        <v>#N/A</v>
      </c>
      <c r="AY127" s="104" t="e">
        <f ca="true">+IF(AND(ISNUMBER(OFFSET('Sanitation Data'!$H$13,0,10*ROW('Sanitation Data'!H121))),'Data Summary'!DN127="Yes"),OFFSET('Sanitation Data'!$H$13,0,10*ROW('Sanitation Data'!H121)),NA())</f>
        <v>#N/A</v>
      </c>
      <c r="AZ127" s="109" t="e">
        <f ca="true">+IF(AND(ISNUMBER(OFFSET('Hygiene Data'!$C$6,0,10*ROW('Hygiene Data'!C121))),'Data Summary'!DO127="Yes"),OFFSET('Hygiene Data'!$C$6,0,10*ROW('Hygiene Data'!C121)),NA())</f>
        <v>#N/A</v>
      </c>
      <c r="BA127" s="109" t="e">
        <f ca="true">+IF(AND(ISNUMBER(OFFSET('Hygiene Data'!$C$8,0,10*ROW('Hygiene Data'!C121))),'Data Summary'!DP127="Yes"),OFFSET('Hygiene Data'!$C$8,0,10*ROW('Hygiene Data'!C121)),NA())</f>
        <v>#N/A</v>
      </c>
      <c r="BB127" s="109" t="e">
        <f ca="true">+IF(AND(ISNUMBER(OFFSET('Hygiene Data'!$C$10,0,10*ROW('Hygiene Data'!C121))),'Data Summary'!DQ127="Yes"),OFFSET('Hygiene Data'!$C$10,0,10*ROW('Hygiene Data'!C121)),NA())</f>
        <v>#N/A</v>
      </c>
      <c r="BC127" s="109" t="e">
        <f ca="true">+IF(AND(ISNUMBER(OFFSET('Hygiene Data'!$D$6,0,10*ROW('Hygiene Data'!D121))),'Data Summary'!DR127="Yes"),OFFSET('Hygiene Data'!$D$6,0,10*ROW('Hygiene Data'!D121)),NA())</f>
        <v>#N/A</v>
      </c>
      <c r="BD127" s="109" t="e">
        <f ca="true">+IF(AND(ISNUMBER(OFFSET('Hygiene Data'!$D$8,0,10*ROW('Hygiene Data'!D121))),'Data Summary'!DS127="Yes"),OFFSET('Hygiene Data'!$D$8,0,10*ROW('Hygiene Data'!D121)),NA())</f>
        <v>#N/A</v>
      </c>
      <c r="BE127" s="109" t="e">
        <f ca="true">+IF(AND(ISNUMBER(OFFSET('Hygiene Data'!$D$10,0,10*ROW('Hygiene Data'!D121))),'Data Summary'!DT127="Yes"),OFFSET('Hygiene Data'!$D$10,0,10*ROW('Hygiene Data'!D121)),NA())</f>
        <v>#N/A</v>
      </c>
      <c r="BF127" s="109" t="e">
        <f ca="true">+IF(AND(ISNUMBER(OFFSET('Hygiene Data'!$E$6,0,10*ROW('Hygiene Data'!E121))),'Data Summary'!DU127="Yes"),OFFSET('Hygiene Data'!$E$6,0,10*ROW('Hygiene Data'!E121)),NA())</f>
        <v>#N/A</v>
      </c>
      <c r="BG127" s="109" t="e">
        <f ca="true">+IF(AND(ISNUMBER(OFFSET('Hygiene Data'!$E$8,0,10*ROW('Hygiene Data'!E121))),'Data Summary'!DV127="Yes"),OFFSET('Hygiene Data'!$E$8,0,10*ROW('Hygiene Data'!E121)),NA())</f>
        <v>#N/A</v>
      </c>
      <c r="BH127" s="109" t="e">
        <f ca="true">+IF(AND(ISNUMBER(OFFSET('Hygiene Data'!$E$10,0,10*ROW('Hygiene Data'!E121))),'Data Summary'!DW127="Yes"),OFFSET('Hygiene Data'!$E$10,0,10*ROW('Hygiene Data'!E121)),NA())</f>
        <v>#N/A</v>
      </c>
      <c r="BI127" s="109" t="e">
        <f ca="true">+IF(AND(ISNUMBER(OFFSET('Hygiene Data'!$F$6,0,10*ROW('Hygiene Data'!F121))),'Data Summary'!DX127="Yes"),OFFSET('Hygiene Data'!$F$6,0,10*ROW('Hygiene Data'!F121)),NA())</f>
        <v>#N/A</v>
      </c>
      <c r="BJ127" s="109" t="e">
        <f ca="true">+IF(AND(ISNUMBER(OFFSET('Hygiene Data'!$F$8,0,10*ROW('Hygiene Data'!F121))),'Data Summary'!DY127="Yes"),OFFSET('Hygiene Data'!$F$8,0,10*ROW('Hygiene Data'!F121)),NA())</f>
        <v>#N/A</v>
      </c>
      <c r="BK127" s="109" t="e">
        <f ca="true">+IF(AND(ISNUMBER(OFFSET('Hygiene Data'!$F$10,0,10*ROW('Hygiene Data'!F121))),'Data Summary'!DZ127="Yes"),OFFSET('Hygiene Data'!$F$10,0,10*ROW('Hygiene Data'!F121)),NA())</f>
        <v>#N/A</v>
      </c>
      <c r="BL127" s="109" t="e">
        <f ca="true">+IF(AND(ISNUMBER(OFFSET('Hygiene Data'!$G$6,0,10*ROW('Hygiene Data'!G121))),'Data Summary'!EA127="Yes"),OFFSET('Hygiene Data'!$G$6,0,10*ROW('Hygiene Data'!G121)),NA())</f>
        <v>#N/A</v>
      </c>
      <c r="BM127" s="109" t="e">
        <f ca="true">+IF(AND(ISNUMBER(OFFSET('Hygiene Data'!$G$8,0,10*ROW('Hygiene Data'!G121))),'Data Summary'!EB127="Yes"),OFFSET('Hygiene Data'!$G$8,0,10*ROW('Hygiene Data'!G121)),NA())</f>
        <v>#N/A</v>
      </c>
      <c r="BN127" s="109" t="e">
        <f ca="true">+IF(AND(ISNUMBER(OFFSET('Hygiene Data'!$G$10,0,10*ROW('Hygiene Data'!G121))),'Data Summary'!EC127="Yes"),OFFSET('Hygiene Data'!$G$10,0,10*ROW('Hygiene Data'!G121)),NA())</f>
        <v>#N/A</v>
      </c>
      <c r="BO127" s="109" t="e">
        <f ca="true">+IF(AND(ISNUMBER(OFFSET('Hygiene Data'!$H$6,0,10*ROW('Hygiene Data'!H121))),'Data Summary'!ED127="Yes"),OFFSET('Hygiene Data'!$H$6,0,10*ROW('Hygiene Data'!H121)),NA())</f>
        <v>#N/A</v>
      </c>
      <c r="BP127" s="109" t="e">
        <f ca="true">+IF(AND(ISNUMBER(OFFSET('Hygiene Data'!$H$8,0,10*ROW('Hygiene Data'!H121))),'Data Summary'!EE127="Yes"),OFFSET('Hygiene Data'!$H$8,0,10*ROW('Hygiene Data'!H121)),NA())</f>
        <v>#N/A</v>
      </c>
      <c r="BQ127" s="109" t="e">
        <f ca="true">+IF(AND(ISNUMBER(OFFSET('Hygiene Data'!$H$10,0,10*ROW('Hygiene Data'!H121))),'Data Summary'!EF127="Yes"),OFFSET('Hygiene Data'!$H$10,0,10*ROW('Hygiene Data'!H121)),NA())</f>
        <v>#N/A</v>
      </c>
    </row>
    <row r="128" x14ac:dyDescent="0.2">
      <c r="A128" s="57" t="e">
        <f ca="true">+IF(OFFSET('Water Data'!$B$1,0,10*ROW('Water Data'!B122))="",NA(),OFFSET('Water Data'!$B$1,0,10*ROW('Water Data'!B122)))</f>
        <v>#N/A</v>
      </c>
      <c r="B128" s="57" t="e">
        <f ca="true">+IF(OFFSET('Water Data'!$A$3,0,10*ROW('Water Data'!A125))="",NA(),OFFSET('Water Data'!$A$3,0,10*ROW('Water Data'!A125)))</f>
        <v>#N/A</v>
      </c>
      <c r="C128" s="57" t="e">
        <f ca="true">+IF(OFFSET('Water Data'!$C$3,0,10*ROW('Water Data'!C125))="",NA(),OFFSET('Water Data'!$C$3,0,10*ROW('Water Data'!C125)))</f>
        <v>#N/A</v>
      </c>
      <c r="D128" s="58" t="e">
        <f ca="true">+IF(AND(ISNUMBER(OFFSET('Water Data'!$C$5,0,10*ROW('Water Data'!C122))),'Data Summary'!BS128="Yes"),100-OFFSET('Water Data'!$C$5,0,10*ROW('Water Data'!C122)),NA())</f>
        <v>#N/A</v>
      </c>
      <c r="E128" s="58" t="e">
        <f ca="true">+IF(AND(ISNUMBER(OFFSET('Water Data'!$C$7,0,10*ROW('Water Data'!C122))),'Data Summary'!BT128="Yes"),OFFSET('Water Data'!$C$7,0,10*ROW('Water Data'!C122)),NA())</f>
        <v>#N/A</v>
      </c>
      <c r="F128" s="58" t="e">
        <f ca="true">+IF(AND(ISNUMBER(OFFSET('Water Data'!$C$10,0,10*ROW('Water Data'!C122))),'Data Summary'!BU128="Yes"),OFFSET('Water Data'!$C$10,0,10*ROW('Water Data'!C122)),NA())</f>
        <v>#N/A</v>
      </c>
      <c r="G128" s="58" t="e">
        <f ca="true">+IF(AND(ISNUMBER(OFFSET('Water Data'!$D$5,0,10*ROW('Water Data'!D122))),'Data Summary'!BV128="Yes"),100-OFFSET('Water Data'!$D$5,0,10*ROW('Water Data'!D122)),NA())</f>
        <v>#N/A</v>
      </c>
      <c r="H128" s="58" t="e">
        <f ca="true">+IF(AND(ISNUMBER(OFFSET('Water Data'!$D$7,0,10*ROW('Water Data'!D122))),'Data Summary'!BW128="Yes"),OFFSET('Water Data'!$D$7,0,10*ROW('Water Data'!D122)),NA())</f>
        <v>#N/A</v>
      </c>
      <c r="I128" s="58" t="e">
        <f ca="true">+IF(AND(ISNUMBER(OFFSET('Water Data'!$D$10,0,10*ROW('Water Data'!D122))),'Data Summary'!BX128="Yes"),OFFSET('Water Data'!$D$10,0,10*ROW('Water Data'!D122)),NA())</f>
        <v>#N/A</v>
      </c>
      <c r="J128" s="58" t="e">
        <f ca="true">+IF(AND(ISNUMBER(OFFSET('Water Data'!$E$5,0,10*ROW('Water Data'!E122))),'Data Summary'!BY128="Yes"),100-OFFSET('Water Data'!$E$5,0,10*ROW('Water Data'!E122)),NA())</f>
        <v>#N/A</v>
      </c>
      <c r="K128" s="58" t="e">
        <f ca="true">+IF(AND(ISNUMBER(OFFSET('Water Data'!$E$7,0,10*ROW('Water Data'!E122))),'Data Summary'!BZ128="Yes"),OFFSET('Water Data'!$E$7,0,10*ROW('Water Data'!E122)),NA())</f>
        <v>#N/A</v>
      </c>
      <c r="L128" s="58" t="e">
        <f ca="true">+IF(AND(ISNUMBER(OFFSET('Water Data'!$E$10,0,10*ROW('Water Data'!E122))),'Data Summary'!CA128="Yes"),OFFSET('Water Data'!$E$10,0,10*ROW('Water Data'!E122)),NA())</f>
        <v>#N/A</v>
      </c>
      <c r="M128" s="58" t="e">
        <f ca="true">+IF(AND(ISNUMBER(OFFSET('Water Data'!$F$5,0,10*ROW('Water Data'!F122))),'Data Summary'!CB128="Yes"),100-OFFSET('Water Data'!$F$5,0,10*ROW('Water Data'!F122)),NA())</f>
        <v>#N/A</v>
      </c>
      <c r="N128" s="58" t="e">
        <f ca="true">+IF(AND(ISNUMBER(OFFSET('Water Data'!$F$7,0,10*ROW('Water Data'!F122))),'Data Summary'!CC128="Yes"),OFFSET('Water Data'!$F$7,0,10*ROW('Water Data'!F122)),NA())</f>
        <v>#N/A</v>
      </c>
      <c r="O128" s="58" t="e">
        <f ca="true">+IF(AND(ISNUMBER(OFFSET('Water Data'!$F$10,0,10*ROW('Water Data'!F122))),'Data Summary'!CD128="Yes"),OFFSET('Water Data'!$F$10,0,10*ROW('Water Data'!F122)),NA())</f>
        <v>#N/A</v>
      </c>
      <c r="P128" s="58" t="e">
        <f ca="true">+IF(AND(ISNUMBER(OFFSET('Water Data'!$G$5,0,10*ROW('Water Data'!G122))),'Data Summary'!CE128="Yes"),100-OFFSET('Water Data'!$G$5,0,10*ROW('Water Data'!G122)),NA())</f>
        <v>#N/A</v>
      </c>
      <c r="Q128" s="58" t="e">
        <f ca="true">+IF(AND(ISNUMBER(OFFSET('Water Data'!$G$7,0,10*ROW('Water Data'!G122))),'Data Summary'!CF128="Yes"),OFFSET('Water Data'!$G$7,0,10*ROW('Water Data'!G122)),NA())</f>
        <v>#N/A</v>
      </c>
      <c r="R128" s="58" t="e">
        <f ca="true">+IF(AND(ISNUMBER(OFFSET('Water Data'!$G$10,0,10*ROW('Water Data'!G122))),'Data Summary'!CG128="Yes"),OFFSET('Water Data'!$G$10,0,10*ROW('Water Data'!G122)),NA())</f>
        <v>#N/A</v>
      </c>
      <c r="S128" s="58" t="e">
        <f ca="true">+IF(AND(ISNUMBER(OFFSET('Water Data'!$H$5,0,10*ROW('Water Data'!H122))),'Data Summary'!CH128="Yes"),100-OFFSET('Water Data'!$H$5,0,10*ROW('Water Data'!H122)),NA())</f>
        <v>#N/A</v>
      </c>
      <c r="T128" s="58" t="e">
        <f ca="true">+IF(AND(ISNUMBER(OFFSET('Water Data'!$H$7,0,10*ROW('Water Data'!H122))),'Data Summary'!CI128="Yes"),OFFSET('Water Data'!$H$7,0,10*ROW('Water Data'!H122)),NA())</f>
        <v>#N/A</v>
      </c>
      <c r="U128" s="58" t="e">
        <f ca="true">+IF(AND(ISNUMBER(OFFSET('Water Data'!$H$10,0,10*ROW('Water Data'!H122))),'Data Summary'!CJ128="Yes"),OFFSET('Water Data'!$H$10,0,10*ROW('Water Data'!H122)),NA())</f>
        <v>#N/A</v>
      </c>
      <c r="V128" s="104" t="e">
        <f ca="true">+IF(AND(ISNUMBER(OFFSET('Sanitation Data'!$C$5,0,10*ROW('Sanitation Data'!C122))),'Data Summary'!CK128="Yes"),100-OFFSET('Sanitation Data'!$C$5,0,10*ROW('Sanitation Data'!C122)),NA())</f>
        <v>#N/A</v>
      </c>
      <c r="W128" s="104" t="e">
        <f ca="true">+IF(AND(ISNUMBER(OFFSET('Sanitation Data'!$C$7,0,10*ROW('Sanitation Data'!C122))),'Data Summary'!CL128="Yes"),OFFSET('Sanitation Data'!$C$7,0,10*ROW('Sanitation Data'!C122)),NA())</f>
        <v>#N/A</v>
      </c>
      <c r="X128" s="104" t="e">
        <f ca="true">+IF(AND(ISNUMBER(OFFSET('Sanitation Data'!$C$11,0,10*ROW('Sanitation Data'!C122))),'Data Summary'!CM128="Yes"),OFFSET('Sanitation Data'!$C$11,0,10*ROW('Sanitation Data'!C122)),NA())</f>
        <v>#N/A</v>
      </c>
      <c r="Y128" s="104" t="e">
        <f ca="true">+IF(AND(ISNUMBER(OFFSET('Sanitation Data'!$C$12,0,10*ROW('Sanitation Data'!C122))),'Data Summary'!CN128="Yes"),OFFSET('Sanitation Data'!$C$12,0,10*ROW('Sanitation Data'!C122)),NA())</f>
        <v>#N/A</v>
      </c>
      <c r="Z128" s="104" t="e">
        <f ca="true">+IF(AND(ISNUMBER(OFFSET('Sanitation Data'!$C$13,0,10*ROW('Sanitation Data'!C122))),'Data Summary'!CO128="Yes"),OFFSET('Sanitation Data'!$C$13,0,10*ROW('Sanitation Data'!C122)),NA())</f>
        <v>#N/A</v>
      </c>
      <c r="AA128" s="104" t="e">
        <f ca="true">+IF(AND(ISNUMBER(OFFSET('Sanitation Data'!$D$5,0,10*ROW('Sanitation Data'!D122))),'Data Summary'!CP128="Yes"),100-OFFSET('Sanitation Data'!$D$5,0,10*ROW('Sanitation Data'!D122)),NA())</f>
        <v>#N/A</v>
      </c>
      <c r="AB128" s="104" t="e">
        <f ca="true">+IF(AND(ISNUMBER(OFFSET('Sanitation Data'!$D$7,0,10*ROW('Sanitation Data'!D122))),'Data Summary'!CQ128="Yes"),OFFSET('Sanitation Data'!$D$7,0,10*ROW('Sanitation Data'!D122)),NA())</f>
        <v>#N/A</v>
      </c>
      <c r="AC128" s="104" t="e">
        <f ca="true">+IF(AND(ISNUMBER(OFFSET('Sanitation Data'!$D$11,0,10*ROW('Sanitation Data'!D122))),'Data Summary'!CR128="Yes"),OFFSET('Sanitation Data'!$D$11,0,10*ROW('Sanitation Data'!D122)),NA())</f>
        <v>#N/A</v>
      </c>
      <c r="AD128" s="104" t="e">
        <f ca="true">+IF(AND(ISNUMBER(OFFSET('Sanitation Data'!$D$12,0,10*ROW('Sanitation Data'!D122))),'Data Summary'!CS128="Yes"),OFFSET('Sanitation Data'!$D$12,0,10*ROW('Sanitation Data'!D122)),NA())</f>
        <v>#N/A</v>
      </c>
      <c r="AE128" s="104" t="e">
        <f ca="true">+IF(AND(ISNUMBER(OFFSET('Sanitation Data'!$D$13,0,10*ROW('Sanitation Data'!D122))),'Data Summary'!CT128="Yes"),OFFSET('Sanitation Data'!$D$13,0,10*ROW('Sanitation Data'!D122)),NA())</f>
        <v>#N/A</v>
      </c>
      <c r="AF128" s="104" t="e">
        <f ca="true">+IF(AND(ISNUMBER(OFFSET('Sanitation Data'!$E$5,0,10*ROW('Sanitation Data'!E122))),'Data Summary'!CU128="Yes"),100-OFFSET('Sanitation Data'!$E$5,0,10*ROW('Sanitation Data'!E122)),NA())</f>
        <v>#N/A</v>
      </c>
      <c r="AG128" s="104" t="e">
        <f ca="true">+IF(AND(ISNUMBER(OFFSET('Sanitation Data'!$E$7,0,10*ROW('Sanitation Data'!E122))),'Data Summary'!CV128="Yes"),OFFSET('Sanitation Data'!$E$7,0,10*ROW('Sanitation Data'!E122)),NA())</f>
        <v>#N/A</v>
      </c>
      <c r="AH128" s="104" t="e">
        <f ca="true">+IF(AND(ISNUMBER(OFFSET('Sanitation Data'!$E$11,0,10*ROW('Sanitation Data'!E122))),'Data Summary'!CW128="Yes"),OFFSET('Sanitation Data'!$E$11,0,10*ROW('Sanitation Data'!E122)),NA())</f>
        <v>#N/A</v>
      </c>
      <c r="AI128" s="104" t="e">
        <f ca="true">+IF(AND(ISNUMBER(OFFSET('Sanitation Data'!$E$12,0,10*ROW('Sanitation Data'!E122))),'Data Summary'!CX128="Yes"),OFFSET('Sanitation Data'!$E$12,0,10*ROW('Sanitation Data'!E122)),NA())</f>
        <v>#N/A</v>
      </c>
      <c r="AJ128" s="104" t="e">
        <f ca="true">+IF(AND(ISNUMBER(OFFSET('Sanitation Data'!$E$13,0,10*ROW('Sanitation Data'!E122))),'Data Summary'!CY128="Yes"),OFFSET('Sanitation Data'!$E$13,0,10*ROW('Sanitation Data'!E122)),NA())</f>
        <v>#N/A</v>
      </c>
      <c r="AK128" s="104" t="e">
        <f ca="true">+IF(AND(ISNUMBER(OFFSET('Sanitation Data'!$F$5,0,10*ROW('Sanitation Data'!F122))),'Data Summary'!CZ128="Yes"),100-OFFSET('Sanitation Data'!$F$5,0,10*ROW('Sanitation Data'!F122)),NA())</f>
        <v>#N/A</v>
      </c>
      <c r="AL128" s="104" t="e">
        <f ca="true">+IF(AND(ISNUMBER(OFFSET('Sanitation Data'!$F$7,0,10*ROW('Sanitation Data'!F122))),'Data Summary'!DA128="Yes"),OFFSET('Sanitation Data'!$F$7,0,10*ROW('Sanitation Data'!F122)),NA())</f>
        <v>#N/A</v>
      </c>
      <c r="AM128" s="104" t="e">
        <f ca="true">+IF(AND(ISNUMBER(OFFSET('Sanitation Data'!$F$11,0,10*ROW('Sanitation Data'!F122))),'Data Summary'!DB128="Yes"),OFFSET('Sanitation Data'!$F$11,0,10*ROW('Sanitation Data'!F122)),NA())</f>
        <v>#N/A</v>
      </c>
      <c r="AN128" s="104" t="e">
        <f ca="true">+IF(AND(ISNUMBER(OFFSET('Sanitation Data'!$F$12,0,10*ROW('Sanitation Data'!F122))),'Data Summary'!DC128="Yes"),OFFSET('Sanitation Data'!$F$12,0,10*ROW('Sanitation Data'!F122)),NA())</f>
        <v>#N/A</v>
      </c>
      <c r="AO128" s="104" t="e">
        <f ca="true">+IF(AND(ISNUMBER(OFFSET('Sanitation Data'!$F$13,0,10*ROW('Sanitation Data'!F122))),'Data Summary'!DD128="Yes"),OFFSET('Sanitation Data'!$F$13,0,10*ROW('Sanitation Data'!F122)),NA())</f>
        <v>#N/A</v>
      </c>
      <c r="AP128" s="104" t="e">
        <f ca="true">+IF(AND(ISNUMBER(OFFSET('Sanitation Data'!$G$5,0,10*ROW('Sanitation Data'!G122))),'Data Summary'!DE128="Yes"),100-OFFSET('Sanitation Data'!$G$5,0,10*ROW('Sanitation Data'!G122)),NA())</f>
        <v>#N/A</v>
      </c>
      <c r="AQ128" s="104" t="e">
        <f ca="true">+IF(AND(ISNUMBER(OFFSET('Sanitation Data'!$G$7,0,10*ROW('Sanitation Data'!G122))),'Data Summary'!DF128="Yes"),OFFSET('Sanitation Data'!$G$7,0,10*ROW('Sanitation Data'!G122)),NA())</f>
        <v>#N/A</v>
      </c>
      <c r="AR128" s="104" t="e">
        <f ca="true">+IF(AND(ISNUMBER(OFFSET('Sanitation Data'!$G$11,0,10*ROW('Sanitation Data'!G122))),'Data Summary'!DG128="Yes"),OFFSET('Sanitation Data'!$G$11,0,10*ROW('Sanitation Data'!G122)),NA())</f>
        <v>#N/A</v>
      </c>
      <c r="AS128" s="104" t="e">
        <f ca="true">+IF(AND(ISNUMBER(OFFSET('Sanitation Data'!$G$12,0,10*ROW('Sanitation Data'!G122))),'Data Summary'!DH128="Yes"),OFFSET('Sanitation Data'!$G$12,0,10*ROW('Sanitation Data'!G122)),NA())</f>
        <v>#N/A</v>
      </c>
      <c r="AT128" s="104" t="e">
        <f ca="true">+IF(AND(ISNUMBER(OFFSET('Sanitation Data'!$G$13,0,10*ROW('Sanitation Data'!G122))),'Data Summary'!DI128="Yes"),OFFSET('Sanitation Data'!$G$13,0,10*ROW('Sanitation Data'!G122)),NA())</f>
        <v>#N/A</v>
      </c>
      <c r="AU128" s="104" t="e">
        <f ca="true">+IF(AND(ISNUMBER(OFFSET('Sanitation Data'!$H$5,0,10*ROW('Sanitation Data'!H122))),'Data Summary'!DJ128="Yes"),100-OFFSET('Sanitation Data'!$H$5,0,10*ROW('Sanitation Data'!H122)),NA())</f>
        <v>#N/A</v>
      </c>
      <c r="AV128" s="104" t="e">
        <f ca="true">+IF(AND(ISNUMBER(OFFSET('Sanitation Data'!$H$7,0,10*ROW('Sanitation Data'!H122))),'Data Summary'!DK128="Yes"),OFFSET('Sanitation Data'!$H$7,0,10*ROW('Sanitation Data'!H122)),NA())</f>
        <v>#N/A</v>
      </c>
      <c r="AW128" s="104" t="e">
        <f ca="true">+IF(AND(ISNUMBER(OFFSET('Sanitation Data'!$H$11,0,10*ROW('Sanitation Data'!H122))),'Data Summary'!DL128="Yes"),OFFSET('Sanitation Data'!$H$11,0,10*ROW('Sanitation Data'!H122)),NA())</f>
        <v>#N/A</v>
      </c>
      <c r="AX128" s="104" t="e">
        <f ca="true">+IF(AND(ISNUMBER(OFFSET('Sanitation Data'!$H$12,0,10*ROW('Sanitation Data'!H122))),'Data Summary'!DM128="Yes"),OFFSET('Sanitation Data'!$H$12,0,10*ROW('Sanitation Data'!H122)),NA())</f>
        <v>#N/A</v>
      </c>
      <c r="AY128" s="104" t="e">
        <f ca="true">+IF(AND(ISNUMBER(OFFSET('Sanitation Data'!$H$13,0,10*ROW('Sanitation Data'!H122))),'Data Summary'!DN128="Yes"),OFFSET('Sanitation Data'!$H$13,0,10*ROW('Sanitation Data'!H122)),NA())</f>
        <v>#N/A</v>
      </c>
      <c r="AZ128" s="109" t="e">
        <f ca="true">+IF(AND(ISNUMBER(OFFSET('Hygiene Data'!$C$6,0,10*ROW('Hygiene Data'!C122))),'Data Summary'!DO128="Yes"),OFFSET('Hygiene Data'!$C$6,0,10*ROW('Hygiene Data'!C122)),NA())</f>
        <v>#N/A</v>
      </c>
      <c r="BA128" s="109" t="e">
        <f ca="true">+IF(AND(ISNUMBER(OFFSET('Hygiene Data'!$C$8,0,10*ROW('Hygiene Data'!C122))),'Data Summary'!DP128="Yes"),OFFSET('Hygiene Data'!$C$8,0,10*ROW('Hygiene Data'!C122)),NA())</f>
        <v>#N/A</v>
      </c>
      <c r="BB128" s="109" t="e">
        <f ca="true">+IF(AND(ISNUMBER(OFFSET('Hygiene Data'!$C$10,0,10*ROW('Hygiene Data'!C122))),'Data Summary'!DQ128="Yes"),OFFSET('Hygiene Data'!$C$10,0,10*ROW('Hygiene Data'!C122)),NA())</f>
        <v>#N/A</v>
      </c>
      <c r="BC128" s="109" t="e">
        <f ca="true">+IF(AND(ISNUMBER(OFFSET('Hygiene Data'!$D$6,0,10*ROW('Hygiene Data'!D122))),'Data Summary'!DR128="Yes"),OFFSET('Hygiene Data'!$D$6,0,10*ROW('Hygiene Data'!D122)),NA())</f>
        <v>#N/A</v>
      </c>
      <c r="BD128" s="109" t="e">
        <f ca="true">+IF(AND(ISNUMBER(OFFSET('Hygiene Data'!$D$8,0,10*ROW('Hygiene Data'!D122))),'Data Summary'!DS128="Yes"),OFFSET('Hygiene Data'!$D$8,0,10*ROW('Hygiene Data'!D122)),NA())</f>
        <v>#N/A</v>
      </c>
      <c r="BE128" s="109" t="e">
        <f ca="true">+IF(AND(ISNUMBER(OFFSET('Hygiene Data'!$D$10,0,10*ROW('Hygiene Data'!D122))),'Data Summary'!DT128="Yes"),OFFSET('Hygiene Data'!$D$10,0,10*ROW('Hygiene Data'!D122)),NA())</f>
        <v>#N/A</v>
      </c>
      <c r="BF128" s="109" t="e">
        <f ca="true">+IF(AND(ISNUMBER(OFFSET('Hygiene Data'!$E$6,0,10*ROW('Hygiene Data'!E122))),'Data Summary'!DU128="Yes"),OFFSET('Hygiene Data'!$E$6,0,10*ROW('Hygiene Data'!E122)),NA())</f>
        <v>#N/A</v>
      </c>
      <c r="BG128" s="109" t="e">
        <f ca="true">+IF(AND(ISNUMBER(OFFSET('Hygiene Data'!$E$8,0,10*ROW('Hygiene Data'!E122))),'Data Summary'!DV128="Yes"),OFFSET('Hygiene Data'!$E$8,0,10*ROW('Hygiene Data'!E122)),NA())</f>
        <v>#N/A</v>
      </c>
      <c r="BH128" s="109" t="e">
        <f ca="true">+IF(AND(ISNUMBER(OFFSET('Hygiene Data'!$E$10,0,10*ROW('Hygiene Data'!E122))),'Data Summary'!DW128="Yes"),OFFSET('Hygiene Data'!$E$10,0,10*ROW('Hygiene Data'!E122)),NA())</f>
        <v>#N/A</v>
      </c>
      <c r="BI128" s="109" t="e">
        <f ca="true">+IF(AND(ISNUMBER(OFFSET('Hygiene Data'!$F$6,0,10*ROW('Hygiene Data'!F122))),'Data Summary'!DX128="Yes"),OFFSET('Hygiene Data'!$F$6,0,10*ROW('Hygiene Data'!F122)),NA())</f>
        <v>#N/A</v>
      </c>
      <c r="BJ128" s="109" t="e">
        <f ca="true">+IF(AND(ISNUMBER(OFFSET('Hygiene Data'!$F$8,0,10*ROW('Hygiene Data'!F122))),'Data Summary'!DY128="Yes"),OFFSET('Hygiene Data'!$F$8,0,10*ROW('Hygiene Data'!F122)),NA())</f>
        <v>#N/A</v>
      </c>
      <c r="BK128" s="109" t="e">
        <f ca="true">+IF(AND(ISNUMBER(OFFSET('Hygiene Data'!$F$10,0,10*ROW('Hygiene Data'!F122))),'Data Summary'!DZ128="Yes"),OFFSET('Hygiene Data'!$F$10,0,10*ROW('Hygiene Data'!F122)),NA())</f>
        <v>#N/A</v>
      </c>
      <c r="BL128" s="109" t="e">
        <f ca="true">+IF(AND(ISNUMBER(OFFSET('Hygiene Data'!$G$6,0,10*ROW('Hygiene Data'!G122))),'Data Summary'!EA128="Yes"),OFFSET('Hygiene Data'!$G$6,0,10*ROW('Hygiene Data'!G122)),NA())</f>
        <v>#N/A</v>
      </c>
      <c r="BM128" s="109" t="e">
        <f ca="true">+IF(AND(ISNUMBER(OFFSET('Hygiene Data'!$G$8,0,10*ROW('Hygiene Data'!G122))),'Data Summary'!EB128="Yes"),OFFSET('Hygiene Data'!$G$8,0,10*ROW('Hygiene Data'!G122)),NA())</f>
        <v>#N/A</v>
      </c>
      <c r="BN128" s="109" t="e">
        <f ca="true">+IF(AND(ISNUMBER(OFFSET('Hygiene Data'!$G$10,0,10*ROW('Hygiene Data'!G122))),'Data Summary'!EC128="Yes"),OFFSET('Hygiene Data'!$G$10,0,10*ROW('Hygiene Data'!G122)),NA())</f>
        <v>#N/A</v>
      </c>
      <c r="BO128" s="109" t="e">
        <f ca="true">+IF(AND(ISNUMBER(OFFSET('Hygiene Data'!$H$6,0,10*ROW('Hygiene Data'!H122))),'Data Summary'!ED128="Yes"),OFFSET('Hygiene Data'!$H$6,0,10*ROW('Hygiene Data'!H122)),NA())</f>
        <v>#N/A</v>
      </c>
      <c r="BP128" s="109" t="e">
        <f ca="true">+IF(AND(ISNUMBER(OFFSET('Hygiene Data'!$H$8,0,10*ROW('Hygiene Data'!H122))),'Data Summary'!EE128="Yes"),OFFSET('Hygiene Data'!$H$8,0,10*ROW('Hygiene Data'!H122)),NA())</f>
        <v>#N/A</v>
      </c>
      <c r="BQ128" s="109" t="e">
        <f ca="true">+IF(AND(ISNUMBER(OFFSET('Hygiene Data'!$H$10,0,10*ROW('Hygiene Data'!H122))),'Data Summary'!EF128="Yes"),OFFSET('Hygiene Data'!$H$10,0,10*ROW('Hygiene Data'!H122)),NA())</f>
        <v>#N/A</v>
      </c>
    </row>
    <row r="129" x14ac:dyDescent="0.2">
      <c r="A129" s="57" t="e">
        <f ca="true">+IF(OFFSET('Water Data'!$B$1,0,10*ROW('Water Data'!B123))="",NA(),OFFSET('Water Data'!$B$1,0,10*ROW('Water Data'!B123)))</f>
        <v>#N/A</v>
      </c>
      <c r="B129" s="57" t="e">
        <f ca="true">+IF(OFFSET('Water Data'!$A$3,0,10*ROW('Water Data'!A126))="",NA(),OFFSET('Water Data'!$A$3,0,10*ROW('Water Data'!A126)))</f>
        <v>#N/A</v>
      </c>
      <c r="C129" s="57" t="e">
        <f ca="true">+IF(OFFSET('Water Data'!$C$3,0,10*ROW('Water Data'!C126))="",NA(),OFFSET('Water Data'!$C$3,0,10*ROW('Water Data'!C126)))</f>
        <v>#N/A</v>
      </c>
      <c r="D129" s="58" t="e">
        <f ca="true">+IF(AND(ISNUMBER(OFFSET('Water Data'!$C$5,0,10*ROW('Water Data'!C123))),'Data Summary'!BS129="Yes"),100-OFFSET('Water Data'!$C$5,0,10*ROW('Water Data'!C123)),NA())</f>
        <v>#N/A</v>
      </c>
      <c r="E129" s="58" t="e">
        <f ca="true">+IF(AND(ISNUMBER(OFFSET('Water Data'!$C$7,0,10*ROW('Water Data'!C123))),'Data Summary'!BT129="Yes"),OFFSET('Water Data'!$C$7,0,10*ROW('Water Data'!C123)),NA())</f>
        <v>#N/A</v>
      </c>
      <c r="F129" s="58" t="e">
        <f ca="true">+IF(AND(ISNUMBER(OFFSET('Water Data'!$C$10,0,10*ROW('Water Data'!C123))),'Data Summary'!BU129="Yes"),OFFSET('Water Data'!$C$10,0,10*ROW('Water Data'!C123)),NA())</f>
        <v>#N/A</v>
      </c>
      <c r="G129" s="58" t="e">
        <f ca="true">+IF(AND(ISNUMBER(OFFSET('Water Data'!$D$5,0,10*ROW('Water Data'!D123))),'Data Summary'!BV129="Yes"),100-OFFSET('Water Data'!$D$5,0,10*ROW('Water Data'!D123)),NA())</f>
        <v>#N/A</v>
      </c>
      <c r="H129" s="58" t="e">
        <f ca="true">+IF(AND(ISNUMBER(OFFSET('Water Data'!$D$7,0,10*ROW('Water Data'!D123))),'Data Summary'!BW129="Yes"),OFFSET('Water Data'!$D$7,0,10*ROW('Water Data'!D123)),NA())</f>
        <v>#N/A</v>
      </c>
      <c r="I129" s="58" t="e">
        <f ca="true">+IF(AND(ISNUMBER(OFFSET('Water Data'!$D$10,0,10*ROW('Water Data'!D123))),'Data Summary'!BX129="Yes"),OFFSET('Water Data'!$D$10,0,10*ROW('Water Data'!D123)),NA())</f>
        <v>#N/A</v>
      </c>
      <c r="J129" s="58" t="e">
        <f ca="true">+IF(AND(ISNUMBER(OFFSET('Water Data'!$E$5,0,10*ROW('Water Data'!E123))),'Data Summary'!BY129="Yes"),100-OFFSET('Water Data'!$E$5,0,10*ROW('Water Data'!E123)),NA())</f>
        <v>#N/A</v>
      </c>
      <c r="K129" s="58" t="e">
        <f ca="true">+IF(AND(ISNUMBER(OFFSET('Water Data'!$E$7,0,10*ROW('Water Data'!E123))),'Data Summary'!BZ129="Yes"),OFFSET('Water Data'!$E$7,0,10*ROW('Water Data'!E123)),NA())</f>
        <v>#N/A</v>
      </c>
      <c r="L129" s="58" t="e">
        <f ca="true">+IF(AND(ISNUMBER(OFFSET('Water Data'!$E$10,0,10*ROW('Water Data'!E123))),'Data Summary'!CA129="Yes"),OFFSET('Water Data'!$E$10,0,10*ROW('Water Data'!E123)),NA())</f>
        <v>#N/A</v>
      </c>
      <c r="M129" s="58" t="e">
        <f ca="true">+IF(AND(ISNUMBER(OFFSET('Water Data'!$F$5,0,10*ROW('Water Data'!F123))),'Data Summary'!CB129="Yes"),100-OFFSET('Water Data'!$F$5,0,10*ROW('Water Data'!F123)),NA())</f>
        <v>#N/A</v>
      </c>
      <c r="N129" s="58" t="e">
        <f ca="true">+IF(AND(ISNUMBER(OFFSET('Water Data'!$F$7,0,10*ROW('Water Data'!F123))),'Data Summary'!CC129="Yes"),OFFSET('Water Data'!$F$7,0,10*ROW('Water Data'!F123)),NA())</f>
        <v>#N/A</v>
      </c>
      <c r="O129" s="58" t="e">
        <f ca="true">+IF(AND(ISNUMBER(OFFSET('Water Data'!$F$10,0,10*ROW('Water Data'!F123))),'Data Summary'!CD129="Yes"),OFFSET('Water Data'!$F$10,0,10*ROW('Water Data'!F123)),NA())</f>
        <v>#N/A</v>
      </c>
      <c r="P129" s="58" t="e">
        <f ca="true">+IF(AND(ISNUMBER(OFFSET('Water Data'!$G$5,0,10*ROW('Water Data'!G123))),'Data Summary'!CE129="Yes"),100-OFFSET('Water Data'!$G$5,0,10*ROW('Water Data'!G123)),NA())</f>
        <v>#N/A</v>
      </c>
      <c r="Q129" s="58" t="e">
        <f ca="true">+IF(AND(ISNUMBER(OFFSET('Water Data'!$G$7,0,10*ROW('Water Data'!G123))),'Data Summary'!CF129="Yes"),OFFSET('Water Data'!$G$7,0,10*ROW('Water Data'!G123)),NA())</f>
        <v>#N/A</v>
      </c>
      <c r="R129" s="58" t="e">
        <f ca="true">+IF(AND(ISNUMBER(OFFSET('Water Data'!$G$10,0,10*ROW('Water Data'!G123))),'Data Summary'!CG129="Yes"),OFFSET('Water Data'!$G$10,0,10*ROW('Water Data'!G123)),NA())</f>
        <v>#N/A</v>
      </c>
      <c r="S129" s="58" t="e">
        <f ca="true">+IF(AND(ISNUMBER(OFFSET('Water Data'!$H$5,0,10*ROW('Water Data'!H123))),'Data Summary'!CH129="Yes"),100-OFFSET('Water Data'!$H$5,0,10*ROW('Water Data'!H123)),NA())</f>
        <v>#N/A</v>
      </c>
      <c r="T129" s="58" t="e">
        <f ca="true">+IF(AND(ISNUMBER(OFFSET('Water Data'!$H$7,0,10*ROW('Water Data'!H123))),'Data Summary'!CI129="Yes"),OFFSET('Water Data'!$H$7,0,10*ROW('Water Data'!H123)),NA())</f>
        <v>#N/A</v>
      </c>
      <c r="U129" s="58" t="e">
        <f ca="true">+IF(AND(ISNUMBER(OFFSET('Water Data'!$H$10,0,10*ROW('Water Data'!H123))),'Data Summary'!CJ129="Yes"),OFFSET('Water Data'!$H$10,0,10*ROW('Water Data'!H123)),NA())</f>
        <v>#N/A</v>
      </c>
      <c r="V129" s="104" t="e">
        <f ca="true">+IF(AND(ISNUMBER(OFFSET('Sanitation Data'!$C$5,0,10*ROW('Sanitation Data'!C123))),'Data Summary'!CK129="Yes"),100-OFFSET('Sanitation Data'!$C$5,0,10*ROW('Sanitation Data'!C123)),NA())</f>
        <v>#N/A</v>
      </c>
      <c r="W129" s="104" t="e">
        <f ca="true">+IF(AND(ISNUMBER(OFFSET('Sanitation Data'!$C$7,0,10*ROW('Sanitation Data'!C123))),'Data Summary'!CL129="Yes"),OFFSET('Sanitation Data'!$C$7,0,10*ROW('Sanitation Data'!C123)),NA())</f>
        <v>#N/A</v>
      </c>
      <c r="X129" s="104" t="e">
        <f ca="true">+IF(AND(ISNUMBER(OFFSET('Sanitation Data'!$C$11,0,10*ROW('Sanitation Data'!C123))),'Data Summary'!CM129="Yes"),OFFSET('Sanitation Data'!$C$11,0,10*ROW('Sanitation Data'!C123)),NA())</f>
        <v>#N/A</v>
      </c>
      <c r="Y129" s="104" t="e">
        <f ca="true">+IF(AND(ISNUMBER(OFFSET('Sanitation Data'!$C$12,0,10*ROW('Sanitation Data'!C123))),'Data Summary'!CN129="Yes"),OFFSET('Sanitation Data'!$C$12,0,10*ROW('Sanitation Data'!C123)),NA())</f>
        <v>#N/A</v>
      </c>
      <c r="Z129" s="104" t="e">
        <f ca="true">+IF(AND(ISNUMBER(OFFSET('Sanitation Data'!$C$13,0,10*ROW('Sanitation Data'!C123))),'Data Summary'!CO129="Yes"),OFFSET('Sanitation Data'!$C$13,0,10*ROW('Sanitation Data'!C123)),NA())</f>
        <v>#N/A</v>
      </c>
      <c r="AA129" s="104" t="e">
        <f ca="true">+IF(AND(ISNUMBER(OFFSET('Sanitation Data'!$D$5,0,10*ROW('Sanitation Data'!D123))),'Data Summary'!CP129="Yes"),100-OFFSET('Sanitation Data'!$D$5,0,10*ROW('Sanitation Data'!D123)),NA())</f>
        <v>#N/A</v>
      </c>
      <c r="AB129" s="104" t="e">
        <f ca="true">+IF(AND(ISNUMBER(OFFSET('Sanitation Data'!$D$7,0,10*ROW('Sanitation Data'!D123))),'Data Summary'!CQ129="Yes"),OFFSET('Sanitation Data'!$D$7,0,10*ROW('Sanitation Data'!D123)),NA())</f>
        <v>#N/A</v>
      </c>
      <c r="AC129" s="104" t="e">
        <f ca="true">+IF(AND(ISNUMBER(OFFSET('Sanitation Data'!$D$11,0,10*ROW('Sanitation Data'!D123))),'Data Summary'!CR129="Yes"),OFFSET('Sanitation Data'!$D$11,0,10*ROW('Sanitation Data'!D123)),NA())</f>
        <v>#N/A</v>
      </c>
      <c r="AD129" s="104" t="e">
        <f ca="true">+IF(AND(ISNUMBER(OFFSET('Sanitation Data'!$D$12,0,10*ROW('Sanitation Data'!D123))),'Data Summary'!CS129="Yes"),OFFSET('Sanitation Data'!$D$12,0,10*ROW('Sanitation Data'!D123)),NA())</f>
        <v>#N/A</v>
      </c>
      <c r="AE129" s="104" t="e">
        <f ca="true">+IF(AND(ISNUMBER(OFFSET('Sanitation Data'!$D$13,0,10*ROW('Sanitation Data'!D123))),'Data Summary'!CT129="Yes"),OFFSET('Sanitation Data'!$D$13,0,10*ROW('Sanitation Data'!D123)),NA())</f>
        <v>#N/A</v>
      </c>
      <c r="AF129" s="104" t="e">
        <f ca="true">+IF(AND(ISNUMBER(OFFSET('Sanitation Data'!$E$5,0,10*ROW('Sanitation Data'!E123))),'Data Summary'!CU129="Yes"),100-OFFSET('Sanitation Data'!$E$5,0,10*ROW('Sanitation Data'!E123)),NA())</f>
        <v>#N/A</v>
      </c>
      <c r="AG129" s="104" t="e">
        <f ca="true">+IF(AND(ISNUMBER(OFFSET('Sanitation Data'!$E$7,0,10*ROW('Sanitation Data'!E123))),'Data Summary'!CV129="Yes"),OFFSET('Sanitation Data'!$E$7,0,10*ROW('Sanitation Data'!E123)),NA())</f>
        <v>#N/A</v>
      </c>
      <c r="AH129" s="104" t="e">
        <f ca="true">+IF(AND(ISNUMBER(OFFSET('Sanitation Data'!$E$11,0,10*ROW('Sanitation Data'!E123))),'Data Summary'!CW129="Yes"),OFFSET('Sanitation Data'!$E$11,0,10*ROW('Sanitation Data'!E123)),NA())</f>
        <v>#N/A</v>
      </c>
      <c r="AI129" s="104" t="e">
        <f ca="true">+IF(AND(ISNUMBER(OFFSET('Sanitation Data'!$E$12,0,10*ROW('Sanitation Data'!E123))),'Data Summary'!CX129="Yes"),OFFSET('Sanitation Data'!$E$12,0,10*ROW('Sanitation Data'!E123)),NA())</f>
        <v>#N/A</v>
      </c>
      <c r="AJ129" s="104" t="e">
        <f ca="true">+IF(AND(ISNUMBER(OFFSET('Sanitation Data'!$E$13,0,10*ROW('Sanitation Data'!E123))),'Data Summary'!CY129="Yes"),OFFSET('Sanitation Data'!$E$13,0,10*ROW('Sanitation Data'!E123)),NA())</f>
        <v>#N/A</v>
      </c>
      <c r="AK129" s="104" t="e">
        <f ca="true">+IF(AND(ISNUMBER(OFFSET('Sanitation Data'!$F$5,0,10*ROW('Sanitation Data'!F123))),'Data Summary'!CZ129="Yes"),100-OFFSET('Sanitation Data'!$F$5,0,10*ROW('Sanitation Data'!F123)),NA())</f>
        <v>#N/A</v>
      </c>
      <c r="AL129" s="104" t="e">
        <f ca="true">+IF(AND(ISNUMBER(OFFSET('Sanitation Data'!$F$7,0,10*ROW('Sanitation Data'!F123))),'Data Summary'!DA129="Yes"),OFFSET('Sanitation Data'!$F$7,0,10*ROW('Sanitation Data'!F123)),NA())</f>
        <v>#N/A</v>
      </c>
      <c r="AM129" s="104" t="e">
        <f ca="true">+IF(AND(ISNUMBER(OFFSET('Sanitation Data'!$F$11,0,10*ROW('Sanitation Data'!F123))),'Data Summary'!DB129="Yes"),OFFSET('Sanitation Data'!$F$11,0,10*ROW('Sanitation Data'!F123)),NA())</f>
        <v>#N/A</v>
      </c>
      <c r="AN129" s="104" t="e">
        <f ca="true">+IF(AND(ISNUMBER(OFFSET('Sanitation Data'!$F$12,0,10*ROW('Sanitation Data'!F123))),'Data Summary'!DC129="Yes"),OFFSET('Sanitation Data'!$F$12,0,10*ROW('Sanitation Data'!F123)),NA())</f>
        <v>#N/A</v>
      </c>
      <c r="AO129" s="104" t="e">
        <f ca="true">+IF(AND(ISNUMBER(OFFSET('Sanitation Data'!$F$13,0,10*ROW('Sanitation Data'!F123))),'Data Summary'!DD129="Yes"),OFFSET('Sanitation Data'!$F$13,0,10*ROW('Sanitation Data'!F123)),NA())</f>
        <v>#N/A</v>
      </c>
      <c r="AP129" s="104" t="e">
        <f ca="true">+IF(AND(ISNUMBER(OFFSET('Sanitation Data'!$G$5,0,10*ROW('Sanitation Data'!G123))),'Data Summary'!DE129="Yes"),100-OFFSET('Sanitation Data'!$G$5,0,10*ROW('Sanitation Data'!G123)),NA())</f>
        <v>#N/A</v>
      </c>
      <c r="AQ129" s="104" t="e">
        <f ca="true">+IF(AND(ISNUMBER(OFFSET('Sanitation Data'!$G$7,0,10*ROW('Sanitation Data'!G123))),'Data Summary'!DF129="Yes"),OFFSET('Sanitation Data'!$G$7,0,10*ROW('Sanitation Data'!G123)),NA())</f>
        <v>#N/A</v>
      </c>
      <c r="AR129" s="104" t="e">
        <f ca="true">+IF(AND(ISNUMBER(OFFSET('Sanitation Data'!$G$11,0,10*ROW('Sanitation Data'!G123))),'Data Summary'!DG129="Yes"),OFFSET('Sanitation Data'!$G$11,0,10*ROW('Sanitation Data'!G123)),NA())</f>
        <v>#N/A</v>
      </c>
      <c r="AS129" s="104" t="e">
        <f ca="true">+IF(AND(ISNUMBER(OFFSET('Sanitation Data'!$G$12,0,10*ROW('Sanitation Data'!G123))),'Data Summary'!DH129="Yes"),OFFSET('Sanitation Data'!$G$12,0,10*ROW('Sanitation Data'!G123)),NA())</f>
        <v>#N/A</v>
      </c>
      <c r="AT129" s="104" t="e">
        <f ca="true">+IF(AND(ISNUMBER(OFFSET('Sanitation Data'!$G$13,0,10*ROW('Sanitation Data'!G123))),'Data Summary'!DI129="Yes"),OFFSET('Sanitation Data'!$G$13,0,10*ROW('Sanitation Data'!G123)),NA())</f>
        <v>#N/A</v>
      </c>
      <c r="AU129" s="104" t="e">
        <f ca="true">+IF(AND(ISNUMBER(OFFSET('Sanitation Data'!$H$5,0,10*ROW('Sanitation Data'!H123))),'Data Summary'!DJ129="Yes"),100-OFFSET('Sanitation Data'!$H$5,0,10*ROW('Sanitation Data'!H123)),NA())</f>
        <v>#N/A</v>
      </c>
      <c r="AV129" s="104" t="e">
        <f ca="true">+IF(AND(ISNUMBER(OFFSET('Sanitation Data'!$H$7,0,10*ROW('Sanitation Data'!H123))),'Data Summary'!DK129="Yes"),OFFSET('Sanitation Data'!$H$7,0,10*ROW('Sanitation Data'!H123)),NA())</f>
        <v>#N/A</v>
      </c>
      <c r="AW129" s="104" t="e">
        <f ca="true">+IF(AND(ISNUMBER(OFFSET('Sanitation Data'!$H$11,0,10*ROW('Sanitation Data'!H123))),'Data Summary'!DL129="Yes"),OFFSET('Sanitation Data'!$H$11,0,10*ROW('Sanitation Data'!H123)),NA())</f>
        <v>#N/A</v>
      </c>
      <c r="AX129" s="104" t="e">
        <f ca="true">+IF(AND(ISNUMBER(OFFSET('Sanitation Data'!$H$12,0,10*ROW('Sanitation Data'!H123))),'Data Summary'!DM129="Yes"),OFFSET('Sanitation Data'!$H$12,0,10*ROW('Sanitation Data'!H123)),NA())</f>
        <v>#N/A</v>
      </c>
      <c r="AY129" s="104" t="e">
        <f ca="true">+IF(AND(ISNUMBER(OFFSET('Sanitation Data'!$H$13,0,10*ROW('Sanitation Data'!H123))),'Data Summary'!DN129="Yes"),OFFSET('Sanitation Data'!$H$13,0,10*ROW('Sanitation Data'!H123)),NA())</f>
        <v>#N/A</v>
      </c>
      <c r="AZ129" s="109" t="e">
        <f ca="true">+IF(AND(ISNUMBER(OFFSET('Hygiene Data'!$C$6,0,10*ROW('Hygiene Data'!C123))),'Data Summary'!DO129="Yes"),OFFSET('Hygiene Data'!$C$6,0,10*ROW('Hygiene Data'!C123)),NA())</f>
        <v>#N/A</v>
      </c>
      <c r="BA129" s="109" t="e">
        <f ca="true">+IF(AND(ISNUMBER(OFFSET('Hygiene Data'!$C$8,0,10*ROW('Hygiene Data'!C123))),'Data Summary'!DP129="Yes"),OFFSET('Hygiene Data'!$C$8,0,10*ROW('Hygiene Data'!C123)),NA())</f>
        <v>#N/A</v>
      </c>
      <c r="BB129" s="109" t="e">
        <f ca="true">+IF(AND(ISNUMBER(OFFSET('Hygiene Data'!$C$10,0,10*ROW('Hygiene Data'!C123))),'Data Summary'!DQ129="Yes"),OFFSET('Hygiene Data'!$C$10,0,10*ROW('Hygiene Data'!C123)),NA())</f>
        <v>#N/A</v>
      </c>
      <c r="BC129" s="109" t="e">
        <f ca="true">+IF(AND(ISNUMBER(OFFSET('Hygiene Data'!$D$6,0,10*ROW('Hygiene Data'!D123))),'Data Summary'!DR129="Yes"),OFFSET('Hygiene Data'!$D$6,0,10*ROW('Hygiene Data'!D123)),NA())</f>
        <v>#N/A</v>
      </c>
      <c r="BD129" s="109" t="e">
        <f ca="true">+IF(AND(ISNUMBER(OFFSET('Hygiene Data'!$D$8,0,10*ROW('Hygiene Data'!D123))),'Data Summary'!DS129="Yes"),OFFSET('Hygiene Data'!$D$8,0,10*ROW('Hygiene Data'!D123)),NA())</f>
        <v>#N/A</v>
      </c>
      <c r="BE129" s="109" t="e">
        <f ca="true">+IF(AND(ISNUMBER(OFFSET('Hygiene Data'!$D$10,0,10*ROW('Hygiene Data'!D123))),'Data Summary'!DT129="Yes"),OFFSET('Hygiene Data'!$D$10,0,10*ROW('Hygiene Data'!D123)),NA())</f>
        <v>#N/A</v>
      </c>
      <c r="BF129" s="109" t="e">
        <f ca="true">+IF(AND(ISNUMBER(OFFSET('Hygiene Data'!$E$6,0,10*ROW('Hygiene Data'!E123))),'Data Summary'!DU129="Yes"),OFFSET('Hygiene Data'!$E$6,0,10*ROW('Hygiene Data'!E123)),NA())</f>
        <v>#N/A</v>
      </c>
      <c r="BG129" s="109" t="e">
        <f ca="true">+IF(AND(ISNUMBER(OFFSET('Hygiene Data'!$E$8,0,10*ROW('Hygiene Data'!E123))),'Data Summary'!DV129="Yes"),OFFSET('Hygiene Data'!$E$8,0,10*ROW('Hygiene Data'!E123)),NA())</f>
        <v>#N/A</v>
      </c>
      <c r="BH129" s="109" t="e">
        <f ca="true">+IF(AND(ISNUMBER(OFFSET('Hygiene Data'!$E$10,0,10*ROW('Hygiene Data'!E123))),'Data Summary'!DW129="Yes"),OFFSET('Hygiene Data'!$E$10,0,10*ROW('Hygiene Data'!E123)),NA())</f>
        <v>#N/A</v>
      </c>
      <c r="BI129" s="109" t="e">
        <f ca="true">+IF(AND(ISNUMBER(OFFSET('Hygiene Data'!$F$6,0,10*ROW('Hygiene Data'!F123))),'Data Summary'!DX129="Yes"),OFFSET('Hygiene Data'!$F$6,0,10*ROW('Hygiene Data'!F123)),NA())</f>
        <v>#N/A</v>
      </c>
      <c r="BJ129" s="109" t="e">
        <f ca="true">+IF(AND(ISNUMBER(OFFSET('Hygiene Data'!$F$8,0,10*ROW('Hygiene Data'!F123))),'Data Summary'!DY129="Yes"),OFFSET('Hygiene Data'!$F$8,0,10*ROW('Hygiene Data'!F123)),NA())</f>
        <v>#N/A</v>
      </c>
      <c r="BK129" s="109" t="e">
        <f ca="true">+IF(AND(ISNUMBER(OFFSET('Hygiene Data'!$F$10,0,10*ROW('Hygiene Data'!F123))),'Data Summary'!DZ129="Yes"),OFFSET('Hygiene Data'!$F$10,0,10*ROW('Hygiene Data'!F123)),NA())</f>
        <v>#N/A</v>
      </c>
      <c r="BL129" s="109" t="e">
        <f ca="true">+IF(AND(ISNUMBER(OFFSET('Hygiene Data'!$G$6,0,10*ROW('Hygiene Data'!G123))),'Data Summary'!EA129="Yes"),OFFSET('Hygiene Data'!$G$6,0,10*ROW('Hygiene Data'!G123)),NA())</f>
        <v>#N/A</v>
      </c>
      <c r="BM129" s="109" t="e">
        <f ca="true">+IF(AND(ISNUMBER(OFFSET('Hygiene Data'!$G$8,0,10*ROW('Hygiene Data'!G123))),'Data Summary'!EB129="Yes"),OFFSET('Hygiene Data'!$G$8,0,10*ROW('Hygiene Data'!G123)),NA())</f>
        <v>#N/A</v>
      </c>
      <c r="BN129" s="109" t="e">
        <f ca="true">+IF(AND(ISNUMBER(OFFSET('Hygiene Data'!$G$10,0,10*ROW('Hygiene Data'!G123))),'Data Summary'!EC129="Yes"),OFFSET('Hygiene Data'!$G$10,0,10*ROW('Hygiene Data'!G123)),NA())</f>
        <v>#N/A</v>
      </c>
      <c r="BO129" s="109" t="e">
        <f ca="true">+IF(AND(ISNUMBER(OFFSET('Hygiene Data'!$H$6,0,10*ROW('Hygiene Data'!H123))),'Data Summary'!ED129="Yes"),OFFSET('Hygiene Data'!$H$6,0,10*ROW('Hygiene Data'!H123)),NA())</f>
        <v>#N/A</v>
      </c>
      <c r="BP129" s="109" t="e">
        <f ca="true">+IF(AND(ISNUMBER(OFFSET('Hygiene Data'!$H$8,0,10*ROW('Hygiene Data'!H123))),'Data Summary'!EE129="Yes"),OFFSET('Hygiene Data'!$H$8,0,10*ROW('Hygiene Data'!H123)),NA())</f>
        <v>#N/A</v>
      </c>
      <c r="BQ129" s="109" t="e">
        <f ca="true">+IF(AND(ISNUMBER(OFFSET('Hygiene Data'!$H$10,0,10*ROW('Hygiene Data'!H123))),'Data Summary'!EF129="Yes"),OFFSET('Hygiene Data'!$H$10,0,10*ROW('Hygiene Data'!H123)),NA())</f>
        <v>#N/A</v>
      </c>
    </row>
    <row r="130" x14ac:dyDescent="0.2">
      <c r="A130" s="57" t="e">
        <f ca="true">+IF(OFFSET('Water Data'!$B$1,0,10*ROW('Water Data'!B124))="",NA(),OFFSET('Water Data'!$B$1,0,10*ROW('Water Data'!B124)))</f>
        <v>#N/A</v>
      </c>
      <c r="B130" s="57" t="e">
        <f ca="true">+IF(OFFSET('Water Data'!$A$3,0,10*ROW('Water Data'!A127))="",NA(),OFFSET('Water Data'!$A$3,0,10*ROW('Water Data'!A127)))</f>
        <v>#N/A</v>
      </c>
      <c r="C130" s="57" t="e">
        <f ca="true">+IF(OFFSET('Water Data'!$C$3,0,10*ROW('Water Data'!C127))="",NA(),OFFSET('Water Data'!$C$3,0,10*ROW('Water Data'!C127)))</f>
        <v>#N/A</v>
      </c>
      <c r="D130" s="58" t="e">
        <f ca="true">+IF(AND(ISNUMBER(OFFSET('Water Data'!$C$5,0,10*ROW('Water Data'!C124))),'Data Summary'!BS130="Yes"),100-OFFSET('Water Data'!$C$5,0,10*ROW('Water Data'!C124)),NA())</f>
        <v>#N/A</v>
      </c>
      <c r="E130" s="58" t="e">
        <f ca="true">+IF(AND(ISNUMBER(OFFSET('Water Data'!$C$7,0,10*ROW('Water Data'!C124))),'Data Summary'!BT130="Yes"),OFFSET('Water Data'!$C$7,0,10*ROW('Water Data'!C124)),NA())</f>
        <v>#N/A</v>
      </c>
      <c r="F130" s="58" t="e">
        <f ca="true">+IF(AND(ISNUMBER(OFFSET('Water Data'!$C$10,0,10*ROW('Water Data'!C124))),'Data Summary'!BU130="Yes"),OFFSET('Water Data'!$C$10,0,10*ROW('Water Data'!C124)),NA())</f>
        <v>#N/A</v>
      </c>
      <c r="G130" s="58" t="e">
        <f ca="true">+IF(AND(ISNUMBER(OFFSET('Water Data'!$D$5,0,10*ROW('Water Data'!D124))),'Data Summary'!BV130="Yes"),100-OFFSET('Water Data'!$D$5,0,10*ROW('Water Data'!D124)),NA())</f>
        <v>#N/A</v>
      </c>
      <c r="H130" s="58" t="e">
        <f ca="true">+IF(AND(ISNUMBER(OFFSET('Water Data'!$D$7,0,10*ROW('Water Data'!D124))),'Data Summary'!BW130="Yes"),OFFSET('Water Data'!$D$7,0,10*ROW('Water Data'!D124)),NA())</f>
        <v>#N/A</v>
      </c>
      <c r="I130" s="58" t="e">
        <f ca="true">+IF(AND(ISNUMBER(OFFSET('Water Data'!$D$10,0,10*ROW('Water Data'!D124))),'Data Summary'!BX130="Yes"),OFFSET('Water Data'!$D$10,0,10*ROW('Water Data'!D124)),NA())</f>
        <v>#N/A</v>
      </c>
      <c r="J130" s="58" t="e">
        <f ca="true">+IF(AND(ISNUMBER(OFFSET('Water Data'!$E$5,0,10*ROW('Water Data'!E124))),'Data Summary'!BY130="Yes"),100-OFFSET('Water Data'!$E$5,0,10*ROW('Water Data'!E124)),NA())</f>
        <v>#N/A</v>
      </c>
      <c r="K130" s="58" t="e">
        <f ca="true">+IF(AND(ISNUMBER(OFFSET('Water Data'!$E$7,0,10*ROW('Water Data'!E124))),'Data Summary'!BZ130="Yes"),OFFSET('Water Data'!$E$7,0,10*ROW('Water Data'!E124)),NA())</f>
        <v>#N/A</v>
      </c>
      <c r="L130" s="58" t="e">
        <f ca="true">+IF(AND(ISNUMBER(OFFSET('Water Data'!$E$10,0,10*ROW('Water Data'!E124))),'Data Summary'!CA130="Yes"),OFFSET('Water Data'!$E$10,0,10*ROW('Water Data'!E124)),NA())</f>
        <v>#N/A</v>
      </c>
      <c r="M130" s="58" t="e">
        <f ca="true">+IF(AND(ISNUMBER(OFFSET('Water Data'!$F$5,0,10*ROW('Water Data'!F124))),'Data Summary'!CB130="Yes"),100-OFFSET('Water Data'!$F$5,0,10*ROW('Water Data'!F124)),NA())</f>
        <v>#N/A</v>
      </c>
      <c r="N130" s="58" t="e">
        <f ca="true">+IF(AND(ISNUMBER(OFFSET('Water Data'!$F$7,0,10*ROW('Water Data'!F124))),'Data Summary'!CC130="Yes"),OFFSET('Water Data'!$F$7,0,10*ROW('Water Data'!F124)),NA())</f>
        <v>#N/A</v>
      </c>
      <c r="O130" s="58" t="e">
        <f ca="true">+IF(AND(ISNUMBER(OFFSET('Water Data'!$F$10,0,10*ROW('Water Data'!F124))),'Data Summary'!CD130="Yes"),OFFSET('Water Data'!$F$10,0,10*ROW('Water Data'!F124)),NA())</f>
        <v>#N/A</v>
      </c>
      <c r="P130" s="58" t="e">
        <f ca="true">+IF(AND(ISNUMBER(OFFSET('Water Data'!$G$5,0,10*ROW('Water Data'!G124))),'Data Summary'!CE130="Yes"),100-OFFSET('Water Data'!$G$5,0,10*ROW('Water Data'!G124)),NA())</f>
        <v>#N/A</v>
      </c>
      <c r="Q130" s="58" t="e">
        <f ca="true">+IF(AND(ISNUMBER(OFFSET('Water Data'!$G$7,0,10*ROW('Water Data'!G124))),'Data Summary'!CF130="Yes"),OFFSET('Water Data'!$G$7,0,10*ROW('Water Data'!G124)),NA())</f>
        <v>#N/A</v>
      </c>
      <c r="R130" s="58" t="e">
        <f ca="true">+IF(AND(ISNUMBER(OFFSET('Water Data'!$G$10,0,10*ROW('Water Data'!G124))),'Data Summary'!CG130="Yes"),OFFSET('Water Data'!$G$10,0,10*ROW('Water Data'!G124)),NA())</f>
        <v>#N/A</v>
      </c>
      <c r="S130" s="58" t="e">
        <f ca="true">+IF(AND(ISNUMBER(OFFSET('Water Data'!$H$5,0,10*ROW('Water Data'!H124))),'Data Summary'!CH130="Yes"),100-OFFSET('Water Data'!$H$5,0,10*ROW('Water Data'!H124)),NA())</f>
        <v>#N/A</v>
      </c>
      <c r="T130" s="58" t="e">
        <f ca="true">+IF(AND(ISNUMBER(OFFSET('Water Data'!$H$7,0,10*ROW('Water Data'!H124))),'Data Summary'!CI130="Yes"),OFFSET('Water Data'!$H$7,0,10*ROW('Water Data'!H124)),NA())</f>
        <v>#N/A</v>
      </c>
      <c r="U130" s="58" t="e">
        <f ca="true">+IF(AND(ISNUMBER(OFFSET('Water Data'!$H$10,0,10*ROW('Water Data'!H124))),'Data Summary'!CJ130="Yes"),OFFSET('Water Data'!$H$10,0,10*ROW('Water Data'!H124)),NA())</f>
        <v>#N/A</v>
      </c>
      <c r="V130" s="104" t="e">
        <f ca="true">+IF(AND(ISNUMBER(OFFSET('Sanitation Data'!$C$5,0,10*ROW('Sanitation Data'!C124))),'Data Summary'!CK130="Yes"),100-OFFSET('Sanitation Data'!$C$5,0,10*ROW('Sanitation Data'!C124)),NA())</f>
        <v>#N/A</v>
      </c>
      <c r="W130" s="104" t="e">
        <f ca="true">+IF(AND(ISNUMBER(OFFSET('Sanitation Data'!$C$7,0,10*ROW('Sanitation Data'!C124))),'Data Summary'!CL130="Yes"),OFFSET('Sanitation Data'!$C$7,0,10*ROW('Sanitation Data'!C124)),NA())</f>
        <v>#N/A</v>
      </c>
      <c r="X130" s="104" t="e">
        <f ca="true">+IF(AND(ISNUMBER(OFFSET('Sanitation Data'!$C$11,0,10*ROW('Sanitation Data'!C124))),'Data Summary'!CM130="Yes"),OFFSET('Sanitation Data'!$C$11,0,10*ROW('Sanitation Data'!C124)),NA())</f>
        <v>#N/A</v>
      </c>
      <c r="Y130" s="104" t="e">
        <f ca="true">+IF(AND(ISNUMBER(OFFSET('Sanitation Data'!$C$12,0,10*ROW('Sanitation Data'!C124))),'Data Summary'!CN130="Yes"),OFFSET('Sanitation Data'!$C$12,0,10*ROW('Sanitation Data'!C124)),NA())</f>
        <v>#N/A</v>
      </c>
      <c r="Z130" s="104" t="e">
        <f ca="true">+IF(AND(ISNUMBER(OFFSET('Sanitation Data'!$C$13,0,10*ROW('Sanitation Data'!C124))),'Data Summary'!CO130="Yes"),OFFSET('Sanitation Data'!$C$13,0,10*ROW('Sanitation Data'!C124)),NA())</f>
        <v>#N/A</v>
      </c>
      <c r="AA130" s="104" t="e">
        <f ca="true">+IF(AND(ISNUMBER(OFFSET('Sanitation Data'!$D$5,0,10*ROW('Sanitation Data'!D124))),'Data Summary'!CP130="Yes"),100-OFFSET('Sanitation Data'!$D$5,0,10*ROW('Sanitation Data'!D124)),NA())</f>
        <v>#N/A</v>
      </c>
      <c r="AB130" s="104" t="e">
        <f ca="true">+IF(AND(ISNUMBER(OFFSET('Sanitation Data'!$D$7,0,10*ROW('Sanitation Data'!D124))),'Data Summary'!CQ130="Yes"),OFFSET('Sanitation Data'!$D$7,0,10*ROW('Sanitation Data'!D124)),NA())</f>
        <v>#N/A</v>
      </c>
      <c r="AC130" s="104" t="e">
        <f ca="true">+IF(AND(ISNUMBER(OFFSET('Sanitation Data'!$D$11,0,10*ROW('Sanitation Data'!D124))),'Data Summary'!CR130="Yes"),OFFSET('Sanitation Data'!$D$11,0,10*ROW('Sanitation Data'!D124)),NA())</f>
        <v>#N/A</v>
      </c>
      <c r="AD130" s="104" t="e">
        <f ca="true">+IF(AND(ISNUMBER(OFFSET('Sanitation Data'!$D$12,0,10*ROW('Sanitation Data'!D124))),'Data Summary'!CS130="Yes"),OFFSET('Sanitation Data'!$D$12,0,10*ROW('Sanitation Data'!D124)),NA())</f>
        <v>#N/A</v>
      </c>
      <c r="AE130" s="104" t="e">
        <f ca="true">+IF(AND(ISNUMBER(OFFSET('Sanitation Data'!$D$13,0,10*ROW('Sanitation Data'!D124))),'Data Summary'!CT130="Yes"),OFFSET('Sanitation Data'!$D$13,0,10*ROW('Sanitation Data'!D124)),NA())</f>
        <v>#N/A</v>
      </c>
      <c r="AF130" s="104" t="e">
        <f ca="true">+IF(AND(ISNUMBER(OFFSET('Sanitation Data'!$E$5,0,10*ROW('Sanitation Data'!E124))),'Data Summary'!CU130="Yes"),100-OFFSET('Sanitation Data'!$E$5,0,10*ROW('Sanitation Data'!E124)),NA())</f>
        <v>#N/A</v>
      </c>
      <c r="AG130" s="104" t="e">
        <f ca="true">+IF(AND(ISNUMBER(OFFSET('Sanitation Data'!$E$7,0,10*ROW('Sanitation Data'!E124))),'Data Summary'!CV130="Yes"),OFFSET('Sanitation Data'!$E$7,0,10*ROW('Sanitation Data'!E124)),NA())</f>
        <v>#N/A</v>
      </c>
      <c r="AH130" s="104" t="e">
        <f ca="true">+IF(AND(ISNUMBER(OFFSET('Sanitation Data'!$E$11,0,10*ROW('Sanitation Data'!E124))),'Data Summary'!CW130="Yes"),OFFSET('Sanitation Data'!$E$11,0,10*ROW('Sanitation Data'!E124)),NA())</f>
        <v>#N/A</v>
      </c>
      <c r="AI130" s="104" t="e">
        <f ca="true">+IF(AND(ISNUMBER(OFFSET('Sanitation Data'!$E$12,0,10*ROW('Sanitation Data'!E124))),'Data Summary'!CX130="Yes"),OFFSET('Sanitation Data'!$E$12,0,10*ROW('Sanitation Data'!E124)),NA())</f>
        <v>#N/A</v>
      </c>
      <c r="AJ130" s="104" t="e">
        <f ca="true">+IF(AND(ISNUMBER(OFFSET('Sanitation Data'!$E$13,0,10*ROW('Sanitation Data'!E124))),'Data Summary'!CY130="Yes"),OFFSET('Sanitation Data'!$E$13,0,10*ROW('Sanitation Data'!E124)),NA())</f>
        <v>#N/A</v>
      </c>
      <c r="AK130" s="104" t="e">
        <f ca="true">+IF(AND(ISNUMBER(OFFSET('Sanitation Data'!$F$5,0,10*ROW('Sanitation Data'!F124))),'Data Summary'!CZ130="Yes"),100-OFFSET('Sanitation Data'!$F$5,0,10*ROW('Sanitation Data'!F124)),NA())</f>
        <v>#N/A</v>
      </c>
      <c r="AL130" s="104" t="e">
        <f ca="true">+IF(AND(ISNUMBER(OFFSET('Sanitation Data'!$F$7,0,10*ROW('Sanitation Data'!F124))),'Data Summary'!DA130="Yes"),OFFSET('Sanitation Data'!$F$7,0,10*ROW('Sanitation Data'!F124)),NA())</f>
        <v>#N/A</v>
      </c>
      <c r="AM130" s="104" t="e">
        <f ca="true">+IF(AND(ISNUMBER(OFFSET('Sanitation Data'!$F$11,0,10*ROW('Sanitation Data'!F124))),'Data Summary'!DB130="Yes"),OFFSET('Sanitation Data'!$F$11,0,10*ROW('Sanitation Data'!F124)),NA())</f>
        <v>#N/A</v>
      </c>
      <c r="AN130" s="104" t="e">
        <f ca="true">+IF(AND(ISNUMBER(OFFSET('Sanitation Data'!$F$12,0,10*ROW('Sanitation Data'!F124))),'Data Summary'!DC130="Yes"),OFFSET('Sanitation Data'!$F$12,0,10*ROW('Sanitation Data'!F124)),NA())</f>
        <v>#N/A</v>
      </c>
      <c r="AO130" s="104" t="e">
        <f ca="true">+IF(AND(ISNUMBER(OFFSET('Sanitation Data'!$F$13,0,10*ROW('Sanitation Data'!F124))),'Data Summary'!DD130="Yes"),OFFSET('Sanitation Data'!$F$13,0,10*ROW('Sanitation Data'!F124)),NA())</f>
        <v>#N/A</v>
      </c>
      <c r="AP130" s="104" t="e">
        <f ca="true">+IF(AND(ISNUMBER(OFFSET('Sanitation Data'!$G$5,0,10*ROW('Sanitation Data'!G124))),'Data Summary'!DE130="Yes"),100-OFFSET('Sanitation Data'!$G$5,0,10*ROW('Sanitation Data'!G124)),NA())</f>
        <v>#N/A</v>
      </c>
      <c r="AQ130" s="104" t="e">
        <f ca="true">+IF(AND(ISNUMBER(OFFSET('Sanitation Data'!$G$7,0,10*ROW('Sanitation Data'!G124))),'Data Summary'!DF130="Yes"),OFFSET('Sanitation Data'!$G$7,0,10*ROW('Sanitation Data'!G124)),NA())</f>
        <v>#N/A</v>
      </c>
      <c r="AR130" s="104" t="e">
        <f ca="true">+IF(AND(ISNUMBER(OFFSET('Sanitation Data'!$G$11,0,10*ROW('Sanitation Data'!G124))),'Data Summary'!DG130="Yes"),OFFSET('Sanitation Data'!$G$11,0,10*ROW('Sanitation Data'!G124)),NA())</f>
        <v>#N/A</v>
      </c>
      <c r="AS130" s="104" t="e">
        <f ca="true">+IF(AND(ISNUMBER(OFFSET('Sanitation Data'!$G$12,0,10*ROW('Sanitation Data'!G124))),'Data Summary'!DH130="Yes"),OFFSET('Sanitation Data'!$G$12,0,10*ROW('Sanitation Data'!G124)),NA())</f>
        <v>#N/A</v>
      </c>
      <c r="AT130" s="104" t="e">
        <f ca="true">+IF(AND(ISNUMBER(OFFSET('Sanitation Data'!$G$13,0,10*ROW('Sanitation Data'!G124))),'Data Summary'!DI130="Yes"),OFFSET('Sanitation Data'!$G$13,0,10*ROW('Sanitation Data'!G124)),NA())</f>
        <v>#N/A</v>
      </c>
      <c r="AU130" s="104" t="e">
        <f ca="true">+IF(AND(ISNUMBER(OFFSET('Sanitation Data'!$H$5,0,10*ROW('Sanitation Data'!H124))),'Data Summary'!DJ130="Yes"),100-OFFSET('Sanitation Data'!$H$5,0,10*ROW('Sanitation Data'!H124)),NA())</f>
        <v>#N/A</v>
      </c>
      <c r="AV130" s="104" t="e">
        <f ca="true">+IF(AND(ISNUMBER(OFFSET('Sanitation Data'!$H$7,0,10*ROW('Sanitation Data'!H124))),'Data Summary'!DK130="Yes"),OFFSET('Sanitation Data'!$H$7,0,10*ROW('Sanitation Data'!H124)),NA())</f>
        <v>#N/A</v>
      </c>
      <c r="AW130" s="104" t="e">
        <f ca="true">+IF(AND(ISNUMBER(OFFSET('Sanitation Data'!$H$11,0,10*ROW('Sanitation Data'!H124))),'Data Summary'!DL130="Yes"),OFFSET('Sanitation Data'!$H$11,0,10*ROW('Sanitation Data'!H124)),NA())</f>
        <v>#N/A</v>
      </c>
      <c r="AX130" s="104" t="e">
        <f ca="true">+IF(AND(ISNUMBER(OFFSET('Sanitation Data'!$H$12,0,10*ROW('Sanitation Data'!H124))),'Data Summary'!DM130="Yes"),OFFSET('Sanitation Data'!$H$12,0,10*ROW('Sanitation Data'!H124)),NA())</f>
        <v>#N/A</v>
      </c>
      <c r="AY130" s="104" t="e">
        <f ca="true">+IF(AND(ISNUMBER(OFFSET('Sanitation Data'!$H$13,0,10*ROW('Sanitation Data'!H124))),'Data Summary'!DN130="Yes"),OFFSET('Sanitation Data'!$H$13,0,10*ROW('Sanitation Data'!H124)),NA())</f>
        <v>#N/A</v>
      </c>
      <c r="AZ130" s="109" t="e">
        <f ca="true">+IF(AND(ISNUMBER(OFFSET('Hygiene Data'!$C$6,0,10*ROW('Hygiene Data'!C124))),'Data Summary'!DO130="Yes"),OFFSET('Hygiene Data'!$C$6,0,10*ROW('Hygiene Data'!C124)),NA())</f>
        <v>#N/A</v>
      </c>
      <c r="BA130" s="109" t="e">
        <f ca="true">+IF(AND(ISNUMBER(OFFSET('Hygiene Data'!$C$8,0,10*ROW('Hygiene Data'!C124))),'Data Summary'!DP130="Yes"),OFFSET('Hygiene Data'!$C$8,0,10*ROW('Hygiene Data'!C124)),NA())</f>
        <v>#N/A</v>
      </c>
      <c r="BB130" s="109" t="e">
        <f ca="true">+IF(AND(ISNUMBER(OFFSET('Hygiene Data'!$C$10,0,10*ROW('Hygiene Data'!C124))),'Data Summary'!DQ130="Yes"),OFFSET('Hygiene Data'!$C$10,0,10*ROW('Hygiene Data'!C124)),NA())</f>
        <v>#N/A</v>
      </c>
      <c r="BC130" s="109" t="e">
        <f ca="true">+IF(AND(ISNUMBER(OFFSET('Hygiene Data'!$D$6,0,10*ROW('Hygiene Data'!D124))),'Data Summary'!DR130="Yes"),OFFSET('Hygiene Data'!$D$6,0,10*ROW('Hygiene Data'!D124)),NA())</f>
        <v>#N/A</v>
      </c>
      <c r="BD130" s="109" t="e">
        <f ca="true">+IF(AND(ISNUMBER(OFFSET('Hygiene Data'!$D$8,0,10*ROW('Hygiene Data'!D124))),'Data Summary'!DS130="Yes"),OFFSET('Hygiene Data'!$D$8,0,10*ROW('Hygiene Data'!D124)),NA())</f>
        <v>#N/A</v>
      </c>
      <c r="BE130" s="109" t="e">
        <f ca="true">+IF(AND(ISNUMBER(OFFSET('Hygiene Data'!$D$10,0,10*ROW('Hygiene Data'!D124))),'Data Summary'!DT130="Yes"),OFFSET('Hygiene Data'!$D$10,0,10*ROW('Hygiene Data'!D124)),NA())</f>
        <v>#N/A</v>
      </c>
      <c r="BF130" s="109" t="e">
        <f ca="true">+IF(AND(ISNUMBER(OFFSET('Hygiene Data'!$E$6,0,10*ROW('Hygiene Data'!E124))),'Data Summary'!DU130="Yes"),OFFSET('Hygiene Data'!$E$6,0,10*ROW('Hygiene Data'!E124)),NA())</f>
        <v>#N/A</v>
      </c>
      <c r="BG130" s="109" t="e">
        <f ca="true">+IF(AND(ISNUMBER(OFFSET('Hygiene Data'!$E$8,0,10*ROW('Hygiene Data'!E124))),'Data Summary'!DV130="Yes"),OFFSET('Hygiene Data'!$E$8,0,10*ROW('Hygiene Data'!E124)),NA())</f>
        <v>#N/A</v>
      </c>
      <c r="BH130" s="109" t="e">
        <f ca="true">+IF(AND(ISNUMBER(OFFSET('Hygiene Data'!$E$10,0,10*ROW('Hygiene Data'!E124))),'Data Summary'!DW130="Yes"),OFFSET('Hygiene Data'!$E$10,0,10*ROW('Hygiene Data'!E124)),NA())</f>
        <v>#N/A</v>
      </c>
      <c r="BI130" s="109" t="e">
        <f ca="true">+IF(AND(ISNUMBER(OFFSET('Hygiene Data'!$F$6,0,10*ROW('Hygiene Data'!F124))),'Data Summary'!DX130="Yes"),OFFSET('Hygiene Data'!$F$6,0,10*ROW('Hygiene Data'!F124)),NA())</f>
        <v>#N/A</v>
      </c>
      <c r="BJ130" s="109" t="e">
        <f ca="true">+IF(AND(ISNUMBER(OFFSET('Hygiene Data'!$F$8,0,10*ROW('Hygiene Data'!F124))),'Data Summary'!DY130="Yes"),OFFSET('Hygiene Data'!$F$8,0,10*ROW('Hygiene Data'!F124)),NA())</f>
        <v>#N/A</v>
      </c>
      <c r="BK130" s="109" t="e">
        <f ca="true">+IF(AND(ISNUMBER(OFFSET('Hygiene Data'!$F$10,0,10*ROW('Hygiene Data'!F124))),'Data Summary'!DZ130="Yes"),OFFSET('Hygiene Data'!$F$10,0,10*ROW('Hygiene Data'!F124)),NA())</f>
        <v>#N/A</v>
      </c>
      <c r="BL130" s="109" t="e">
        <f ca="true">+IF(AND(ISNUMBER(OFFSET('Hygiene Data'!$G$6,0,10*ROW('Hygiene Data'!G124))),'Data Summary'!EA130="Yes"),OFFSET('Hygiene Data'!$G$6,0,10*ROW('Hygiene Data'!G124)),NA())</f>
        <v>#N/A</v>
      </c>
      <c r="BM130" s="109" t="e">
        <f ca="true">+IF(AND(ISNUMBER(OFFSET('Hygiene Data'!$G$8,0,10*ROW('Hygiene Data'!G124))),'Data Summary'!EB130="Yes"),OFFSET('Hygiene Data'!$G$8,0,10*ROW('Hygiene Data'!G124)),NA())</f>
        <v>#N/A</v>
      </c>
      <c r="BN130" s="109" t="e">
        <f ca="true">+IF(AND(ISNUMBER(OFFSET('Hygiene Data'!$G$10,0,10*ROW('Hygiene Data'!G124))),'Data Summary'!EC130="Yes"),OFFSET('Hygiene Data'!$G$10,0,10*ROW('Hygiene Data'!G124)),NA())</f>
        <v>#N/A</v>
      </c>
      <c r="BO130" s="109" t="e">
        <f ca="true">+IF(AND(ISNUMBER(OFFSET('Hygiene Data'!$H$6,0,10*ROW('Hygiene Data'!H124))),'Data Summary'!ED130="Yes"),OFFSET('Hygiene Data'!$H$6,0,10*ROW('Hygiene Data'!H124)),NA())</f>
        <v>#N/A</v>
      </c>
      <c r="BP130" s="109" t="e">
        <f ca="true">+IF(AND(ISNUMBER(OFFSET('Hygiene Data'!$H$8,0,10*ROW('Hygiene Data'!H124))),'Data Summary'!EE130="Yes"),OFFSET('Hygiene Data'!$H$8,0,10*ROW('Hygiene Data'!H124)),NA())</f>
        <v>#N/A</v>
      </c>
      <c r="BQ130" s="109" t="e">
        <f ca="true">+IF(AND(ISNUMBER(OFFSET('Hygiene Data'!$H$10,0,10*ROW('Hygiene Data'!H124))),'Data Summary'!EF130="Yes"),OFFSET('Hygiene Data'!$H$10,0,10*ROW('Hygiene Data'!H124)),NA())</f>
        <v>#N/A</v>
      </c>
    </row>
    <row r="131" x14ac:dyDescent="0.2">
      <c r="A131" s="57" t="e">
        <f ca="true">+IF(OFFSET('Water Data'!$B$1,0,10*ROW('Water Data'!B125))="",NA(),OFFSET('Water Data'!$B$1,0,10*ROW('Water Data'!B125)))</f>
        <v>#N/A</v>
      </c>
      <c r="B131" s="57" t="e">
        <f ca="true">+IF(OFFSET('Water Data'!$A$3,0,10*ROW('Water Data'!A128))="",NA(),OFFSET('Water Data'!$A$3,0,10*ROW('Water Data'!A128)))</f>
        <v>#N/A</v>
      </c>
      <c r="C131" s="57" t="e">
        <f ca="true">+IF(OFFSET('Water Data'!$C$3,0,10*ROW('Water Data'!C128))="",NA(),OFFSET('Water Data'!$C$3,0,10*ROW('Water Data'!C128)))</f>
        <v>#N/A</v>
      </c>
      <c r="D131" s="58" t="e">
        <f ca="true">+IF(AND(ISNUMBER(OFFSET('Water Data'!$C$5,0,10*ROW('Water Data'!C125))),'Data Summary'!BS131="Yes"),100-OFFSET('Water Data'!$C$5,0,10*ROW('Water Data'!C125)),NA())</f>
        <v>#N/A</v>
      </c>
      <c r="E131" s="58" t="e">
        <f ca="true">+IF(AND(ISNUMBER(OFFSET('Water Data'!$C$7,0,10*ROW('Water Data'!C125))),'Data Summary'!BT131="Yes"),OFFSET('Water Data'!$C$7,0,10*ROW('Water Data'!C125)),NA())</f>
        <v>#N/A</v>
      </c>
      <c r="F131" s="58" t="e">
        <f ca="true">+IF(AND(ISNUMBER(OFFSET('Water Data'!$C$10,0,10*ROW('Water Data'!C125))),'Data Summary'!BU131="Yes"),OFFSET('Water Data'!$C$10,0,10*ROW('Water Data'!C125)),NA())</f>
        <v>#N/A</v>
      </c>
      <c r="G131" s="58" t="e">
        <f ca="true">+IF(AND(ISNUMBER(OFFSET('Water Data'!$D$5,0,10*ROW('Water Data'!D125))),'Data Summary'!BV131="Yes"),100-OFFSET('Water Data'!$D$5,0,10*ROW('Water Data'!D125)),NA())</f>
        <v>#N/A</v>
      </c>
      <c r="H131" s="58" t="e">
        <f ca="true">+IF(AND(ISNUMBER(OFFSET('Water Data'!$D$7,0,10*ROW('Water Data'!D125))),'Data Summary'!BW131="Yes"),OFFSET('Water Data'!$D$7,0,10*ROW('Water Data'!D125)),NA())</f>
        <v>#N/A</v>
      </c>
      <c r="I131" s="58" t="e">
        <f ca="true">+IF(AND(ISNUMBER(OFFSET('Water Data'!$D$10,0,10*ROW('Water Data'!D125))),'Data Summary'!BX131="Yes"),OFFSET('Water Data'!$D$10,0,10*ROW('Water Data'!D125)),NA())</f>
        <v>#N/A</v>
      </c>
      <c r="J131" s="58" t="e">
        <f ca="true">+IF(AND(ISNUMBER(OFFSET('Water Data'!$E$5,0,10*ROW('Water Data'!E125))),'Data Summary'!BY131="Yes"),100-OFFSET('Water Data'!$E$5,0,10*ROW('Water Data'!E125)),NA())</f>
        <v>#N/A</v>
      </c>
      <c r="K131" s="58" t="e">
        <f ca="true">+IF(AND(ISNUMBER(OFFSET('Water Data'!$E$7,0,10*ROW('Water Data'!E125))),'Data Summary'!BZ131="Yes"),OFFSET('Water Data'!$E$7,0,10*ROW('Water Data'!E125)),NA())</f>
        <v>#N/A</v>
      </c>
      <c r="L131" s="58" t="e">
        <f ca="true">+IF(AND(ISNUMBER(OFFSET('Water Data'!$E$10,0,10*ROW('Water Data'!E125))),'Data Summary'!CA131="Yes"),OFFSET('Water Data'!$E$10,0,10*ROW('Water Data'!E125)),NA())</f>
        <v>#N/A</v>
      </c>
      <c r="M131" s="58" t="e">
        <f ca="true">+IF(AND(ISNUMBER(OFFSET('Water Data'!$F$5,0,10*ROW('Water Data'!F125))),'Data Summary'!CB131="Yes"),100-OFFSET('Water Data'!$F$5,0,10*ROW('Water Data'!F125)),NA())</f>
        <v>#N/A</v>
      </c>
      <c r="N131" s="58" t="e">
        <f ca="true">+IF(AND(ISNUMBER(OFFSET('Water Data'!$F$7,0,10*ROW('Water Data'!F125))),'Data Summary'!CC131="Yes"),OFFSET('Water Data'!$F$7,0,10*ROW('Water Data'!F125)),NA())</f>
        <v>#N/A</v>
      </c>
      <c r="O131" s="58" t="e">
        <f ca="true">+IF(AND(ISNUMBER(OFFSET('Water Data'!$F$10,0,10*ROW('Water Data'!F125))),'Data Summary'!CD131="Yes"),OFFSET('Water Data'!$F$10,0,10*ROW('Water Data'!F125)),NA())</f>
        <v>#N/A</v>
      </c>
      <c r="P131" s="58" t="e">
        <f ca="true">+IF(AND(ISNUMBER(OFFSET('Water Data'!$G$5,0,10*ROW('Water Data'!G125))),'Data Summary'!CE131="Yes"),100-OFFSET('Water Data'!$G$5,0,10*ROW('Water Data'!G125)),NA())</f>
        <v>#N/A</v>
      </c>
      <c r="Q131" s="58" t="e">
        <f ca="true">+IF(AND(ISNUMBER(OFFSET('Water Data'!$G$7,0,10*ROW('Water Data'!G125))),'Data Summary'!CF131="Yes"),OFFSET('Water Data'!$G$7,0,10*ROW('Water Data'!G125)),NA())</f>
        <v>#N/A</v>
      </c>
      <c r="R131" s="58" t="e">
        <f ca="true">+IF(AND(ISNUMBER(OFFSET('Water Data'!$G$10,0,10*ROW('Water Data'!G125))),'Data Summary'!CG131="Yes"),OFFSET('Water Data'!$G$10,0,10*ROW('Water Data'!G125)),NA())</f>
        <v>#N/A</v>
      </c>
      <c r="S131" s="58" t="e">
        <f ca="true">+IF(AND(ISNUMBER(OFFSET('Water Data'!$H$5,0,10*ROW('Water Data'!H125))),'Data Summary'!CH131="Yes"),100-OFFSET('Water Data'!$H$5,0,10*ROW('Water Data'!H125)),NA())</f>
        <v>#N/A</v>
      </c>
      <c r="T131" s="58" t="e">
        <f ca="true">+IF(AND(ISNUMBER(OFFSET('Water Data'!$H$7,0,10*ROW('Water Data'!H125))),'Data Summary'!CI131="Yes"),OFFSET('Water Data'!$H$7,0,10*ROW('Water Data'!H125)),NA())</f>
        <v>#N/A</v>
      </c>
      <c r="U131" s="58" t="e">
        <f ca="true">+IF(AND(ISNUMBER(OFFSET('Water Data'!$H$10,0,10*ROW('Water Data'!H125))),'Data Summary'!CJ131="Yes"),OFFSET('Water Data'!$H$10,0,10*ROW('Water Data'!H125)),NA())</f>
        <v>#N/A</v>
      </c>
      <c r="V131" s="104" t="e">
        <f ca="true">+IF(AND(ISNUMBER(OFFSET('Sanitation Data'!$C$5,0,10*ROW('Sanitation Data'!C125))),'Data Summary'!CK131="Yes"),100-OFFSET('Sanitation Data'!$C$5,0,10*ROW('Sanitation Data'!C125)),NA())</f>
        <v>#N/A</v>
      </c>
      <c r="W131" s="104" t="e">
        <f ca="true">+IF(AND(ISNUMBER(OFFSET('Sanitation Data'!$C$7,0,10*ROW('Sanitation Data'!C125))),'Data Summary'!CL131="Yes"),OFFSET('Sanitation Data'!$C$7,0,10*ROW('Sanitation Data'!C125)),NA())</f>
        <v>#N/A</v>
      </c>
      <c r="X131" s="104" t="e">
        <f ca="true">+IF(AND(ISNUMBER(OFFSET('Sanitation Data'!$C$11,0,10*ROW('Sanitation Data'!C125))),'Data Summary'!CM131="Yes"),OFFSET('Sanitation Data'!$C$11,0,10*ROW('Sanitation Data'!C125)),NA())</f>
        <v>#N/A</v>
      </c>
      <c r="Y131" s="104" t="e">
        <f ca="true">+IF(AND(ISNUMBER(OFFSET('Sanitation Data'!$C$12,0,10*ROW('Sanitation Data'!C125))),'Data Summary'!CN131="Yes"),OFFSET('Sanitation Data'!$C$12,0,10*ROW('Sanitation Data'!C125)),NA())</f>
        <v>#N/A</v>
      </c>
      <c r="Z131" s="104" t="e">
        <f ca="true">+IF(AND(ISNUMBER(OFFSET('Sanitation Data'!$C$13,0,10*ROW('Sanitation Data'!C125))),'Data Summary'!CO131="Yes"),OFFSET('Sanitation Data'!$C$13,0,10*ROW('Sanitation Data'!C125)),NA())</f>
        <v>#N/A</v>
      </c>
      <c r="AA131" s="104" t="e">
        <f ca="true">+IF(AND(ISNUMBER(OFFSET('Sanitation Data'!$D$5,0,10*ROW('Sanitation Data'!D125))),'Data Summary'!CP131="Yes"),100-OFFSET('Sanitation Data'!$D$5,0,10*ROW('Sanitation Data'!D125)),NA())</f>
        <v>#N/A</v>
      </c>
      <c r="AB131" s="104" t="e">
        <f ca="true">+IF(AND(ISNUMBER(OFFSET('Sanitation Data'!$D$7,0,10*ROW('Sanitation Data'!D125))),'Data Summary'!CQ131="Yes"),OFFSET('Sanitation Data'!$D$7,0,10*ROW('Sanitation Data'!D125)),NA())</f>
        <v>#N/A</v>
      </c>
      <c r="AC131" s="104" t="e">
        <f ca="true">+IF(AND(ISNUMBER(OFFSET('Sanitation Data'!$D$11,0,10*ROW('Sanitation Data'!D125))),'Data Summary'!CR131="Yes"),OFFSET('Sanitation Data'!$D$11,0,10*ROW('Sanitation Data'!D125)),NA())</f>
        <v>#N/A</v>
      </c>
      <c r="AD131" s="104" t="e">
        <f ca="true">+IF(AND(ISNUMBER(OFFSET('Sanitation Data'!$D$12,0,10*ROW('Sanitation Data'!D125))),'Data Summary'!CS131="Yes"),OFFSET('Sanitation Data'!$D$12,0,10*ROW('Sanitation Data'!D125)),NA())</f>
        <v>#N/A</v>
      </c>
      <c r="AE131" s="104" t="e">
        <f ca="true">+IF(AND(ISNUMBER(OFFSET('Sanitation Data'!$D$13,0,10*ROW('Sanitation Data'!D125))),'Data Summary'!CT131="Yes"),OFFSET('Sanitation Data'!$D$13,0,10*ROW('Sanitation Data'!D125)),NA())</f>
        <v>#N/A</v>
      </c>
      <c r="AF131" s="104" t="e">
        <f ca="true">+IF(AND(ISNUMBER(OFFSET('Sanitation Data'!$E$5,0,10*ROW('Sanitation Data'!E125))),'Data Summary'!CU131="Yes"),100-OFFSET('Sanitation Data'!$E$5,0,10*ROW('Sanitation Data'!E125)),NA())</f>
        <v>#N/A</v>
      </c>
      <c r="AG131" s="104" t="e">
        <f ca="true">+IF(AND(ISNUMBER(OFFSET('Sanitation Data'!$E$7,0,10*ROW('Sanitation Data'!E125))),'Data Summary'!CV131="Yes"),OFFSET('Sanitation Data'!$E$7,0,10*ROW('Sanitation Data'!E125)),NA())</f>
        <v>#N/A</v>
      </c>
      <c r="AH131" s="104" t="e">
        <f ca="true">+IF(AND(ISNUMBER(OFFSET('Sanitation Data'!$E$11,0,10*ROW('Sanitation Data'!E125))),'Data Summary'!CW131="Yes"),OFFSET('Sanitation Data'!$E$11,0,10*ROW('Sanitation Data'!E125)),NA())</f>
        <v>#N/A</v>
      </c>
      <c r="AI131" s="104" t="e">
        <f ca="true">+IF(AND(ISNUMBER(OFFSET('Sanitation Data'!$E$12,0,10*ROW('Sanitation Data'!E125))),'Data Summary'!CX131="Yes"),OFFSET('Sanitation Data'!$E$12,0,10*ROW('Sanitation Data'!E125)),NA())</f>
        <v>#N/A</v>
      </c>
      <c r="AJ131" s="104" t="e">
        <f ca="true">+IF(AND(ISNUMBER(OFFSET('Sanitation Data'!$E$13,0,10*ROW('Sanitation Data'!E125))),'Data Summary'!CY131="Yes"),OFFSET('Sanitation Data'!$E$13,0,10*ROW('Sanitation Data'!E125)),NA())</f>
        <v>#N/A</v>
      </c>
      <c r="AK131" s="104" t="e">
        <f ca="true">+IF(AND(ISNUMBER(OFFSET('Sanitation Data'!$F$5,0,10*ROW('Sanitation Data'!F125))),'Data Summary'!CZ131="Yes"),100-OFFSET('Sanitation Data'!$F$5,0,10*ROW('Sanitation Data'!F125)),NA())</f>
        <v>#N/A</v>
      </c>
      <c r="AL131" s="104" t="e">
        <f ca="true">+IF(AND(ISNUMBER(OFFSET('Sanitation Data'!$F$7,0,10*ROW('Sanitation Data'!F125))),'Data Summary'!DA131="Yes"),OFFSET('Sanitation Data'!$F$7,0,10*ROW('Sanitation Data'!F125)),NA())</f>
        <v>#N/A</v>
      </c>
      <c r="AM131" s="104" t="e">
        <f ca="true">+IF(AND(ISNUMBER(OFFSET('Sanitation Data'!$F$11,0,10*ROW('Sanitation Data'!F125))),'Data Summary'!DB131="Yes"),OFFSET('Sanitation Data'!$F$11,0,10*ROW('Sanitation Data'!F125)),NA())</f>
        <v>#N/A</v>
      </c>
      <c r="AN131" s="104" t="e">
        <f ca="true">+IF(AND(ISNUMBER(OFFSET('Sanitation Data'!$F$12,0,10*ROW('Sanitation Data'!F125))),'Data Summary'!DC131="Yes"),OFFSET('Sanitation Data'!$F$12,0,10*ROW('Sanitation Data'!F125)),NA())</f>
        <v>#N/A</v>
      </c>
      <c r="AO131" s="104" t="e">
        <f ca="true">+IF(AND(ISNUMBER(OFFSET('Sanitation Data'!$F$13,0,10*ROW('Sanitation Data'!F125))),'Data Summary'!DD131="Yes"),OFFSET('Sanitation Data'!$F$13,0,10*ROW('Sanitation Data'!F125)),NA())</f>
        <v>#N/A</v>
      </c>
      <c r="AP131" s="104" t="e">
        <f ca="true">+IF(AND(ISNUMBER(OFFSET('Sanitation Data'!$G$5,0,10*ROW('Sanitation Data'!G125))),'Data Summary'!DE131="Yes"),100-OFFSET('Sanitation Data'!$G$5,0,10*ROW('Sanitation Data'!G125)),NA())</f>
        <v>#N/A</v>
      </c>
      <c r="AQ131" s="104" t="e">
        <f ca="true">+IF(AND(ISNUMBER(OFFSET('Sanitation Data'!$G$7,0,10*ROW('Sanitation Data'!G125))),'Data Summary'!DF131="Yes"),OFFSET('Sanitation Data'!$G$7,0,10*ROW('Sanitation Data'!G125)),NA())</f>
        <v>#N/A</v>
      </c>
      <c r="AR131" s="104" t="e">
        <f ca="true">+IF(AND(ISNUMBER(OFFSET('Sanitation Data'!$G$11,0,10*ROW('Sanitation Data'!G125))),'Data Summary'!DG131="Yes"),OFFSET('Sanitation Data'!$G$11,0,10*ROW('Sanitation Data'!G125)),NA())</f>
        <v>#N/A</v>
      </c>
      <c r="AS131" s="104" t="e">
        <f ca="true">+IF(AND(ISNUMBER(OFFSET('Sanitation Data'!$G$12,0,10*ROW('Sanitation Data'!G125))),'Data Summary'!DH131="Yes"),OFFSET('Sanitation Data'!$G$12,0,10*ROW('Sanitation Data'!G125)),NA())</f>
        <v>#N/A</v>
      </c>
      <c r="AT131" s="104" t="e">
        <f ca="true">+IF(AND(ISNUMBER(OFFSET('Sanitation Data'!$G$13,0,10*ROW('Sanitation Data'!G125))),'Data Summary'!DI131="Yes"),OFFSET('Sanitation Data'!$G$13,0,10*ROW('Sanitation Data'!G125)),NA())</f>
        <v>#N/A</v>
      </c>
      <c r="AU131" s="104" t="e">
        <f ca="true">+IF(AND(ISNUMBER(OFFSET('Sanitation Data'!$H$5,0,10*ROW('Sanitation Data'!H125))),'Data Summary'!DJ131="Yes"),100-OFFSET('Sanitation Data'!$H$5,0,10*ROW('Sanitation Data'!H125)),NA())</f>
        <v>#N/A</v>
      </c>
      <c r="AV131" s="104" t="e">
        <f ca="true">+IF(AND(ISNUMBER(OFFSET('Sanitation Data'!$H$7,0,10*ROW('Sanitation Data'!H125))),'Data Summary'!DK131="Yes"),OFFSET('Sanitation Data'!$H$7,0,10*ROW('Sanitation Data'!H125)),NA())</f>
        <v>#N/A</v>
      </c>
      <c r="AW131" s="104" t="e">
        <f ca="true">+IF(AND(ISNUMBER(OFFSET('Sanitation Data'!$H$11,0,10*ROW('Sanitation Data'!H125))),'Data Summary'!DL131="Yes"),OFFSET('Sanitation Data'!$H$11,0,10*ROW('Sanitation Data'!H125)),NA())</f>
        <v>#N/A</v>
      </c>
      <c r="AX131" s="104" t="e">
        <f ca="true">+IF(AND(ISNUMBER(OFFSET('Sanitation Data'!$H$12,0,10*ROW('Sanitation Data'!H125))),'Data Summary'!DM131="Yes"),OFFSET('Sanitation Data'!$H$12,0,10*ROW('Sanitation Data'!H125)),NA())</f>
        <v>#N/A</v>
      </c>
      <c r="AY131" s="104" t="e">
        <f ca="true">+IF(AND(ISNUMBER(OFFSET('Sanitation Data'!$H$13,0,10*ROW('Sanitation Data'!H125))),'Data Summary'!DN131="Yes"),OFFSET('Sanitation Data'!$H$13,0,10*ROW('Sanitation Data'!H125)),NA())</f>
        <v>#N/A</v>
      </c>
      <c r="AZ131" s="109" t="e">
        <f ca="true">+IF(AND(ISNUMBER(OFFSET('Hygiene Data'!$C$6,0,10*ROW('Hygiene Data'!C125))),'Data Summary'!DO131="Yes"),OFFSET('Hygiene Data'!$C$6,0,10*ROW('Hygiene Data'!C125)),NA())</f>
        <v>#N/A</v>
      </c>
      <c r="BA131" s="109" t="e">
        <f ca="true">+IF(AND(ISNUMBER(OFFSET('Hygiene Data'!$C$8,0,10*ROW('Hygiene Data'!C125))),'Data Summary'!DP131="Yes"),OFFSET('Hygiene Data'!$C$8,0,10*ROW('Hygiene Data'!C125)),NA())</f>
        <v>#N/A</v>
      </c>
      <c r="BB131" s="109" t="e">
        <f ca="true">+IF(AND(ISNUMBER(OFFSET('Hygiene Data'!$C$10,0,10*ROW('Hygiene Data'!C125))),'Data Summary'!DQ131="Yes"),OFFSET('Hygiene Data'!$C$10,0,10*ROW('Hygiene Data'!C125)),NA())</f>
        <v>#N/A</v>
      </c>
      <c r="BC131" s="109" t="e">
        <f ca="true">+IF(AND(ISNUMBER(OFFSET('Hygiene Data'!$D$6,0,10*ROW('Hygiene Data'!D125))),'Data Summary'!DR131="Yes"),OFFSET('Hygiene Data'!$D$6,0,10*ROW('Hygiene Data'!D125)),NA())</f>
        <v>#N/A</v>
      </c>
      <c r="BD131" s="109" t="e">
        <f ca="true">+IF(AND(ISNUMBER(OFFSET('Hygiene Data'!$D$8,0,10*ROW('Hygiene Data'!D125))),'Data Summary'!DS131="Yes"),OFFSET('Hygiene Data'!$D$8,0,10*ROW('Hygiene Data'!D125)),NA())</f>
        <v>#N/A</v>
      </c>
      <c r="BE131" s="109" t="e">
        <f ca="true">+IF(AND(ISNUMBER(OFFSET('Hygiene Data'!$D$10,0,10*ROW('Hygiene Data'!D125))),'Data Summary'!DT131="Yes"),OFFSET('Hygiene Data'!$D$10,0,10*ROW('Hygiene Data'!D125)),NA())</f>
        <v>#N/A</v>
      </c>
      <c r="BF131" s="109" t="e">
        <f ca="true">+IF(AND(ISNUMBER(OFFSET('Hygiene Data'!$E$6,0,10*ROW('Hygiene Data'!E125))),'Data Summary'!DU131="Yes"),OFFSET('Hygiene Data'!$E$6,0,10*ROW('Hygiene Data'!E125)),NA())</f>
        <v>#N/A</v>
      </c>
      <c r="BG131" s="109" t="e">
        <f ca="true">+IF(AND(ISNUMBER(OFFSET('Hygiene Data'!$E$8,0,10*ROW('Hygiene Data'!E125))),'Data Summary'!DV131="Yes"),OFFSET('Hygiene Data'!$E$8,0,10*ROW('Hygiene Data'!E125)),NA())</f>
        <v>#N/A</v>
      </c>
      <c r="BH131" s="109" t="e">
        <f ca="true">+IF(AND(ISNUMBER(OFFSET('Hygiene Data'!$E$10,0,10*ROW('Hygiene Data'!E125))),'Data Summary'!DW131="Yes"),OFFSET('Hygiene Data'!$E$10,0,10*ROW('Hygiene Data'!E125)),NA())</f>
        <v>#N/A</v>
      </c>
      <c r="BI131" s="109" t="e">
        <f ca="true">+IF(AND(ISNUMBER(OFFSET('Hygiene Data'!$F$6,0,10*ROW('Hygiene Data'!F125))),'Data Summary'!DX131="Yes"),OFFSET('Hygiene Data'!$F$6,0,10*ROW('Hygiene Data'!F125)),NA())</f>
        <v>#N/A</v>
      </c>
      <c r="BJ131" s="109" t="e">
        <f ca="true">+IF(AND(ISNUMBER(OFFSET('Hygiene Data'!$F$8,0,10*ROW('Hygiene Data'!F125))),'Data Summary'!DY131="Yes"),OFFSET('Hygiene Data'!$F$8,0,10*ROW('Hygiene Data'!F125)),NA())</f>
        <v>#N/A</v>
      </c>
      <c r="BK131" s="109" t="e">
        <f ca="true">+IF(AND(ISNUMBER(OFFSET('Hygiene Data'!$F$10,0,10*ROW('Hygiene Data'!F125))),'Data Summary'!DZ131="Yes"),OFFSET('Hygiene Data'!$F$10,0,10*ROW('Hygiene Data'!F125)),NA())</f>
        <v>#N/A</v>
      </c>
      <c r="BL131" s="109" t="e">
        <f ca="true">+IF(AND(ISNUMBER(OFFSET('Hygiene Data'!$G$6,0,10*ROW('Hygiene Data'!G125))),'Data Summary'!EA131="Yes"),OFFSET('Hygiene Data'!$G$6,0,10*ROW('Hygiene Data'!G125)),NA())</f>
        <v>#N/A</v>
      </c>
      <c r="BM131" s="109" t="e">
        <f ca="true">+IF(AND(ISNUMBER(OFFSET('Hygiene Data'!$G$8,0,10*ROW('Hygiene Data'!G125))),'Data Summary'!EB131="Yes"),OFFSET('Hygiene Data'!$G$8,0,10*ROW('Hygiene Data'!G125)),NA())</f>
        <v>#N/A</v>
      </c>
      <c r="BN131" s="109" t="e">
        <f ca="true">+IF(AND(ISNUMBER(OFFSET('Hygiene Data'!$G$10,0,10*ROW('Hygiene Data'!G125))),'Data Summary'!EC131="Yes"),OFFSET('Hygiene Data'!$G$10,0,10*ROW('Hygiene Data'!G125)),NA())</f>
        <v>#N/A</v>
      </c>
      <c r="BO131" s="109" t="e">
        <f ca="true">+IF(AND(ISNUMBER(OFFSET('Hygiene Data'!$H$6,0,10*ROW('Hygiene Data'!H125))),'Data Summary'!ED131="Yes"),OFFSET('Hygiene Data'!$H$6,0,10*ROW('Hygiene Data'!H125)),NA())</f>
        <v>#N/A</v>
      </c>
      <c r="BP131" s="109" t="e">
        <f ca="true">+IF(AND(ISNUMBER(OFFSET('Hygiene Data'!$H$8,0,10*ROW('Hygiene Data'!H125))),'Data Summary'!EE131="Yes"),OFFSET('Hygiene Data'!$H$8,0,10*ROW('Hygiene Data'!H125)),NA())</f>
        <v>#N/A</v>
      </c>
      <c r="BQ131" s="109" t="e">
        <f ca="true">+IF(AND(ISNUMBER(OFFSET('Hygiene Data'!$H$10,0,10*ROW('Hygiene Data'!H125))),'Data Summary'!EF131="Yes"),OFFSET('Hygiene Data'!$H$10,0,10*ROW('Hygiene Data'!H125)),NA())</f>
        <v>#N/A</v>
      </c>
    </row>
    <row r="132" x14ac:dyDescent="0.2">
      <c r="A132" s="57" t="e">
        <f ca="true">+IF(OFFSET('Water Data'!$B$1,0,10*ROW('Water Data'!B126))="",NA(),OFFSET('Water Data'!$B$1,0,10*ROW('Water Data'!B126)))</f>
        <v>#N/A</v>
      </c>
      <c r="B132" s="57" t="e">
        <f ca="true">+IF(OFFSET('Water Data'!$A$3,0,10*ROW('Water Data'!A129))="",NA(),OFFSET('Water Data'!$A$3,0,10*ROW('Water Data'!A129)))</f>
        <v>#N/A</v>
      </c>
      <c r="C132" s="57" t="e">
        <f ca="true">+IF(OFFSET('Water Data'!$C$3,0,10*ROW('Water Data'!C129))="",NA(),OFFSET('Water Data'!$C$3,0,10*ROW('Water Data'!C129)))</f>
        <v>#N/A</v>
      </c>
      <c r="D132" s="58" t="e">
        <f ca="true">+IF(AND(ISNUMBER(OFFSET('Water Data'!$C$5,0,10*ROW('Water Data'!C126))),'Data Summary'!BS132="Yes"),100-OFFSET('Water Data'!$C$5,0,10*ROW('Water Data'!C126)),NA())</f>
        <v>#N/A</v>
      </c>
      <c r="E132" s="58" t="e">
        <f ca="true">+IF(AND(ISNUMBER(OFFSET('Water Data'!$C$7,0,10*ROW('Water Data'!C126))),'Data Summary'!BT132="Yes"),OFFSET('Water Data'!$C$7,0,10*ROW('Water Data'!C126)),NA())</f>
        <v>#N/A</v>
      </c>
      <c r="F132" s="58" t="e">
        <f ca="true">+IF(AND(ISNUMBER(OFFSET('Water Data'!$C$10,0,10*ROW('Water Data'!C126))),'Data Summary'!BU132="Yes"),OFFSET('Water Data'!$C$10,0,10*ROW('Water Data'!C126)),NA())</f>
        <v>#N/A</v>
      </c>
      <c r="G132" s="58" t="e">
        <f ca="true">+IF(AND(ISNUMBER(OFFSET('Water Data'!$D$5,0,10*ROW('Water Data'!D126))),'Data Summary'!BV132="Yes"),100-OFFSET('Water Data'!$D$5,0,10*ROW('Water Data'!D126)),NA())</f>
        <v>#N/A</v>
      </c>
      <c r="H132" s="58" t="e">
        <f ca="true">+IF(AND(ISNUMBER(OFFSET('Water Data'!$D$7,0,10*ROW('Water Data'!D126))),'Data Summary'!BW132="Yes"),OFFSET('Water Data'!$D$7,0,10*ROW('Water Data'!D126)),NA())</f>
        <v>#N/A</v>
      </c>
      <c r="I132" s="58" t="e">
        <f ca="true">+IF(AND(ISNUMBER(OFFSET('Water Data'!$D$10,0,10*ROW('Water Data'!D126))),'Data Summary'!BX132="Yes"),OFFSET('Water Data'!$D$10,0,10*ROW('Water Data'!D126)),NA())</f>
        <v>#N/A</v>
      </c>
      <c r="J132" s="58" t="e">
        <f ca="true">+IF(AND(ISNUMBER(OFFSET('Water Data'!$E$5,0,10*ROW('Water Data'!E126))),'Data Summary'!BY132="Yes"),100-OFFSET('Water Data'!$E$5,0,10*ROW('Water Data'!E126)),NA())</f>
        <v>#N/A</v>
      </c>
      <c r="K132" s="58" t="e">
        <f ca="true">+IF(AND(ISNUMBER(OFFSET('Water Data'!$E$7,0,10*ROW('Water Data'!E126))),'Data Summary'!BZ132="Yes"),OFFSET('Water Data'!$E$7,0,10*ROW('Water Data'!E126)),NA())</f>
        <v>#N/A</v>
      </c>
      <c r="L132" s="58" t="e">
        <f ca="true">+IF(AND(ISNUMBER(OFFSET('Water Data'!$E$10,0,10*ROW('Water Data'!E126))),'Data Summary'!CA132="Yes"),OFFSET('Water Data'!$E$10,0,10*ROW('Water Data'!E126)),NA())</f>
        <v>#N/A</v>
      </c>
      <c r="M132" s="58" t="e">
        <f ca="true">+IF(AND(ISNUMBER(OFFSET('Water Data'!$F$5,0,10*ROW('Water Data'!F126))),'Data Summary'!CB132="Yes"),100-OFFSET('Water Data'!$F$5,0,10*ROW('Water Data'!F126)),NA())</f>
        <v>#N/A</v>
      </c>
      <c r="N132" s="58" t="e">
        <f ca="true">+IF(AND(ISNUMBER(OFFSET('Water Data'!$F$7,0,10*ROW('Water Data'!F126))),'Data Summary'!CC132="Yes"),OFFSET('Water Data'!$F$7,0,10*ROW('Water Data'!F126)),NA())</f>
        <v>#N/A</v>
      </c>
      <c r="O132" s="58" t="e">
        <f ca="true">+IF(AND(ISNUMBER(OFFSET('Water Data'!$F$10,0,10*ROW('Water Data'!F126))),'Data Summary'!CD132="Yes"),OFFSET('Water Data'!$F$10,0,10*ROW('Water Data'!F126)),NA())</f>
        <v>#N/A</v>
      </c>
      <c r="P132" s="58" t="e">
        <f ca="true">+IF(AND(ISNUMBER(OFFSET('Water Data'!$G$5,0,10*ROW('Water Data'!G126))),'Data Summary'!CE132="Yes"),100-OFFSET('Water Data'!$G$5,0,10*ROW('Water Data'!G126)),NA())</f>
        <v>#N/A</v>
      </c>
      <c r="Q132" s="58" t="e">
        <f ca="true">+IF(AND(ISNUMBER(OFFSET('Water Data'!$G$7,0,10*ROW('Water Data'!G126))),'Data Summary'!CF132="Yes"),OFFSET('Water Data'!$G$7,0,10*ROW('Water Data'!G126)),NA())</f>
        <v>#N/A</v>
      </c>
      <c r="R132" s="58" t="e">
        <f ca="true">+IF(AND(ISNUMBER(OFFSET('Water Data'!$G$10,0,10*ROW('Water Data'!G126))),'Data Summary'!CG132="Yes"),OFFSET('Water Data'!$G$10,0,10*ROW('Water Data'!G126)),NA())</f>
        <v>#N/A</v>
      </c>
      <c r="S132" s="58" t="e">
        <f ca="true">+IF(AND(ISNUMBER(OFFSET('Water Data'!$H$5,0,10*ROW('Water Data'!H126))),'Data Summary'!CH132="Yes"),100-OFFSET('Water Data'!$H$5,0,10*ROW('Water Data'!H126)),NA())</f>
        <v>#N/A</v>
      </c>
      <c r="T132" s="58" t="e">
        <f ca="true">+IF(AND(ISNUMBER(OFFSET('Water Data'!$H$7,0,10*ROW('Water Data'!H126))),'Data Summary'!CI132="Yes"),OFFSET('Water Data'!$H$7,0,10*ROW('Water Data'!H126)),NA())</f>
        <v>#N/A</v>
      </c>
      <c r="U132" s="58" t="e">
        <f ca="true">+IF(AND(ISNUMBER(OFFSET('Water Data'!$H$10,0,10*ROW('Water Data'!H126))),'Data Summary'!CJ132="Yes"),OFFSET('Water Data'!$H$10,0,10*ROW('Water Data'!H126)),NA())</f>
        <v>#N/A</v>
      </c>
      <c r="V132" s="104" t="e">
        <f ca="true">+IF(AND(ISNUMBER(OFFSET('Sanitation Data'!$C$5,0,10*ROW('Sanitation Data'!C126))),'Data Summary'!CK132="Yes"),100-OFFSET('Sanitation Data'!$C$5,0,10*ROW('Sanitation Data'!C126)),NA())</f>
        <v>#N/A</v>
      </c>
      <c r="W132" s="104" t="e">
        <f ca="true">+IF(AND(ISNUMBER(OFFSET('Sanitation Data'!$C$7,0,10*ROW('Sanitation Data'!C126))),'Data Summary'!CL132="Yes"),OFFSET('Sanitation Data'!$C$7,0,10*ROW('Sanitation Data'!C126)),NA())</f>
        <v>#N/A</v>
      </c>
      <c r="X132" s="104" t="e">
        <f ca="true">+IF(AND(ISNUMBER(OFFSET('Sanitation Data'!$C$11,0,10*ROW('Sanitation Data'!C126))),'Data Summary'!CM132="Yes"),OFFSET('Sanitation Data'!$C$11,0,10*ROW('Sanitation Data'!C126)),NA())</f>
        <v>#N/A</v>
      </c>
      <c r="Y132" s="104" t="e">
        <f ca="true">+IF(AND(ISNUMBER(OFFSET('Sanitation Data'!$C$12,0,10*ROW('Sanitation Data'!C126))),'Data Summary'!CN132="Yes"),OFFSET('Sanitation Data'!$C$12,0,10*ROW('Sanitation Data'!C126)),NA())</f>
        <v>#N/A</v>
      </c>
      <c r="Z132" s="104" t="e">
        <f ca="true">+IF(AND(ISNUMBER(OFFSET('Sanitation Data'!$C$13,0,10*ROW('Sanitation Data'!C126))),'Data Summary'!CO132="Yes"),OFFSET('Sanitation Data'!$C$13,0,10*ROW('Sanitation Data'!C126)),NA())</f>
        <v>#N/A</v>
      </c>
      <c r="AA132" s="104" t="e">
        <f ca="true">+IF(AND(ISNUMBER(OFFSET('Sanitation Data'!$D$5,0,10*ROW('Sanitation Data'!D126))),'Data Summary'!CP132="Yes"),100-OFFSET('Sanitation Data'!$D$5,0,10*ROW('Sanitation Data'!D126)),NA())</f>
        <v>#N/A</v>
      </c>
      <c r="AB132" s="104" t="e">
        <f ca="true">+IF(AND(ISNUMBER(OFFSET('Sanitation Data'!$D$7,0,10*ROW('Sanitation Data'!D126))),'Data Summary'!CQ132="Yes"),OFFSET('Sanitation Data'!$D$7,0,10*ROW('Sanitation Data'!D126)),NA())</f>
        <v>#N/A</v>
      </c>
      <c r="AC132" s="104" t="e">
        <f ca="true">+IF(AND(ISNUMBER(OFFSET('Sanitation Data'!$D$11,0,10*ROW('Sanitation Data'!D126))),'Data Summary'!CR132="Yes"),OFFSET('Sanitation Data'!$D$11,0,10*ROW('Sanitation Data'!D126)),NA())</f>
        <v>#N/A</v>
      </c>
      <c r="AD132" s="104" t="e">
        <f ca="true">+IF(AND(ISNUMBER(OFFSET('Sanitation Data'!$D$12,0,10*ROW('Sanitation Data'!D126))),'Data Summary'!CS132="Yes"),OFFSET('Sanitation Data'!$D$12,0,10*ROW('Sanitation Data'!D126)),NA())</f>
        <v>#N/A</v>
      </c>
      <c r="AE132" s="104" t="e">
        <f ca="true">+IF(AND(ISNUMBER(OFFSET('Sanitation Data'!$D$13,0,10*ROW('Sanitation Data'!D126))),'Data Summary'!CT132="Yes"),OFFSET('Sanitation Data'!$D$13,0,10*ROW('Sanitation Data'!D126)),NA())</f>
        <v>#N/A</v>
      </c>
      <c r="AF132" s="104" t="e">
        <f ca="true">+IF(AND(ISNUMBER(OFFSET('Sanitation Data'!$E$5,0,10*ROW('Sanitation Data'!E126))),'Data Summary'!CU132="Yes"),100-OFFSET('Sanitation Data'!$E$5,0,10*ROW('Sanitation Data'!E126)),NA())</f>
        <v>#N/A</v>
      </c>
      <c r="AG132" s="104" t="e">
        <f ca="true">+IF(AND(ISNUMBER(OFFSET('Sanitation Data'!$E$7,0,10*ROW('Sanitation Data'!E126))),'Data Summary'!CV132="Yes"),OFFSET('Sanitation Data'!$E$7,0,10*ROW('Sanitation Data'!E126)),NA())</f>
        <v>#N/A</v>
      </c>
      <c r="AH132" s="104" t="e">
        <f ca="true">+IF(AND(ISNUMBER(OFFSET('Sanitation Data'!$E$11,0,10*ROW('Sanitation Data'!E126))),'Data Summary'!CW132="Yes"),OFFSET('Sanitation Data'!$E$11,0,10*ROW('Sanitation Data'!E126)),NA())</f>
        <v>#N/A</v>
      </c>
      <c r="AI132" s="104" t="e">
        <f ca="true">+IF(AND(ISNUMBER(OFFSET('Sanitation Data'!$E$12,0,10*ROW('Sanitation Data'!E126))),'Data Summary'!CX132="Yes"),OFFSET('Sanitation Data'!$E$12,0,10*ROW('Sanitation Data'!E126)),NA())</f>
        <v>#N/A</v>
      </c>
      <c r="AJ132" s="104" t="e">
        <f ca="true">+IF(AND(ISNUMBER(OFFSET('Sanitation Data'!$E$13,0,10*ROW('Sanitation Data'!E126))),'Data Summary'!CY132="Yes"),OFFSET('Sanitation Data'!$E$13,0,10*ROW('Sanitation Data'!E126)),NA())</f>
        <v>#N/A</v>
      </c>
      <c r="AK132" s="104" t="e">
        <f ca="true">+IF(AND(ISNUMBER(OFFSET('Sanitation Data'!$F$5,0,10*ROW('Sanitation Data'!F126))),'Data Summary'!CZ132="Yes"),100-OFFSET('Sanitation Data'!$F$5,0,10*ROW('Sanitation Data'!F126)),NA())</f>
        <v>#N/A</v>
      </c>
      <c r="AL132" s="104" t="e">
        <f ca="true">+IF(AND(ISNUMBER(OFFSET('Sanitation Data'!$F$7,0,10*ROW('Sanitation Data'!F126))),'Data Summary'!DA132="Yes"),OFFSET('Sanitation Data'!$F$7,0,10*ROW('Sanitation Data'!F126)),NA())</f>
        <v>#N/A</v>
      </c>
      <c r="AM132" s="104" t="e">
        <f ca="true">+IF(AND(ISNUMBER(OFFSET('Sanitation Data'!$F$11,0,10*ROW('Sanitation Data'!F126))),'Data Summary'!DB132="Yes"),OFFSET('Sanitation Data'!$F$11,0,10*ROW('Sanitation Data'!F126)),NA())</f>
        <v>#N/A</v>
      </c>
      <c r="AN132" s="104" t="e">
        <f ca="true">+IF(AND(ISNUMBER(OFFSET('Sanitation Data'!$F$12,0,10*ROW('Sanitation Data'!F126))),'Data Summary'!DC132="Yes"),OFFSET('Sanitation Data'!$F$12,0,10*ROW('Sanitation Data'!F126)),NA())</f>
        <v>#N/A</v>
      </c>
      <c r="AO132" s="104" t="e">
        <f ca="true">+IF(AND(ISNUMBER(OFFSET('Sanitation Data'!$F$13,0,10*ROW('Sanitation Data'!F126))),'Data Summary'!DD132="Yes"),OFFSET('Sanitation Data'!$F$13,0,10*ROW('Sanitation Data'!F126)),NA())</f>
        <v>#N/A</v>
      </c>
      <c r="AP132" s="104" t="e">
        <f ca="true">+IF(AND(ISNUMBER(OFFSET('Sanitation Data'!$G$5,0,10*ROW('Sanitation Data'!G126))),'Data Summary'!DE132="Yes"),100-OFFSET('Sanitation Data'!$G$5,0,10*ROW('Sanitation Data'!G126)),NA())</f>
        <v>#N/A</v>
      </c>
      <c r="AQ132" s="104" t="e">
        <f ca="true">+IF(AND(ISNUMBER(OFFSET('Sanitation Data'!$G$7,0,10*ROW('Sanitation Data'!G126))),'Data Summary'!DF132="Yes"),OFFSET('Sanitation Data'!$G$7,0,10*ROW('Sanitation Data'!G126)),NA())</f>
        <v>#N/A</v>
      </c>
      <c r="AR132" s="104" t="e">
        <f ca="true">+IF(AND(ISNUMBER(OFFSET('Sanitation Data'!$G$11,0,10*ROW('Sanitation Data'!G126))),'Data Summary'!DG132="Yes"),OFFSET('Sanitation Data'!$G$11,0,10*ROW('Sanitation Data'!G126)),NA())</f>
        <v>#N/A</v>
      </c>
      <c r="AS132" s="104" t="e">
        <f ca="true">+IF(AND(ISNUMBER(OFFSET('Sanitation Data'!$G$12,0,10*ROW('Sanitation Data'!G126))),'Data Summary'!DH132="Yes"),OFFSET('Sanitation Data'!$G$12,0,10*ROW('Sanitation Data'!G126)),NA())</f>
        <v>#N/A</v>
      </c>
      <c r="AT132" s="104" t="e">
        <f ca="true">+IF(AND(ISNUMBER(OFFSET('Sanitation Data'!$G$13,0,10*ROW('Sanitation Data'!G126))),'Data Summary'!DI132="Yes"),OFFSET('Sanitation Data'!$G$13,0,10*ROW('Sanitation Data'!G126)),NA())</f>
        <v>#N/A</v>
      </c>
      <c r="AU132" s="104" t="e">
        <f ca="true">+IF(AND(ISNUMBER(OFFSET('Sanitation Data'!$H$5,0,10*ROW('Sanitation Data'!H126))),'Data Summary'!DJ132="Yes"),100-OFFSET('Sanitation Data'!$H$5,0,10*ROW('Sanitation Data'!H126)),NA())</f>
        <v>#N/A</v>
      </c>
      <c r="AV132" s="104" t="e">
        <f ca="true">+IF(AND(ISNUMBER(OFFSET('Sanitation Data'!$H$7,0,10*ROW('Sanitation Data'!H126))),'Data Summary'!DK132="Yes"),OFFSET('Sanitation Data'!$H$7,0,10*ROW('Sanitation Data'!H126)),NA())</f>
        <v>#N/A</v>
      </c>
      <c r="AW132" s="104" t="e">
        <f ca="true">+IF(AND(ISNUMBER(OFFSET('Sanitation Data'!$H$11,0,10*ROW('Sanitation Data'!H126))),'Data Summary'!DL132="Yes"),OFFSET('Sanitation Data'!$H$11,0,10*ROW('Sanitation Data'!H126)),NA())</f>
        <v>#N/A</v>
      </c>
      <c r="AX132" s="104" t="e">
        <f ca="true">+IF(AND(ISNUMBER(OFFSET('Sanitation Data'!$H$12,0,10*ROW('Sanitation Data'!H126))),'Data Summary'!DM132="Yes"),OFFSET('Sanitation Data'!$H$12,0,10*ROW('Sanitation Data'!H126)),NA())</f>
        <v>#N/A</v>
      </c>
      <c r="AY132" s="104" t="e">
        <f ca="true">+IF(AND(ISNUMBER(OFFSET('Sanitation Data'!$H$13,0,10*ROW('Sanitation Data'!H126))),'Data Summary'!DN132="Yes"),OFFSET('Sanitation Data'!$H$13,0,10*ROW('Sanitation Data'!H126)),NA())</f>
        <v>#N/A</v>
      </c>
      <c r="AZ132" s="109" t="e">
        <f ca="true">+IF(AND(ISNUMBER(OFFSET('Hygiene Data'!$C$6,0,10*ROW('Hygiene Data'!C126))),'Data Summary'!DO132="Yes"),OFFSET('Hygiene Data'!$C$6,0,10*ROW('Hygiene Data'!C126)),NA())</f>
        <v>#N/A</v>
      </c>
      <c r="BA132" s="109" t="e">
        <f ca="true">+IF(AND(ISNUMBER(OFFSET('Hygiene Data'!$C$8,0,10*ROW('Hygiene Data'!C126))),'Data Summary'!DP132="Yes"),OFFSET('Hygiene Data'!$C$8,0,10*ROW('Hygiene Data'!C126)),NA())</f>
        <v>#N/A</v>
      </c>
      <c r="BB132" s="109" t="e">
        <f ca="true">+IF(AND(ISNUMBER(OFFSET('Hygiene Data'!$C$10,0,10*ROW('Hygiene Data'!C126))),'Data Summary'!DQ132="Yes"),OFFSET('Hygiene Data'!$C$10,0,10*ROW('Hygiene Data'!C126)),NA())</f>
        <v>#N/A</v>
      </c>
      <c r="BC132" s="109" t="e">
        <f ca="true">+IF(AND(ISNUMBER(OFFSET('Hygiene Data'!$D$6,0,10*ROW('Hygiene Data'!D126))),'Data Summary'!DR132="Yes"),OFFSET('Hygiene Data'!$D$6,0,10*ROW('Hygiene Data'!D126)),NA())</f>
        <v>#N/A</v>
      </c>
      <c r="BD132" s="109" t="e">
        <f ca="true">+IF(AND(ISNUMBER(OFFSET('Hygiene Data'!$D$8,0,10*ROW('Hygiene Data'!D126))),'Data Summary'!DS132="Yes"),OFFSET('Hygiene Data'!$D$8,0,10*ROW('Hygiene Data'!D126)),NA())</f>
        <v>#N/A</v>
      </c>
      <c r="BE132" s="109" t="e">
        <f ca="true">+IF(AND(ISNUMBER(OFFSET('Hygiene Data'!$D$10,0,10*ROW('Hygiene Data'!D126))),'Data Summary'!DT132="Yes"),OFFSET('Hygiene Data'!$D$10,0,10*ROW('Hygiene Data'!D126)),NA())</f>
        <v>#N/A</v>
      </c>
      <c r="BF132" s="109" t="e">
        <f ca="true">+IF(AND(ISNUMBER(OFFSET('Hygiene Data'!$E$6,0,10*ROW('Hygiene Data'!E126))),'Data Summary'!DU132="Yes"),OFFSET('Hygiene Data'!$E$6,0,10*ROW('Hygiene Data'!E126)),NA())</f>
        <v>#N/A</v>
      </c>
      <c r="BG132" s="109" t="e">
        <f ca="true">+IF(AND(ISNUMBER(OFFSET('Hygiene Data'!$E$8,0,10*ROW('Hygiene Data'!E126))),'Data Summary'!DV132="Yes"),OFFSET('Hygiene Data'!$E$8,0,10*ROW('Hygiene Data'!E126)),NA())</f>
        <v>#N/A</v>
      </c>
      <c r="BH132" s="109" t="e">
        <f ca="true">+IF(AND(ISNUMBER(OFFSET('Hygiene Data'!$E$10,0,10*ROW('Hygiene Data'!E126))),'Data Summary'!DW132="Yes"),OFFSET('Hygiene Data'!$E$10,0,10*ROW('Hygiene Data'!E126)),NA())</f>
        <v>#N/A</v>
      </c>
      <c r="BI132" s="109" t="e">
        <f ca="true">+IF(AND(ISNUMBER(OFFSET('Hygiene Data'!$F$6,0,10*ROW('Hygiene Data'!F126))),'Data Summary'!DX132="Yes"),OFFSET('Hygiene Data'!$F$6,0,10*ROW('Hygiene Data'!F126)),NA())</f>
        <v>#N/A</v>
      </c>
      <c r="BJ132" s="109" t="e">
        <f ca="true">+IF(AND(ISNUMBER(OFFSET('Hygiene Data'!$F$8,0,10*ROW('Hygiene Data'!F126))),'Data Summary'!DY132="Yes"),OFFSET('Hygiene Data'!$F$8,0,10*ROW('Hygiene Data'!F126)),NA())</f>
        <v>#N/A</v>
      </c>
      <c r="BK132" s="109" t="e">
        <f ca="true">+IF(AND(ISNUMBER(OFFSET('Hygiene Data'!$F$10,0,10*ROW('Hygiene Data'!F126))),'Data Summary'!DZ132="Yes"),OFFSET('Hygiene Data'!$F$10,0,10*ROW('Hygiene Data'!F126)),NA())</f>
        <v>#N/A</v>
      </c>
      <c r="BL132" s="109" t="e">
        <f ca="true">+IF(AND(ISNUMBER(OFFSET('Hygiene Data'!$G$6,0,10*ROW('Hygiene Data'!G126))),'Data Summary'!EA132="Yes"),OFFSET('Hygiene Data'!$G$6,0,10*ROW('Hygiene Data'!G126)),NA())</f>
        <v>#N/A</v>
      </c>
      <c r="BM132" s="109" t="e">
        <f ca="true">+IF(AND(ISNUMBER(OFFSET('Hygiene Data'!$G$8,0,10*ROW('Hygiene Data'!G126))),'Data Summary'!EB132="Yes"),OFFSET('Hygiene Data'!$G$8,0,10*ROW('Hygiene Data'!G126)),NA())</f>
        <v>#N/A</v>
      </c>
      <c r="BN132" s="109" t="e">
        <f ca="true">+IF(AND(ISNUMBER(OFFSET('Hygiene Data'!$G$10,0,10*ROW('Hygiene Data'!G126))),'Data Summary'!EC132="Yes"),OFFSET('Hygiene Data'!$G$10,0,10*ROW('Hygiene Data'!G126)),NA())</f>
        <v>#N/A</v>
      </c>
      <c r="BO132" s="109" t="e">
        <f ca="true">+IF(AND(ISNUMBER(OFFSET('Hygiene Data'!$H$6,0,10*ROW('Hygiene Data'!H126))),'Data Summary'!ED132="Yes"),OFFSET('Hygiene Data'!$H$6,0,10*ROW('Hygiene Data'!H126)),NA())</f>
        <v>#N/A</v>
      </c>
      <c r="BP132" s="109" t="e">
        <f ca="true">+IF(AND(ISNUMBER(OFFSET('Hygiene Data'!$H$8,0,10*ROW('Hygiene Data'!H126))),'Data Summary'!EE132="Yes"),OFFSET('Hygiene Data'!$H$8,0,10*ROW('Hygiene Data'!H126)),NA())</f>
        <v>#N/A</v>
      </c>
      <c r="BQ132" s="109" t="e">
        <f ca="true">+IF(AND(ISNUMBER(OFFSET('Hygiene Data'!$H$10,0,10*ROW('Hygiene Data'!H126))),'Data Summary'!EF132="Yes"),OFFSET('Hygiene Data'!$H$10,0,10*ROW('Hygiene Data'!H126)),NA())</f>
        <v>#N/A</v>
      </c>
    </row>
    <row r="133" x14ac:dyDescent="0.2">
      <c r="A133" s="57" t="e">
        <f ca="true">+IF(OFFSET('Water Data'!$B$1,0,10*ROW('Water Data'!B127))="",NA(),OFFSET('Water Data'!$B$1,0,10*ROW('Water Data'!B127)))</f>
        <v>#N/A</v>
      </c>
      <c r="B133" s="57" t="e">
        <f ca="true">+IF(OFFSET('Water Data'!$A$3,0,10*ROW('Water Data'!A130))="",NA(),OFFSET('Water Data'!$A$3,0,10*ROW('Water Data'!A130)))</f>
        <v>#N/A</v>
      </c>
      <c r="C133" s="57" t="e">
        <f ca="true">+IF(OFFSET('Water Data'!$C$3,0,10*ROW('Water Data'!C130))="",NA(),OFFSET('Water Data'!$C$3,0,10*ROW('Water Data'!C130)))</f>
        <v>#N/A</v>
      </c>
      <c r="D133" s="58" t="e">
        <f ca="true">+IF(AND(ISNUMBER(OFFSET('Water Data'!$C$5,0,10*ROW('Water Data'!C127))),'Data Summary'!BS133="Yes"),100-OFFSET('Water Data'!$C$5,0,10*ROW('Water Data'!C127)),NA())</f>
        <v>#N/A</v>
      </c>
      <c r="E133" s="58" t="e">
        <f ca="true">+IF(AND(ISNUMBER(OFFSET('Water Data'!$C$7,0,10*ROW('Water Data'!C127))),'Data Summary'!BT133="Yes"),OFFSET('Water Data'!$C$7,0,10*ROW('Water Data'!C127)),NA())</f>
        <v>#N/A</v>
      </c>
      <c r="F133" s="58" t="e">
        <f ca="true">+IF(AND(ISNUMBER(OFFSET('Water Data'!$C$10,0,10*ROW('Water Data'!C127))),'Data Summary'!BU133="Yes"),OFFSET('Water Data'!$C$10,0,10*ROW('Water Data'!C127)),NA())</f>
        <v>#N/A</v>
      </c>
      <c r="G133" s="58" t="e">
        <f ca="true">+IF(AND(ISNUMBER(OFFSET('Water Data'!$D$5,0,10*ROW('Water Data'!D127))),'Data Summary'!BV133="Yes"),100-OFFSET('Water Data'!$D$5,0,10*ROW('Water Data'!D127)),NA())</f>
        <v>#N/A</v>
      </c>
      <c r="H133" s="58" t="e">
        <f ca="true">+IF(AND(ISNUMBER(OFFSET('Water Data'!$D$7,0,10*ROW('Water Data'!D127))),'Data Summary'!BW133="Yes"),OFFSET('Water Data'!$D$7,0,10*ROW('Water Data'!D127)),NA())</f>
        <v>#N/A</v>
      </c>
      <c r="I133" s="58" t="e">
        <f ca="true">+IF(AND(ISNUMBER(OFFSET('Water Data'!$D$10,0,10*ROW('Water Data'!D127))),'Data Summary'!BX133="Yes"),OFFSET('Water Data'!$D$10,0,10*ROW('Water Data'!D127)),NA())</f>
        <v>#N/A</v>
      </c>
      <c r="J133" s="58" t="e">
        <f ca="true">+IF(AND(ISNUMBER(OFFSET('Water Data'!$E$5,0,10*ROW('Water Data'!E127))),'Data Summary'!BY133="Yes"),100-OFFSET('Water Data'!$E$5,0,10*ROW('Water Data'!E127)),NA())</f>
        <v>#N/A</v>
      </c>
      <c r="K133" s="58" t="e">
        <f ca="true">+IF(AND(ISNUMBER(OFFSET('Water Data'!$E$7,0,10*ROW('Water Data'!E127))),'Data Summary'!BZ133="Yes"),OFFSET('Water Data'!$E$7,0,10*ROW('Water Data'!E127)),NA())</f>
        <v>#N/A</v>
      </c>
      <c r="L133" s="58" t="e">
        <f ca="true">+IF(AND(ISNUMBER(OFFSET('Water Data'!$E$10,0,10*ROW('Water Data'!E127))),'Data Summary'!CA133="Yes"),OFFSET('Water Data'!$E$10,0,10*ROW('Water Data'!E127)),NA())</f>
        <v>#N/A</v>
      </c>
      <c r="M133" s="58" t="e">
        <f ca="true">+IF(AND(ISNUMBER(OFFSET('Water Data'!$F$5,0,10*ROW('Water Data'!F127))),'Data Summary'!CB133="Yes"),100-OFFSET('Water Data'!$F$5,0,10*ROW('Water Data'!F127)),NA())</f>
        <v>#N/A</v>
      </c>
      <c r="N133" s="58" t="e">
        <f ca="true">+IF(AND(ISNUMBER(OFFSET('Water Data'!$F$7,0,10*ROW('Water Data'!F127))),'Data Summary'!CC133="Yes"),OFFSET('Water Data'!$F$7,0,10*ROW('Water Data'!F127)),NA())</f>
        <v>#N/A</v>
      </c>
      <c r="O133" s="58" t="e">
        <f ca="true">+IF(AND(ISNUMBER(OFFSET('Water Data'!$F$10,0,10*ROW('Water Data'!F127))),'Data Summary'!CD133="Yes"),OFFSET('Water Data'!$F$10,0,10*ROW('Water Data'!F127)),NA())</f>
        <v>#N/A</v>
      </c>
      <c r="P133" s="58" t="e">
        <f ca="true">+IF(AND(ISNUMBER(OFFSET('Water Data'!$G$5,0,10*ROW('Water Data'!G127))),'Data Summary'!CE133="Yes"),100-OFFSET('Water Data'!$G$5,0,10*ROW('Water Data'!G127)),NA())</f>
        <v>#N/A</v>
      </c>
      <c r="Q133" s="58" t="e">
        <f ca="true">+IF(AND(ISNUMBER(OFFSET('Water Data'!$G$7,0,10*ROW('Water Data'!G127))),'Data Summary'!CF133="Yes"),OFFSET('Water Data'!$G$7,0,10*ROW('Water Data'!G127)),NA())</f>
        <v>#N/A</v>
      </c>
      <c r="R133" s="58" t="e">
        <f ca="true">+IF(AND(ISNUMBER(OFFSET('Water Data'!$G$10,0,10*ROW('Water Data'!G127))),'Data Summary'!CG133="Yes"),OFFSET('Water Data'!$G$10,0,10*ROW('Water Data'!G127)),NA())</f>
        <v>#N/A</v>
      </c>
      <c r="S133" s="58" t="e">
        <f ca="true">+IF(AND(ISNUMBER(OFFSET('Water Data'!$H$5,0,10*ROW('Water Data'!H127))),'Data Summary'!CH133="Yes"),100-OFFSET('Water Data'!$H$5,0,10*ROW('Water Data'!H127)),NA())</f>
        <v>#N/A</v>
      </c>
      <c r="T133" s="58" t="e">
        <f ca="true">+IF(AND(ISNUMBER(OFFSET('Water Data'!$H$7,0,10*ROW('Water Data'!H127))),'Data Summary'!CI133="Yes"),OFFSET('Water Data'!$H$7,0,10*ROW('Water Data'!H127)),NA())</f>
        <v>#N/A</v>
      </c>
      <c r="U133" s="58" t="e">
        <f ca="true">+IF(AND(ISNUMBER(OFFSET('Water Data'!$H$10,0,10*ROW('Water Data'!H127))),'Data Summary'!CJ133="Yes"),OFFSET('Water Data'!$H$10,0,10*ROW('Water Data'!H127)),NA())</f>
        <v>#N/A</v>
      </c>
      <c r="V133" s="104" t="e">
        <f ca="true">+IF(AND(ISNUMBER(OFFSET('Sanitation Data'!$C$5,0,10*ROW('Sanitation Data'!C127))),'Data Summary'!CK133="Yes"),100-OFFSET('Sanitation Data'!$C$5,0,10*ROW('Sanitation Data'!C127)),NA())</f>
        <v>#N/A</v>
      </c>
      <c r="W133" s="104" t="e">
        <f ca="true">+IF(AND(ISNUMBER(OFFSET('Sanitation Data'!$C$7,0,10*ROW('Sanitation Data'!C127))),'Data Summary'!CL133="Yes"),OFFSET('Sanitation Data'!$C$7,0,10*ROW('Sanitation Data'!C127)),NA())</f>
        <v>#N/A</v>
      </c>
      <c r="X133" s="104" t="e">
        <f ca="true">+IF(AND(ISNUMBER(OFFSET('Sanitation Data'!$C$11,0,10*ROW('Sanitation Data'!C127))),'Data Summary'!CM133="Yes"),OFFSET('Sanitation Data'!$C$11,0,10*ROW('Sanitation Data'!C127)),NA())</f>
        <v>#N/A</v>
      </c>
      <c r="Y133" s="104" t="e">
        <f ca="true">+IF(AND(ISNUMBER(OFFSET('Sanitation Data'!$C$12,0,10*ROW('Sanitation Data'!C127))),'Data Summary'!CN133="Yes"),OFFSET('Sanitation Data'!$C$12,0,10*ROW('Sanitation Data'!C127)),NA())</f>
        <v>#N/A</v>
      </c>
      <c r="Z133" s="104" t="e">
        <f ca="true">+IF(AND(ISNUMBER(OFFSET('Sanitation Data'!$C$13,0,10*ROW('Sanitation Data'!C127))),'Data Summary'!CO133="Yes"),OFFSET('Sanitation Data'!$C$13,0,10*ROW('Sanitation Data'!C127)),NA())</f>
        <v>#N/A</v>
      </c>
      <c r="AA133" s="104" t="e">
        <f ca="true">+IF(AND(ISNUMBER(OFFSET('Sanitation Data'!$D$5,0,10*ROW('Sanitation Data'!D127))),'Data Summary'!CP133="Yes"),100-OFFSET('Sanitation Data'!$D$5,0,10*ROW('Sanitation Data'!D127)),NA())</f>
        <v>#N/A</v>
      </c>
      <c r="AB133" s="104" t="e">
        <f ca="true">+IF(AND(ISNUMBER(OFFSET('Sanitation Data'!$D$7,0,10*ROW('Sanitation Data'!D127))),'Data Summary'!CQ133="Yes"),OFFSET('Sanitation Data'!$D$7,0,10*ROW('Sanitation Data'!D127)),NA())</f>
        <v>#N/A</v>
      </c>
      <c r="AC133" s="104" t="e">
        <f ca="true">+IF(AND(ISNUMBER(OFFSET('Sanitation Data'!$D$11,0,10*ROW('Sanitation Data'!D127))),'Data Summary'!CR133="Yes"),OFFSET('Sanitation Data'!$D$11,0,10*ROW('Sanitation Data'!D127)),NA())</f>
        <v>#N/A</v>
      </c>
      <c r="AD133" s="104" t="e">
        <f ca="true">+IF(AND(ISNUMBER(OFFSET('Sanitation Data'!$D$12,0,10*ROW('Sanitation Data'!D127))),'Data Summary'!CS133="Yes"),OFFSET('Sanitation Data'!$D$12,0,10*ROW('Sanitation Data'!D127)),NA())</f>
        <v>#N/A</v>
      </c>
      <c r="AE133" s="104" t="e">
        <f ca="true">+IF(AND(ISNUMBER(OFFSET('Sanitation Data'!$D$13,0,10*ROW('Sanitation Data'!D127))),'Data Summary'!CT133="Yes"),OFFSET('Sanitation Data'!$D$13,0,10*ROW('Sanitation Data'!D127)),NA())</f>
        <v>#N/A</v>
      </c>
      <c r="AF133" s="104" t="e">
        <f ca="true">+IF(AND(ISNUMBER(OFFSET('Sanitation Data'!$E$5,0,10*ROW('Sanitation Data'!E127))),'Data Summary'!CU133="Yes"),100-OFFSET('Sanitation Data'!$E$5,0,10*ROW('Sanitation Data'!E127)),NA())</f>
        <v>#N/A</v>
      </c>
      <c r="AG133" s="104" t="e">
        <f ca="true">+IF(AND(ISNUMBER(OFFSET('Sanitation Data'!$E$7,0,10*ROW('Sanitation Data'!E127))),'Data Summary'!CV133="Yes"),OFFSET('Sanitation Data'!$E$7,0,10*ROW('Sanitation Data'!E127)),NA())</f>
        <v>#N/A</v>
      </c>
      <c r="AH133" s="104" t="e">
        <f ca="true">+IF(AND(ISNUMBER(OFFSET('Sanitation Data'!$E$11,0,10*ROW('Sanitation Data'!E127))),'Data Summary'!CW133="Yes"),OFFSET('Sanitation Data'!$E$11,0,10*ROW('Sanitation Data'!E127)),NA())</f>
        <v>#N/A</v>
      </c>
      <c r="AI133" s="104" t="e">
        <f ca="true">+IF(AND(ISNUMBER(OFFSET('Sanitation Data'!$E$12,0,10*ROW('Sanitation Data'!E127))),'Data Summary'!CX133="Yes"),OFFSET('Sanitation Data'!$E$12,0,10*ROW('Sanitation Data'!E127)),NA())</f>
        <v>#N/A</v>
      </c>
      <c r="AJ133" s="104" t="e">
        <f ca="true">+IF(AND(ISNUMBER(OFFSET('Sanitation Data'!$E$13,0,10*ROW('Sanitation Data'!E127))),'Data Summary'!CY133="Yes"),OFFSET('Sanitation Data'!$E$13,0,10*ROW('Sanitation Data'!E127)),NA())</f>
        <v>#N/A</v>
      </c>
      <c r="AK133" s="104" t="e">
        <f ca="true">+IF(AND(ISNUMBER(OFFSET('Sanitation Data'!$F$5,0,10*ROW('Sanitation Data'!F127))),'Data Summary'!CZ133="Yes"),100-OFFSET('Sanitation Data'!$F$5,0,10*ROW('Sanitation Data'!F127)),NA())</f>
        <v>#N/A</v>
      </c>
      <c r="AL133" s="104" t="e">
        <f ca="true">+IF(AND(ISNUMBER(OFFSET('Sanitation Data'!$F$7,0,10*ROW('Sanitation Data'!F127))),'Data Summary'!DA133="Yes"),OFFSET('Sanitation Data'!$F$7,0,10*ROW('Sanitation Data'!F127)),NA())</f>
        <v>#N/A</v>
      </c>
      <c r="AM133" s="104" t="e">
        <f ca="true">+IF(AND(ISNUMBER(OFFSET('Sanitation Data'!$F$11,0,10*ROW('Sanitation Data'!F127))),'Data Summary'!DB133="Yes"),OFFSET('Sanitation Data'!$F$11,0,10*ROW('Sanitation Data'!F127)),NA())</f>
        <v>#N/A</v>
      </c>
      <c r="AN133" s="104" t="e">
        <f ca="true">+IF(AND(ISNUMBER(OFFSET('Sanitation Data'!$F$12,0,10*ROW('Sanitation Data'!F127))),'Data Summary'!DC133="Yes"),OFFSET('Sanitation Data'!$F$12,0,10*ROW('Sanitation Data'!F127)),NA())</f>
        <v>#N/A</v>
      </c>
      <c r="AO133" s="104" t="e">
        <f ca="true">+IF(AND(ISNUMBER(OFFSET('Sanitation Data'!$F$13,0,10*ROW('Sanitation Data'!F127))),'Data Summary'!DD133="Yes"),OFFSET('Sanitation Data'!$F$13,0,10*ROW('Sanitation Data'!F127)),NA())</f>
        <v>#N/A</v>
      </c>
      <c r="AP133" s="104" t="e">
        <f ca="true">+IF(AND(ISNUMBER(OFFSET('Sanitation Data'!$G$5,0,10*ROW('Sanitation Data'!G127))),'Data Summary'!DE133="Yes"),100-OFFSET('Sanitation Data'!$G$5,0,10*ROW('Sanitation Data'!G127)),NA())</f>
        <v>#N/A</v>
      </c>
      <c r="AQ133" s="104" t="e">
        <f ca="true">+IF(AND(ISNUMBER(OFFSET('Sanitation Data'!$G$7,0,10*ROW('Sanitation Data'!G127))),'Data Summary'!DF133="Yes"),OFFSET('Sanitation Data'!$G$7,0,10*ROW('Sanitation Data'!G127)),NA())</f>
        <v>#N/A</v>
      </c>
      <c r="AR133" s="104" t="e">
        <f ca="true">+IF(AND(ISNUMBER(OFFSET('Sanitation Data'!$G$11,0,10*ROW('Sanitation Data'!G127))),'Data Summary'!DG133="Yes"),OFFSET('Sanitation Data'!$G$11,0,10*ROW('Sanitation Data'!G127)),NA())</f>
        <v>#N/A</v>
      </c>
      <c r="AS133" s="104" t="e">
        <f ca="true">+IF(AND(ISNUMBER(OFFSET('Sanitation Data'!$G$12,0,10*ROW('Sanitation Data'!G127))),'Data Summary'!DH133="Yes"),OFFSET('Sanitation Data'!$G$12,0,10*ROW('Sanitation Data'!G127)),NA())</f>
        <v>#N/A</v>
      </c>
      <c r="AT133" s="104" t="e">
        <f ca="true">+IF(AND(ISNUMBER(OFFSET('Sanitation Data'!$G$13,0,10*ROW('Sanitation Data'!G127))),'Data Summary'!DI133="Yes"),OFFSET('Sanitation Data'!$G$13,0,10*ROW('Sanitation Data'!G127)),NA())</f>
        <v>#N/A</v>
      </c>
      <c r="AU133" s="104" t="e">
        <f ca="true">+IF(AND(ISNUMBER(OFFSET('Sanitation Data'!$H$5,0,10*ROW('Sanitation Data'!H127))),'Data Summary'!DJ133="Yes"),100-OFFSET('Sanitation Data'!$H$5,0,10*ROW('Sanitation Data'!H127)),NA())</f>
        <v>#N/A</v>
      </c>
      <c r="AV133" s="104" t="e">
        <f ca="true">+IF(AND(ISNUMBER(OFFSET('Sanitation Data'!$H$7,0,10*ROW('Sanitation Data'!H127))),'Data Summary'!DK133="Yes"),OFFSET('Sanitation Data'!$H$7,0,10*ROW('Sanitation Data'!H127)),NA())</f>
        <v>#N/A</v>
      </c>
      <c r="AW133" s="104" t="e">
        <f ca="true">+IF(AND(ISNUMBER(OFFSET('Sanitation Data'!$H$11,0,10*ROW('Sanitation Data'!H127))),'Data Summary'!DL133="Yes"),OFFSET('Sanitation Data'!$H$11,0,10*ROW('Sanitation Data'!H127)),NA())</f>
        <v>#N/A</v>
      </c>
      <c r="AX133" s="104" t="e">
        <f ca="true">+IF(AND(ISNUMBER(OFFSET('Sanitation Data'!$H$12,0,10*ROW('Sanitation Data'!H127))),'Data Summary'!DM133="Yes"),OFFSET('Sanitation Data'!$H$12,0,10*ROW('Sanitation Data'!H127)),NA())</f>
        <v>#N/A</v>
      </c>
      <c r="AY133" s="104" t="e">
        <f ca="true">+IF(AND(ISNUMBER(OFFSET('Sanitation Data'!$H$13,0,10*ROW('Sanitation Data'!H127))),'Data Summary'!DN133="Yes"),OFFSET('Sanitation Data'!$H$13,0,10*ROW('Sanitation Data'!H127)),NA())</f>
        <v>#N/A</v>
      </c>
      <c r="AZ133" s="109" t="e">
        <f ca="true">+IF(AND(ISNUMBER(OFFSET('Hygiene Data'!$C$6,0,10*ROW('Hygiene Data'!C127))),'Data Summary'!DO133="Yes"),OFFSET('Hygiene Data'!$C$6,0,10*ROW('Hygiene Data'!C127)),NA())</f>
        <v>#N/A</v>
      </c>
      <c r="BA133" s="109" t="e">
        <f ca="true">+IF(AND(ISNUMBER(OFFSET('Hygiene Data'!$C$8,0,10*ROW('Hygiene Data'!C127))),'Data Summary'!DP133="Yes"),OFFSET('Hygiene Data'!$C$8,0,10*ROW('Hygiene Data'!C127)),NA())</f>
        <v>#N/A</v>
      </c>
      <c r="BB133" s="109" t="e">
        <f ca="true">+IF(AND(ISNUMBER(OFFSET('Hygiene Data'!$C$10,0,10*ROW('Hygiene Data'!C127))),'Data Summary'!DQ133="Yes"),OFFSET('Hygiene Data'!$C$10,0,10*ROW('Hygiene Data'!C127)),NA())</f>
        <v>#N/A</v>
      </c>
      <c r="BC133" s="109" t="e">
        <f ca="true">+IF(AND(ISNUMBER(OFFSET('Hygiene Data'!$D$6,0,10*ROW('Hygiene Data'!D127))),'Data Summary'!DR133="Yes"),OFFSET('Hygiene Data'!$D$6,0,10*ROW('Hygiene Data'!D127)),NA())</f>
        <v>#N/A</v>
      </c>
      <c r="BD133" s="109" t="e">
        <f ca="true">+IF(AND(ISNUMBER(OFFSET('Hygiene Data'!$D$8,0,10*ROW('Hygiene Data'!D127))),'Data Summary'!DS133="Yes"),OFFSET('Hygiene Data'!$D$8,0,10*ROW('Hygiene Data'!D127)),NA())</f>
        <v>#N/A</v>
      </c>
      <c r="BE133" s="109" t="e">
        <f ca="true">+IF(AND(ISNUMBER(OFFSET('Hygiene Data'!$D$10,0,10*ROW('Hygiene Data'!D127))),'Data Summary'!DT133="Yes"),OFFSET('Hygiene Data'!$D$10,0,10*ROW('Hygiene Data'!D127)),NA())</f>
        <v>#N/A</v>
      </c>
      <c r="BF133" s="109" t="e">
        <f ca="true">+IF(AND(ISNUMBER(OFFSET('Hygiene Data'!$E$6,0,10*ROW('Hygiene Data'!E127))),'Data Summary'!DU133="Yes"),OFFSET('Hygiene Data'!$E$6,0,10*ROW('Hygiene Data'!E127)),NA())</f>
        <v>#N/A</v>
      </c>
      <c r="BG133" s="109" t="e">
        <f ca="true">+IF(AND(ISNUMBER(OFFSET('Hygiene Data'!$E$8,0,10*ROW('Hygiene Data'!E127))),'Data Summary'!DV133="Yes"),OFFSET('Hygiene Data'!$E$8,0,10*ROW('Hygiene Data'!E127)),NA())</f>
        <v>#N/A</v>
      </c>
      <c r="BH133" s="109" t="e">
        <f ca="true">+IF(AND(ISNUMBER(OFFSET('Hygiene Data'!$E$10,0,10*ROW('Hygiene Data'!E127))),'Data Summary'!DW133="Yes"),OFFSET('Hygiene Data'!$E$10,0,10*ROW('Hygiene Data'!E127)),NA())</f>
        <v>#N/A</v>
      </c>
      <c r="BI133" s="109" t="e">
        <f ca="true">+IF(AND(ISNUMBER(OFFSET('Hygiene Data'!$F$6,0,10*ROW('Hygiene Data'!F127))),'Data Summary'!DX133="Yes"),OFFSET('Hygiene Data'!$F$6,0,10*ROW('Hygiene Data'!F127)),NA())</f>
        <v>#N/A</v>
      </c>
      <c r="BJ133" s="109" t="e">
        <f ca="true">+IF(AND(ISNUMBER(OFFSET('Hygiene Data'!$F$8,0,10*ROW('Hygiene Data'!F127))),'Data Summary'!DY133="Yes"),OFFSET('Hygiene Data'!$F$8,0,10*ROW('Hygiene Data'!F127)),NA())</f>
        <v>#N/A</v>
      </c>
      <c r="BK133" s="109" t="e">
        <f ca="true">+IF(AND(ISNUMBER(OFFSET('Hygiene Data'!$F$10,0,10*ROW('Hygiene Data'!F127))),'Data Summary'!DZ133="Yes"),OFFSET('Hygiene Data'!$F$10,0,10*ROW('Hygiene Data'!F127)),NA())</f>
        <v>#N/A</v>
      </c>
      <c r="BL133" s="109" t="e">
        <f ca="true">+IF(AND(ISNUMBER(OFFSET('Hygiene Data'!$G$6,0,10*ROW('Hygiene Data'!G127))),'Data Summary'!EA133="Yes"),OFFSET('Hygiene Data'!$G$6,0,10*ROW('Hygiene Data'!G127)),NA())</f>
        <v>#N/A</v>
      </c>
      <c r="BM133" s="109" t="e">
        <f ca="true">+IF(AND(ISNUMBER(OFFSET('Hygiene Data'!$G$8,0,10*ROW('Hygiene Data'!G127))),'Data Summary'!EB133="Yes"),OFFSET('Hygiene Data'!$G$8,0,10*ROW('Hygiene Data'!G127)),NA())</f>
        <v>#N/A</v>
      </c>
      <c r="BN133" s="109" t="e">
        <f ca="true">+IF(AND(ISNUMBER(OFFSET('Hygiene Data'!$G$10,0,10*ROW('Hygiene Data'!G127))),'Data Summary'!EC133="Yes"),OFFSET('Hygiene Data'!$G$10,0,10*ROW('Hygiene Data'!G127)),NA())</f>
        <v>#N/A</v>
      </c>
      <c r="BO133" s="109" t="e">
        <f ca="true">+IF(AND(ISNUMBER(OFFSET('Hygiene Data'!$H$6,0,10*ROW('Hygiene Data'!H127))),'Data Summary'!ED133="Yes"),OFFSET('Hygiene Data'!$H$6,0,10*ROW('Hygiene Data'!H127)),NA())</f>
        <v>#N/A</v>
      </c>
      <c r="BP133" s="109" t="e">
        <f ca="true">+IF(AND(ISNUMBER(OFFSET('Hygiene Data'!$H$8,0,10*ROW('Hygiene Data'!H127))),'Data Summary'!EE133="Yes"),OFFSET('Hygiene Data'!$H$8,0,10*ROW('Hygiene Data'!H127)),NA())</f>
        <v>#N/A</v>
      </c>
      <c r="BQ133" s="109" t="e">
        <f ca="true">+IF(AND(ISNUMBER(OFFSET('Hygiene Data'!$H$10,0,10*ROW('Hygiene Data'!H127))),'Data Summary'!EF133="Yes"),OFFSET('Hygiene Data'!$H$10,0,10*ROW('Hygiene Data'!H127)),NA())</f>
        <v>#N/A</v>
      </c>
    </row>
    <row r="134" x14ac:dyDescent="0.2">
      <c r="A134" s="57" t="e">
        <f ca="true">+IF(OFFSET('Water Data'!$B$1,0,10*ROW('Water Data'!B128))="",NA(),OFFSET('Water Data'!$B$1,0,10*ROW('Water Data'!B128)))</f>
        <v>#N/A</v>
      </c>
      <c r="B134" s="57" t="e">
        <f ca="true">+IF(OFFSET('Water Data'!$A$3,0,10*ROW('Water Data'!A131))="",NA(),OFFSET('Water Data'!$A$3,0,10*ROW('Water Data'!A131)))</f>
        <v>#N/A</v>
      </c>
      <c r="C134" s="57" t="e">
        <f ca="true">+IF(OFFSET('Water Data'!$C$3,0,10*ROW('Water Data'!C131))="",NA(),OFFSET('Water Data'!$C$3,0,10*ROW('Water Data'!C131)))</f>
        <v>#N/A</v>
      </c>
      <c r="D134" s="58" t="e">
        <f ca="true">+IF(AND(ISNUMBER(OFFSET('Water Data'!$C$5,0,10*ROW('Water Data'!C128))),'Data Summary'!BS134="Yes"),100-OFFSET('Water Data'!$C$5,0,10*ROW('Water Data'!C128)),NA())</f>
        <v>#N/A</v>
      </c>
      <c r="E134" s="58" t="e">
        <f ca="true">+IF(AND(ISNUMBER(OFFSET('Water Data'!$C$7,0,10*ROW('Water Data'!C128))),'Data Summary'!BT134="Yes"),OFFSET('Water Data'!$C$7,0,10*ROW('Water Data'!C128)),NA())</f>
        <v>#N/A</v>
      </c>
      <c r="F134" s="58" t="e">
        <f ca="true">+IF(AND(ISNUMBER(OFFSET('Water Data'!$C$10,0,10*ROW('Water Data'!C128))),'Data Summary'!BU134="Yes"),OFFSET('Water Data'!$C$10,0,10*ROW('Water Data'!C128)),NA())</f>
        <v>#N/A</v>
      </c>
      <c r="G134" s="58" t="e">
        <f ca="true">+IF(AND(ISNUMBER(OFFSET('Water Data'!$D$5,0,10*ROW('Water Data'!D128))),'Data Summary'!BV134="Yes"),100-OFFSET('Water Data'!$D$5,0,10*ROW('Water Data'!D128)),NA())</f>
        <v>#N/A</v>
      </c>
      <c r="H134" s="58" t="e">
        <f ca="true">+IF(AND(ISNUMBER(OFFSET('Water Data'!$D$7,0,10*ROW('Water Data'!D128))),'Data Summary'!BW134="Yes"),OFFSET('Water Data'!$D$7,0,10*ROW('Water Data'!D128)),NA())</f>
        <v>#N/A</v>
      </c>
      <c r="I134" s="58" t="e">
        <f ca="true">+IF(AND(ISNUMBER(OFFSET('Water Data'!$D$10,0,10*ROW('Water Data'!D128))),'Data Summary'!BX134="Yes"),OFFSET('Water Data'!$D$10,0,10*ROW('Water Data'!D128)),NA())</f>
        <v>#N/A</v>
      </c>
      <c r="J134" s="58" t="e">
        <f ca="true">+IF(AND(ISNUMBER(OFFSET('Water Data'!$E$5,0,10*ROW('Water Data'!E128))),'Data Summary'!BY134="Yes"),100-OFFSET('Water Data'!$E$5,0,10*ROW('Water Data'!E128)),NA())</f>
        <v>#N/A</v>
      </c>
      <c r="K134" s="58" t="e">
        <f ca="true">+IF(AND(ISNUMBER(OFFSET('Water Data'!$E$7,0,10*ROW('Water Data'!E128))),'Data Summary'!BZ134="Yes"),OFFSET('Water Data'!$E$7,0,10*ROW('Water Data'!E128)),NA())</f>
        <v>#N/A</v>
      </c>
      <c r="L134" s="58" t="e">
        <f ca="true">+IF(AND(ISNUMBER(OFFSET('Water Data'!$E$10,0,10*ROW('Water Data'!E128))),'Data Summary'!CA134="Yes"),OFFSET('Water Data'!$E$10,0,10*ROW('Water Data'!E128)),NA())</f>
        <v>#N/A</v>
      </c>
      <c r="M134" s="58" t="e">
        <f ca="true">+IF(AND(ISNUMBER(OFFSET('Water Data'!$F$5,0,10*ROW('Water Data'!F128))),'Data Summary'!CB134="Yes"),100-OFFSET('Water Data'!$F$5,0,10*ROW('Water Data'!F128)),NA())</f>
        <v>#N/A</v>
      </c>
      <c r="N134" s="58" t="e">
        <f ca="true">+IF(AND(ISNUMBER(OFFSET('Water Data'!$F$7,0,10*ROW('Water Data'!F128))),'Data Summary'!CC134="Yes"),OFFSET('Water Data'!$F$7,0,10*ROW('Water Data'!F128)),NA())</f>
        <v>#N/A</v>
      </c>
      <c r="O134" s="58" t="e">
        <f ca="true">+IF(AND(ISNUMBER(OFFSET('Water Data'!$F$10,0,10*ROW('Water Data'!F128))),'Data Summary'!CD134="Yes"),OFFSET('Water Data'!$F$10,0,10*ROW('Water Data'!F128)),NA())</f>
        <v>#N/A</v>
      </c>
      <c r="P134" s="58" t="e">
        <f ca="true">+IF(AND(ISNUMBER(OFFSET('Water Data'!$G$5,0,10*ROW('Water Data'!G128))),'Data Summary'!CE134="Yes"),100-OFFSET('Water Data'!$G$5,0,10*ROW('Water Data'!G128)),NA())</f>
        <v>#N/A</v>
      </c>
      <c r="Q134" s="58" t="e">
        <f ca="true">+IF(AND(ISNUMBER(OFFSET('Water Data'!$G$7,0,10*ROW('Water Data'!G128))),'Data Summary'!CF134="Yes"),OFFSET('Water Data'!$G$7,0,10*ROW('Water Data'!G128)),NA())</f>
        <v>#N/A</v>
      </c>
      <c r="R134" s="58" t="e">
        <f ca="true">+IF(AND(ISNUMBER(OFFSET('Water Data'!$G$10,0,10*ROW('Water Data'!G128))),'Data Summary'!CG134="Yes"),OFFSET('Water Data'!$G$10,0,10*ROW('Water Data'!G128)),NA())</f>
        <v>#N/A</v>
      </c>
      <c r="S134" s="58" t="e">
        <f ca="true">+IF(AND(ISNUMBER(OFFSET('Water Data'!$H$5,0,10*ROW('Water Data'!H128))),'Data Summary'!CH134="Yes"),100-OFFSET('Water Data'!$H$5,0,10*ROW('Water Data'!H128)),NA())</f>
        <v>#N/A</v>
      </c>
      <c r="T134" s="58" t="e">
        <f ca="true">+IF(AND(ISNUMBER(OFFSET('Water Data'!$H$7,0,10*ROW('Water Data'!H128))),'Data Summary'!CI134="Yes"),OFFSET('Water Data'!$H$7,0,10*ROW('Water Data'!H128)),NA())</f>
        <v>#N/A</v>
      </c>
      <c r="U134" s="58" t="e">
        <f ca="true">+IF(AND(ISNUMBER(OFFSET('Water Data'!$H$10,0,10*ROW('Water Data'!H128))),'Data Summary'!CJ134="Yes"),OFFSET('Water Data'!$H$10,0,10*ROW('Water Data'!H128)),NA())</f>
        <v>#N/A</v>
      </c>
      <c r="V134" s="104" t="e">
        <f ca="true">+IF(AND(ISNUMBER(OFFSET('Sanitation Data'!$C$5,0,10*ROW('Sanitation Data'!C128))),'Data Summary'!CK134="Yes"),100-OFFSET('Sanitation Data'!$C$5,0,10*ROW('Sanitation Data'!C128)),NA())</f>
        <v>#N/A</v>
      </c>
      <c r="W134" s="104" t="e">
        <f ca="true">+IF(AND(ISNUMBER(OFFSET('Sanitation Data'!$C$7,0,10*ROW('Sanitation Data'!C128))),'Data Summary'!CL134="Yes"),OFFSET('Sanitation Data'!$C$7,0,10*ROW('Sanitation Data'!C128)),NA())</f>
        <v>#N/A</v>
      </c>
      <c r="X134" s="104" t="e">
        <f ca="true">+IF(AND(ISNUMBER(OFFSET('Sanitation Data'!$C$11,0,10*ROW('Sanitation Data'!C128))),'Data Summary'!CM134="Yes"),OFFSET('Sanitation Data'!$C$11,0,10*ROW('Sanitation Data'!C128)),NA())</f>
        <v>#N/A</v>
      </c>
      <c r="Y134" s="104" t="e">
        <f ca="true">+IF(AND(ISNUMBER(OFFSET('Sanitation Data'!$C$12,0,10*ROW('Sanitation Data'!C128))),'Data Summary'!CN134="Yes"),OFFSET('Sanitation Data'!$C$12,0,10*ROW('Sanitation Data'!C128)),NA())</f>
        <v>#N/A</v>
      </c>
      <c r="Z134" s="104" t="e">
        <f ca="true">+IF(AND(ISNUMBER(OFFSET('Sanitation Data'!$C$13,0,10*ROW('Sanitation Data'!C128))),'Data Summary'!CO134="Yes"),OFFSET('Sanitation Data'!$C$13,0,10*ROW('Sanitation Data'!C128)),NA())</f>
        <v>#N/A</v>
      </c>
      <c r="AA134" s="104" t="e">
        <f ca="true">+IF(AND(ISNUMBER(OFFSET('Sanitation Data'!$D$5,0,10*ROW('Sanitation Data'!D128))),'Data Summary'!CP134="Yes"),100-OFFSET('Sanitation Data'!$D$5,0,10*ROW('Sanitation Data'!D128)),NA())</f>
        <v>#N/A</v>
      </c>
      <c r="AB134" s="104" t="e">
        <f ca="true">+IF(AND(ISNUMBER(OFFSET('Sanitation Data'!$D$7,0,10*ROW('Sanitation Data'!D128))),'Data Summary'!CQ134="Yes"),OFFSET('Sanitation Data'!$D$7,0,10*ROW('Sanitation Data'!D128)),NA())</f>
        <v>#N/A</v>
      </c>
      <c r="AC134" s="104" t="e">
        <f ca="true">+IF(AND(ISNUMBER(OFFSET('Sanitation Data'!$D$11,0,10*ROW('Sanitation Data'!D128))),'Data Summary'!CR134="Yes"),OFFSET('Sanitation Data'!$D$11,0,10*ROW('Sanitation Data'!D128)),NA())</f>
        <v>#N/A</v>
      </c>
      <c r="AD134" s="104" t="e">
        <f ca="true">+IF(AND(ISNUMBER(OFFSET('Sanitation Data'!$D$12,0,10*ROW('Sanitation Data'!D128))),'Data Summary'!CS134="Yes"),OFFSET('Sanitation Data'!$D$12,0,10*ROW('Sanitation Data'!D128)),NA())</f>
        <v>#N/A</v>
      </c>
      <c r="AE134" s="104" t="e">
        <f ca="true">+IF(AND(ISNUMBER(OFFSET('Sanitation Data'!$D$13,0,10*ROW('Sanitation Data'!D128))),'Data Summary'!CT134="Yes"),OFFSET('Sanitation Data'!$D$13,0,10*ROW('Sanitation Data'!D128)),NA())</f>
        <v>#N/A</v>
      </c>
      <c r="AF134" s="104" t="e">
        <f ca="true">+IF(AND(ISNUMBER(OFFSET('Sanitation Data'!$E$5,0,10*ROW('Sanitation Data'!E128))),'Data Summary'!CU134="Yes"),100-OFFSET('Sanitation Data'!$E$5,0,10*ROW('Sanitation Data'!E128)),NA())</f>
        <v>#N/A</v>
      </c>
      <c r="AG134" s="104" t="e">
        <f ca="true">+IF(AND(ISNUMBER(OFFSET('Sanitation Data'!$E$7,0,10*ROW('Sanitation Data'!E128))),'Data Summary'!CV134="Yes"),OFFSET('Sanitation Data'!$E$7,0,10*ROW('Sanitation Data'!E128)),NA())</f>
        <v>#N/A</v>
      </c>
      <c r="AH134" s="104" t="e">
        <f ca="true">+IF(AND(ISNUMBER(OFFSET('Sanitation Data'!$E$11,0,10*ROW('Sanitation Data'!E128))),'Data Summary'!CW134="Yes"),OFFSET('Sanitation Data'!$E$11,0,10*ROW('Sanitation Data'!E128)),NA())</f>
        <v>#N/A</v>
      </c>
      <c r="AI134" s="104" t="e">
        <f ca="true">+IF(AND(ISNUMBER(OFFSET('Sanitation Data'!$E$12,0,10*ROW('Sanitation Data'!E128))),'Data Summary'!CX134="Yes"),OFFSET('Sanitation Data'!$E$12,0,10*ROW('Sanitation Data'!E128)),NA())</f>
        <v>#N/A</v>
      </c>
      <c r="AJ134" s="104" t="e">
        <f ca="true">+IF(AND(ISNUMBER(OFFSET('Sanitation Data'!$E$13,0,10*ROW('Sanitation Data'!E128))),'Data Summary'!CY134="Yes"),OFFSET('Sanitation Data'!$E$13,0,10*ROW('Sanitation Data'!E128)),NA())</f>
        <v>#N/A</v>
      </c>
      <c r="AK134" s="104" t="e">
        <f ca="true">+IF(AND(ISNUMBER(OFFSET('Sanitation Data'!$F$5,0,10*ROW('Sanitation Data'!F128))),'Data Summary'!CZ134="Yes"),100-OFFSET('Sanitation Data'!$F$5,0,10*ROW('Sanitation Data'!F128)),NA())</f>
        <v>#N/A</v>
      </c>
      <c r="AL134" s="104" t="e">
        <f ca="true">+IF(AND(ISNUMBER(OFFSET('Sanitation Data'!$F$7,0,10*ROW('Sanitation Data'!F128))),'Data Summary'!DA134="Yes"),OFFSET('Sanitation Data'!$F$7,0,10*ROW('Sanitation Data'!F128)),NA())</f>
        <v>#N/A</v>
      </c>
      <c r="AM134" s="104" t="e">
        <f ca="true">+IF(AND(ISNUMBER(OFFSET('Sanitation Data'!$F$11,0,10*ROW('Sanitation Data'!F128))),'Data Summary'!DB134="Yes"),OFFSET('Sanitation Data'!$F$11,0,10*ROW('Sanitation Data'!F128)),NA())</f>
        <v>#N/A</v>
      </c>
      <c r="AN134" s="104" t="e">
        <f ca="true">+IF(AND(ISNUMBER(OFFSET('Sanitation Data'!$F$12,0,10*ROW('Sanitation Data'!F128))),'Data Summary'!DC134="Yes"),OFFSET('Sanitation Data'!$F$12,0,10*ROW('Sanitation Data'!F128)),NA())</f>
        <v>#N/A</v>
      </c>
      <c r="AO134" s="104" t="e">
        <f ca="true">+IF(AND(ISNUMBER(OFFSET('Sanitation Data'!$F$13,0,10*ROW('Sanitation Data'!F128))),'Data Summary'!DD134="Yes"),OFFSET('Sanitation Data'!$F$13,0,10*ROW('Sanitation Data'!F128)),NA())</f>
        <v>#N/A</v>
      </c>
      <c r="AP134" s="104" t="e">
        <f ca="true">+IF(AND(ISNUMBER(OFFSET('Sanitation Data'!$G$5,0,10*ROW('Sanitation Data'!G128))),'Data Summary'!DE134="Yes"),100-OFFSET('Sanitation Data'!$G$5,0,10*ROW('Sanitation Data'!G128)),NA())</f>
        <v>#N/A</v>
      </c>
      <c r="AQ134" s="104" t="e">
        <f ca="true">+IF(AND(ISNUMBER(OFFSET('Sanitation Data'!$G$7,0,10*ROW('Sanitation Data'!G128))),'Data Summary'!DF134="Yes"),OFFSET('Sanitation Data'!$G$7,0,10*ROW('Sanitation Data'!G128)),NA())</f>
        <v>#N/A</v>
      </c>
      <c r="AR134" s="104" t="e">
        <f ca="true">+IF(AND(ISNUMBER(OFFSET('Sanitation Data'!$G$11,0,10*ROW('Sanitation Data'!G128))),'Data Summary'!DG134="Yes"),OFFSET('Sanitation Data'!$G$11,0,10*ROW('Sanitation Data'!G128)),NA())</f>
        <v>#N/A</v>
      </c>
      <c r="AS134" s="104" t="e">
        <f ca="true">+IF(AND(ISNUMBER(OFFSET('Sanitation Data'!$G$12,0,10*ROW('Sanitation Data'!G128))),'Data Summary'!DH134="Yes"),OFFSET('Sanitation Data'!$G$12,0,10*ROW('Sanitation Data'!G128)),NA())</f>
        <v>#N/A</v>
      </c>
      <c r="AT134" s="104" t="e">
        <f ca="true">+IF(AND(ISNUMBER(OFFSET('Sanitation Data'!$G$13,0,10*ROW('Sanitation Data'!G128))),'Data Summary'!DI134="Yes"),OFFSET('Sanitation Data'!$G$13,0,10*ROW('Sanitation Data'!G128)),NA())</f>
        <v>#N/A</v>
      </c>
      <c r="AU134" s="104" t="e">
        <f ca="true">+IF(AND(ISNUMBER(OFFSET('Sanitation Data'!$H$5,0,10*ROW('Sanitation Data'!H128))),'Data Summary'!DJ134="Yes"),100-OFFSET('Sanitation Data'!$H$5,0,10*ROW('Sanitation Data'!H128)),NA())</f>
        <v>#N/A</v>
      </c>
      <c r="AV134" s="104" t="e">
        <f ca="true">+IF(AND(ISNUMBER(OFFSET('Sanitation Data'!$H$7,0,10*ROW('Sanitation Data'!H128))),'Data Summary'!DK134="Yes"),OFFSET('Sanitation Data'!$H$7,0,10*ROW('Sanitation Data'!H128)),NA())</f>
        <v>#N/A</v>
      </c>
      <c r="AW134" s="104" t="e">
        <f ca="true">+IF(AND(ISNUMBER(OFFSET('Sanitation Data'!$H$11,0,10*ROW('Sanitation Data'!H128))),'Data Summary'!DL134="Yes"),OFFSET('Sanitation Data'!$H$11,0,10*ROW('Sanitation Data'!H128)),NA())</f>
        <v>#N/A</v>
      </c>
      <c r="AX134" s="104" t="e">
        <f ca="true">+IF(AND(ISNUMBER(OFFSET('Sanitation Data'!$H$12,0,10*ROW('Sanitation Data'!H128))),'Data Summary'!DM134="Yes"),OFFSET('Sanitation Data'!$H$12,0,10*ROW('Sanitation Data'!H128)),NA())</f>
        <v>#N/A</v>
      </c>
      <c r="AY134" s="104" t="e">
        <f ca="true">+IF(AND(ISNUMBER(OFFSET('Sanitation Data'!$H$13,0,10*ROW('Sanitation Data'!H128))),'Data Summary'!DN134="Yes"),OFFSET('Sanitation Data'!$H$13,0,10*ROW('Sanitation Data'!H128)),NA())</f>
        <v>#N/A</v>
      </c>
      <c r="AZ134" s="109" t="e">
        <f ca="true">+IF(AND(ISNUMBER(OFFSET('Hygiene Data'!$C$6,0,10*ROW('Hygiene Data'!C128))),'Data Summary'!DO134="Yes"),OFFSET('Hygiene Data'!$C$6,0,10*ROW('Hygiene Data'!C128)),NA())</f>
        <v>#N/A</v>
      </c>
      <c r="BA134" s="109" t="e">
        <f ca="true">+IF(AND(ISNUMBER(OFFSET('Hygiene Data'!$C$8,0,10*ROW('Hygiene Data'!C128))),'Data Summary'!DP134="Yes"),OFFSET('Hygiene Data'!$C$8,0,10*ROW('Hygiene Data'!C128)),NA())</f>
        <v>#N/A</v>
      </c>
      <c r="BB134" s="109" t="e">
        <f ca="true">+IF(AND(ISNUMBER(OFFSET('Hygiene Data'!$C$10,0,10*ROW('Hygiene Data'!C128))),'Data Summary'!DQ134="Yes"),OFFSET('Hygiene Data'!$C$10,0,10*ROW('Hygiene Data'!C128)),NA())</f>
        <v>#N/A</v>
      </c>
      <c r="BC134" s="109" t="e">
        <f ca="true">+IF(AND(ISNUMBER(OFFSET('Hygiene Data'!$D$6,0,10*ROW('Hygiene Data'!D128))),'Data Summary'!DR134="Yes"),OFFSET('Hygiene Data'!$D$6,0,10*ROW('Hygiene Data'!D128)),NA())</f>
        <v>#N/A</v>
      </c>
      <c r="BD134" s="109" t="e">
        <f ca="true">+IF(AND(ISNUMBER(OFFSET('Hygiene Data'!$D$8,0,10*ROW('Hygiene Data'!D128))),'Data Summary'!DS134="Yes"),OFFSET('Hygiene Data'!$D$8,0,10*ROW('Hygiene Data'!D128)),NA())</f>
        <v>#N/A</v>
      </c>
      <c r="BE134" s="109" t="e">
        <f ca="true">+IF(AND(ISNUMBER(OFFSET('Hygiene Data'!$D$10,0,10*ROW('Hygiene Data'!D128))),'Data Summary'!DT134="Yes"),OFFSET('Hygiene Data'!$D$10,0,10*ROW('Hygiene Data'!D128)),NA())</f>
        <v>#N/A</v>
      </c>
      <c r="BF134" s="109" t="e">
        <f ca="true">+IF(AND(ISNUMBER(OFFSET('Hygiene Data'!$E$6,0,10*ROW('Hygiene Data'!E128))),'Data Summary'!DU134="Yes"),OFFSET('Hygiene Data'!$E$6,0,10*ROW('Hygiene Data'!E128)),NA())</f>
        <v>#N/A</v>
      </c>
      <c r="BG134" s="109" t="e">
        <f ca="true">+IF(AND(ISNUMBER(OFFSET('Hygiene Data'!$E$8,0,10*ROW('Hygiene Data'!E128))),'Data Summary'!DV134="Yes"),OFFSET('Hygiene Data'!$E$8,0,10*ROW('Hygiene Data'!E128)),NA())</f>
        <v>#N/A</v>
      </c>
      <c r="BH134" s="109" t="e">
        <f ca="true">+IF(AND(ISNUMBER(OFFSET('Hygiene Data'!$E$10,0,10*ROW('Hygiene Data'!E128))),'Data Summary'!DW134="Yes"),OFFSET('Hygiene Data'!$E$10,0,10*ROW('Hygiene Data'!E128)),NA())</f>
        <v>#N/A</v>
      </c>
      <c r="BI134" s="109" t="e">
        <f ca="true">+IF(AND(ISNUMBER(OFFSET('Hygiene Data'!$F$6,0,10*ROW('Hygiene Data'!F128))),'Data Summary'!DX134="Yes"),OFFSET('Hygiene Data'!$F$6,0,10*ROW('Hygiene Data'!F128)),NA())</f>
        <v>#N/A</v>
      </c>
      <c r="BJ134" s="109" t="e">
        <f ca="true">+IF(AND(ISNUMBER(OFFSET('Hygiene Data'!$F$8,0,10*ROW('Hygiene Data'!F128))),'Data Summary'!DY134="Yes"),OFFSET('Hygiene Data'!$F$8,0,10*ROW('Hygiene Data'!F128)),NA())</f>
        <v>#N/A</v>
      </c>
      <c r="BK134" s="109" t="e">
        <f ca="true">+IF(AND(ISNUMBER(OFFSET('Hygiene Data'!$F$10,0,10*ROW('Hygiene Data'!F128))),'Data Summary'!DZ134="Yes"),OFFSET('Hygiene Data'!$F$10,0,10*ROW('Hygiene Data'!F128)),NA())</f>
        <v>#N/A</v>
      </c>
      <c r="BL134" s="109" t="e">
        <f ca="true">+IF(AND(ISNUMBER(OFFSET('Hygiene Data'!$G$6,0,10*ROW('Hygiene Data'!G128))),'Data Summary'!EA134="Yes"),OFFSET('Hygiene Data'!$G$6,0,10*ROW('Hygiene Data'!G128)),NA())</f>
        <v>#N/A</v>
      </c>
      <c r="BM134" s="109" t="e">
        <f ca="true">+IF(AND(ISNUMBER(OFFSET('Hygiene Data'!$G$8,0,10*ROW('Hygiene Data'!G128))),'Data Summary'!EB134="Yes"),OFFSET('Hygiene Data'!$G$8,0,10*ROW('Hygiene Data'!G128)),NA())</f>
        <v>#N/A</v>
      </c>
      <c r="BN134" s="109" t="e">
        <f ca="true">+IF(AND(ISNUMBER(OFFSET('Hygiene Data'!$G$10,0,10*ROW('Hygiene Data'!G128))),'Data Summary'!EC134="Yes"),OFFSET('Hygiene Data'!$G$10,0,10*ROW('Hygiene Data'!G128)),NA())</f>
        <v>#N/A</v>
      </c>
      <c r="BO134" s="109" t="e">
        <f ca="true">+IF(AND(ISNUMBER(OFFSET('Hygiene Data'!$H$6,0,10*ROW('Hygiene Data'!H128))),'Data Summary'!ED134="Yes"),OFFSET('Hygiene Data'!$H$6,0,10*ROW('Hygiene Data'!H128)),NA())</f>
        <v>#N/A</v>
      </c>
      <c r="BP134" s="109" t="e">
        <f ca="true">+IF(AND(ISNUMBER(OFFSET('Hygiene Data'!$H$8,0,10*ROW('Hygiene Data'!H128))),'Data Summary'!EE134="Yes"),OFFSET('Hygiene Data'!$H$8,0,10*ROW('Hygiene Data'!H128)),NA())</f>
        <v>#N/A</v>
      </c>
      <c r="BQ134" s="109" t="e">
        <f ca="true">+IF(AND(ISNUMBER(OFFSET('Hygiene Data'!$H$10,0,10*ROW('Hygiene Data'!H128))),'Data Summary'!EF134="Yes"),OFFSET('Hygiene Data'!$H$10,0,10*ROW('Hygiene Data'!H128)),NA())</f>
        <v>#N/A</v>
      </c>
    </row>
    <row r="135" x14ac:dyDescent="0.2">
      <c r="A135" s="57" t="e">
        <f ca="true">+IF(OFFSET('Water Data'!$B$1,0,10*ROW('Water Data'!B129))="",NA(),OFFSET('Water Data'!$B$1,0,10*ROW('Water Data'!B129)))</f>
        <v>#N/A</v>
      </c>
      <c r="B135" s="57" t="e">
        <f ca="true">+IF(OFFSET('Water Data'!$A$3,0,10*ROW('Water Data'!A132))="",NA(),OFFSET('Water Data'!$A$3,0,10*ROW('Water Data'!A132)))</f>
        <v>#N/A</v>
      </c>
      <c r="C135" s="57" t="e">
        <f ca="true">+IF(OFFSET('Water Data'!$C$3,0,10*ROW('Water Data'!C132))="",NA(),OFFSET('Water Data'!$C$3,0,10*ROW('Water Data'!C132)))</f>
        <v>#N/A</v>
      </c>
      <c r="D135" s="58" t="e">
        <f ca="true">+IF(AND(ISNUMBER(OFFSET('Water Data'!$C$5,0,10*ROW('Water Data'!C129))),'Data Summary'!BS135="Yes"),100-OFFSET('Water Data'!$C$5,0,10*ROW('Water Data'!C129)),NA())</f>
        <v>#N/A</v>
      </c>
      <c r="E135" s="58" t="e">
        <f ca="true">+IF(AND(ISNUMBER(OFFSET('Water Data'!$C$7,0,10*ROW('Water Data'!C129))),'Data Summary'!BT135="Yes"),OFFSET('Water Data'!$C$7,0,10*ROW('Water Data'!C129)),NA())</f>
        <v>#N/A</v>
      </c>
      <c r="F135" s="58" t="e">
        <f ca="true">+IF(AND(ISNUMBER(OFFSET('Water Data'!$C$10,0,10*ROW('Water Data'!C129))),'Data Summary'!BU135="Yes"),OFFSET('Water Data'!$C$10,0,10*ROW('Water Data'!C129)),NA())</f>
        <v>#N/A</v>
      </c>
      <c r="G135" s="58" t="e">
        <f ca="true">+IF(AND(ISNUMBER(OFFSET('Water Data'!$D$5,0,10*ROW('Water Data'!D129))),'Data Summary'!BV135="Yes"),100-OFFSET('Water Data'!$D$5,0,10*ROW('Water Data'!D129)),NA())</f>
        <v>#N/A</v>
      </c>
      <c r="H135" s="58" t="e">
        <f ca="true">+IF(AND(ISNUMBER(OFFSET('Water Data'!$D$7,0,10*ROW('Water Data'!D129))),'Data Summary'!BW135="Yes"),OFFSET('Water Data'!$D$7,0,10*ROW('Water Data'!D129)),NA())</f>
        <v>#N/A</v>
      </c>
      <c r="I135" s="58" t="e">
        <f ca="true">+IF(AND(ISNUMBER(OFFSET('Water Data'!$D$10,0,10*ROW('Water Data'!D129))),'Data Summary'!BX135="Yes"),OFFSET('Water Data'!$D$10,0,10*ROW('Water Data'!D129)),NA())</f>
        <v>#N/A</v>
      </c>
      <c r="J135" s="58" t="e">
        <f ca="true">+IF(AND(ISNUMBER(OFFSET('Water Data'!$E$5,0,10*ROW('Water Data'!E129))),'Data Summary'!BY135="Yes"),100-OFFSET('Water Data'!$E$5,0,10*ROW('Water Data'!E129)),NA())</f>
        <v>#N/A</v>
      </c>
      <c r="K135" s="58" t="e">
        <f ca="true">+IF(AND(ISNUMBER(OFFSET('Water Data'!$E$7,0,10*ROW('Water Data'!E129))),'Data Summary'!BZ135="Yes"),OFFSET('Water Data'!$E$7,0,10*ROW('Water Data'!E129)),NA())</f>
        <v>#N/A</v>
      </c>
      <c r="L135" s="58" t="e">
        <f ca="true">+IF(AND(ISNUMBER(OFFSET('Water Data'!$E$10,0,10*ROW('Water Data'!E129))),'Data Summary'!CA135="Yes"),OFFSET('Water Data'!$E$10,0,10*ROW('Water Data'!E129)),NA())</f>
        <v>#N/A</v>
      </c>
      <c r="M135" s="58" t="e">
        <f ca="true">+IF(AND(ISNUMBER(OFFSET('Water Data'!$F$5,0,10*ROW('Water Data'!F129))),'Data Summary'!CB135="Yes"),100-OFFSET('Water Data'!$F$5,0,10*ROW('Water Data'!F129)),NA())</f>
        <v>#N/A</v>
      </c>
      <c r="N135" s="58" t="e">
        <f ca="true">+IF(AND(ISNUMBER(OFFSET('Water Data'!$F$7,0,10*ROW('Water Data'!F129))),'Data Summary'!CC135="Yes"),OFFSET('Water Data'!$F$7,0,10*ROW('Water Data'!F129)),NA())</f>
        <v>#N/A</v>
      </c>
      <c r="O135" s="58" t="e">
        <f ca="true">+IF(AND(ISNUMBER(OFFSET('Water Data'!$F$10,0,10*ROW('Water Data'!F129))),'Data Summary'!CD135="Yes"),OFFSET('Water Data'!$F$10,0,10*ROW('Water Data'!F129)),NA())</f>
        <v>#N/A</v>
      </c>
      <c r="P135" s="58" t="e">
        <f ca="true">+IF(AND(ISNUMBER(OFFSET('Water Data'!$G$5,0,10*ROW('Water Data'!G129))),'Data Summary'!CE135="Yes"),100-OFFSET('Water Data'!$G$5,0,10*ROW('Water Data'!G129)),NA())</f>
        <v>#N/A</v>
      </c>
      <c r="Q135" s="58" t="e">
        <f ca="true">+IF(AND(ISNUMBER(OFFSET('Water Data'!$G$7,0,10*ROW('Water Data'!G129))),'Data Summary'!CF135="Yes"),OFFSET('Water Data'!$G$7,0,10*ROW('Water Data'!G129)),NA())</f>
        <v>#N/A</v>
      </c>
      <c r="R135" s="58" t="e">
        <f ca="true">+IF(AND(ISNUMBER(OFFSET('Water Data'!$G$10,0,10*ROW('Water Data'!G129))),'Data Summary'!CG135="Yes"),OFFSET('Water Data'!$G$10,0,10*ROW('Water Data'!G129)),NA())</f>
        <v>#N/A</v>
      </c>
      <c r="S135" s="58" t="e">
        <f ca="true">+IF(AND(ISNUMBER(OFFSET('Water Data'!$H$5,0,10*ROW('Water Data'!H129))),'Data Summary'!CH135="Yes"),100-OFFSET('Water Data'!$H$5,0,10*ROW('Water Data'!H129)),NA())</f>
        <v>#N/A</v>
      </c>
      <c r="T135" s="58" t="e">
        <f ca="true">+IF(AND(ISNUMBER(OFFSET('Water Data'!$H$7,0,10*ROW('Water Data'!H129))),'Data Summary'!CI135="Yes"),OFFSET('Water Data'!$H$7,0,10*ROW('Water Data'!H129)),NA())</f>
        <v>#N/A</v>
      </c>
      <c r="U135" s="58" t="e">
        <f ca="true">+IF(AND(ISNUMBER(OFFSET('Water Data'!$H$10,0,10*ROW('Water Data'!H129))),'Data Summary'!CJ135="Yes"),OFFSET('Water Data'!$H$10,0,10*ROW('Water Data'!H129)),NA())</f>
        <v>#N/A</v>
      </c>
      <c r="V135" s="104" t="e">
        <f ca="true">+IF(AND(ISNUMBER(OFFSET('Sanitation Data'!$C$5,0,10*ROW('Sanitation Data'!C129))),'Data Summary'!CK135="Yes"),100-OFFSET('Sanitation Data'!$C$5,0,10*ROW('Sanitation Data'!C129)),NA())</f>
        <v>#N/A</v>
      </c>
      <c r="W135" s="104" t="e">
        <f ca="true">+IF(AND(ISNUMBER(OFFSET('Sanitation Data'!$C$7,0,10*ROW('Sanitation Data'!C129))),'Data Summary'!CL135="Yes"),OFFSET('Sanitation Data'!$C$7,0,10*ROW('Sanitation Data'!C129)),NA())</f>
        <v>#N/A</v>
      </c>
      <c r="X135" s="104" t="e">
        <f ca="true">+IF(AND(ISNUMBER(OFFSET('Sanitation Data'!$C$11,0,10*ROW('Sanitation Data'!C129))),'Data Summary'!CM135="Yes"),OFFSET('Sanitation Data'!$C$11,0,10*ROW('Sanitation Data'!C129)),NA())</f>
        <v>#N/A</v>
      </c>
      <c r="Y135" s="104" t="e">
        <f ca="true">+IF(AND(ISNUMBER(OFFSET('Sanitation Data'!$C$12,0,10*ROW('Sanitation Data'!C129))),'Data Summary'!CN135="Yes"),OFFSET('Sanitation Data'!$C$12,0,10*ROW('Sanitation Data'!C129)),NA())</f>
        <v>#N/A</v>
      </c>
      <c r="Z135" s="104" t="e">
        <f ca="true">+IF(AND(ISNUMBER(OFFSET('Sanitation Data'!$C$13,0,10*ROW('Sanitation Data'!C129))),'Data Summary'!CO135="Yes"),OFFSET('Sanitation Data'!$C$13,0,10*ROW('Sanitation Data'!C129)),NA())</f>
        <v>#N/A</v>
      </c>
      <c r="AA135" s="104" t="e">
        <f ca="true">+IF(AND(ISNUMBER(OFFSET('Sanitation Data'!$D$5,0,10*ROW('Sanitation Data'!D129))),'Data Summary'!CP135="Yes"),100-OFFSET('Sanitation Data'!$D$5,0,10*ROW('Sanitation Data'!D129)),NA())</f>
        <v>#N/A</v>
      </c>
      <c r="AB135" s="104" t="e">
        <f ca="true">+IF(AND(ISNUMBER(OFFSET('Sanitation Data'!$D$7,0,10*ROW('Sanitation Data'!D129))),'Data Summary'!CQ135="Yes"),OFFSET('Sanitation Data'!$D$7,0,10*ROW('Sanitation Data'!D129)),NA())</f>
        <v>#N/A</v>
      </c>
      <c r="AC135" s="104" t="e">
        <f ca="true">+IF(AND(ISNUMBER(OFFSET('Sanitation Data'!$D$11,0,10*ROW('Sanitation Data'!D129))),'Data Summary'!CR135="Yes"),OFFSET('Sanitation Data'!$D$11,0,10*ROW('Sanitation Data'!D129)),NA())</f>
        <v>#N/A</v>
      </c>
      <c r="AD135" s="104" t="e">
        <f ca="true">+IF(AND(ISNUMBER(OFFSET('Sanitation Data'!$D$12,0,10*ROW('Sanitation Data'!D129))),'Data Summary'!CS135="Yes"),OFFSET('Sanitation Data'!$D$12,0,10*ROW('Sanitation Data'!D129)),NA())</f>
        <v>#N/A</v>
      </c>
      <c r="AE135" s="104" t="e">
        <f ca="true">+IF(AND(ISNUMBER(OFFSET('Sanitation Data'!$D$13,0,10*ROW('Sanitation Data'!D129))),'Data Summary'!CT135="Yes"),OFFSET('Sanitation Data'!$D$13,0,10*ROW('Sanitation Data'!D129)),NA())</f>
        <v>#N/A</v>
      </c>
      <c r="AF135" s="104" t="e">
        <f ca="true">+IF(AND(ISNUMBER(OFFSET('Sanitation Data'!$E$5,0,10*ROW('Sanitation Data'!E129))),'Data Summary'!CU135="Yes"),100-OFFSET('Sanitation Data'!$E$5,0,10*ROW('Sanitation Data'!E129)),NA())</f>
        <v>#N/A</v>
      </c>
      <c r="AG135" s="104" t="e">
        <f ca="true">+IF(AND(ISNUMBER(OFFSET('Sanitation Data'!$E$7,0,10*ROW('Sanitation Data'!E129))),'Data Summary'!CV135="Yes"),OFFSET('Sanitation Data'!$E$7,0,10*ROW('Sanitation Data'!E129)),NA())</f>
        <v>#N/A</v>
      </c>
      <c r="AH135" s="104" t="e">
        <f ca="true">+IF(AND(ISNUMBER(OFFSET('Sanitation Data'!$E$11,0,10*ROW('Sanitation Data'!E129))),'Data Summary'!CW135="Yes"),OFFSET('Sanitation Data'!$E$11,0,10*ROW('Sanitation Data'!E129)),NA())</f>
        <v>#N/A</v>
      </c>
      <c r="AI135" s="104" t="e">
        <f ca="true">+IF(AND(ISNUMBER(OFFSET('Sanitation Data'!$E$12,0,10*ROW('Sanitation Data'!E129))),'Data Summary'!CX135="Yes"),OFFSET('Sanitation Data'!$E$12,0,10*ROW('Sanitation Data'!E129)),NA())</f>
        <v>#N/A</v>
      </c>
      <c r="AJ135" s="104" t="e">
        <f ca="true">+IF(AND(ISNUMBER(OFFSET('Sanitation Data'!$E$13,0,10*ROW('Sanitation Data'!E129))),'Data Summary'!CY135="Yes"),OFFSET('Sanitation Data'!$E$13,0,10*ROW('Sanitation Data'!E129)),NA())</f>
        <v>#N/A</v>
      </c>
      <c r="AK135" s="104" t="e">
        <f ca="true">+IF(AND(ISNUMBER(OFFSET('Sanitation Data'!$F$5,0,10*ROW('Sanitation Data'!F129))),'Data Summary'!CZ135="Yes"),100-OFFSET('Sanitation Data'!$F$5,0,10*ROW('Sanitation Data'!F129)),NA())</f>
        <v>#N/A</v>
      </c>
      <c r="AL135" s="104" t="e">
        <f ca="true">+IF(AND(ISNUMBER(OFFSET('Sanitation Data'!$F$7,0,10*ROW('Sanitation Data'!F129))),'Data Summary'!DA135="Yes"),OFFSET('Sanitation Data'!$F$7,0,10*ROW('Sanitation Data'!F129)),NA())</f>
        <v>#N/A</v>
      </c>
      <c r="AM135" s="104" t="e">
        <f ca="true">+IF(AND(ISNUMBER(OFFSET('Sanitation Data'!$F$11,0,10*ROW('Sanitation Data'!F129))),'Data Summary'!DB135="Yes"),OFFSET('Sanitation Data'!$F$11,0,10*ROW('Sanitation Data'!F129)),NA())</f>
        <v>#N/A</v>
      </c>
      <c r="AN135" s="104" t="e">
        <f ca="true">+IF(AND(ISNUMBER(OFFSET('Sanitation Data'!$F$12,0,10*ROW('Sanitation Data'!F129))),'Data Summary'!DC135="Yes"),OFFSET('Sanitation Data'!$F$12,0,10*ROW('Sanitation Data'!F129)),NA())</f>
        <v>#N/A</v>
      </c>
      <c r="AO135" s="104" t="e">
        <f ca="true">+IF(AND(ISNUMBER(OFFSET('Sanitation Data'!$F$13,0,10*ROW('Sanitation Data'!F129))),'Data Summary'!DD135="Yes"),OFFSET('Sanitation Data'!$F$13,0,10*ROW('Sanitation Data'!F129)),NA())</f>
        <v>#N/A</v>
      </c>
      <c r="AP135" s="104" t="e">
        <f ca="true">+IF(AND(ISNUMBER(OFFSET('Sanitation Data'!$G$5,0,10*ROW('Sanitation Data'!G129))),'Data Summary'!DE135="Yes"),100-OFFSET('Sanitation Data'!$G$5,0,10*ROW('Sanitation Data'!G129)),NA())</f>
        <v>#N/A</v>
      </c>
      <c r="AQ135" s="104" t="e">
        <f ca="true">+IF(AND(ISNUMBER(OFFSET('Sanitation Data'!$G$7,0,10*ROW('Sanitation Data'!G129))),'Data Summary'!DF135="Yes"),OFFSET('Sanitation Data'!$G$7,0,10*ROW('Sanitation Data'!G129)),NA())</f>
        <v>#N/A</v>
      </c>
      <c r="AR135" s="104" t="e">
        <f ca="true">+IF(AND(ISNUMBER(OFFSET('Sanitation Data'!$G$11,0,10*ROW('Sanitation Data'!G129))),'Data Summary'!DG135="Yes"),OFFSET('Sanitation Data'!$G$11,0,10*ROW('Sanitation Data'!G129)),NA())</f>
        <v>#N/A</v>
      </c>
      <c r="AS135" s="104" t="e">
        <f ca="true">+IF(AND(ISNUMBER(OFFSET('Sanitation Data'!$G$12,0,10*ROW('Sanitation Data'!G129))),'Data Summary'!DH135="Yes"),OFFSET('Sanitation Data'!$G$12,0,10*ROW('Sanitation Data'!G129)),NA())</f>
        <v>#N/A</v>
      </c>
      <c r="AT135" s="104" t="e">
        <f ca="true">+IF(AND(ISNUMBER(OFFSET('Sanitation Data'!$G$13,0,10*ROW('Sanitation Data'!G129))),'Data Summary'!DI135="Yes"),OFFSET('Sanitation Data'!$G$13,0,10*ROW('Sanitation Data'!G129)),NA())</f>
        <v>#N/A</v>
      </c>
      <c r="AU135" s="104" t="e">
        <f ca="true">+IF(AND(ISNUMBER(OFFSET('Sanitation Data'!$H$5,0,10*ROW('Sanitation Data'!H129))),'Data Summary'!DJ135="Yes"),100-OFFSET('Sanitation Data'!$H$5,0,10*ROW('Sanitation Data'!H129)),NA())</f>
        <v>#N/A</v>
      </c>
      <c r="AV135" s="104" t="e">
        <f ca="true">+IF(AND(ISNUMBER(OFFSET('Sanitation Data'!$H$7,0,10*ROW('Sanitation Data'!H129))),'Data Summary'!DK135="Yes"),OFFSET('Sanitation Data'!$H$7,0,10*ROW('Sanitation Data'!H129)),NA())</f>
        <v>#N/A</v>
      </c>
      <c r="AW135" s="104" t="e">
        <f ca="true">+IF(AND(ISNUMBER(OFFSET('Sanitation Data'!$H$11,0,10*ROW('Sanitation Data'!H129))),'Data Summary'!DL135="Yes"),OFFSET('Sanitation Data'!$H$11,0,10*ROW('Sanitation Data'!H129)),NA())</f>
        <v>#N/A</v>
      </c>
      <c r="AX135" s="104" t="e">
        <f ca="true">+IF(AND(ISNUMBER(OFFSET('Sanitation Data'!$H$12,0,10*ROW('Sanitation Data'!H129))),'Data Summary'!DM135="Yes"),OFFSET('Sanitation Data'!$H$12,0,10*ROW('Sanitation Data'!H129)),NA())</f>
        <v>#N/A</v>
      </c>
      <c r="AY135" s="104" t="e">
        <f ca="true">+IF(AND(ISNUMBER(OFFSET('Sanitation Data'!$H$13,0,10*ROW('Sanitation Data'!H129))),'Data Summary'!DN135="Yes"),OFFSET('Sanitation Data'!$H$13,0,10*ROW('Sanitation Data'!H129)),NA())</f>
        <v>#N/A</v>
      </c>
      <c r="AZ135" s="109" t="e">
        <f ca="true">+IF(AND(ISNUMBER(OFFSET('Hygiene Data'!$C$6,0,10*ROW('Hygiene Data'!C129))),'Data Summary'!DO135="Yes"),OFFSET('Hygiene Data'!$C$6,0,10*ROW('Hygiene Data'!C129)),NA())</f>
        <v>#N/A</v>
      </c>
      <c r="BA135" s="109" t="e">
        <f ca="true">+IF(AND(ISNUMBER(OFFSET('Hygiene Data'!$C$8,0,10*ROW('Hygiene Data'!C129))),'Data Summary'!DP135="Yes"),OFFSET('Hygiene Data'!$C$8,0,10*ROW('Hygiene Data'!C129)),NA())</f>
        <v>#N/A</v>
      </c>
      <c r="BB135" s="109" t="e">
        <f ca="true">+IF(AND(ISNUMBER(OFFSET('Hygiene Data'!$C$10,0,10*ROW('Hygiene Data'!C129))),'Data Summary'!DQ135="Yes"),OFFSET('Hygiene Data'!$C$10,0,10*ROW('Hygiene Data'!C129)),NA())</f>
        <v>#N/A</v>
      </c>
      <c r="BC135" s="109" t="e">
        <f ca="true">+IF(AND(ISNUMBER(OFFSET('Hygiene Data'!$D$6,0,10*ROW('Hygiene Data'!D129))),'Data Summary'!DR135="Yes"),OFFSET('Hygiene Data'!$D$6,0,10*ROW('Hygiene Data'!D129)),NA())</f>
        <v>#N/A</v>
      </c>
      <c r="BD135" s="109" t="e">
        <f ca="true">+IF(AND(ISNUMBER(OFFSET('Hygiene Data'!$D$8,0,10*ROW('Hygiene Data'!D129))),'Data Summary'!DS135="Yes"),OFFSET('Hygiene Data'!$D$8,0,10*ROW('Hygiene Data'!D129)),NA())</f>
        <v>#N/A</v>
      </c>
      <c r="BE135" s="109" t="e">
        <f ca="true">+IF(AND(ISNUMBER(OFFSET('Hygiene Data'!$D$10,0,10*ROW('Hygiene Data'!D129))),'Data Summary'!DT135="Yes"),OFFSET('Hygiene Data'!$D$10,0,10*ROW('Hygiene Data'!D129)),NA())</f>
        <v>#N/A</v>
      </c>
      <c r="BF135" s="109" t="e">
        <f ca="true">+IF(AND(ISNUMBER(OFFSET('Hygiene Data'!$E$6,0,10*ROW('Hygiene Data'!E129))),'Data Summary'!DU135="Yes"),OFFSET('Hygiene Data'!$E$6,0,10*ROW('Hygiene Data'!E129)),NA())</f>
        <v>#N/A</v>
      </c>
      <c r="BG135" s="109" t="e">
        <f ca="true">+IF(AND(ISNUMBER(OFFSET('Hygiene Data'!$E$8,0,10*ROW('Hygiene Data'!E129))),'Data Summary'!DV135="Yes"),OFFSET('Hygiene Data'!$E$8,0,10*ROW('Hygiene Data'!E129)),NA())</f>
        <v>#N/A</v>
      </c>
      <c r="BH135" s="109" t="e">
        <f ca="true">+IF(AND(ISNUMBER(OFFSET('Hygiene Data'!$E$10,0,10*ROW('Hygiene Data'!E129))),'Data Summary'!DW135="Yes"),OFFSET('Hygiene Data'!$E$10,0,10*ROW('Hygiene Data'!E129)),NA())</f>
        <v>#N/A</v>
      </c>
      <c r="BI135" s="109" t="e">
        <f ca="true">+IF(AND(ISNUMBER(OFFSET('Hygiene Data'!$F$6,0,10*ROW('Hygiene Data'!F129))),'Data Summary'!DX135="Yes"),OFFSET('Hygiene Data'!$F$6,0,10*ROW('Hygiene Data'!F129)),NA())</f>
        <v>#N/A</v>
      </c>
      <c r="BJ135" s="109" t="e">
        <f ca="true">+IF(AND(ISNUMBER(OFFSET('Hygiene Data'!$F$8,0,10*ROW('Hygiene Data'!F129))),'Data Summary'!DY135="Yes"),OFFSET('Hygiene Data'!$F$8,0,10*ROW('Hygiene Data'!F129)),NA())</f>
        <v>#N/A</v>
      </c>
      <c r="BK135" s="109" t="e">
        <f ca="true">+IF(AND(ISNUMBER(OFFSET('Hygiene Data'!$F$10,0,10*ROW('Hygiene Data'!F129))),'Data Summary'!DZ135="Yes"),OFFSET('Hygiene Data'!$F$10,0,10*ROW('Hygiene Data'!F129)),NA())</f>
        <v>#N/A</v>
      </c>
      <c r="BL135" s="109" t="e">
        <f ca="true">+IF(AND(ISNUMBER(OFFSET('Hygiene Data'!$G$6,0,10*ROW('Hygiene Data'!G129))),'Data Summary'!EA135="Yes"),OFFSET('Hygiene Data'!$G$6,0,10*ROW('Hygiene Data'!G129)),NA())</f>
        <v>#N/A</v>
      </c>
      <c r="BM135" s="109" t="e">
        <f ca="true">+IF(AND(ISNUMBER(OFFSET('Hygiene Data'!$G$8,0,10*ROW('Hygiene Data'!G129))),'Data Summary'!EB135="Yes"),OFFSET('Hygiene Data'!$G$8,0,10*ROW('Hygiene Data'!G129)),NA())</f>
        <v>#N/A</v>
      </c>
      <c r="BN135" s="109" t="e">
        <f ca="true">+IF(AND(ISNUMBER(OFFSET('Hygiene Data'!$G$10,0,10*ROW('Hygiene Data'!G129))),'Data Summary'!EC135="Yes"),OFFSET('Hygiene Data'!$G$10,0,10*ROW('Hygiene Data'!G129)),NA())</f>
        <v>#N/A</v>
      </c>
      <c r="BO135" s="109" t="e">
        <f ca="true">+IF(AND(ISNUMBER(OFFSET('Hygiene Data'!$H$6,0,10*ROW('Hygiene Data'!H129))),'Data Summary'!ED135="Yes"),OFFSET('Hygiene Data'!$H$6,0,10*ROW('Hygiene Data'!H129)),NA())</f>
        <v>#N/A</v>
      </c>
      <c r="BP135" s="109" t="e">
        <f ca="true">+IF(AND(ISNUMBER(OFFSET('Hygiene Data'!$H$8,0,10*ROW('Hygiene Data'!H129))),'Data Summary'!EE135="Yes"),OFFSET('Hygiene Data'!$H$8,0,10*ROW('Hygiene Data'!H129)),NA())</f>
        <v>#N/A</v>
      </c>
      <c r="BQ135" s="109" t="e">
        <f ca="true">+IF(AND(ISNUMBER(OFFSET('Hygiene Data'!$H$10,0,10*ROW('Hygiene Data'!H129))),'Data Summary'!EF135="Yes"),OFFSET('Hygiene Data'!$H$10,0,10*ROW('Hygiene Data'!H129)),NA())</f>
        <v>#N/A</v>
      </c>
    </row>
    <row r="136" x14ac:dyDescent="0.2">
      <c r="A136" s="57" t="e">
        <f ca="true">+IF(OFFSET('Water Data'!$B$1,0,10*ROW('Water Data'!B130))="",NA(),OFFSET('Water Data'!$B$1,0,10*ROW('Water Data'!B130)))</f>
        <v>#N/A</v>
      </c>
      <c r="B136" s="57" t="e">
        <f ca="true">+IF(OFFSET('Water Data'!$A$3,0,10*ROW('Water Data'!A133))="",NA(),OFFSET('Water Data'!$A$3,0,10*ROW('Water Data'!A133)))</f>
        <v>#N/A</v>
      </c>
      <c r="C136" s="57" t="e">
        <f ca="true">+IF(OFFSET('Water Data'!$C$3,0,10*ROW('Water Data'!C133))="",NA(),OFFSET('Water Data'!$C$3,0,10*ROW('Water Data'!C133)))</f>
        <v>#N/A</v>
      </c>
      <c r="D136" s="58" t="e">
        <f ca="true">+IF(AND(ISNUMBER(OFFSET('Water Data'!$C$5,0,10*ROW('Water Data'!C130))),'Data Summary'!BS136="Yes"),100-OFFSET('Water Data'!$C$5,0,10*ROW('Water Data'!C130)),NA())</f>
        <v>#N/A</v>
      </c>
      <c r="E136" s="58" t="e">
        <f ca="true">+IF(AND(ISNUMBER(OFFSET('Water Data'!$C$7,0,10*ROW('Water Data'!C130))),'Data Summary'!BT136="Yes"),OFFSET('Water Data'!$C$7,0,10*ROW('Water Data'!C130)),NA())</f>
        <v>#N/A</v>
      </c>
      <c r="F136" s="58" t="e">
        <f ca="true">+IF(AND(ISNUMBER(OFFSET('Water Data'!$C$10,0,10*ROW('Water Data'!C130))),'Data Summary'!BU136="Yes"),OFFSET('Water Data'!$C$10,0,10*ROW('Water Data'!C130)),NA())</f>
        <v>#N/A</v>
      </c>
      <c r="G136" s="58" t="e">
        <f ca="true">+IF(AND(ISNUMBER(OFFSET('Water Data'!$D$5,0,10*ROW('Water Data'!D130))),'Data Summary'!BV136="Yes"),100-OFFSET('Water Data'!$D$5,0,10*ROW('Water Data'!D130)),NA())</f>
        <v>#N/A</v>
      </c>
      <c r="H136" s="58" t="e">
        <f ca="true">+IF(AND(ISNUMBER(OFFSET('Water Data'!$D$7,0,10*ROW('Water Data'!D130))),'Data Summary'!BW136="Yes"),OFFSET('Water Data'!$D$7,0,10*ROW('Water Data'!D130)),NA())</f>
        <v>#N/A</v>
      </c>
      <c r="I136" s="58" t="e">
        <f ca="true">+IF(AND(ISNUMBER(OFFSET('Water Data'!$D$10,0,10*ROW('Water Data'!D130))),'Data Summary'!BX136="Yes"),OFFSET('Water Data'!$D$10,0,10*ROW('Water Data'!D130)),NA())</f>
        <v>#N/A</v>
      </c>
      <c r="J136" s="58" t="e">
        <f ca="true">+IF(AND(ISNUMBER(OFFSET('Water Data'!$E$5,0,10*ROW('Water Data'!E130))),'Data Summary'!BY136="Yes"),100-OFFSET('Water Data'!$E$5,0,10*ROW('Water Data'!E130)),NA())</f>
        <v>#N/A</v>
      </c>
      <c r="K136" s="58" t="e">
        <f ca="true">+IF(AND(ISNUMBER(OFFSET('Water Data'!$E$7,0,10*ROW('Water Data'!E130))),'Data Summary'!BZ136="Yes"),OFFSET('Water Data'!$E$7,0,10*ROW('Water Data'!E130)),NA())</f>
        <v>#N/A</v>
      </c>
      <c r="L136" s="58" t="e">
        <f ca="true">+IF(AND(ISNUMBER(OFFSET('Water Data'!$E$10,0,10*ROW('Water Data'!E130))),'Data Summary'!CA136="Yes"),OFFSET('Water Data'!$E$10,0,10*ROW('Water Data'!E130)),NA())</f>
        <v>#N/A</v>
      </c>
      <c r="M136" s="58" t="e">
        <f ca="true">+IF(AND(ISNUMBER(OFFSET('Water Data'!$F$5,0,10*ROW('Water Data'!F130))),'Data Summary'!CB136="Yes"),100-OFFSET('Water Data'!$F$5,0,10*ROW('Water Data'!F130)),NA())</f>
        <v>#N/A</v>
      </c>
      <c r="N136" s="58" t="e">
        <f ca="true">+IF(AND(ISNUMBER(OFFSET('Water Data'!$F$7,0,10*ROW('Water Data'!F130))),'Data Summary'!CC136="Yes"),OFFSET('Water Data'!$F$7,0,10*ROW('Water Data'!F130)),NA())</f>
        <v>#N/A</v>
      </c>
      <c r="O136" s="58" t="e">
        <f ca="true">+IF(AND(ISNUMBER(OFFSET('Water Data'!$F$10,0,10*ROW('Water Data'!F130))),'Data Summary'!CD136="Yes"),OFFSET('Water Data'!$F$10,0,10*ROW('Water Data'!F130)),NA())</f>
        <v>#N/A</v>
      </c>
      <c r="P136" s="58" t="e">
        <f ca="true">+IF(AND(ISNUMBER(OFFSET('Water Data'!$G$5,0,10*ROW('Water Data'!G130))),'Data Summary'!CE136="Yes"),100-OFFSET('Water Data'!$G$5,0,10*ROW('Water Data'!G130)),NA())</f>
        <v>#N/A</v>
      </c>
      <c r="Q136" s="58" t="e">
        <f ca="true">+IF(AND(ISNUMBER(OFFSET('Water Data'!$G$7,0,10*ROW('Water Data'!G130))),'Data Summary'!CF136="Yes"),OFFSET('Water Data'!$G$7,0,10*ROW('Water Data'!G130)),NA())</f>
        <v>#N/A</v>
      </c>
      <c r="R136" s="58" t="e">
        <f ca="true">+IF(AND(ISNUMBER(OFFSET('Water Data'!$G$10,0,10*ROW('Water Data'!G130))),'Data Summary'!CG136="Yes"),OFFSET('Water Data'!$G$10,0,10*ROW('Water Data'!G130)),NA())</f>
        <v>#N/A</v>
      </c>
      <c r="S136" s="58" t="e">
        <f ca="true">+IF(AND(ISNUMBER(OFFSET('Water Data'!$H$5,0,10*ROW('Water Data'!H130))),'Data Summary'!CH136="Yes"),100-OFFSET('Water Data'!$H$5,0,10*ROW('Water Data'!H130)),NA())</f>
        <v>#N/A</v>
      </c>
      <c r="T136" s="58" t="e">
        <f ca="true">+IF(AND(ISNUMBER(OFFSET('Water Data'!$H$7,0,10*ROW('Water Data'!H130))),'Data Summary'!CI136="Yes"),OFFSET('Water Data'!$H$7,0,10*ROW('Water Data'!H130)),NA())</f>
        <v>#N/A</v>
      </c>
      <c r="U136" s="58" t="e">
        <f ca="true">+IF(AND(ISNUMBER(OFFSET('Water Data'!$H$10,0,10*ROW('Water Data'!H130))),'Data Summary'!CJ136="Yes"),OFFSET('Water Data'!$H$10,0,10*ROW('Water Data'!H130)),NA())</f>
        <v>#N/A</v>
      </c>
      <c r="V136" s="104" t="e">
        <f ca="true">+IF(AND(ISNUMBER(OFFSET('Sanitation Data'!$C$5,0,10*ROW('Sanitation Data'!C130))),'Data Summary'!CK136="Yes"),100-OFFSET('Sanitation Data'!$C$5,0,10*ROW('Sanitation Data'!C130)),NA())</f>
        <v>#N/A</v>
      </c>
      <c r="W136" s="104" t="e">
        <f ca="true">+IF(AND(ISNUMBER(OFFSET('Sanitation Data'!$C$7,0,10*ROW('Sanitation Data'!C130))),'Data Summary'!CL136="Yes"),OFFSET('Sanitation Data'!$C$7,0,10*ROW('Sanitation Data'!C130)),NA())</f>
        <v>#N/A</v>
      </c>
      <c r="X136" s="104" t="e">
        <f ca="true">+IF(AND(ISNUMBER(OFFSET('Sanitation Data'!$C$11,0,10*ROW('Sanitation Data'!C130))),'Data Summary'!CM136="Yes"),OFFSET('Sanitation Data'!$C$11,0,10*ROW('Sanitation Data'!C130)),NA())</f>
        <v>#N/A</v>
      </c>
      <c r="Y136" s="104" t="e">
        <f ca="true">+IF(AND(ISNUMBER(OFFSET('Sanitation Data'!$C$12,0,10*ROW('Sanitation Data'!C130))),'Data Summary'!CN136="Yes"),OFFSET('Sanitation Data'!$C$12,0,10*ROW('Sanitation Data'!C130)),NA())</f>
        <v>#N/A</v>
      </c>
      <c r="Z136" s="104" t="e">
        <f ca="true">+IF(AND(ISNUMBER(OFFSET('Sanitation Data'!$C$13,0,10*ROW('Sanitation Data'!C130))),'Data Summary'!CO136="Yes"),OFFSET('Sanitation Data'!$C$13,0,10*ROW('Sanitation Data'!C130)),NA())</f>
        <v>#N/A</v>
      </c>
      <c r="AA136" s="104" t="e">
        <f ca="true">+IF(AND(ISNUMBER(OFFSET('Sanitation Data'!$D$5,0,10*ROW('Sanitation Data'!D130))),'Data Summary'!CP136="Yes"),100-OFFSET('Sanitation Data'!$D$5,0,10*ROW('Sanitation Data'!D130)),NA())</f>
        <v>#N/A</v>
      </c>
      <c r="AB136" s="104" t="e">
        <f ca="true">+IF(AND(ISNUMBER(OFFSET('Sanitation Data'!$D$7,0,10*ROW('Sanitation Data'!D130))),'Data Summary'!CQ136="Yes"),OFFSET('Sanitation Data'!$D$7,0,10*ROW('Sanitation Data'!D130)),NA())</f>
        <v>#N/A</v>
      </c>
      <c r="AC136" s="104" t="e">
        <f ca="true">+IF(AND(ISNUMBER(OFFSET('Sanitation Data'!$D$11,0,10*ROW('Sanitation Data'!D130))),'Data Summary'!CR136="Yes"),OFFSET('Sanitation Data'!$D$11,0,10*ROW('Sanitation Data'!D130)),NA())</f>
        <v>#N/A</v>
      </c>
      <c r="AD136" s="104" t="e">
        <f ca="true">+IF(AND(ISNUMBER(OFFSET('Sanitation Data'!$D$12,0,10*ROW('Sanitation Data'!D130))),'Data Summary'!CS136="Yes"),OFFSET('Sanitation Data'!$D$12,0,10*ROW('Sanitation Data'!D130)),NA())</f>
        <v>#N/A</v>
      </c>
      <c r="AE136" s="104" t="e">
        <f ca="true">+IF(AND(ISNUMBER(OFFSET('Sanitation Data'!$D$13,0,10*ROW('Sanitation Data'!D130))),'Data Summary'!CT136="Yes"),OFFSET('Sanitation Data'!$D$13,0,10*ROW('Sanitation Data'!D130)),NA())</f>
        <v>#N/A</v>
      </c>
      <c r="AF136" s="104" t="e">
        <f ca="true">+IF(AND(ISNUMBER(OFFSET('Sanitation Data'!$E$5,0,10*ROW('Sanitation Data'!E130))),'Data Summary'!CU136="Yes"),100-OFFSET('Sanitation Data'!$E$5,0,10*ROW('Sanitation Data'!E130)),NA())</f>
        <v>#N/A</v>
      </c>
      <c r="AG136" s="104" t="e">
        <f ca="true">+IF(AND(ISNUMBER(OFFSET('Sanitation Data'!$E$7,0,10*ROW('Sanitation Data'!E130))),'Data Summary'!CV136="Yes"),OFFSET('Sanitation Data'!$E$7,0,10*ROW('Sanitation Data'!E130)),NA())</f>
        <v>#N/A</v>
      </c>
      <c r="AH136" s="104" t="e">
        <f ca="true">+IF(AND(ISNUMBER(OFFSET('Sanitation Data'!$E$11,0,10*ROW('Sanitation Data'!E130))),'Data Summary'!CW136="Yes"),OFFSET('Sanitation Data'!$E$11,0,10*ROW('Sanitation Data'!E130)),NA())</f>
        <v>#N/A</v>
      </c>
      <c r="AI136" s="104" t="e">
        <f ca="true">+IF(AND(ISNUMBER(OFFSET('Sanitation Data'!$E$12,0,10*ROW('Sanitation Data'!E130))),'Data Summary'!CX136="Yes"),OFFSET('Sanitation Data'!$E$12,0,10*ROW('Sanitation Data'!E130)),NA())</f>
        <v>#N/A</v>
      </c>
      <c r="AJ136" s="104" t="e">
        <f ca="true">+IF(AND(ISNUMBER(OFFSET('Sanitation Data'!$E$13,0,10*ROW('Sanitation Data'!E130))),'Data Summary'!CY136="Yes"),OFFSET('Sanitation Data'!$E$13,0,10*ROW('Sanitation Data'!E130)),NA())</f>
        <v>#N/A</v>
      </c>
      <c r="AK136" s="104" t="e">
        <f ca="true">+IF(AND(ISNUMBER(OFFSET('Sanitation Data'!$F$5,0,10*ROW('Sanitation Data'!F130))),'Data Summary'!CZ136="Yes"),100-OFFSET('Sanitation Data'!$F$5,0,10*ROW('Sanitation Data'!F130)),NA())</f>
        <v>#N/A</v>
      </c>
      <c r="AL136" s="104" t="e">
        <f ca="true">+IF(AND(ISNUMBER(OFFSET('Sanitation Data'!$F$7,0,10*ROW('Sanitation Data'!F130))),'Data Summary'!DA136="Yes"),OFFSET('Sanitation Data'!$F$7,0,10*ROW('Sanitation Data'!F130)),NA())</f>
        <v>#N/A</v>
      </c>
      <c r="AM136" s="104" t="e">
        <f ca="true">+IF(AND(ISNUMBER(OFFSET('Sanitation Data'!$F$11,0,10*ROW('Sanitation Data'!F130))),'Data Summary'!DB136="Yes"),OFFSET('Sanitation Data'!$F$11,0,10*ROW('Sanitation Data'!F130)),NA())</f>
        <v>#N/A</v>
      </c>
      <c r="AN136" s="104" t="e">
        <f ca="true">+IF(AND(ISNUMBER(OFFSET('Sanitation Data'!$F$12,0,10*ROW('Sanitation Data'!F130))),'Data Summary'!DC136="Yes"),OFFSET('Sanitation Data'!$F$12,0,10*ROW('Sanitation Data'!F130)),NA())</f>
        <v>#N/A</v>
      </c>
      <c r="AO136" s="104" t="e">
        <f ca="true">+IF(AND(ISNUMBER(OFFSET('Sanitation Data'!$F$13,0,10*ROW('Sanitation Data'!F130))),'Data Summary'!DD136="Yes"),OFFSET('Sanitation Data'!$F$13,0,10*ROW('Sanitation Data'!F130)),NA())</f>
        <v>#N/A</v>
      </c>
      <c r="AP136" s="104" t="e">
        <f ca="true">+IF(AND(ISNUMBER(OFFSET('Sanitation Data'!$G$5,0,10*ROW('Sanitation Data'!G130))),'Data Summary'!DE136="Yes"),100-OFFSET('Sanitation Data'!$G$5,0,10*ROW('Sanitation Data'!G130)),NA())</f>
        <v>#N/A</v>
      </c>
      <c r="AQ136" s="104" t="e">
        <f ca="true">+IF(AND(ISNUMBER(OFFSET('Sanitation Data'!$G$7,0,10*ROW('Sanitation Data'!G130))),'Data Summary'!DF136="Yes"),OFFSET('Sanitation Data'!$G$7,0,10*ROW('Sanitation Data'!G130)),NA())</f>
        <v>#N/A</v>
      </c>
      <c r="AR136" s="104" t="e">
        <f ca="true">+IF(AND(ISNUMBER(OFFSET('Sanitation Data'!$G$11,0,10*ROW('Sanitation Data'!G130))),'Data Summary'!DG136="Yes"),OFFSET('Sanitation Data'!$G$11,0,10*ROW('Sanitation Data'!G130)),NA())</f>
        <v>#N/A</v>
      </c>
      <c r="AS136" s="104" t="e">
        <f ca="true">+IF(AND(ISNUMBER(OFFSET('Sanitation Data'!$G$12,0,10*ROW('Sanitation Data'!G130))),'Data Summary'!DH136="Yes"),OFFSET('Sanitation Data'!$G$12,0,10*ROW('Sanitation Data'!G130)),NA())</f>
        <v>#N/A</v>
      </c>
      <c r="AT136" s="104" t="e">
        <f ca="true">+IF(AND(ISNUMBER(OFFSET('Sanitation Data'!$G$13,0,10*ROW('Sanitation Data'!G130))),'Data Summary'!DI136="Yes"),OFFSET('Sanitation Data'!$G$13,0,10*ROW('Sanitation Data'!G130)),NA())</f>
        <v>#N/A</v>
      </c>
      <c r="AU136" s="104" t="e">
        <f ca="true">+IF(AND(ISNUMBER(OFFSET('Sanitation Data'!$H$5,0,10*ROW('Sanitation Data'!H130))),'Data Summary'!DJ136="Yes"),100-OFFSET('Sanitation Data'!$H$5,0,10*ROW('Sanitation Data'!H130)),NA())</f>
        <v>#N/A</v>
      </c>
      <c r="AV136" s="104" t="e">
        <f ca="true">+IF(AND(ISNUMBER(OFFSET('Sanitation Data'!$H$7,0,10*ROW('Sanitation Data'!H130))),'Data Summary'!DK136="Yes"),OFFSET('Sanitation Data'!$H$7,0,10*ROW('Sanitation Data'!H130)),NA())</f>
        <v>#N/A</v>
      </c>
      <c r="AW136" s="104" t="e">
        <f ca="true">+IF(AND(ISNUMBER(OFFSET('Sanitation Data'!$H$11,0,10*ROW('Sanitation Data'!H130))),'Data Summary'!DL136="Yes"),OFFSET('Sanitation Data'!$H$11,0,10*ROW('Sanitation Data'!H130)),NA())</f>
        <v>#N/A</v>
      </c>
      <c r="AX136" s="104" t="e">
        <f ca="true">+IF(AND(ISNUMBER(OFFSET('Sanitation Data'!$H$12,0,10*ROW('Sanitation Data'!H130))),'Data Summary'!DM136="Yes"),OFFSET('Sanitation Data'!$H$12,0,10*ROW('Sanitation Data'!H130)),NA())</f>
        <v>#N/A</v>
      </c>
      <c r="AY136" s="104" t="e">
        <f ca="true">+IF(AND(ISNUMBER(OFFSET('Sanitation Data'!$H$13,0,10*ROW('Sanitation Data'!H130))),'Data Summary'!DN136="Yes"),OFFSET('Sanitation Data'!$H$13,0,10*ROW('Sanitation Data'!H130)),NA())</f>
        <v>#N/A</v>
      </c>
      <c r="AZ136" s="109" t="e">
        <f ca="true">+IF(AND(ISNUMBER(OFFSET('Hygiene Data'!$C$6,0,10*ROW('Hygiene Data'!C130))),'Data Summary'!DO136="Yes"),OFFSET('Hygiene Data'!$C$6,0,10*ROW('Hygiene Data'!C130)),NA())</f>
        <v>#N/A</v>
      </c>
      <c r="BA136" s="109" t="e">
        <f ca="true">+IF(AND(ISNUMBER(OFFSET('Hygiene Data'!$C$8,0,10*ROW('Hygiene Data'!C130))),'Data Summary'!DP136="Yes"),OFFSET('Hygiene Data'!$C$8,0,10*ROW('Hygiene Data'!C130)),NA())</f>
        <v>#N/A</v>
      </c>
      <c r="BB136" s="109" t="e">
        <f ca="true">+IF(AND(ISNUMBER(OFFSET('Hygiene Data'!$C$10,0,10*ROW('Hygiene Data'!C130))),'Data Summary'!DQ136="Yes"),OFFSET('Hygiene Data'!$C$10,0,10*ROW('Hygiene Data'!C130)),NA())</f>
        <v>#N/A</v>
      </c>
      <c r="BC136" s="109" t="e">
        <f ca="true">+IF(AND(ISNUMBER(OFFSET('Hygiene Data'!$D$6,0,10*ROW('Hygiene Data'!D130))),'Data Summary'!DR136="Yes"),OFFSET('Hygiene Data'!$D$6,0,10*ROW('Hygiene Data'!D130)),NA())</f>
        <v>#N/A</v>
      </c>
      <c r="BD136" s="109" t="e">
        <f ca="true">+IF(AND(ISNUMBER(OFFSET('Hygiene Data'!$D$8,0,10*ROW('Hygiene Data'!D130))),'Data Summary'!DS136="Yes"),OFFSET('Hygiene Data'!$D$8,0,10*ROW('Hygiene Data'!D130)),NA())</f>
        <v>#N/A</v>
      </c>
      <c r="BE136" s="109" t="e">
        <f ca="true">+IF(AND(ISNUMBER(OFFSET('Hygiene Data'!$D$10,0,10*ROW('Hygiene Data'!D130))),'Data Summary'!DT136="Yes"),OFFSET('Hygiene Data'!$D$10,0,10*ROW('Hygiene Data'!D130)),NA())</f>
        <v>#N/A</v>
      </c>
      <c r="BF136" s="109" t="e">
        <f ca="true">+IF(AND(ISNUMBER(OFFSET('Hygiene Data'!$E$6,0,10*ROW('Hygiene Data'!E130))),'Data Summary'!DU136="Yes"),OFFSET('Hygiene Data'!$E$6,0,10*ROW('Hygiene Data'!E130)),NA())</f>
        <v>#N/A</v>
      </c>
      <c r="BG136" s="109" t="e">
        <f ca="true">+IF(AND(ISNUMBER(OFFSET('Hygiene Data'!$E$8,0,10*ROW('Hygiene Data'!E130))),'Data Summary'!DV136="Yes"),OFFSET('Hygiene Data'!$E$8,0,10*ROW('Hygiene Data'!E130)),NA())</f>
        <v>#N/A</v>
      </c>
      <c r="BH136" s="109" t="e">
        <f ca="true">+IF(AND(ISNUMBER(OFFSET('Hygiene Data'!$E$10,0,10*ROW('Hygiene Data'!E130))),'Data Summary'!DW136="Yes"),OFFSET('Hygiene Data'!$E$10,0,10*ROW('Hygiene Data'!E130)),NA())</f>
        <v>#N/A</v>
      </c>
      <c r="BI136" s="109" t="e">
        <f ca="true">+IF(AND(ISNUMBER(OFFSET('Hygiene Data'!$F$6,0,10*ROW('Hygiene Data'!F130))),'Data Summary'!DX136="Yes"),OFFSET('Hygiene Data'!$F$6,0,10*ROW('Hygiene Data'!F130)),NA())</f>
        <v>#N/A</v>
      </c>
      <c r="BJ136" s="109" t="e">
        <f ca="true">+IF(AND(ISNUMBER(OFFSET('Hygiene Data'!$F$8,0,10*ROW('Hygiene Data'!F130))),'Data Summary'!DY136="Yes"),OFFSET('Hygiene Data'!$F$8,0,10*ROW('Hygiene Data'!F130)),NA())</f>
        <v>#N/A</v>
      </c>
      <c r="BK136" s="109" t="e">
        <f ca="true">+IF(AND(ISNUMBER(OFFSET('Hygiene Data'!$F$10,0,10*ROW('Hygiene Data'!F130))),'Data Summary'!DZ136="Yes"),OFFSET('Hygiene Data'!$F$10,0,10*ROW('Hygiene Data'!F130)),NA())</f>
        <v>#N/A</v>
      </c>
      <c r="BL136" s="109" t="e">
        <f ca="true">+IF(AND(ISNUMBER(OFFSET('Hygiene Data'!$G$6,0,10*ROW('Hygiene Data'!G130))),'Data Summary'!EA136="Yes"),OFFSET('Hygiene Data'!$G$6,0,10*ROW('Hygiene Data'!G130)),NA())</f>
        <v>#N/A</v>
      </c>
      <c r="BM136" s="109" t="e">
        <f ca="true">+IF(AND(ISNUMBER(OFFSET('Hygiene Data'!$G$8,0,10*ROW('Hygiene Data'!G130))),'Data Summary'!EB136="Yes"),OFFSET('Hygiene Data'!$G$8,0,10*ROW('Hygiene Data'!G130)),NA())</f>
        <v>#N/A</v>
      </c>
      <c r="BN136" s="109" t="e">
        <f ca="true">+IF(AND(ISNUMBER(OFFSET('Hygiene Data'!$G$10,0,10*ROW('Hygiene Data'!G130))),'Data Summary'!EC136="Yes"),OFFSET('Hygiene Data'!$G$10,0,10*ROW('Hygiene Data'!G130)),NA())</f>
        <v>#N/A</v>
      </c>
      <c r="BO136" s="109" t="e">
        <f ca="true">+IF(AND(ISNUMBER(OFFSET('Hygiene Data'!$H$6,0,10*ROW('Hygiene Data'!H130))),'Data Summary'!ED136="Yes"),OFFSET('Hygiene Data'!$H$6,0,10*ROW('Hygiene Data'!H130)),NA())</f>
        <v>#N/A</v>
      </c>
      <c r="BP136" s="109" t="e">
        <f ca="true">+IF(AND(ISNUMBER(OFFSET('Hygiene Data'!$H$8,0,10*ROW('Hygiene Data'!H130))),'Data Summary'!EE136="Yes"),OFFSET('Hygiene Data'!$H$8,0,10*ROW('Hygiene Data'!H130)),NA())</f>
        <v>#N/A</v>
      </c>
      <c r="BQ136" s="109" t="e">
        <f ca="true">+IF(AND(ISNUMBER(OFFSET('Hygiene Data'!$H$10,0,10*ROW('Hygiene Data'!H130))),'Data Summary'!EF136="Yes"),OFFSET('Hygiene Data'!$H$10,0,10*ROW('Hygiene Data'!H130)),NA())</f>
        <v>#N/A</v>
      </c>
    </row>
    <row r="137" x14ac:dyDescent="0.2">
      <c r="A137" s="57" t="e">
        <f ca="true">+IF(OFFSET('Water Data'!$B$1,0,10*ROW('Water Data'!B131))="",NA(),OFFSET('Water Data'!$B$1,0,10*ROW('Water Data'!B131)))</f>
        <v>#N/A</v>
      </c>
      <c r="B137" s="57" t="e">
        <f ca="true">+IF(OFFSET('Water Data'!$A$3,0,10*ROW('Water Data'!A134))="",NA(),OFFSET('Water Data'!$A$3,0,10*ROW('Water Data'!A134)))</f>
        <v>#N/A</v>
      </c>
      <c r="C137" s="57" t="e">
        <f ca="true">+IF(OFFSET('Water Data'!$C$3,0,10*ROW('Water Data'!C134))="",NA(),OFFSET('Water Data'!$C$3,0,10*ROW('Water Data'!C134)))</f>
        <v>#N/A</v>
      </c>
      <c r="D137" s="58" t="e">
        <f ca="true">+IF(AND(ISNUMBER(OFFSET('Water Data'!$C$5,0,10*ROW('Water Data'!C131))),'Data Summary'!BS137="Yes"),100-OFFSET('Water Data'!$C$5,0,10*ROW('Water Data'!C131)),NA())</f>
        <v>#N/A</v>
      </c>
      <c r="E137" s="58" t="e">
        <f ca="true">+IF(AND(ISNUMBER(OFFSET('Water Data'!$C$7,0,10*ROW('Water Data'!C131))),'Data Summary'!BT137="Yes"),OFFSET('Water Data'!$C$7,0,10*ROW('Water Data'!C131)),NA())</f>
        <v>#N/A</v>
      </c>
      <c r="F137" s="58" t="e">
        <f ca="true">+IF(AND(ISNUMBER(OFFSET('Water Data'!$C$10,0,10*ROW('Water Data'!C131))),'Data Summary'!BU137="Yes"),OFFSET('Water Data'!$C$10,0,10*ROW('Water Data'!C131)),NA())</f>
        <v>#N/A</v>
      </c>
      <c r="G137" s="58" t="e">
        <f ca="true">+IF(AND(ISNUMBER(OFFSET('Water Data'!$D$5,0,10*ROW('Water Data'!D131))),'Data Summary'!BV137="Yes"),100-OFFSET('Water Data'!$D$5,0,10*ROW('Water Data'!D131)),NA())</f>
        <v>#N/A</v>
      </c>
      <c r="H137" s="58" t="e">
        <f ca="true">+IF(AND(ISNUMBER(OFFSET('Water Data'!$D$7,0,10*ROW('Water Data'!D131))),'Data Summary'!BW137="Yes"),OFFSET('Water Data'!$D$7,0,10*ROW('Water Data'!D131)),NA())</f>
        <v>#N/A</v>
      </c>
      <c r="I137" s="58" t="e">
        <f ca="true">+IF(AND(ISNUMBER(OFFSET('Water Data'!$D$10,0,10*ROW('Water Data'!D131))),'Data Summary'!BX137="Yes"),OFFSET('Water Data'!$D$10,0,10*ROW('Water Data'!D131)),NA())</f>
        <v>#N/A</v>
      </c>
      <c r="J137" s="58" t="e">
        <f ca="true">+IF(AND(ISNUMBER(OFFSET('Water Data'!$E$5,0,10*ROW('Water Data'!E131))),'Data Summary'!BY137="Yes"),100-OFFSET('Water Data'!$E$5,0,10*ROW('Water Data'!E131)),NA())</f>
        <v>#N/A</v>
      </c>
      <c r="K137" s="58" t="e">
        <f ca="true">+IF(AND(ISNUMBER(OFFSET('Water Data'!$E$7,0,10*ROW('Water Data'!E131))),'Data Summary'!BZ137="Yes"),OFFSET('Water Data'!$E$7,0,10*ROW('Water Data'!E131)),NA())</f>
        <v>#N/A</v>
      </c>
      <c r="L137" s="58" t="e">
        <f ca="true">+IF(AND(ISNUMBER(OFFSET('Water Data'!$E$10,0,10*ROW('Water Data'!E131))),'Data Summary'!CA137="Yes"),OFFSET('Water Data'!$E$10,0,10*ROW('Water Data'!E131)),NA())</f>
        <v>#N/A</v>
      </c>
      <c r="M137" s="58" t="e">
        <f ca="true">+IF(AND(ISNUMBER(OFFSET('Water Data'!$F$5,0,10*ROW('Water Data'!F131))),'Data Summary'!CB137="Yes"),100-OFFSET('Water Data'!$F$5,0,10*ROW('Water Data'!F131)),NA())</f>
        <v>#N/A</v>
      </c>
      <c r="N137" s="58" t="e">
        <f ca="true">+IF(AND(ISNUMBER(OFFSET('Water Data'!$F$7,0,10*ROW('Water Data'!F131))),'Data Summary'!CC137="Yes"),OFFSET('Water Data'!$F$7,0,10*ROW('Water Data'!F131)),NA())</f>
        <v>#N/A</v>
      </c>
      <c r="O137" s="58" t="e">
        <f ca="true">+IF(AND(ISNUMBER(OFFSET('Water Data'!$F$10,0,10*ROW('Water Data'!F131))),'Data Summary'!CD137="Yes"),OFFSET('Water Data'!$F$10,0,10*ROW('Water Data'!F131)),NA())</f>
        <v>#N/A</v>
      </c>
      <c r="P137" s="58" t="e">
        <f ca="true">+IF(AND(ISNUMBER(OFFSET('Water Data'!$G$5,0,10*ROW('Water Data'!G131))),'Data Summary'!CE137="Yes"),100-OFFSET('Water Data'!$G$5,0,10*ROW('Water Data'!G131)),NA())</f>
        <v>#N/A</v>
      </c>
      <c r="Q137" s="58" t="e">
        <f ca="true">+IF(AND(ISNUMBER(OFFSET('Water Data'!$G$7,0,10*ROW('Water Data'!G131))),'Data Summary'!CF137="Yes"),OFFSET('Water Data'!$G$7,0,10*ROW('Water Data'!G131)),NA())</f>
        <v>#N/A</v>
      </c>
      <c r="R137" s="58" t="e">
        <f ca="true">+IF(AND(ISNUMBER(OFFSET('Water Data'!$G$10,0,10*ROW('Water Data'!G131))),'Data Summary'!CG137="Yes"),OFFSET('Water Data'!$G$10,0,10*ROW('Water Data'!G131)),NA())</f>
        <v>#N/A</v>
      </c>
      <c r="S137" s="58" t="e">
        <f ca="true">+IF(AND(ISNUMBER(OFFSET('Water Data'!$H$5,0,10*ROW('Water Data'!H131))),'Data Summary'!CH137="Yes"),100-OFFSET('Water Data'!$H$5,0,10*ROW('Water Data'!H131)),NA())</f>
        <v>#N/A</v>
      </c>
      <c r="T137" s="58" t="e">
        <f ca="true">+IF(AND(ISNUMBER(OFFSET('Water Data'!$H$7,0,10*ROW('Water Data'!H131))),'Data Summary'!CI137="Yes"),OFFSET('Water Data'!$H$7,0,10*ROW('Water Data'!H131)),NA())</f>
        <v>#N/A</v>
      </c>
      <c r="U137" s="58" t="e">
        <f ca="true">+IF(AND(ISNUMBER(OFFSET('Water Data'!$H$10,0,10*ROW('Water Data'!H131))),'Data Summary'!CJ137="Yes"),OFFSET('Water Data'!$H$10,0,10*ROW('Water Data'!H131)),NA())</f>
        <v>#N/A</v>
      </c>
      <c r="V137" s="104" t="e">
        <f ca="true">+IF(AND(ISNUMBER(OFFSET('Sanitation Data'!$C$5,0,10*ROW('Sanitation Data'!C131))),'Data Summary'!CK137="Yes"),100-OFFSET('Sanitation Data'!$C$5,0,10*ROW('Sanitation Data'!C131)),NA())</f>
        <v>#N/A</v>
      </c>
      <c r="W137" s="104" t="e">
        <f ca="true">+IF(AND(ISNUMBER(OFFSET('Sanitation Data'!$C$7,0,10*ROW('Sanitation Data'!C131))),'Data Summary'!CL137="Yes"),OFFSET('Sanitation Data'!$C$7,0,10*ROW('Sanitation Data'!C131)),NA())</f>
        <v>#N/A</v>
      </c>
      <c r="X137" s="104" t="e">
        <f ca="true">+IF(AND(ISNUMBER(OFFSET('Sanitation Data'!$C$11,0,10*ROW('Sanitation Data'!C131))),'Data Summary'!CM137="Yes"),OFFSET('Sanitation Data'!$C$11,0,10*ROW('Sanitation Data'!C131)),NA())</f>
        <v>#N/A</v>
      </c>
      <c r="Y137" s="104" t="e">
        <f ca="true">+IF(AND(ISNUMBER(OFFSET('Sanitation Data'!$C$12,0,10*ROW('Sanitation Data'!C131))),'Data Summary'!CN137="Yes"),OFFSET('Sanitation Data'!$C$12,0,10*ROW('Sanitation Data'!C131)),NA())</f>
        <v>#N/A</v>
      </c>
      <c r="Z137" s="104" t="e">
        <f ca="true">+IF(AND(ISNUMBER(OFFSET('Sanitation Data'!$C$13,0,10*ROW('Sanitation Data'!C131))),'Data Summary'!CO137="Yes"),OFFSET('Sanitation Data'!$C$13,0,10*ROW('Sanitation Data'!C131)),NA())</f>
        <v>#N/A</v>
      </c>
      <c r="AA137" s="104" t="e">
        <f ca="true">+IF(AND(ISNUMBER(OFFSET('Sanitation Data'!$D$5,0,10*ROW('Sanitation Data'!D131))),'Data Summary'!CP137="Yes"),100-OFFSET('Sanitation Data'!$D$5,0,10*ROW('Sanitation Data'!D131)),NA())</f>
        <v>#N/A</v>
      </c>
      <c r="AB137" s="104" t="e">
        <f ca="true">+IF(AND(ISNUMBER(OFFSET('Sanitation Data'!$D$7,0,10*ROW('Sanitation Data'!D131))),'Data Summary'!CQ137="Yes"),OFFSET('Sanitation Data'!$D$7,0,10*ROW('Sanitation Data'!D131)),NA())</f>
        <v>#N/A</v>
      </c>
      <c r="AC137" s="104" t="e">
        <f ca="true">+IF(AND(ISNUMBER(OFFSET('Sanitation Data'!$D$11,0,10*ROW('Sanitation Data'!D131))),'Data Summary'!CR137="Yes"),OFFSET('Sanitation Data'!$D$11,0,10*ROW('Sanitation Data'!D131)),NA())</f>
        <v>#N/A</v>
      </c>
      <c r="AD137" s="104" t="e">
        <f ca="true">+IF(AND(ISNUMBER(OFFSET('Sanitation Data'!$D$12,0,10*ROW('Sanitation Data'!D131))),'Data Summary'!CS137="Yes"),OFFSET('Sanitation Data'!$D$12,0,10*ROW('Sanitation Data'!D131)),NA())</f>
        <v>#N/A</v>
      </c>
      <c r="AE137" s="104" t="e">
        <f ca="true">+IF(AND(ISNUMBER(OFFSET('Sanitation Data'!$D$13,0,10*ROW('Sanitation Data'!D131))),'Data Summary'!CT137="Yes"),OFFSET('Sanitation Data'!$D$13,0,10*ROW('Sanitation Data'!D131)),NA())</f>
        <v>#N/A</v>
      </c>
      <c r="AF137" s="104" t="e">
        <f ca="true">+IF(AND(ISNUMBER(OFFSET('Sanitation Data'!$E$5,0,10*ROW('Sanitation Data'!E131))),'Data Summary'!CU137="Yes"),100-OFFSET('Sanitation Data'!$E$5,0,10*ROW('Sanitation Data'!E131)),NA())</f>
        <v>#N/A</v>
      </c>
      <c r="AG137" s="104" t="e">
        <f ca="true">+IF(AND(ISNUMBER(OFFSET('Sanitation Data'!$E$7,0,10*ROW('Sanitation Data'!E131))),'Data Summary'!CV137="Yes"),OFFSET('Sanitation Data'!$E$7,0,10*ROW('Sanitation Data'!E131)),NA())</f>
        <v>#N/A</v>
      </c>
      <c r="AH137" s="104" t="e">
        <f ca="true">+IF(AND(ISNUMBER(OFFSET('Sanitation Data'!$E$11,0,10*ROW('Sanitation Data'!E131))),'Data Summary'!CW137="Yes"),OFFSET('Sanitation Data'!$E$11,0,10*ROW('Sanitation Data'!E131)),NA())</f>
        <v>#N/A</v>
      </c>
      <c r="AI137" s="104" t="e">
        <f ca="true">+IF(AND(ISNUMBER(OFFSET('Sanitation Data'!$E$12,0,10*ROW('Sanitation Data'!E131))),'Data Summary'!CX137="Yes"),OFFSET('Sanitation Data'!$E$12,0,10*ROW('Sanitation Data'!E131)),NA())</f>
        <v>#N/A</v>
      </c>
      <c r="AJ137" s="104" t="e">
        <f ca="true">+IF(AND(ISNUMBER(OFFSET('Sanitation Data'!$E$13,0,10*ROW('Sanitation Data'!E131))),'Data Summary'!CY137="Yes"),OFFSET('Sanitation Data'!$E$13,0,10*ROW('Sanitation Data'!E131)),NA())</f>
        <v>#N/A</v>
      </c>
      <c r="AK137" s="104" t="e">
        <f ca="true">+IF(AND(ISNUMBER(OFFSET('Sanitation Data'!$F$5,0,10*ROW('Sanitation Data'!F131))),'Data Summary'!CZ137="Yes"),100-OFFSET('Sanitation Data'!$F$5,0,10*ROW('Sanitation Data'!F131)),NA())</f>
        <v>#N/A</v>
      </c>
      <c r="AL137" s="104" t="e">
        <f ca="true">+IF(AND(ISNUMBER(OFFSET('Sanitation Data'!$F$7,0,10*ROW('Sanitation Data'!F131))),'Data Summary'!DA137="Yes"),OFFSET('Sanitation Data'!$F$7,0,10*ROW('Sanitation Data'!F131)),NA())</f>
        <v>#N/A</v>
      </c>
      <c r="AM137" s="104" t="e">
        <f ca="true">+IF(AND(ISNUMBER(OFFSET('Sanitation Data'!$F$11,0,10*ROW('Sanitation Data'!F131))),'Data Summary'!DB137="Yes"),OFFSET('Sanitation Data'!$F$11,0,10*ROW('Sanitation Data'!F131)),NA())</f>
        <v>#N/A</v>
      </c>
      <c r="AN137" s="104" t="e">
        <f ca="true">+IF(AND(ISNUMBER(OFFSET('Sanitation Data'!$F$12,0,10*ROW('Sanitation Data'!F131))),'Data Summary'!DC137="Yes"),OFFSET('Sanitation Data'!$F$12,0,10*ROW('Sanitation Data'!F131)),NA())</f>
        <v>#N/A</v>
      </c>
      <c r="AO137" s="104" t="e">
        <f ca="true">+IF(AND(ISNUMBER(OFFSET('Sanitation Data'!$F$13,0,10*ROW('Sanitation Data'!F131))),'Data Summary'!DD137="Yes"),OFFSET('Sanitation Data'!$F$13,0,10*ROW('Sanitation Data'!F131)),NA())</f>
        <v>#N/A</v>
      </c>
      <c r="AP137" s="104" t="e">
        <f ca="true">+IF(AND(ISNUMBER(OFFSET('Sanitation Data'!$G$5,0,10*ROW('Sanitation Data'!G131))),'Data Summary'!DE137="Yes"),100-OFFSET('Sanitation Data'!$G$5,0,10*ROW('Sanitation Data'!G131)),NA())</f>
        <v>#N/A</v>
      </c>
      <c r="AQ137" s="104" t="e">
        <f ca="true">+IF(AND(ISNUMBER(OFFSET('Sanitation Data'!$G$7,0,10*ROW('Sanitation Data'!G131))),'Data Summary'!DF137="Yes"),OFFSET('Sanitation Data'!$G$7,0,10*ROW('Sanitation Data'!G131)),NA())</f>
        <v>#N/A</v>
      </c>
      <c r="AR137" s="104" t="e">
        <f ca="true">+IF(AND(ISNUMBER(OFFSET('Sanitation Data'!$G$11,0,10*ROW('Sanitation Data'!G131))),'Data Summary'!DG137="Yes"),OFFSET('Sanitation Data'!$G$11,0,10*ROW('Sanitation Data'!G131)),NA())</f>
        <v>#N/A</v>
      </c>
      <c r="AS137" s="104" t="e">
        <f ca="true">+IF(AND(ISNUMBER(OFFSET('Sanitation Data'!$G$12,0,10*ROW('Sanitation Data'!G131))),'Data Summary'!DH137="Yes"),OFFSET('Sanitation Data'!$G$12,0,10*ROW('Sanitation Data'!G131)),NA())</f>
        <v>#N/A</v>
      </c>
      <c r="AT137" s="104" t="e">
        <f ca="true">+IF(AND(ISNUMBER(OFFSET('Sanitation Data'!$G$13,0,10*ROW('Sanitation Data'!G131))),'Data Summary'!DI137="Yes"),OFFSET('Sanitation Data'!$G$13,0,10*ROW('Sanitation Data'!G131)),NA())</f>
        <v>#N/A</v>
      </c>
      <c r="AU137" s="104" t="e">
        <f ca="true">+IF(AND(ISNUMBER(OFFSET('Sanitation Data'!$H$5,0,10*ROW('Sanitation Data'!H131))),'Data Summary'!DJ137="Yes"),100-OFFSET('Sanitation Data'!$H$5,0,10*ROW('Sanitation Data'!H131)),NA())</f>
        <v>#N/A</v>
      </c>
      <c r="AV137" s="104" t="e">
        <f ca="true">+IF(AND(ISNUMBER(OFFSET('Sanitation Data'!$H$7,0,10*ROW('Sanitation Data'!H131))),'Data Summary'!DK137="Yes"),OFFSET('Sanitation Data'!$H$7,0,10*ROW('Sanitation Data'!H131)),NA())</f>
        <v>#N/A</v>
      </c>
      <c r="AW137" s="104" t="e">
        <f ca="true">+IF(AND(ISNUMBER(OFFSET('Sanitation Data'!$H$11,0,10*ROW('Sanitation Data'!H131))),'Data Summary'!DL137="Yes"),OFFSET('Sanitation Data'!$H$11,0,10*ROW('Sanitation Data'!H131)),NA())</f>
        <v>#N/A</v>
      </c>
      <c r="AX137" s="104" t="e">
        <f ca="true">+IF(AND(ISNUMBER(OFFSET('Sanitation Data'!$H$12,0,10*ROW('Sanitation Data'!H131))),'Data Summary'!DM137="Yes"),OFFSET('Sanitation Data'!$H$12,0,10*ROW('Sanitation Data'!H131)),NA())</f>
        <v>#N/A</v>
      </c>
      <c r="AY137" s="104" t="e">
        <f ca="true">+IF(AND(ISNUMBER(OFFSET('Sanitation Data'!$H$13,0,10*ROW('Sanitation Data'!H131))),'Data Summary'!DN137="Yes"),OFFSET('Sanitation Data'!$H$13,0,10*ROW('Sanitation Data'!H131)),NA())</f>
        <v>#N/A</v>
      </c>
      <c r="AZ137" s="109" t="e">
        <f ca="true">+IF(AND(ISNUMBER(OFFSET('Hygiene Data'!$C$6,0,10*ROW('Hygiene Data'!C131))),'Data Summary'!DO137="Yes"),OFFSET('Hygiene Data'!$C$6,0,10*ROW('Hygiene Data'!C131)),NA())</f>
        <v>#N/A</v>
      </c>
      <c r="BA137" s="109" t="e">
        <f ca="true">+IF(AND(ISNUMBER(OFFSET('Hygiene Data'!$C$8,0,10*ROW('Hygiene Data'!C131))),'Data Summary'!DP137="Yes"),OFFSET('Hygiene Data'!$C$8,0,10*ROW('Hygiene Data'!C131)),NA())</f>
        <v>#N/A</v>
      </c>
      <c r="BB137" s="109" t="e">
        <f ca="true">+IF(AND(ISNUMBER(OFFSET('Hygiene Data'!$C$10,0,10*ROW('Hygiene Data'!C131))),'Data Summary'!DQ137="Yes"),OFFSET('Hygiene Data'!$C$10,0,10*ROW('Hygiene Data'!C131)),NA())</f>
        <v>#N/A</v>
      </c>
      <c r="BC137" s="109" t="e">
        <f ca="true">+IF(AND(ISNUMBER(OFFSET('Hygiene Data'!$D$6,0,10*ROW('Hygiene Data'!D131))),'Data Summary'!DR137="Yes"),OFFSET('Hygiene Data'!$D$6,0,10*ROW('Hygiene Data'!D131)),NA())</f>
        <v>#N/A</v>
      </c>
      <c r="BD137" s="109" t="e">
        <f ca="true">+IF(AND(ISNUMBER(OFFSET('Hygiene Data'!$D$8,0,10*ROW('Hygiene Data'!D131))),'Data Summary'!DS137="Yes"),OFFSET('Hygiene Data'!$D$8,0,10*ROW('Hygiene Data'!D131)),NA())</f>
        <v>#N/A</v>
      </c>
      <c r="BE137" s="109" t="e">
        <f ca="true">+IF(AND(ISNUMBER(OFFSET('Hygiene Data'!$D$10,0,10*ROW('Hygiene Data'!D131))),'Data Summary'!DT137="Yes"),OFFSET('Hygiene Data'!$D$10,0,10*ROW('Hygiene Data'!D131)),NA())</f>
        <v>#N/A</v>
      </c>
      <c r="BF137" s="109" t="e">
        <f ca="true">+IF(AND(ISNUMBER(OFFSET('Hygiene Data'!$E$6,0,10*ROW('Hygiene Data'!E131))),'Data Summary'!DU137="Yes"),OFFSET('Hygiene Data'!$E$6,0,10*ROW('Hygiene Data'!E131)),NA())</f>
        <v>#N/A</v>
      </c>
      <c r="BG137" s="109" t="e">
        <f ca="true">+IF(AND(ISNUMBER(OFFSET('Hygiene Data'!$E$8,0,10*ROW('Hygiene Data'!E131))),'Data Summary'!DV137="Yes"),OFFSET('Hygiene Data'!$E$8,0,10*ROW('Hygiene Data'!E131)),NA())</f>
        <v>#N/A</v>
      </c>
      <c r="BH137" s="109" t="e">
        <f ca="true">+IF(AND(ISNUMBER(OFFSET('Hygiene Data'!$E$10,0,10*ROW('Hygiene Data'!E131))),'Data Summary'!DW137="Yes"),OFFSET('Hygiene Data'!$E$10,0,10*ROW('Hygiene Data'!E131)),NA())</f>
        <v>#N/A</v>
      </c>
      <c r="BI137" s="109" t="e">
        <f ca="true">+IF(AND(ISNUMBER(OFFSET('Hygiene Data'!$F$6,0,10*ROW('Hygiene Data'!F131))),'Data Summary'!DX137="Yes"),OFFSET('Hygiene Data'!$F$6,0,10*ROW('Hygiene Data'!F131)),NA())</f>
        <v>#N/A</v>
      </c>
      <c r="BJ137" s="109" t="e">
        <f ca="true">+IF(AND(ISNUMBER(OFFSET('Hygiene Data'!$F$8,0,10*ROW('Hygiene Data'!F131))),'Data Summary'!DY137="Yes"),OFFSET('Hygiene Data'!$F$8,0,10*ROW('Hygiene Data'!F131)),NA())</f>
        <v>#N/A</v>
      </c>
      <c r="BK137" s="109" t="e">
        <f ca="true">+IF(AND(ISNUMBER(OFFSET('Hygiene Data'!$F$10,0,10*ROW('Hygiene Data'!F131))),'Data Summary'!DZ137="Yes"),OFFSET('Hygiene Data'!$F$10,0,10*ROW('Hygiene Data'!F131)),NA())</f>
        <v>#N/A</v>
      </c>
      <c r="BL137" s="109" t="e">
        <f ca="true">+IF(AND(ISNUMBER(OFFSET('Hygiene Data'!$G$6,0,10*ROW('Hygiene Data'!G131))),'Data Summary'!EA137="Yes"),OFFSET('Hygiene Data'!$G$6,0,10*ROW('Hygiene Data'!G131)),NA())</f>
        <v>#N/A</v>
      </c>
      <c r="BM137" s="109" t="e">
        <f ca="true">+IF(AND(ISNUMBER(OFFSET('Hygiene Data'!$G$8,0,10*ROW('Hygiene Data'!G131))),'Data Summary'!EB137="Yes"),OFFSET('Hygiene Data'!$G$8,0,10*ROW('Hygiene Data'!G131)),NA())</f>
        <v>#N/A</v>
      </c>
      <c r="BN137" s="109" t="e">
        <f ca="true">+IF(AND(ISNUMBER(OFFSET('Hygiene Data'!$G$10,0,10*ROW('Hygiene Data'!G131))),'Data Summary'!EC137="Yes"),OFFSET('Hygiene Data'!$G$10,0,10*ROW('Hygiene Data'!G131)),NA())</f>
        <v>#N/A</v>
      </c>
      <c r="BO137" s="109" t="e">
        <f ca="true">+IF(AND(ISNUMBER(OFFSET('Hygiene Data'!$H$6,0,10*ROW('Hygiene Data'!H131))),'Data Summary'!ED137="Yes"),OFFSET('Hygiene Data'!$H$6,0,10*ROW('Hygiene Data'!H131)),NA())</f>
        <v>#N/A</v>
      </c>
      <c r="BP137" s="109" t="e">
        <f ca="true">+IF(AND(ISNUMBER(OFFSET('Hygiene Data'!$H$8,0,10*ROW('Hygiene Data'!H131))),'Data Summary'!EE137="Yes"),OFFSET('Hygiene Data'!$H$8,0,10*ROW('Hygiene Data'!H131)),NA())</f>
        <v>#N/A</v>
      </c>
      <c r="BQ137" s="109" t="e">
        <f ca="true">+IF(AND(ISNUMBER(OFFSET('Hygiene Data'!$H$10,0,10*ROW('Hygiene Data'!H131))),'Data Summary'!EF137="Yes"),OFFSET('Hygiene Data'!$H$10,0,10*ROW('Hygiene Data'!H131)),NA())</f>
        <v>#N/A</v>
      </c>
    </row>
    <row r="138" x14ac:dyDescent="0.2">
      <c r="A138" s="57" t="e">
        <f ca="true">+IF(OFFSET('Water Data'!$B$1,0,10*ROW('Water Data'!B132))="",NA(),OFFSET('Water Data'!$B$1,0,10*ROW('Water Data'!B132)))</f>
        <v>#N/A</v>
      </c>
      <c r="B138" s="57" t="e">
        <f ca="true">+IF(OFFSET('Water Data'!$A$3,0,10*ROW('Water Data'!A135))="",NA(),OFFSET('Water Data'!$A$3,0,10*ROW('Water Data'!A135)))</f>
        <v>#N/A</v>
      </c>
      <c r="C138" s="57" t="e">
        <f ca="true">+IF(OFFSET('Water Data'!$C$3,0,10*ROW('Water Data'!C135))="",NA(),OFFSET('Water Data'!$C$3,0,10*ROW('Water Data'!C135)))</f>
        <v>#N/A</v>
      </c>
      <c r="D138" s="58" t="e">
        <f ca="true">+IF(AND(ISNUMBER(OFFSET('Water Data'!$C$5,0,10*ROW('Water Data'!C132))),'Data Summary'!BS138="Yes"),100-OFFSET('Water Data'!$C$5,0,10*ROW('Water Data'!C132)),NA())</f>
        <v>#N/A</v>
      </c>
      <c r="E138" s="58" t="e">
        <f ca="true">+IF(AND(ISNUMBER(OFFSET('Water Data'!$C$7,0,10*ROW('Water Data'!C132))),'Data Summary'!BT138="Yes"),OFFSET('Water Data'!$C$7,0,10*ROW('Water Data'!C132)),NA())</f>
        <v>#N/A</v>
      </c>
      <c r="F138" s="58" t="e">
        <f ca="true">+IF(AND(ISNUMBER(OFFSET('Water Data'!$C$10,0,10*ROW('Water Data'!C132))),'Data Summary'!BU138="Yes"),OFFSET('Water Data'!$C$10,0,10*ROW('Water Data'!C132)),NA())</f>
        <v>#N/A</v>
      </c>
      <c r="G138" s="58" t="e">
        <f ca="true">+IF(AND(ISNUMBER(OFFSET('Water Data'!$D$5,0,10*ROW('Water Data'!D132))),'Data Summary'!BV138="Yes"),100-OFFSET('Water Data'!$D$5,0,10*ROW('Water Data'!D132)),NA())</f>
        <v>#N/A</v>
      </c>
      <c r="H138" s="58" t="e">
        <f ca="true">+IF(AND(ISNUMBER(OFFSET('Water Data'!$D$7,0,10*ROW('Water Data'!D132))),'Data Summary'!BW138="Yes"),OFFSET('Water Data'!$D$7,0,10*ROW('Water Data'!D132)),NA())</f>
        <v>#N/A</v>
      </c>
      <c r="I138" s="58" t="e">
        <f ca="true">+IF(AND(ISNUMBER(OFFSET('Water Data'!$D$10,0,10*ROW('Water Data'!D132))),'Data Summary'!BX138="Yes"),OFFSET('Water Data'!$D$10,0,10*ROW('Water Data'!D132)),NA())</f>
        <v>#N/A</v>
      </c>
      <c r="J138" s="58" t="e">
        <f ca="true">+IF(AND(ISNUMBER(OFFSET('Water Data'!$E$5,0,10*ROW('Water Data'!E132))),'Data Summary'!BY138="Yes"),100-OFFSET('Water Data'!$E$5,0,10*ROW('Water Data'!E132)),NA())</f>
        <v>#N/A</v>
      </c>
      <c r="K138" s="58" t="e">
        <f ca="true">+IF(AND(ISNUMBER(OFFSET('Water Data'!$E$7,0,10*ROW('Water Data'!E132))),'Data Summary'!BZ138="Yes"),OFFSET('Water Data'!$E$7,0,10*ROW('Water Data'!E132)),NA())</f>
        <v>#N/A</v>
      </c>
      <c r="L138" s="58" t="e">
        <f ca="true">+IF(AND(ISNUMBER(OFFSET('Water Data'!$E$10,0,10*ROW('Water Data'!E132))),'Data Summary'!CA138="Yes"),OFFSET('Water Data'!$E$10,0,10*ROW('Water Data'!E132)),NA())</f>
        <v>#N/A</v>
      </c>
      <c r="M138" s="58" t="e">
        <f ca="true">+IF(AND(ISNUMBER(OFFSET('Water Data'!$F$5,0,10*ROW('Water Data'!F132))),'Data Summary'!CB138="Yes"),100-OFFSET('Water Data'!$F$5,0,10*ROW('Water Data'!F132)),NA())</f>
        <v>#N/A</v>
      </c>
      <c r="N138" s="58" t="e">
        <f ca="true">+IF(AND(ISNUMBER(OFFSET('Water Data'!$F$7,0,10*ROW('Water Data'!F132))),'Data Summary'!CC138="Yes"),OFFSET('Water Data'!$F$7,0,10*ROW('Water Data'!F132)),NA())</f>
        <v>#N/A</v>
      </c>
      <c r="O138" s="58" t="e">
        <f ca="true">+IF(AND(ISNUMBER(OFFSET('Water Data'!$F$10,0,10*ROW('Water Data'!F132))),'Data Summary'!CD138="Yes"),OFFSET('Water Data'!$F$10,0,10*ROW('Water Data'!F132)),NA())</f>
        <v>#N/A</v>
      </c>
      <c r="P138" s="58" t="e">
        <f ca="true">+IF(AND(ISNUMBER(OFFSET('Water Data'!$G$5,0,10*ROW('Water Data'!G132))),'Data Summary'!CE138="Yes"),100-OFFSET('Water Data'!$G$5,0,10*ROW('Water Data'!G132)),NA())</f>
        <v>#N/A</v>
      </c>
      <c r="Q138" s="58" t="e">
        <f ca="true">+IF(AND(ISNUMBER(OFFSET('Water Data'!$G$7,0,10*ROW('Water Data'!G132))),'Data Summary'!CF138="Yes"),OFFSET('Water Data'!$G$7,0,10*ROW('Water Data'!G132)),NA())</f>
        <v>#N/A</v>
      </c>
      <c r="R138" s="58" t="e">
        <f ca="true">+IF(AND(ISNUMBER(OFFSET('Water Data'!$G$10,0,10*ROW('Water Data'!G132))),'Data Summary'!CG138="Yes"),OFFSET('Water Data'!$G$10,0,10*ROW('Water Data'!G132)),NA())</f>
        <v>#N/A</v>
      </c>
      <c r="S138" s="58" t="e">
        <f ca="true">+IF(AND(ISNUMBER(OFFSET('Water Data'!$H$5,0,10*ROW('Water Data'!H132))),'Data Summary'!CH138="Yes"),100-OFFSET('Water Data'!$H$5,0,10*ROW('Water Data'!H132)),NA())</f>
        <v>#N/A</v>
      </c>
      <c r="T138" s="58" t="e">
        <f ca="true">+IF(AND(ISNUMBER(OFFSET('Water Data'!$H$7,0,10*ROW('Water Data'!H132))),'Data Summary'!CI138="Yes"),OFFSET('Water Data'!$H$7,0,10*ROW('Water Data'!H132)),NA())</f>
        <v>#N/A</v>
      </c>
      <c r="U138" s="58" t="e">
        <f ca="true">+IF(AND(ISNUMBER(OFFSET('Water Data'!$H$10,0,10*ROW('Water Data'!H132))),'Data Summary'!CJ138="Yes"),OFFSET('Water Data'!$H$10,0,10*ROW('Water Data'!H132)),NA())</f>
        <v>#N/A</v>
      </c>
      <c r="V138" s="104" t="e">
        <f ca="true">+IF(AND(ISNUMBER(OFFSET('Sanitation Data'!$C$5,0,10*ROW('Sanitation Data'!C132))),'Data Summary'!CK138="Yes"),100-OFFSET('Sanitation Data'!$C$5,0,10*ROW('Sanitation Data'!C132)),NA())</f>
        <v>#N/A</v>
      </c>
      <c r="W138" s="104" t="e">
        <f ca="true">+IF(AND(ISNUMBER(OFFSET('Sanitation Data'!$C$7,0,10*ROW('Sanitation Data'!C132))),'Data Summary'!CL138="Yes"),OFFSET('Sanitation Data'!$C$7,0,10*ROW('Sanitation Data'!C132)),NA())</f>
        <v>#N/A</v>
      </c>
      <c r="X138" s="104" t="e">
        <f ca="true">+IF(AND(ISNUMBER(OFFSET('Sanitation Data'!$C$11,0,10*ROW('Sanitation Data'!C132))),'Data Summary'!CM138="Yes"),OFFSET('Sanitation Data'!$C$11,0,10*ROW('Sanitation Data'!C132)),NA())</f>
        <v>#N/A</v>
      </c>
      <c r="Y138" s="104" t="e">
        <f ca="true">+IF(AND(ISNUMBER(OFFSET('Sanitation Data'!$C$12,0,10*ROW('Sanitation Data'!C132))),'Data Summary'!CN138="Yes"),OFFSET('Sanitation Data'!$C$12,0,10*ROW('Sanitation Data'!C132)),NA())</f>
        <v>#N/A</v>
      </c>
      <c r="Z138" s="104" t="e">
        <f ca="true">+IF(AND(ISNUMBER(OFFSET('Sanitation Data'!$C$13,0,10*ROW('Sanitation Data'!C132))),'Data Summary'!CO138="Yes"),OFFSET('Sanitation Data'!$C$13,0,10*ROW('Sanitation Data'!C132)),NA())</f>
        <v>#N/A</v>
      </c>
      <c r="AA138" s="104" t="e">
        <f ca="true">+IF(AND(ISNUMBER(OFFSET('Sanitation Data'!$D$5,0,10*ROW('Sanitation Data'!D132))),'Data Summary'!CP138="Yes"),100-OFFSET('Sanitation Data'!$D$5,0,10*ROW('Sanitation Data'!D132)),NA())</f>
        <v>#N/A</v>
      </c>
      <c r="AB138" s="104" t="e">
        <f ca="true">+IF(AND(ISNUMBER(OFFSET('Sanitation Data'!$D$7,0,10*ROW('Sanitation Data'!D132))),'Data Summary'!CQ138="Yes"),OFFSET('Sanitation Data'!$D$7,0,10*ROW('Sanitation Data'!D132)),NA())</f>
        <v>#N/A</v>
      </c>
      <c r="AC138" s="104" t="e">
        <f ca="true">+IF(AND(ISNUMBER(OFFSET('Sanitation Data'!$D$11,0,10*ROW('Sanitation Data'!D132))),'Data Summary'!CR138="Yes"),OFFSET('Sanitation Data'!$D$11,0,10*ROW('Sanitation Data'!D132)),NA())</f>
        <v>#N/A</v>
      </c>
      <c r="AD138" s="104" t="e">
        <f ca="true">+IF(AND(ISNUMBER(OFFSET('Sanitation Data'!$D$12,0,10*ROW('Sanitation Data'!D132))),'Data Summary'!CS138="Yes"),OFFSET('Sanitation Data'!$D$12,0,10*ROW('Sanitation Data'!D132)),NA())</f>
        <v>#N/A</v>
      </c>
      <c r="AE138" s="104" t="e">
        <f ca="true">+IF(AND(ISNUMBER(OFFSET('Sanitation Data'!$D$13,0,10*ROW('Sanitation Data'!D132))),'Data Summary'!CT138="Yes"),OFFSET('Sanitation Data'!$D$13,0,10*ROW('Sanitation Data'!D132)),NA())</f>
        <v>#N/A</v>
      </c>
      <c r="AF138" s="104" t="e">
        <f ca="true">+IF(AND(ISNUMBER(OFFSET('Sanitation Data'!$E$5,0,10*ROW('Sanitation Data'!E132))),'Data Summary'!CU138="Yes"),100-OFFSET('Sanitation Data'!$E$5,0,10*ROW('Sanitation Data'!E132)),NA())</f>
        <v>#N/A</v>
      </c>
      <c r="AG138" s="104" t="e">
        <f ca="true">+IF(AND(ISNUMBER(OFFSET('Sanitation Data'!$E$7,0,10*ROW('Sanitation Data'!E132))),'Data Summary'!CV138="Yes"),OFFSET('Sanitation Data'!$E$7,0,10*ROW('Sanitation Data'!E132)),NA())</f>
        <v>#N/A</v>
      </c>
      <c r="AH138" s="104" t="e">
        <f ca="true">+IF(AND(ISNUMBER(OFFSET('Sanitation Data'!$E$11,0,10*ROW('Sanitation Data'!E132))),'Data Summary'!CW138="Yes"),OFFSET('Sanitation Data'!$E$11,0,10*ROW('Sanitation Data'!E132)),NA())</f>
        <v>#N/A</v>
      </c>
      <c r="AI138" s="104" t="e">
        <f ca="true">+IF(AND(ISNUMBER(OFFSET('Sanitation Data'!$E$12,0,10*ROW('Sanitation Data'!E132))),'Data Summary'!CX138="Yes"),OFFSET('Sanitation Data'!$E$12,0,10*ROW('Sanitation Data'!E132)),NA())</f>
        <v>#N/A</v>
      </c>
      <c r="AJ138" s="104" t="e">
        <f ca="true">+IF(AND(ISNUMBER(OFFSET('Sanitation Data'!$E$13,0,10*ROW('Sanitation Data'!E132))),'Data Summary'!CY138="Yes"),OFFSET('Sanitation Data'!$E$13,0,10*ROW('Sanitation Data'!E132)),NA())</f>
        <v>#N/A</v>
      </c>
      <c r="AK138" s="104" t="e">
        <f ca="true">+IF(AND(ISNUMBER(OFFSET('Sanitation Data'!$F$5,0,10*ROW('Sanitation Data'!F132))),'Data Summary'!CZ138="Yes"),100-OFFSET('Sanitation Data'!$F$5,0,10*ROW('Sanitation Data'!F132)),NA())</f>
        <v>#N/A</v>
      </c>
      <c r="AL138" s="104" t="e">
        <f ca="true">+IF(AND(ISNUMBER(OFFSET('Sanitation Data'!$F$7,0,10*ROW('Sanitation Data'!F132))),'Data Summary'!DA138="Yes"),OFFSET('Sanitation Data'!$F$7,0,10*ROW('Sanitation Data'!F132)),NA())</f>
        <v>#N/A</v>
      </c>
      <c r="AM138" s="104" t="e">
        <f ca="true">+IF(AND(ISNUMBER(OFFSET('Sanitation Data'!$F$11,0,10*ROW('Sanitation Data'!F132))),'Data Summary'!DB138="Yes"),OFFSET('Sanitation Data'!$F$11,0,10*ROW('Sanitation Data'!F132)),NA())</f>
        <v>#N/A</v>
      </c>
      <c r="AN138" s="104" t="e">
        <f ca="true">+IF(AND(ISNUMBER(OFFSET('Sanitation Data'!$F$12,0,10*ROW('Sanitation Data'!F132))),'Data Summary'!DC138="Yes"),OFFSET('Sanitation Data'!$F$12,0,10*ROW('Sanitation Data'!F132)),NA())</f>
        <v>#N/A</v>
      </c>
      <c r="AO138" s="104" t="e">
        <f ca="true">+IF(AND(ISNUMBER(OFFSET('Sanitation Data'!$F$13,0,10*ROW('Sanitation Data'!F132))),'Data Summary'!DD138="Yes"),OFFSET('Sanitation Data'!$F$13,0,10*ROW('Sanitation Data'!F132)),NA())</f>
        <v>#N/A</v>
      </c>
      <c r="AP138" s="104" t="e">
        <f ca="true">+IF(AND(ISNUMBER(OFFSET('Sanitation Data'!$G$5,0,10*ROW('Sanitation Data'!G132))),'Data Summary'!DE138="Yes"),100-OFFSET('Sanitation Data'!$G$5,0,10*ROW('Sanitation Data'!G132)),NA())</f>
        <v>#N/A</v>
      </c>
      <c r="AQ138" s="104" t="e">
        <f ca="true">+IF(AND(ISNUMBER(OFFSET('Sanitation Data'!$G$7,0,10*ROW('Sanitation Data'!G132))),'Data Summary'!DF138="Yes"),OFFSET('Sanitation Data'!$G$7,0,10*ROW('Sanitation Data'!G132)),NA())</f>
        <v>#N/A</v>
      </c>
      <c r="AR138" s="104" t="e">
        <f ca="true">+IF(AND(ISNUMBER(OFFSET('Sanitation Data'!$G$11,0,10*ROW('Sanitation Data'!G132))),'Data Summary'!DG138="Yes"),OFFSET('Sanitation Data'!$G$11,0,10*ROW('Sanitation Data'!G132)),NA())</f>
        <v>#N/A</v>
      </c>
      <c r="AS138" s="104" t="e">
        <f ca="true">+IF(AND(ISNUMBER(OFFSET('Sanitation Data'!$G$12,0,10*ROW('Sanitation Data'!G132))),'Data Summary'!DH138="Yes"),OFFSET('Sanitation Data'!$G$12,0,10*ROW('Sanitation Data'!G132)),NA())</f>
        <v>#N/A</v>
      </c>
      <c r="AT138" s="104" t="e">
        <f ca="true">+IF(AND(ISNUMBER(OFFSET('Sanitation Data'!$G$13,0,10*ROW('Sanitation Data'!G132))),'Data Summary'!DI138="Yes"),OFFSET('Sanitation Data'!$G$13,0,10*ROW('Sanitation Data'!G132)),NA())</f>
        <v>#N/A</v>
      </c>
      <c r="AU138" s="104" t="e">
        <f ca="true">+IF(AND(ISNUMBER(OFFSET('Sanitation Data'!$H$5,0,10*ROW('Sanitation Data'!H132))),'Data Summary'!DJ138="Yes"),100-OFFSET('Sanitation Data'!$H$5,0,10*ROW('Sanitation Data'!H132)),NA())</f>
        <v>#N/A</v>
      </c>
      <c r="AV138" s="104" t="e">
        <f ca="true">+IF(AND(ISNUMBER(OFFSET('Sanitation Data'!$H$7,0,10*ROW('Sanitation Data'!H132))),'Data Summary'!DK138="Yes"),OFFSET('Sanitation Data'!$H$7,0,10*ROW('Sanitation Data'!H132)),NA())</f>
        <v>#N/A</v>
      </c>
      <c r="AW138" s="104" t="e">
        <f ca="true">+IF(AND(ISNUMBER(OFFSET('Sanitation Data'!$H$11,0,10*ROW('Sanitation Data'!H132))),'Data Summary'!DL138="Yes"),OFFSET('Sanitation Data'!$H$11,0,10*ROW('Sanitation Data'!H132)),NA())</f>
        <v>#N/A</v>
      </c>
      <c r="AX138" s="104" t="e">
        <f ca="true">+IF(AND(ISNUMBER(OFFSET('Sanitation Data'!$H$12,0,10*ROW('Sanitation Data'!H132))),'Data Summary'!DM138="Yes"),OFFSET('Sanitation Data'!$H$12,0,10*ROW('Sanitation Data'!H132)),NA())</f>
        <v>#N/A</v>
      </c>
      <c r="AY138" s="104" t="e">
        <f ca="true">+IF(AND(ISNUMBER(OFFSET('Sanitation Data'!$H$13,0,10*ROW('Sanitation Data'!H132))),'Data Summary'!DN138="Yes"),OFFSET('Sanitation Data'!$H$13,0,10*ROW('Sanitation Data'!H132)),NA())</f>
        <v>#N/A</v>
      </c>
      <c r="AZ138" s="109" t="e">
        <f ca="true">+IF(AND(ISNUMBER(OFFSET('Hygiene Data'!$C$6,0,10*ROW('Hygiene Data'!C132))),'Data Summary'!DO138="Yes"),OFFSET('Hygiene Data'!$C$6,0,10*ROW('Hygiene Data'!C132)),NA())</f>
        <v>#N/A</v>
      </c>
      <c r="BA138" s="109" t="e">
        <f ca="true">+IF(AND(ISNUMBER(OFFSET('Hygiene Data'!$C$8,0,10*ROW('Hygiene Data'!C132))),'Data Summary'!DP138="Yes"),OFFSET('Hygiene Data'!$C$8,0,10*ROW('Hygiene Data'!C132)),NA())</f>
        <v>#N/A</v>
      </c>
      <c r="BB138" s="109" t="e">
        <f ca="true">+IF(AND(ISNUMBER(OFFSET('Hygiene Data'!$C$10,0,10*ROW('Hygiene Data'!C132))),'Data Summary'!DQ138="Yes"),OFFSET('Hygiene Data'!$C$10,0,10*ROW('Hygiene Data'!C132)),NA())</f>
        <v>#N/A</v>
      </c>
      <c r="BC138" s="109" t="e">
        <f ca="true">+IF(AND(ISNUMBER(OFFSET('Hygiene Data'!$D$6,0,10*ROW('Hygiene Data'!D132))),'Data Summary'!DR138="Yes"),OFFSET('Hygiene Data'!$D$6,0,10*ROW('Hygiene Data'!D132)),NA())</f>
        <v>#N/A</v>
      </c>
      <c r="BD138" s="109" t="e">
        <f ca="true">+IF(AND(ISNUMBER(OFFSET('Hygiene Data'!$D$8,0,10*ROW('Hygiene Data'!D132))),'Data Summary'!DS138="Yes"),OFFSET('Hygiene Data'!$D$8,0,10*ROW('Hygiene Data'!D132)),NA())</f>
        <v>#N/A</v>
      </c>
      <c r="BE138" s="109" t="e">
        <f ca="true">+IF(AND(ISNUMBER(OFFSET('Hygiene Data'!$D$10,0,10*ROW('Hygiene Data'!D132))),'Data Summary'!DT138="Yes"),OFFSET('Hygiene Data'!$D$10,0,10*ROW('Hygiene Data'!D132)),NA())</f>
        <v>#N/A</v>
      </c>
      <c r="BF138" s="109" t="e">
        <f ca="true">+IF(AND(ISNUMBER(OFFSET('Hygiene Data'!$E$6,0,10*ROW('Hygiene Data'!E132))),'Data Summary'!DU138="Yes"),OFFSET('Hygiene Data'!$E$6,0,10*ROW('Hygiene Data'!E132)),NA())</f>
        <v>#N/A</v>
      </c>
      <c r="BG138" s="109" t="e">
        <f ca="true">+IF(AND(ISNUMBER(OFFSET('Hygiene Data'!$E$8,0,10*ROW('Hygiene Data'!E132))),'Data Summary'!DV138="Yes"),OFFSET('Hygiene Data'!$E$8,0,10*ROW('Hygiene Data'!E132)),NA())</f>
        <v>#N/A</v>
      </c>
      <c r="BH138" s="109" t="e">
        <f ca="true">+IF(AND(ISNUMBER(OFFSET('Hygiene Data'!$E$10,0,10*ROW('Hygiene Data'!E132))),'Data Summary'!DW138="Yes"),OFFSET('Hygiene Data'!$E$10,0,10*ROW('Hygiene Data'!E132)),NA())</f>
        <v>#N/A</v>
      </c>
      <c r="BI138" s="109" t="e">
        <f ca="true">+IF(AND(ISNUMBER(OFFSET('Hygiene Data'!$F$6,0,10*ROW('Hygiene Data'!F132))),'Data Summary'!DX138="Yes"),OFFSET('Hygiene Data'!$F$6,0,10*ROW('Hygiene Data'!F132)),NA())</f>
        <v>#N/A</v>
      </c>
      <c r="BJ138" s="109" t="e">
        <f ca="true">+IF(AND(ISNUMBER(OFFSET('Hygiene Data'!$F$8,0,10*ROW('Hygiene Data'!F132))),'Data Summary'!DY138="Yes"),OFFSET('Hygiene Data'!$F$8,0,10*ROW('Hygiene Data'!F132)),NA())</f>
        <v>#N/A</v>
      </c>
      <c r="BK138" s="109" t="e">
        <f ca="true">+IF(AND(ISNUMBER(OFFSET('Hygiene Data'!$F$10,0,10*ROW('Hygiene Data'!F132))),'Data Summary'!DZ138="Yes"),OFFSET('Hygiene Data'!$F$10,0,10*ROW('Hygiene Data'!F132)),NA())</f>
        <v>#N/A</v>
      </c>
      <c r="BL138" s="109" t="e">
        <f ca="true">+IF(AND(ISNUMBER(OFFSET('Hygiene Data'!$G$6,0,10*ROW('Hygiene Data'!G132))),'Data Summary'!EA138="Yes"),OFFSET('Hygiene Data'!$G$6,0,10*ROW('Hygiene Data'!G132)),NA())</f>
        <v>#N/A</v>
      </c>
      <c r="BM138" s="109" t="e">
        <f ca="true">+IF(AND(ISNUMBER(OFFSET('Hygiene Data'!$G$8,0,10*ROW('Hygiene Data'!G132))),'Data Summary'!EB138="Yes"),OFFSET('Hygiene Data'!$G$8,0,10*ROW('Hygiene Data'!G132)),NA())</f>
        <v>#N/A</v>
      </c>
      <c r="BN138" s="109" t="e">
        <f ca="true">+IF(AND(ISNUMBER(OFFSET('Hygiene Data'!$G$10,0,10*ROW('Hygiene Data'!G132))),'Data Summary'!EC138="Yes"),OFFSET('Hygiene Data'!$G$10,0,10*ROW('Hygiene Data'!G132)),NA())</f>
        <v>#N/A</v>
      </c>
      <c r="BO138" s="109" t="e">
        <f ca="true">+IF(AND(ISNUMBER(OFFSET('Hygiene Data'!$H$6,0,10*ROW('Hygiene Data'!H132))),'Data Summary'!ED138="Yes"),OFFSET('Hygiene Data'!$H$6,0,10*ROW('Hygiene Data'!H132)),NA())</f>
        <v>#N/A</v>
      </c>
      <c r="BP138" s="109" t="e">
        <f ca="true">+IF(AND(ISNUMBER(OFFSET('Hygiene Data'!$H$8,0,10*ROW('Hygiene Data'!H132))),'Data Summary'!EE138="Yes"),OFFSET('Hygiene Data'!$H$8,0,10*ROW('Hygiene Data'!H132)),NA())</f>
        <v>#N/A</v>
      </c>
      <c r="BQ138" s="109" t="e">
        <f ca="true">+IF(AND(ISNUMBER(OFFSET('Hygiene Data'!$H$10,0,10*ROW('Hygiene Data'!H132))),'Data Summary'!EF138="Yes"),OFFSET('Hygiene Data'!$H$10,0,10*ROW('Hygiene Data'!H132)),NA())</f>
        <v>#N/A</v>
      </c>
    </row>
    <row r="139" x14ac:dyDescent="0.2">
      <c r="A139" s="57" t="e">
        <f ca="true">+IF(OFFSET('Water Data'!$B$1,0,10*ROW('Water Data'!B133))="",NA(),OFFSET('Water Data'!$B$1,0,10*ROW('Water Data'!B133)))</f>
        <v>#N/A</v>
      </c>
      <c r="B139" s="57" t="e">
        <f ca="true">+IF(OFFSET('Water Data'!$A$3,0,10*ROW('Water Data'!A136))="",NA(),OFFSET('Water Data'!$A$3,0,10*ROW('Water Data'!A136)))</f>
        <v>#N/A</v>
      </c>
      <c r="C139" s="57" t="e">
        <f ca="true">+IF(OFFSET('Water Data'!$C$3,0,10*ROW('Water Data'!C136))="",NA(),OFFSET('Water Data'!$C$3,0,10*ROW('Water Data'!C136)))</f>
        <v>#N/A</v>
      </c>
      <c r="D139" s="58" t="e">
        <f ca="true">+IF(AND(ISNUMBER(OFFSET('Water Data'!$C$5,0,10*ROW('Water Data'!C133))),'Data Summary'!BS139="Yes"),100-OFFSET('Water Data'!$C$5,0,10*ROW('Water Data'!C133)),NA())</f>
        <v>#N/A</v>
      </c>
      <c r="E139" s="58" t="e">
        <f ca="true">+IF(AND(ISNUMBER(OFFSET('Water Data'!$C$7,0,10*ROW('Water Data'!C133))),'Data Summary'!BT139="Yes"),OFFSET('Water Data'!$C$7,0,10*ROW('Water Data'!C133)),NA())</f>
        <v>#N/A</v>
      </c>
      <c r="F139" s="58" t="e">
        <f ca="true">+IF(AND(ISNUMBER(OFFSET('Water Data'!$C$10,0,10*ROW('Water Data'!C133))),'Data Summary'!BU139="Yes"),OFFSET('Water Data'!$C$10,0,10*ROW('Water Data'!C133)),NA())</f>
        <v>#N/A</v>
      </c>
      <c r="G139" s="58" t="e">
        <f ca="true">+IF(AND(ISNUMBER(OFFSET('Water Data'!$D$5,0,10*ROW('Water Data'!D133))),'Data Summary'!BV139="Yes"),100-OFFSET('Water Data'!$D$5,0,10*ROW('Water Data'!D133)),NA())</f>
        <v>#N/A</v>
      </c>
      <c r="H139" s="58" t="e">
        <f ca="true">+IF(AND(ISNUMBER(OFFSET('Water Data'!$D$7,0,10*ROW('Water Data'!D133))),'Data Summary'!BW139="Yes"),OFFSET('Water Data'!$D$7,0,10*ROW('Water Data'!D133)),NA())</f>
        <v>#N/A</v>
      </c>
      <c r="I139" s="58" t="e">
        <f ca="true">+IF(AND(ISNUMBER(OFFSET('Water Data'!$D$10,0,10*ROW('Water Data'!D133))),'Data Summary'!BX139="Yes"),OFFSET('Water Data'!$D$10,0,10*ROW('Water Data'!D133)),NA())</f>
        <v>#N/A</v>
      </c>
      <c r="J139" s="58" t="e">
        <f ca="true">+IF(AND(ISNUMBER(OFFSET('Water Data'!$E$5,0,10*ROW('Water Data'!E133))),'Data Summary'!BY139="Yes"),100-OFFSET('Water Data'!$E$5,0,10*ROW('Water Data'!E133)),NA())</f>
        <v>#N/A</v>
      </c>
      <c r="K139" s="58" t="e">
        <f ca="true">+IF(AND(ISNUMBER(OFFSET('Water Data'!$E$7,0,10*ROW('Water Data'!E133))),'Data Summary'!BZ139="Yes"),OFFSET('Water Data'!$E$7,0,10*ROW('Water Data'!E133)),NA())</f>
        <v>#N/A</v>
      </c>
      <c r="L139" s="58" t="e">
        <f ca="true">+IF(AND(ISNUMBER(OFFSET('Water Data'!$E$10,0,10*ROW('Water Data'!E133))),'Data Summary'!CA139="Yes"),OFFSET('Water Data'!$E$10,0,10*ROW('Water Data'!E133)),NA())</f>
        <v>#N/A</v>
      </c>
      <c r="M139" s="58" t="e">
        <f ca="true">+IF(AND(ISNUMBER(OFFSET('Water Data'!$F$5,0,10*ROW('Water Data'!F133))),'Data Summary'!CB139="Yes"),100-OFFSET('Water Data'!$F$5,0,10*ROW('Water Data'!F133)),NA())</f>
        <v>#N/A</v>
      </c>
      <c r="N139" s="58" t="e">
        <f ca="true">+IF(AND(ISNUMBER(OFFSET('Water Data'!$F$7,0,10*ROW('Water Data'!F133))),'Data Summary'!CC139="Yes"),OFFSET('Water Data'!$F$7,0,10*ROW('Water Data'!F133)),NA())</f>
        <v>#N/A</v>
      </c>
      <c r="O139" s="58" t="e">
        <f ca="true">+IF(AND(ISNUMBER(OFFSET('Water Data'!$F$10,0,10*ROW('Water Data'!F133))),'Data Summary'!CD139="Yes"),OFFSET('Water Data'!$F$10,0,10*ROW('Water Data'!F133)),NA())</f>
        <v>#N/A</v>
      </c>
      <c r="P139" s="58" t="e">
        <f ca="true">+IF(AND(ISNUMBER(OFFSET('Water Data'!$G$5,0,10*ROW('Water Data'!G133))),'Data Summary'!CE139="Yes"),100-OFFSET('Water Data'!$G$5,0,10*ROW('Water Data'!G133)),NA())</f>
        <v>#N/A</v>
      </c>
      <c r="Q139" s="58" t="e">
        <f ca="true">+IF(AND(ISNUMBER(OFFSET('Water Data'!$G$7,0,10*ROW('Water Data'!G133))),'Data Summary'!CF139="Yes"),OFFSET('Water Data'!$G$7,0,10*ROW('Water Data'!G133)),NA())</f>
        <v>#N/A</v>
      </c>
      <c r="R139" s="58" t="e">
        <f ca="true">+IF(AND(ISNUMBER(OFFSET('Water Data'!$G$10,0,10*ROW('Water Data'!G133))),'Data Summary'!CG139="Yes"),OFFSET('Water Data'!$G$10,0,10*ROW('Water Data'!G133)),NA())</f>
        <v>#N/A</v>
      </c>
      <c r="S139" s="58" t="e">
        <f ca="true">+IF(AND(ISNUMBER(OFFSET('Water Data'!$H$5,0,10*ROW('Water Data'!H133))),'Data Summary'!CH139="Yes"),100-OFFSET('Water Data'!$H$5,0,10*ROW('Water Data'!H133)),NA())</f>
        <v>#N/A</v>
      </c>
      <c r="T139" s="58" t="e">
        <f ca="true">+IF(AND(ISNUMBER(OFFSET('Water Data'!$H$7,0,10*ROW('Water Data'!H133))),'Data Summary'!CI139="Yes"),OFFSET('Water Data'!$H$7,0,10*ROW('Water Data'!H133)),NA())</f>
        <v>#N/A</v>
      </c>
      <c r="U139" s="58" t="e">
        <f ca="true">+IF(AND(ISNUMBER(OFFSET('Water Data'!$H$10,0,10*ROW('Water Data'!H133))),'Data Summary'!CJ139="Yes"),OFFSET('Water Data'!$H$10,0,10*ROW('Water Data'!H133)),NA())</f>
        <v>#N/A</v>
      </c>
      <c r="V139" s="104" t="e">
        <f ca="true">+IF(AND(ISNUMBER(OFFSET('Sanitation Data'!$C$5,0,10*ROW('Sanitation Data'!C133))),'Data Summary'!CK139="Yes"),100-OFFSET('Sanitation Data'!$C$5,0,10*ROW('Sanitation Data'!C133)),NA())</f>
        <v>#N/A</v>
      </c>
      <c r="W139" s="104" t="e">
        <f ca="true">+IF(AND(ISNUMBER(OFFSET('Sanitation Data'!$C$7,0,10*ROW('Sanitation Data'!C133))),'Data Summary'!CL139="Yes"),OFFSET('Sanitation Data'!$C$7,0,10*ROW('Sanitation Data'!C133)),NA())</f>
        <v>#N/A</v>
      </c>
      <c r="X139" s="104" t="e">
        <f ca="true">+IF(AND(ISNUMBER(OFFSET('Sanitation Data'!$C$11,0,10*ROW('Sanitation Data'!C133))),'Data Summary'!CM139="Yes"),OFFSET('Sanitation Data'!$C$11,0,10*ROW('Sanitation Data'!C133)),NA())</f>
        <v>#N/A</v>
      </c>
      <c r="Y139" s="104" t="e">
        <f ca="true">+IF(AND(ISNUMBER(OFFSET('Sanitation Data'!$C$12,0,10*ROW('Sanitation Data'!C133))),'Data Summary'!CN139="Yes"),OFFSET('Sanitation Data'!$C$12,0,10*ROW('Sanitation Data'!C133)),NA())</f>
        <v>#N/A</v>
      </c>
      <c r="Z139" s="104" t="e">
        <f ca="true">+IF(AND(ISNUMBER(OFFSET('Sanitation Data'!$C$13,0,10*ROW('Sanitation Data'!C133))),'Data Summary'!CO139="Yes"),OFFSET('Sanitation Data'!$C$13,0,10*ROW('Sanitation Data'!C133)),NA())</f>
        <v>#N/A</v>
      </c>
      <c r="AA139" s="104" t="e">
        <f ca="true">+IF(AND(ISNUMBER(OFFSET('Sanitation Data'!$D$5,0,10*ROW('Sanitation Data'!D133))),'Data Summary'!CP139="Yes"),100-OFFSET('Sanitation Data'!$D$5,0,10*ROW('Sanitation Data'!D133)),NA())</f>
        <v>#N/A</v>
      </c>
      <c r="AB139" s="104" t="e">
        <f ca="true">+IF(AND(ISNUMBER(OFFSET('Sanitation Data'!$D$7,0,10*ROW('Sanitation Data'!D133))),'Data Summary'!CQ139="Yes"),OFFSET('Sanitation Data'!$D$7,0,10*ROW('Sanitation Data'!D133)),NA())</f>
        <v>#N/A</v>
      </c>
      <c r="AC139" s="104" t="e">
        <f ca="true">+IF(AND(ISNUMBER(OFFSET('Sanitation Data'!$D$11,0,10*ROW('Sanitation Data'!D133))),'Data Summary'!CR139="Yes"),OFFSET('Sanitation Data'!$D$11,0,10*ROW('Sanitation Data'!D133)),NA())</f>
        <v>#N/A</v>
      </c>
      <c r="AD139" s="104" t="e">
        <f ca="true">+IF(AND(ISNUMBER(OFFSET('Sanitation Data'!$D$12,0,10*ROW('Sanitation Data'!D133))),'Data Summary'!CS139="Yes"),OFFSET('Sanitation Data'!$D$12,0,10*ROW('Sanitation Data'!D133)),NA())</f>
        <v>#N/A</v>
      </c>
      <c r="AE139" s="104" t="e">
        <f ca="true">+IF(AND(ISNUMBER(OFFSET('Sanitation Data'!$D$13,0,10*ROW('Sanitation Data'!D133))),'Data Summary'!CT139="Yes"),OFFSET('Sanitation Data'!$D$13,0,10*ROW('Sanitation Data'!D133)),NA())</f>
        <v>#N/A</v>
      </c>
      <c r="AF139" s="104" t="e">
        <f ca="true">+IF(AND(ISNUMBER(OFFSET('Sanitation Data'!$E$5,0,10*ROW('Sanitation Data'!E133))),'Data Summary'!CU139="Yes"),100-OFFSET('Sanitation Data'!$E$5,0,10*ROW('Sanitation Data'!E133)),NA())</f>
        <v>#N/A</v>
      </c>
      <c r="AG139" s="104" t="e">
        <f ca="true">+IF(AND(ISNUMBER(OFFSET('Sanitation Data'!$E$7,0,10*ROW('Sanitation Data'!E133))),'Data Summary'!CV139="Yes"),OFFSET('Sanitation Data'!$E$7,0,10*ROW('Sanitation Data'!E133)),NA())</f>
        <v>#N/A</v>
      </c>
      <c r="AH139" s="104" t="e">
        <f ca="true">+IF(AND(ISNUMBER(OFFSET('Sanitation Data'!$E$11,0,10*ROW('Sanitation Data'!E133))),'Data Summary'!CW139="Yes"),OFFSET('Sanitation Data'!$E$11,0,10*ROW('Sanitation Data'!E133)),NA())</f>
        <v>#N/A</v>
      </c>
      <c r="AI139" s="104" t="e">
        <f ca="true">+IF(AND(ISNUMBER(OFFSET('Sanitation Data'!$E$12,0,10*ROW('Sanitation Data'!E133))),'Data Summary'!CX139="Yes"),OFFSET('Sanitation Data'!$E$12,0,10*ROW('Sanitation Data'!E133)),NA())</f>
        <v>#N/A</v>
      </c>
      <c r="AJ139" s="104" t="e">
        <f ca="true">+IF(AND(ISNUMBER(OFFSET('Sanitation Data'!$E$13,0,10*ROW('Sanitation Data'!E133))),'Data Summary'!CY139="Yes"),OFFSET('Sanitation Data'!$E$13,0,10*ROW('Sanitation Data'!E133)),NA())</f>
        <v>#N/A</v>
      </c>
      <c r="AK139" s="104" t="e">
        <f ca="true">+IF(AND(ISNUMBER(OFFSET('Sanitation Data'!$F$5,0,10*ROW('Sanitation Data'!F133))),'Data Summary'!CZ139="Yes"),100-OFFSET('Sanitation Data'!$F$5,0,10*ROW('Sanitation Data'!F133)),NA())</f>
        <v>#N/A</v>
      </c>
      <c r="AL139" s="104" t="e">
        <f ca="true">+IF(AND(ISNUMBER(OFFSET('Sanitation Data'!$F$7,0,10*ROW('Sanitation Data'!F133))),'Data Summary'!DA139="Yes"),OFFSET('Sanitation Data'!$F$7,0,10*ROW('Sanitation Data'!F133)),NA())</f>
        <v>#N/A</v>
      </c>
      <c r="AM139" s="104" t="e">
        <f ca="true">+IF(AND(ISNUMBER(OFFSET('Sanitation Data'!$F$11,0,10*ROW('Sanitation Data'!F133))),'Data Summary'!DB139="Yes"),OFFSET('Sanitation Data'!$F$11,0,10*ROW('Sanitation Data'!F133)),NA())</f>
        <v>#N/A</v>
      </c>
      <c r="AN139" s="104" t="e">
        <f ca="true">+IF(AND(ISNUMBER(OFFSET('Sanitation Data'!$F$12,0,10*ROW('Sanitation Data'!F133))),'Data Summary'!DC139="Yes"),OFFSET('Sanitation Data'!$F$12,0,10*ROW('Sanitation Data'!F133)),NA())</f>
        <v>#N/A</v>
      </c>
      <c r="AO139" s="104" t="e">
        <f ca="true">+IF(AND(ISNUMBER(OFFSET('Sanitation Data'!$F$13,0,10*ROW('Sanitation Data'!F133))),'Data Summary'!DD139="Yes"),OFFSET('Sanitation Data'!$F$13,0,10*ROW('Sanitation Data'!F133)),NA())</f>
        <v>#N/A</v>
      </c>
      <c r="AP139" s="104" t="e">
        <f ca="true">+IF(AND(ISNUMBER(OFFSET('Sanitation Data'!$G$5,0,10*ROW('Sanitation Data'!G133))),'Data Summary'!DE139="Yes"),100-OFFSET('Sanitation Data'!$G$5,0,10*ROW('Sanitation Data'!G133)),NA())</f>
        <v>#N/A</v>
      </c>
      <c r="AQ139" s="104" t="e">
        <f ca="true">+IF(AND(ISNUMBER(OFFSET('Sanitation Data'!$G$7,0,10*ROW('Sanitation Data'!G133))),'Data Summary'!DF139="Yes"),OFFSET('Sanitation Data'!$G$7,0,10*ROW('Sanitation Data'!G133)),NA())</f>
        <v>#N/A</v>
      </c>
      <c r="AR139" s="104" t="e">
        <f ca="true">+IF(AND(ISNUMBER(OFFSET('Sanitation Data'!$G$11,0,10*ROW('Sanitation Data'!G133))),'Data Summary'!DG139="Yes"),OFFSET('Sanitation Data'!$G$11,0,10*ROW('Sanitation Data'!G133)),NA())</f>
        <v>#N/A</v>
      </c>
      <c r="AS139" s="104" t="e">
        <f ca="true">+IF(AND(ISNUMBER(OFFSET('Sanitation Data'!$G$12,0,10*ROW('Sanitation Data'!G133))),'Data Summary'!DH139="Yes"),OFFSET('Sanitation Data'!$G$12,0,10*ROW('Sanitation Data'!G133)),NA())</f>
        <v>#N/A</v>
      </c>
      <c r="AT139" s="104" t="e">
        <f ca="true">+IF(AND(ISNUMBER(OFFSET('Sanitation Data'!$G$13,0,10*ROW('Sanitation Data'!G133))),'Data Summary'!DI139="Yes"),OFFSET('Sanitation Data'!$G$13,0,10*ROW('Sanitation Data'!G133)),NA())</f>
        <v>#N/A</v>
      </c>
      <c r="AU139" s="104" t="e">
        <f ca="true">+IF(AND(ISNUMBER(OFFSET('Sanitation Data'!$H$5,0,10*ROW('Sanitation Data'!H133))),'Data Summary'!DJ139="Yes"),100-OFFSET('Sanitation Data'!$H$5,0,10*ROW('Sanitation Data'!H133)),NA())</f>
        <v>#N/A</v>
      </c>
      <c r="AV139" s="104" t="e">
        <f ca="true">+IF(AND(ISNUMBER(OFFSET('Sanitation Data'!$H$7,0,10*ROW('Sanitation Data'!H133))),'Data Summary'!DK139="Yes"),OFFSET('Sanitation Data'!$H$7,0,10*ROW('Sanitation Data'!H133)),NA())</f>
        <v>#N/A</v>
      </c>
      <c r="AW139" s="104" t="e">
        <f ca="true">+IF(AND(ISNUMBER(OFFSET('Sanitation Data'!$H$11,0,10*ROW('Sanitation Data'!H133))),'Data Summary'!DL139="Yes"),OFFSET('Sanitation Data'!$H$11,0,10*ROW('Sanitation Data'!H133)),NA())</f>
        <v>#N/A</v>
      </c>
      <c r="AX139" s="104" t="e">
        <f ca="true">+IF(AND(ISNUMBER(OFFSET('Sanitation Data'!$H$12,0,10*ROW('Sanitation Data'!H133))),'Data Summary'!DM139="Yes"),OFFSET('Sanitation Data'!$H$12,0,10*ROW('Sanitation Data'!H133)),NA())</f>
        <v>#N/A</v>
      </c>
      <c r="AY139" s="104" t="e">
        <f ca="true">+IF(AND(ISNUMBER(OFFSET('Sanitation Data'!$H$13,0,10*ROW('Sanitation Data'!H133))),'Data Summary'!DN139="Yes"),OFFSET('Sanitation Data'!$H$13,0,10*ROW('Sanitation Data'!H133)),NA())</f>
        <v>#N/A</v>
      </c>
      <c r="AZ139" s="109" t="e">
        <f ca="true">+IF(AND(ISNUMBER(OFFSET('Hygiene Data'!$C$6,0,10*ROW('Hygiene Data'!C133))),'Data Summary'!DO139="Yes"),OFFSET('Hygiene Data'!$C$6,0,10*ROW('Hygiene Data'!C133)),NA())</f>
        <v>#N/A</v>
      </c>
      <c r="BA139" s="109" t="e">
        <f ca="true">+IF(AND(ISNUMBER(OFFSET('Hygiene Data'!$C$8,0,10*ROW('Hygiene Data'!C133))),'Data Summary'!DP139="Yes"),OFFSET('Hygiene Data'!$C$8,0,10*ROW('Hygiene Data'!C133)),NA())</f>
        <v>#N/A</v>
      </c>
      <c r="BB139" s="109" t="e">
        <f ca="true">+IF(AND(ISNUMBER(OFFSET('Hygiene Data'!$C$10,0,10*ROW('Hygiene Data'!C133))),'Data Summary'!DQ139="Yes"),OFFSET('Hygiene Data'!$C$10,0,10*ROW('Hygiene Data'!C133)),NA())</f>
        <v>#N/A</v>
      </c>
      <c r="BC139" s="109" t="e">
        <f ca="true">+IF(AND(ISNUMBER(OFFSET('Hygiene Data'!$D$6,0,10*ROW('Hygiene Data'!D133))),'Data Summary'!DR139="Yes"),OFFSET('Hygiene Data'!$D$6,0,10*ROW('Hygiene Data'!D133)),NA())</f>
        <v>#N/A</v>
      </c>
      <c r="BD139" s="109" t="e">
        <f ca="true">+IF(AND(ISNUMBER(OFFSET('Hygiene Data'!$D$8,0,10*ROW('Hygiene Data'!D133))),'Data Summary'!DS139="Yes"),OFFSET('Hygiene Data'!$D$8,0,10*ROW('Hygiene Data'!D133)),NA())</f>
        <v>#N/A</v>
      </c>
      <c r="BE139" s="109" t="e">
        <f ca="true">+IF(AND(ISNUMBER(OFFSET('Hygiene Data'!$D$10,0,10*ROW('Hygiene Data'!D133))),'Data Summary'!DT139="Yes"),OFFSET('Hygiene Data'!$D$10,0,10*ROW('Hygiene Data'!D133)),NA())</f>
        <v>#N/A</v>
      </c>
      <c r="BF139" s="109" t="e">
        <f ca="true">+IF(AND(ISNUMBER(OFFSET('Hygiene Data'!$E$6,0,10*ROW('Hygiene Data'!E133))),'Data Summary'!DU139="Yes"),OFFSET('Hygiene Data'!$E$6,0,10*ROW('Hygiene Data'!E133)),NA())</f>
        <v>#N/A</v>
      </c>
      <c r="BG139" s="109" t="e">
        <f ca="true">+IF(AND(ISNUMBER(OFFSET('Hygiene Data'!$E$8,0,10*ROW('Hygiene Data'!E133))),'Data Summary'!DV139="Yes"),OFFSET('Hygiene Data'!$E$8,0,10*ROW('Hygiene Data'!E133)),NA())</f>
        <v>#N/A</v>
      </c>
      <c r="BH139" s="109" t="e">
        <f ca="true">+IF(AND(ISNUMBER(OFFSET('Hygiene Data'!$E$10,0,10*ROW('Hygiene Data'!E133))),'Data Summary'!DW139="Yes"),OFFSET('Hygiene Data'!$E$10,0,10*ROW('Hygiene Data'!E133)),NA())</f>
        <v>#N/A</v>
      </c>
      <c r="BI139" s="109" t="e">
        <f ca="true">+IF(AND(ISNUMBER(OFFSET('Hygiene Data'!$F$6,0,10*ROW('Hygiene Data'!F133))),'Data Summary'!DX139="Yes"),OFFSET('Hygiene Data'!$F$6,0,10*ROW('Hygiene Data'!F133)),NA())</f>
        <v>#N/A</v>
      </c>
      <c r="BJ139" s="109" t="e">
        <f ca="true">+IF(AND(ISNUMBER(OFFSET('Hygiene Data'!$F$8,0,10*ROW('Hygiene Data'!F133))),'Data Summary'!DY139="Yes"),OFFSET('Hygiene Data'!$F$8,0,10*ROW('Hygiene Data'!F133)),NA())</f>
        <v>#N/A</v>
      </c>
      <c r="BK139" s="109" t="e">
        <f ca="true">+IF(AND(ISNUMBER(OFFSET('Hygiene Data'!$F$10,0,10*ROW('Hygiene Data'!F133))),'Data Summary'!DZ139="Yes"),OFFSET('Hygiene Data'!$F$10,0,10*ROW('Hygiene Data'!F133)),NA())</f>
        <v>#N/A</v>
      </c>
      <c r="BL139" s="109" t="e">
        <f ca="true">+IF(AND(ISNUMBER(OFFSET('Hygiene Data'!$G$6,0,10*ROW('Hygiene Data'!G133))),'Data Summary'!EA139="Yes"),OFFSET('Hygiene Data'!$G$6,0,10*ROW('Hygiene Data'!G133)),NA())</f>
        <v>#N/A</v>
      </c>
      <c r="BM139" s="109" t="e">
        <f ca="true">+IF(AND(ISNUMBER(OFFSET('Hygiene Data'!$G$8,0,10*ROW('Hygiene Data'!G133))),'Data Summary'!EB139="Yes"),OFFSET('Hygiene Data'!$G$8,0,10*ROW('Hygiene Data'!G133)),NA())</f>
        <v>#N/A</v>
      </c>
      <c r="BN139" s="109" t="e">
        <f ca="true">+IF(AND(ISNUMBER(OFFSET('Hygiene Data'!$G$10,0,10*ROW('Hygiene Data'!G133))),'Data Summary'!EC139="Yes"),OFFSET('Hygiene Data'!$G$10,0,10*ROW('Hygiene Data'!G133)),NA())</f>
        <v>#N/A</v>
      </c>
      <c r="BO139" s="109" t="e">
        <f ca="true">+IF(AND(ISNUMBER(OFFSET('Hygiene Data'!$H$6,0,10*ROW('Hygiene Data'!H133))),'Data Summary'!ED139="Yes"),OFFSET('Hygiene Data'!$H$6,0,10*ROW('Hygiene Data'!H133)),NA())</f>
        <v>#N/A</v>
      </c>
      <c r="BP139" s="109" t="e">
        <f ca="true">+IF(AND(ISNUMBER(OFFSET('Hygiene Data'!$H$8,0,10*ROW('Hygiene Data'!H133))),'Data Summary'!EE139="Yes"),OFFSET('Hygiene Data'!$H$8,0,10*ROW('Hygiene Data'!H133)),NA())</f>
        <v>#N/A</v>
      </c>
      <c r="BQ139" s="109" t="e">
        <f ca="true">+IF(AND(ISNUMBER(OFFSET('Hygiene Data'!$H$10,0,10*ROW('Hygiene Data'!H133))),'Data Summary'!EF139="Yes"),OFFSET('Hygiene Data'!$H$10,0,10*ROW('Hygiene Data'!H133)),NA())</f>
        <v>#N/A</v>
      </c>
    </row>
    <row r="140" x14ac:dyDescent="0.2">
      <c r="A140" s="57" t="e">
        <f ca="true">+IF(OFFSET('Water Data'!$B$1,0,10*ROW('Water Data'!B134))="",NA(),OFFSET('Water Data'!$B$1,0,10*ROW('Water Data'!B134)))</f>
        <v>#N/A</v>
      </c>
      <c r="B140" s="57" t="e">
        <f ca="true">+IF(OFFSET('Water Data'!$A$3,0,10*ROW('Water Data'!A137))="",NA(),OFFSET('Water Data'!$A$3,0,10*ROW('Water Data'!A137)))</f>
        <v>#N/A</v>
      </c>
      <c r="C140" s="57" t="e">
        <f ca="true">+IF(OFFSET('Water Data'!$C$3,0,10*ROW('Water Data'!C137))="",NA(),OFFSET('Water Data'!$C$3,0,10*ROW('Water Data'!C137)))</f>
        <v>#N/A</v>
      </c>
      <c r="D140" s="58" t="e">
        <f ca="true">+IF(AND(ISNUMBER(OFFSET('Water Data'!$C$5,0,10*ROW('Water Data'!C134))),'Data Summary'!BS140="Yes"),100-OFFSET('Water Data'!$C$5,0,10*ROW('Water Data'!C134)),NA())</f>
        <v>#N/A</v>
      </c>
      <c r="E140" s="58" t="e">
        <f ca="true">+IF(AND(ISNUMBER(OFFSET('Water Data'!$C$7,0,10*ROW('Water Data'!C134))),'Data Summary'!BT140="Yes"),OFFSET('Water Data'!$C$7,0,10*ROW('Water Data'!C134)),NA())</f>
        <v>#N/A</v>
      </c>
      <c r="F140" s="58" t="e">
        <f ca="true">+IF(AND(ISNUMBER(OFFSET('Water Data'!$C$10,0,10*ROW('Water Data'!C134))),'Data Summary'!BU140="Yes"),OFFSET('Water Data'!$C$10,0,10*ROW('Water Data'!C134)),NA())</f>
        <v>#N/A</v>
      </c>
      <c r="G140" s="58" t="e">
        <f ca="true">+IF(AND(ISNUMBER(OFFSET('Water Data'!$D$5,0,10*ROW('Water Data'!D134))),'Data Summary'!BV140="Yes"),100-OFFSET('Water Data'!$D$5,0,10*ROW('Water Data'!D134)),NA())</f>
        <v>#N/A</v>
      </c>
      <c r="H140" s="58" t="e">
        <f ca="true">+IF(AND(ISNUMBER(OFFSET('Water Data'!$D$7,0,10*ROW('Water Data'!D134))),'Data Summary'!BW140="Yes"),OFFSET('Water Data'!$D$7,0,10*ROW('Water Data'!D134)),NA())</f>
        <v>#N/A</v>
      </c>
      <c r="I140" s="58" t="e">
        <f ca="true">+IF(AND(ISNUMBER(OFFSET('Water Data'!$D$10,0,10*ROW('Water Data'!D134))),'Data Summary'!BX140="Yes"),OFFSET('Water Data'!$D$10,0,10*ROW('Water Data'!D134)),NA())</f>
        <v>#N/A</v>
      </c>
      <c r="J140" s="58" t="e">
        <f ca="true">+IF(AND(ISNUMBER(OFFSET('Water Data'!$E$5,0,10*ROW('Water Data'!E134))),'Data Summary'!BY140="Yes"),100-OFFSET('Water Data'!$E$5,0,10*ROW('Water Data'!E134)),NA())</f>
        <v>#N/A</v>
      </c>
      <c r="K140" s="58" t="e">
        <f ca="true">+IF(AND(ISNUMBER(OFFSET('Water Data'!$E$7,0,10*ROW('Water Data'!E134))),'Data Summary'!BZ140="Yes"),OFFSET('Water Data'!$E$7,0,10*ROW('Water Data'!E134)),NA())</f>
        <v>#N/A</v>
      </c>
      <c r="L140" s="58" t="e">
        <f ca="true">+IF(AND(ISNUMBER(OFFSET('Water Data'!$E$10,0,10*ROW('Water Data'!E134))),'Data Summary'!CA140="Yes"),OFFSET('Water Data'!$E$10,0,10*ROW('Water Data'!E134)),NA())</f>
        <v>#N/A</v>
      </c>
      <c r="M140" s="58" t="e">
        <f ca="true">+IF(AND(ISNUMBER(OFFSET('Water Data'!$F$5,0,10*ROW('Water Data'!F134))),'Data Summary'!CB140="Yes"),100-OFFSET('Water Data'!$F$5,0,10*ROW('Water Data'!F134)),NA())</f>
        <v>#N/A</v>
      </c>
      <c r="N140" s="58" t="e">
        <f ca="true">+IF(AND(ISNUMBER(OFFSET('Water Data'!$F$7,0,10*ROW('Water Data'!F134))),'Data Summary'!CC140="Yes"),OFFSET('Water Data'!$F$7,0,10*ROW('Water Data'!F134)),NA())</f>
        <v>#N/A</v>
      </c>
      <c r="O140" s="58" t="e">
        <f ca="true">+IF(AND(ISNUMBER(OFFSET('Water Data'!$F$10,0,10*ROW('Water Data'!F134))),'Data Summary'!CD140="Yes"),OFFSET('Water Data'!$F$10,0,10*ROW('Water Data'!F134)),NA())</f>
        <v>#N/A</v>
      </c>
      <c r="P140" s="58" t="e">
        <f ca="true">+IF(AND(ISNUMBER(OFFSET('Water Data'!$G$5,0,10*ROW('Water Data'!G134))),'Data Summary'!CE140="Yes"),100-OFFSET('Water Data'!$G$5,0,10*ROW('Water Data'!G134)),NA())</f>
        <v>#N/A</v>
      </c>
      <c r="Q140" s="58" t="e">
        <f ca="true">+IF(AND(ISNUMBER(OFFSET('Water Data'!$G$7,0,10*ROW('Water Data'!G134))),'Data Summary'!CF140="Yes"),OFFSET('Water Data'!$G$7,0,10*ROW('Water Data'!G134)),NA())</f>
        <v>#N/A</v>
      </c>
      <c r="R140" s="58" t="e">
        <f ca="true">+IF(AND(ISNUMBER(OFFSET('Water Data'!$G$10,0,10*ROW('Water Data'!G134))),'Data Summary'!CG140="Yes"),OFFSET('Water Data'!$G$10,0,10*ROW('Water Data'!G134)),NA())</f>
        <v>#N/A</v>
      </c>
      <c r="S140" s="58" t="e">
        <f ca="true">+IF(AND(ISNUMBER(OFFSET('Water Data'!$H$5,0,10*ROW('Water Data'!H134))),'Data Summary'!CH140="Yes"),100-OFFSET('Water Data'!$H$5,0,10*ROW('Water Data'!H134)),NA())</f>
        <v>#N/A</v>
      </c>
      <c r="T140" s="58" t="e">
        <f ca="true">+IF(AND(ISNUMBER(OFFSET('Water Data'!$H$7,0,10*ROW('Water Data'!H134))),'Data Summary'!CI140="Yes"),OFFSET('Water Data'!$H$7,0,10*ROW('Water Data'!H134)),NA())</f>
        <v>#N/A</v>
      </c>
      <c r="U140" s="58" t="e">
        <f ca="true">+IF(AND(ISNUMBER(OFFSET('Water Data'!$H$10,0,10*ROW('Water Data'!H134))),'Data Summary'!CJ140="Yes"),OFFSET('Water Data'!$H$10,0,10*ROW('Water Data'!H134)),NA())</f>
        <v>#N/A</v>
      </c>
      <c r="V140" s="104" t="e">
        <f ca="true">+IF(AND(ISNUMBER(OFFSET('Sanitation Data'!$C$5,0,10*ROW('Sanitation Data'!C134))),'Data Summary'!CK140="Yes"),100-OFFSET('Sanitation Data'!$C$5,0,10*ROW('Sanitation Data'!C134)),NA())</f>
        <v>#N/A</v>
      </c>
      <c r="W140" s="104" t="e">
        <f ca="true">+IF(AND(ISNUMBER(OFFSET('Sanitation Data'!$C$7,0,10*ROW('Sanitation Data'!C134))),'Data Summary'!CL140="Yes"),OFFSET('Sanitation Data'!$C$7,0,10*ROW('Sanitation Data'!C134)),NA())</f>
        <v>#N/A</v>
      </c>
      <c r="X140" s="104" t="e">
        <f ca="true">+IF(AND(ISNUMBER(OFFSET('Sanitation Data'!$C$11,0,10*ROW('Sanitation Data'!C134))),'Data Summary'!CM140="Yes"),OFFSET('Sanitation Data'!$C$11,0,10*ROW('Sanitation Data'!C134)),NA())</f>
        <v>#N/A</v>
      </c>
      <c r="Y140" s="104" t="e">
        <f ca="true">+IF(AND(ISNUMBER(OFFSET('Sanitation Data'!$C$12,0,10*ROW('Sanitation Data'!C134))),'Data Summary'!CN140="Yes"),OFFSET('Sanitation Data'!$C$12,0,10*ROW('Sanitation Data'!C134)),NA())</f>
        <v>#N/A</v>
      </c>
      <c r="Z140" s="104" t="e">
        <f ca="true">+IF(AND(ISNUMBER(OFFSET('Sanitation Data'!$C$13,0,10*ROW('Sanitation Data'!C134))),'Data Summary'!CO140="Yes"),OFFSET('Sanitation Data'!$C$13,0,10*ROW('Sanitation Data'!C134)),NA())</f>
        <v>#N/A</v>
      </c>
      <c r="AA140" s="104" t="e">
        <f ca="true">+IF(AND(ISNUMBER(OFFSET('Sanitation Data'!$D$5,0,10*ROW('Sanitation Data'!D134))),'Data Summary'!CP140="Yes"),100-OFFSET('Sanitation Data'!$D$5,0,10*ROW('Sanitation Data'!D134)),NA())</f>
        <v>#N/A</v>
      </c>
      <c r="AB140" s="104" t="e">
        <f ca="true">+IF(AND(ISNUMBER(OFFSET('Sanitation Data'!$D$7,0,10*ROW('Sanitation Data'!D134))),'Data Summary'!CQ140="Yes"),OFFSET('Sanitation Data'!$D$7,0,10*ROW('Sanitation Data'!D134)),NA())</f>
        <v>#N/A</v>
      </c>
      <c r="AC140" s="104" t="e">
        <f ca="true">+IF(AND(ISNUMBER(OFFSET('Sanitation Data'!$D$11,0,10*ROW('Sanitation Data'!D134))),'Data Summary'!CR140="Yes"),OFFSET('Sanitation Data'!$D$11,0,10*ROW('Sanitation Data'!D134)),NA())</f>
        <v>#N/A</v>
      </c>
      <c r="AD140" s="104" t="e">
        <f ca="true">+IF(AND(ISNUMBER(OFFSET('Sanitation Data'!$D$12,0,10*ROW('Sanitation Data'!D134))),'Data Summary'!CS140="Yes"),OFFSET('Sanitation Data'!$D$12,0,10*ROW('Sanitation Data'!D134)),NA())</f>
        <v>#N/A</v>
      </c>
      <c r="AE140" s="104" t="e">
        <f ca="true">+IF(AND(ISNUMBER(OFFSET('Sanitation Data'!$D$13,0,10*ROW('Sanitation Data'!D134))),'Data Summary'!CT140="Yes"),OFFSET('Sanitation Data'!$D$13,0,10*ROW('Sanitation Data'!D134)),NA())</f>
        <v>#N/A</v>
      </c>
      <c r="AF140" s="104" t="e">
        <f ca="true">+IF(AND(ISNUMBER(OFFSET('Sanitation Data'!$E$5,0,10*ROW('Sanitation Data'!E134))),'Data Summary'!CU140="Yes"),100-OFFSET('Sanitation Data'!$E$5,0,10*ROW('Sanitation Data'!E134)),NA())</f>
        <v>#N/A</v>
      </c>
      <c r="AG140" s="104" t="e">
        <f ca="true">+IF(AND(ISNUMBER(OFFSET('Sanitation Data'!$E$7,0,10*ROW('Sanitation Data'!E134))),'Data Summary'!CV140="Yes"),OFFSET('Sanitation Data'!$E$7,0,10*ROW('Sanitation Data'!E134)),NA())</f>
        <v>#N/A</v>
      </c>
      <c r="AH140" s="104" t="e">
        <f ca="true">+IF(AND(ISNUMBER(OFFSET('Sanitation Data'!$E$11,0,10*ROW('Sanitation Data'!E134))),'Data Summary'!CW140="Yes"),OFFSET('Sanitation Data'!$E$11,0,10*ROW('Sanitation Data'!E134)),NA())</f>
        <v>#N/A</v>
      </c>
      <c r="AI140" s="104" t="e">
        <f ca="true">+IF(AND(ISNUMBER(OFFSET('Sanitation Data'!$E$12,0,10*ROW('Sanitation Data'!E134))),'Data Summary'!CX140="Yes"),OFFSET('Sanitation Data'!$E$12,0,10*ROW('Sanitation Data'!E134)),NA())</f>
        <v>#N/A</v>
      </c>
      <c r="AJ140" s="104" t="e">
        <f ca="true">+IF(AND(ISNUMBER(OFFSET('Sanitation Data'!$E$13,0,10*ROW('Sanitation Data'!E134))),'Data Summary'!CY140="Yes"),OFFSET('Sanitation Data'!$E$13,0,10*ROW('Sanitation Data'!E134)),NA())</f>
        <v>#N/A</v>
      </c>
      <c r="AK140" s="104" t="e">
        <f ca="true">+IF(AND(ISNUMBER(OFFSET('Sanitation Data'!$F$5,0,10*ROW('Sanitation Data'!F134))),'Data Summary'!CZ140="Yes"),100-OFFSET('Sanitation Data'!$F$5,0,10*ROW('Sanitation Data'!F134)),NA())</f>
        <v>#N/A</v>
      </c>
      <c r="AL140" s="104" t="e">
        <f ca="true">+IF(AND(ISNUMBER(OFFSET('Sanitation Data'!$F$7,0,10*ROW('Sanitation Data'!F134))),'Data Summary'!DA140="Yes"),OFFSET('Sanitation Data'!$F$7,0,10*ROW('Sanitation Data'!F134)),NA())</f>
        <v>#N/A</v>
      </c>
      <c r="AM140" s="104" t="e">
        <f ca="true">+IF(AND(ISNUMBER(OFFSET('Sanitation Data'!$F$11,0,10*ROW('Sanitation Data'!F134))),'Data Summary'!DB140="Yes"),OFFSET('Sanitation Data'!$F$11,0,10*ROW('Sanitation Data'!F134)),NA())</f>
        <v>#N/A</v>
      </c>
      <c r="AN140" s="104" t="e">
        <f ca="true">+IF(AND(ISNUMBER(OFFSET('Sanitation Data'!$F$12,0,10*ROW('Sanitation Data'!F134))),'Data Summary'!DC140="Yes"),OFFSET('Sanitation Data'!$F$12,0,10*ROW('Sanitation Data'!F134)),NA())</f>
        <v>#N/A</v>
      </c>
      <c r="AO140" s="104" t="e">
        <f ca="true">+IF(AND(ISNUMBER(OFFSET('Sanitation Data'!$F$13,0,10*ROW('Sanitation Data'!F134))),'Data Summary'!DD140="Yes"),OFFSET('Sanitation Data'!$F$13,0,10*ROW('Sanitation Data'!F134)),NA())</f>
        <v>#N/A</v>
      </c>
      <c r="AP140" s="104" t="e">
        <f ca="true">+IF(AND(ISNUMBER(OFFSET('Sanitation Data'!$G$5,0,10*ROW('Sanitation Data'!G134))),'Data Summary'!DE140="Yes"),100-OFFSET('Sanitation Data'!$G$5,0,10*ROW('Sanitation Data'!G134)),NA())</f>
        <v>#N/A</v>
      </c>
      <c r="AQ140" s="104" t="e">
        <f ca="true">+IF(AND(ISNUMBER(OFFSET('Sanitation Data'!$G$7,0,10*ROW('Sanitation Data'!G134))),'Data Summary'!DF140="Yes"),OFFSET('Sanitation Data'!$G$7,0,10*ROW('Sanitation Data'!G134)),NA())</f>
        <v>#N/A</v>
      </c>
      <c r="AR140" s="104" t="e">
        <f ca="true">+IF(AND(ISNUMBER(OFFSET('Sanitation Data'!$G$11,0,10*ROW('Sanitation Data'!G134))),'Data Summary'!DG140="Yes"),OFFSET('Sanitation Data'!$G$11,0,10*ROW('Sanitation Data'!G134)),NA())</f>
        <v>#N/A</v>
      </c>
      <c r="AS140" s="104" t="e">
        <f ca="true">+IF(AND(ISNUMBER(OFFSET('Sanitation Data'!$G$12,0,10*ROW('Sanitation Data'!G134))),'Data Summary'!DH140="Yes"),OFFSET('Sanitation Data'!$G$12,0,10*ROW('Sanitation Data'!G134)),NA())</f>
        <v>#N/A</v>
      </c>
      <c r="AT140" s="104" t="e">
        <f ca="true">+IF(AND(ISNUMBER(OFFSET('Sanitation Data'!$G$13,0,10*ROW('Sanitation Data'!G134))),'Data Summary'!DI140="Yes"),OFFSET('Sanitation Data'!$G$13,0,10*ROW('Sanitation Data'!G134)),NA())</f>
        <v>#N/A</v>
      </c>
      <c r="AU140" s="104" t="e">
        <f ca="true">+IF(AND(ISNUMBER(OFFSET('Sanitation Data'!$H$5,0,10*ROW('Sanitation Data'!H134))),'Data Summary'!DJ140="Yes"),100-OFFSET('Sanitation Data'!$H$5,0,10*ROW('Sanitation Data'!H134)),NA())</f>
        <v>#N/A</v>
      </c>
      <c r="AV140" s="104" t="e">
        <f ca="true">+IF(AND(ISNUMBER(OFFSET('Sanitation Data'!$H$7,0,10*ROW('Sanitation Data'!H134))),'Data Summary'!DK140="Yes"),OFFSET('Sanitation Data'!$H$7,0,10*ROW('Sanitation Data'!H134)),NA())</f>
        <v>#N/A</v>
      </c>
      <c r="AW140" s="104" t="e">
        <f ca="true">+IF(AND(ISNUMBER(OFFSET('Sanitation Data'!$H$11,0,10*ROW('Sanitation Data'!H134))),'Data Summary'!DL140="Yes"),OFFSET('Sanitation Data'!$H$11,0,10*ROW('Sanitation Data'!H134)),NA())</f>
        <v>#N/A</v>
      </c>
      <c r="AX140" s="104" t="e">
        <f ca="true">+IF(AND(ISNUMBER(OFFSET('Sanitation Data'!$H$12,0,10*ROW('Sanitation Data'!H134))),'Data Summary'!DM140="Yes"),OFFSET('Sanitation Data'!$H$12,0,10*ROW('Sanitation Data'!H134)),NA())</f>
        <v>#N/A</v>
      </c>
      <c r="AY140" s="104" t="e">
        <f ca="true">+IF(AND(ISNUMBER(OFFSET('Sanitation Data'!$H$13,0,10*ROW('Sanitation Data'!H134))),'Data Summary'!DN140="Yes"),OFFSET('Sanitation Data'!$H$13,0,10*ROW('Sanitation Data'!H134)),NA())</f>
        <v>#N/A</v>
      </c>
      <c r="AZ140" s="109" t="e">
        <f ca="true">+IF(AND(ISNUMBER(OFFSET('Hygiene Data'!$C$6,0,10*ROW('Hygiene Data'!C134))),'Data Summary'!DO140="Yes"),OFFSET('Hygiene Data'!$C$6,0,10*ROW('Hygiene Data'!C134)),NA())</f>
        <v>#N/A</v>
      </c>
      <c r="BA140" s="109" t="e">
        <f ca="true">+IF(AND(ISNUMBER(OFFSET('Hygiene Data'!$C$8,0,10*ROW('Hygiene Data'!C134))),'Data Summary'!DP140="Yes"),OFFSET('Hygiene Data'!$C$8,0,10*ROW('Hygiene Data'!C134)),NA())</f>
        <v>#N/A</v>
      </c>
      <c r="BB140" s="109" t="e">
        <f ca="true">+IF(AND(ISNUMBER(OFFSET('Hygiene Data'!$C$10,0,10*ROW('Hygiene Data'!C134))),'Data Summary'!DQ140="Yes"),OFFSET('Hygiene Data'!$C$10,0,10*ROW('Hygiene Data'!C134)),NA())</f>
        <v>#N/A</v>
      </c>
      <c r="BC140" s="109" t="e">
        <f ca="true">+IF(AND(ISNUMBER(OFFSET('Hygiene Data'!$D$6,0,10*ROW('Hygiene Data'!D134))),'Data Summary'!DR140="Yes"),OFFSET('Hygiene Data'!$D$6,0,10*ROW('Hygiene Data'!D134)),NA())</f>
        <v>#N/A</v>
      </c>
      <c r="BD140" s="109" t="e">
        <f ca="true">+IF(AND(ISNUMBER(OFFSET('Hygiene Data'!$D$8,0,10*ROW('Hygiene Data'!D134))),'Data Summary'!DS140="Yes"),OFFSET('Hygiene Data'!$D$8,0,10*ROW('Hygiene Data'!D134)),NA())</f>
        <v>#N/A</v>
      </c>
      <c r="BE140" s="109" t="e">
        <f ca="true">+IF(AND(ISNUMBER(OFFSET('Hygiene Data'!$D$10,0,10*ROW('Hygiene Data'!D134))),'Data Summary'!DT140="Yes"),OFFSET('Hygiene Data'!$D$10,0,10*ROW('Hygiene Data'!D134)),NA())</f>
        <v>#N/A</v>
      </c>
      <c r="BF140" s="109" t="e">
        <f ca="true">+IF(AND(ISNUMBER(OFFSET('Hygiene Data'!$E$6,0,10*ROW('Hygiene Data'!E134))),'Data Summary'!DU140="Yes"),OFFSET('Hygiene Data'!$E$6,0,10*ROW('Hygiene Data'!E134)),NA())</f>
        <v>#N/A</v>
      </c>
      <c r="BG140" s="109" t="e">
        <f ca="true">+IF(AND(ISNUMBER(OFFSET('Hygiene Data'!$E$8,0,10*ROW('Hygiene Data'!E134))),'Data Summary'!DV140="Yes"),OFFSET('Hygiene Data'!$E$8,0,10*ROW('Hygiene Data'!E134)),NA())</f>
        <v>#N/A</v>
      </c>
      <c r="BH140" s="109" t="e">
        <f ca="true">+IF(AND(ISNUMBER(OFFSET('Hygiene Data'!$E$10,0,10*ROW('Hygiene Data'!E134))),'Data Summary'!DW140="Yes"),OFFSET('Hygiene Data'!$E$10,0,10*ROW('Hygiene Data'!E134)),NA())</f>
        <v>#N/A</v>
      </c>
      <c r="BI140" s="109" t="e">
        <f ca="true">+IF(AND(ISNUMBER(OFFSET('Hygiene Data'!$F$6,0,10*ROW('Hygiene Data'!F134))),'Data Summary'!DX140="Yes"),OFFSET('Hygiene Data'!$F$6,0,10*ROW('Hygiene Data'!F134)),NA())</f>
        <v>#N/A</v>
      </c>
      <c r="BJ140" s="109" t="e">
        <f ca="true">+IF(AND(ISNUMBER(OFFSET('Hygiene Data'!$F$8,0,10*ROW('Hygiene Data'!F134))),'Data Summary'!DY140="Yes"),OFFSET('Hygiene Data'!$F$8,0,10*ROW('Hygiene Data'!F134)),NA())</f>
        <v>#N/A</v>
      </c>
      <c r="BK140" s="109" t="e">
        <f ca="true">+IF(AND(ISNUMBER(OFFSET('Hygiene Data'!$F$10,0,10*ROW('Hygiene Data'!F134))),'Data Summary'!DZ140="Yes"),OFFSET('Hygiene Data'!$F$10,0,10*ROW('Hygiene Data'!F134)),NA())</f>
        <v>#N/A</v>
      </c>
      <c r="BL140" s="109" t="e">
        <f ca="true">+IF(AND(ISNUMBER(OFFSET('Hygiene Data'!$G$6,0,10*ROW('Hygiene Data'!G134))),'Data Summary'!EA140="Yes"),OFFSET('Hygiene Data'!$G$6,0,10*ROW('Hygiene Data'!G134)),NA())</f>
        <v>#N/A</v>
      </c>
      <c r="BM140" s="109" t="e">
        <f ca="true">+IF(AND(ISNUMBER(OFFSET('Hygiene Data'!$G$8,0,10*ROW('Hygiene Data'!G134))),'Data Summary'!EB140="Yes"),OFFSET('Hygiene Data'!$G$8,0,10*ROW('Hygiene Data'!G134)),NA())</f>
        <v>#N/A</v>
      </c>
      <c r="BN140" s="109" t="e">
        <f ca="true">+IF(AND(ISNUMBER(OFFSET('Hygiene Data'!$G$10,0,10*ROW('Hygiene Data'!G134))),'Data Summary'!EC140="Yes"),OFFSET('Hygiene Data'!$G$10,0,10*ROW('Hygiene Data'!G134)),NA())</f>
        <v>#N/A</v>
      </c>
      <c r="BO140" s="109" t="e">
        <f ca="true">+IF(AND(ISNUMBER(OFFSET('Hygiene Data'!$H$6,0,10*ROW('Hygiene Data'!H134))),'Data Summary'!ED140="Yes"),OFFSET('Hygiene Data'!$H$6,0,10*ROW('Hygiene Data'!H134)),NA())</f>
        <v>#N/A</v>
      </c>
      <c r="BP140" s="109" t="e">
        <f ca="true">+IF(AND(ISNUMBER(OFFSET('Hygiene Data'!$H$8,0,10*ROW('Hygiene Data'!H134))),'Data Summary'!EE140="Yes"),OFFSET('Hygiene Data'!$H$8,0,10*ROW('Hygiene Data'!H134)),NA())</f>
        <v>#N/A</v>
      </c>
      <c r="BQ140" s="109" t="e">
        <f ca="true">+IF(AND(ISNUMBER(OFFSET('Hygiene Data'!$H$10,0,10*ROW('Hygiene Data'!H134))),'Data Summary'!EF140="Yes"),OFFSET('Hygiene Data'!$H$10,0,10*ROW('Hygiene Data'!H134)),NA())</f>
        <v>#N/A</v>
      </c>
    </row>
    <row r="141" x14ac:dyDescent="0.2">
      <c r="A141" s="57" t="e">
        <f ca="true">+IF(OFFSET('Water Data'!$B$1,0,10*ROW('Water Data'!B135))="",NA(),OFFSET('Water Data'!$B$1,0,10*ROW('Water Data'!B135)))</f>
        <v>#N/A</v>
      </c>
      <c r="B141" s="57" t="e">
        <f ca="true">+IF(OFFSET('Water Data'!$A$3,0,10*ROW('Water Data'!A138))="",NA(),OFFSET('Water Data'!$A$3,0,10*ROW('Water Data'!A138)))</f>
        <v>#N/A</v>
      </c>
      <c r="C141" s="57" t="e">
        <f ca="true">+IF(OFFSET('Water Data'!$C$3,0,10*ROW('Water Data'!C138))="",NA(),OFFSET('Water Data'!$C$3,0,10*ROW('Water Data'!C138)))</f>
        <v>#N/A</v>
      </c>
      <c r="D141" s="58" t="e">
        <f ca="true">+IF(AND(ISNUMBER(OFFSET('Water Data'!$C$5,0,10*ROW('Water Data'!C135))),'Data Summary'!BS141="Yes"),100-OFFSET('Water Data'!$C$5,0,10*ROW('Water Data'!C135)),NA())</f>
        <v>#N/A</v>
      </c>
      <c r="E141" s="58" t="e">
        <f ca="true">+IF(AND(ISNUMBER(OFFSET('Water Data'!$C$7,0,10*ROW('Water Data'!C135))),'Data Summary'!BT141="Yes"),OFFSET('Water Data'!$C$7,0,10*ROW('Water Data'!C135)),NA())</f>
        <v>#N/A</v>
      </c>
      <c r="F141" s="58" t="e">
        <f ca="true">+IF(AND(ISNUMBER(OFFSET('Water Data'!$C$10,0,10*ROW('Water Data'!C135))),'Data Summary'!BU141="Yes"),OFFSET('Water Data'!$C$10,0,10*ROW('Water Data'!C135)),NA())</f>
        <v>#N/A</v>
      </c>
      <c r="G141" s="58" t="e">
        <f ca="true">+IF(AND(ISNUMBER(OFFSET('Water Data'!$D$5,0,10*ROW('Water Data'!D135))),'Data Summary'!BV141="Yes"),100-OFFSET('Water Data'!$D$5,0,10*ROW('Water Data'!D135)),NA())</f>
        <v>#N/A</v>
      </c>
      <c r="H141" s="58" t="e">
        <f ca="true">+IF(AND(ISNUMBER(OFFSET('Water Data'!$D$7,0,10*ROW('Water Data'!D135))),'Data Summary'!BW141="Yes"),OFFSET('Water Data'!$D$7,0,10*ROW('Water Data'!D135)),NA())</f>
        <v>#N/A</v>
      </c>
      <c r="I141" s="58" t="e">
        <f ca="true">+IF(AND(ISNUMBER(OFFSET('Water Data'!$D$10,0,10*ROW('Water Data'!D135))),'Data Summary'!BX141="Yes"),OFFSET('Water Data'!$D$10,0,10*ROW('Water Data'!D135)),NA())</f>
        <v>#N/A</v>
      </c>
      <c r="J141" s="58" t="e">
        <f ca="true">+IF(AND(ISNUMBER(OFFSET('Water Data'!$E$5,0,10*ROW('Water Data'!E135))),'Data Summary'!BY141="Yes"),100-OFFSET('Water Data'!$E$5,0,10*ROW('Water Data'!E135)),NA())</f>
        <v>#N/A</v>
      </c>
      <c r="K141" s="58" t="e">
        <f ca="true">+IF(AND(ISNUMBER(OFFSET('Water Data'!$E$7,0,10*ROW('Water Data'!E135))),'Data Summary'!BZ141="Yes"),OFFSET('Water Data'!$E$7,0,10*ROW('Water Data'!E135)),NA())</f>
        <v>#N/A</v>
      </c>
      <c r="L141" s="58" t="e">
        <f ca="true">+IF(AND(ISNUMBER(OFFSET('Water Data'!$E$10,0,10*ROW('Water Data'!E135))),'Data Summary'!CA141="Yes"),OFFSET('Water Data'!$E$10,0,10*ROW('Water Data'!E135)),NA())</f>
        <v>#N/A</v>
      </c>
      <c r="M141" s="58" t="e">
        <f ca="true">+IF(AND(ISNUMBER(OFFSET('Water Data'!$F$5,0,10*ROW('Water Data'!F135))),'Data Summary'!CB141="Yes"),100-OFFSET('Water Data'!$F$5,0,10*ROW('Water Data'!F135)),NA())</f>
        <v>#N/A</v>
      </c>
      <c r="N141" s="58" t="e">
        <f ca="true">+IF(AND(ISNUMBER(OFFSET('Water Data'!$F$7,0,10*ROW('Water Data'!F135))),'Data Summary'!CC141="Yes"),OFFSET('Water Data'!$F$7,0,10*ROW('Water Data'!F135)),NA())</f>
        <v>#N/A</v>
      </c>
      <c r="O141" s="58" t="e">
        <f ca="true">+IF(AND(ISNUMBER(OFFSET('Water Data'!$F$10,0,10*ROW('Water Data'!F135))),'Data Summary'!CD141="Yes"),OFFSET('Water Data'!$F$10,0,10*ROW('Water Data'!F135)),NA())</f>
        <v>#N/A</v>
      </c>
      <c r="P141" s="58" t="e">
        <f ca="true">+IF(AND(ISNUMBER(OFFSET('Water Data'!$G$5,0,10*ROW('Water Data'!G135))),'Data Summary'!CE141="Yes"),100-OFFSET('Water Data'!$G$5,0,10*ROW('Water Data'!G135)),NA())</f>
        <v>#N/A</v>
      </c>
      <c r="Q141" s="58" t="e">
        <f ca="true">+IF(AND(ISNUMBER(OFFSET('Water Data'!$G$7,0,10*ROW('Water Data'!G135))),'Data Summary'!CF141="Yes"),OFFSET('Water Data'!$G$7,0,10*ROW('Water Data'!G135)),NA())</f>
        <v>#N/A</v>
      </c>
      <c r="R141" s="58" t="e">
        <f ca="true">+IF(AND(ISNUMBER(OFFSET('Water Data'!$G$10,0,10*ROW('Water Data'!G135))),'Data Summary'!CG141="Yes"),OFFSET('Water Data'!$G$10,0,10*ROW('Water Data'!G135)),NA())</f>
        <v>#N/A</v>
      </c>
      <c r="S141" s="58" t="e">
        <f ca="true">+IF(AND(ISNUMBER(OFFSET('Water Data'!$H$5,0,10*ROW('Water Data'!H135))),'Data Summary'!CH141="Yes"),100-OFFSET('Water Data'!$H$5,0,10*ROW('Water Data'!H135)),NA())</f>
        <v>#N/A</v>
      </c>
      <c r="T141" s="58" t="e">
        <f ca="true">+IF(AND(ISNUMBER(OFFSET('Water Data'!$H$7,0,10*ROW('Water Data'!H135))),'Data Summary'!CI141="Yes"),OFFSET('Water Data'!$H$7,0,10*ROW('Water Data'!H135)),NA())</f>
        <v>#N/A</v>
      </c>
      <c r="U141" s="58" t="e">
        <f ca="true">+IF(AND(ISNUMBER(OFFSET('Water Data'!$H$10,0,10*ROW('Water Data'!H135))),'Data Summary'!CJ141="Yes"),OFFSET('Water Data'!$H$10,0,10*ROW('Water Data'!H135)),NA())</f>
        <v>#N/A</v>
      </c>
      <c r="V141" s="104" t="e">
        <f ca="true">+IF(AND(ISNUMBER(OFFSET('Sanitation Data'!$C$5,0,10*ROW('Sanitation Data'!C135))),'Data Summary'!CK141="Yes"),100-OFFSET('Sanitation Data'!$C$5,0,10*ROW('Sanitation Data'!C135)),NA())</f>
        <v>#N/A</v>
      </c>
      <c r="W141" s="104" t="e">
        <f ca="true">+IF(AND(ISNUMBER(OFFSET('Sanitation Data'!$C$7,0,10*ROW('Sanitation Data'!C135))),'Data Summary'!CL141="Yes"),OFFSET('Sanitation Data'!$C$7,0,10*ROW('Sanitation Data'!C135)),NA())</f>
        <v>#N/A</v>
      </c>
      <c r="X141" s="104" t="e">
        <f ca="true">+IF(AND(ISNUMBER(OFFSET('Sanitation Data'!$C$11,0,10*ROW('Sanitation Data'!C135))),'Data Summary'!CM141="Yes"),OFFSET('Sanitation Data'!$C$11,0,10*ROW('Sanitation Data'!C135)),NA())</f>
        <v>#N/A</v>
      </c>
      <c r="Y141" s="104" t="e">
        <f ca="true">+IF(AND(ISNUMBER(OFFSET('Sanitation Data'!$C$12,0,10*ROW('Sanitation Data'!C135))),'Data Summary'!CN141="Yes"),OFFSET('Sanitation Data'!$C$12,0,10*ROW('Sanitation Data'!C135)),NA())</f>
        <v>#N/A</v>
      </c>
      <c r="Z141" s="104" t="e">
        <f ca="true">+IF(AND(ISNUMBER(OFFSET('Sanitation Data'!$C$13,0,10*ROW('Sanitation Data'!C135))),'Data Summary'!CO141="Yes"),OFFSET('Sanitation Data'!$C$13,0,10*ROW('Sanitation Data'!C135)),NA())</f>
        <v>#N/A</v>
      </c>
      <c r="AA141" s="104" t="e">
        <f ca="true">+IF(AND(ISNUMBER(OFFSET('Sanitation Data'!$D$5,0,10*ROW('Sanitation Data'!D135))),'Data Summary'!CP141="Yes"),100-OFFSET('Sanitation Data'!$D$5,0,10*ROW('Sanitation Data'!D135)),NA())</f>
        <v>#N/A</v>
      </c>
      <c r="AB141" s="104" t="e">
        <f ca="true">+IF(AND(ISNUMBER(OFFSET('Sanitation Data'!$D$7,0,10*ROW('Sanitation Data'!D135))),'Data Summary'!CQ141="Yes"),OFFSET('Sanitation Data'!$D$7,0,10*ROW('Sanitation Data'!D135)),NA())</f>
        <v>#N/A</v>
      </c>
      <c r="AC141" s="104" t="e">
        <f ca="true">+IF(AND(ISNUMBER(OFFSET('Sanitation Data'!$D$11,0,10*ROW('Sanitation Data'!D135))),'Data Summary'!CR141="Yes"),OFFSET('Sanitation Data'!$D$11,0,10*ROW('Sanitation Data'!D135)),NA())</f>
        <v>#N/A</v>
      </c>
      <c r="AD141" s="104" t="e">
        <f ca="true">+IF(AND(ISNUMBER(OFFSET('Sanitation Data'!$D$12,0,10*ROW('Sanitation Data'!D135))),'Data Summary'!CS141="Yes"),OFFSET('Sanitation Data'!$D$12,0,10*ROW('Sanitation Data'!D135)),NA())</f>
        <v>#N/A</v>
      </c>
      <c r="AE141" s="104" t="e">
        <f ca="true">+IF(AND(ISNUMBER(OFFSET('Sanitation Data'!$D$13,0,10*ROW('Sanitation Data'!D135))),'Data Summary'!CT141="Yes"),OFFSET('Sanitation Data'!$D$13,0,10*ROW('Sanitation Data'!D135)),NA())</f>
        <v>#N/A</v>
      </c>
      <c r="AF141" s="104" t="e">
        <f ca="true">+IF(AND(ISNUMBER(OFFSET('Sanitation Data'!$E$5,0,10*ROW('Sanitation Data'!E135))),'Data Summary'!CU141="Yes"),100-OFFSET('Sanitation Data'!$E$5,0,10*ROW('Sanitation Data'!E135)),NA())</f>
        <v>#N/A</v>
      </c>
      <c r="AG141" s="104" t="e">
        <f ca="true">+IF(AND(ISNUMBER(OFFSET('Sanitation Data'!$E$7,0,10*ROW('Sanitation Data'!E135))),'Data Summary'!CV141="Yes"),OFFSET('Sanitation Data'!$E$7,0,10*ROW('Sanitation Data'!E135)),NA())</f>
        <v>#N/A</v>
      </c>
      <c r="AH141" s="104" t="e">
        <f ca="true">+IF(AND(ISNUMBER(OFFSET('Sanitation Data'!$E$11,0,10*ROW('Sanitation Data'!E135))),'Data Summary'!CW141="Yes"),OFFSET('Sanitation Data'!$E$11,0,10*ROW('Sanitation Data'!E135)),NA())</f>
        <v>#N/A</v>
      </c>
      <c r="AI141" s="104" t="e">
        <f ca="true">+IF(AND(ISNUMBER(OFFSET('Sanitation Data'!$E$12,0,10*ROW('Sanitation Data'!E135))),'Data Summary'!CX141="Yes"),OFFSET('Sanitation Data'!$E$12,0,10*ROW('Sanitation Data'!E135)),NA())</f>
        <v>#N/A</v>
      </c>
      <c r="AJ141" s="104" t="e">
        <f ca="true">+IF(AND(ISNUMBER(OFFSET('Sanitation Data'!$E$13,0,10*ROW('Sanitation Data'!E135))),'Data Summary'!CY141="Yes"),OFFSET('Sanitation Data'!$E$13,0,10*ROW('Sanitation Data'!E135)),NA())</f>
        <v>#N/A</v>
      </c>
      <c r="AK141" s="104" t="e">
        <f ca="true">+IF(AND(ISNUMBER(OFFSET('Sanitation Data'!$F$5,0,10*ROW('Sanitation Data'!F135))),'Data Summary'!CZ141="Yes"),100-OFFSET('Sanitation Data'!$F$5,0,10*ROW('Sanitation Data'!F135)),NA())</f>
        <v>#N/A</v>
      </c>
      <c r="AL141" s="104" t="e">
        <f ca="true">+IF(AND(ISNUMBER(OFFSET('Sanitation Data'!$F$7,0,10*ROW('Sanitation Data'!F135))),'Data Summary'!DA141="Yes"),OFFSET('Sanitation Data'!$F$7,0,10*ROW('Sanitation Data'!F135)),NA())</f>
        <v>#N/A</v>
      </c>
      <c r="AM141" s="104" t="e">
        <f ca="true">+IF(AND(ISNUMBER(OFFSET('Sanitation Data'!$F$11,0,10*ROW('Sanitation Data'!F135))),'Data Summary'!DB141="Yes"),OFFSET('Sanitation Data'!$F$11,0,10*ROW('Sanitation Data'!F135)),NA())</f>
        <v>#N/A</v>
      </c>
      <c r="AN141" s="104" t="e">
        <f ca="true">+IF(AND(ISNUMBER(OFFSET('Sanitation Data'!$F$12,0,10*ROW('Sanitation Data'!F135))),'Data Summary'!DC141="Yes"),OFFSET('Sanitation Data'!$F$12,0,10*ROW('Sanitation Data'!F135)),NA())</f>
        <v>#N/A</v>
      </c>
      <c r="AO141" s="104" t="e">
        <f ca="true">+IF(AND(ISNUMBER(OFFSET('Sanitation Data'!$F$13,0,10*ROW('Sanitation Data'!F135))),'Data Summary'!DD141="Yes"),OFFSET('Sanitation Data'!$F$13,0,10*ROW('Sanitation Data'!F135)),NA())</f>
        <v>#N/A</v>
      </c>
      <c r="AP141" s="104" t="e">
        <f ca="true">+IF(AND(ISNUMBER(OFFSET('Sanitation Data'!$G$5,0,10*ROW('Sanitation Data'!G135))),'Data Summary'!DE141="Yes"),100-OFFSET('Sanitation Data'!$G$5,0,10*ROW('Sanitation Data'!G135)),NA())</f>
        <v>#N/A</v>
      </c>
      <c r="AQ141" s="104" t="e">
        <f ca="true">+IF(AND(ISNUMBER(OFFSET('Sanitation Data'!$G$7,0,10*ROW('Sanitation Data'!G135))),'Data Summary'!DF141="Yes"),OFFSET('Sanitation Data'!$G$7,0,10*ROW('Sanitation Data'!G135)),NA())</f>
        <v>#N/A</v>
      </c>
      <c r="AR141" s="104" t="e">
        <f ca="true">+IF(AND(ISNUMBER(OFFSET('Sanitation Data'!$G$11,0,10*ROW('Sanitation Data'!G135))),'Data Summary'!DG141="Yes"),OFFSET('Sanitation Data'!$G$11,0,10*ROW('Sanitation Data'!G135)),NA())</f>
        <v>#N/A</v>
      </c>
      <c r="AS141" s="104" t="e">
        <f ca="true">+IF(AND(ISNUMBER(OFFSET('Sanitation Data'!$G$12,0,10*ROW('Sanitation Data'!G135))),'Data Summary'!DH141="Yes"),OFFSET('Sanitation Data'!$G$12,0,10*ROW('Sanitation Data'!G135)),NA())</f>
        <v>#N/A</v>
      </c>
      <c r="AT141" s="104" t="e">
        <f ca="true">+IF(AND(ISNUMBER(OFFSET('Sanitation Data'!$G$13,0,10*ROW('Sanitation Data'!G135))),'Data Summary'!DI141="Yes"),OFFSET('Sanitation Data'!$G$13,0,10*ROW('Sanitation Data'!G135)),NA())</f>
        <v>#N/A</v>
      </c>
      <c r="AU141" s="104" t="e">
        <f ca="true">+IF(AND(ISNUMBER(OFFSET('Sanitation Data'!$H$5,0,10*ROW('Sanitation Data'!H135))),'Data Summary'!DJ141="Yes"),100-OFFSET('Sanitation Data'!$H$5,0,10*ROW('Sanitation Data'!H135)),NA())</f>
        <v>#N/A</v>
      </c>
      <c r="AV141" s="104" t="e">
        <f ca="true">+IF(AND(ISNUMBER(OFFSET('Sanitation Data'!$H$7,0,10*ROW('Sanitation Data'!H135))),'Data Summary'!DK141="Yes"),OFFSET('Sanitation Data'!$H$7,0,10*ROW('Sanitation Data'!H135)),NA())</f>
        <v>#N/A</v>
      </c>
      <c r="AW141" s="104" t="e">
        <f ca="true">+IF(AND(ISNUMBER(OFFSET('Sanitation Data'!$H$11,0,10*ROW('Sanitation Data'!H135))),'Data Summary'!DL141="Yes"),OFFSET('Sanitation Data'!$H$11,0,10*ROW('Sanitation Data'!H135)),NA())</f>
        <v>#N/A</v>
      </c>
      <c r="AX141" s="104" t="e">
        <f ca="true">+IF(AND(ISNUMBER(OFFSET('Sanitation Data'!$H$12,0,10*ROW('Sanitation Data'!H135))),'Data Summary'!DM141="Yes"),OFFSET('Sanitation Data'!$H$12,0,10*ROW('Sanitation Data'!H135)),NA())</f>
        <v>#N/A</v>
      </c>
      <c r="AY141" s="104" t="e">
        <f ca="true">+IF(AND(ISNUMBER(OFFSET('Sanitation Data'!$H$13,0,10*ROW('Sanitation Data'!H135))),'Data Summary'!DN141="Yes"),OFFSET('Sanitation Data'!$H$13,0,10*ROW('Sanitation Data'!H135)),NA())</f>
        <v>#N/A</v>
      </c>
      <c r="AZ141" s="109" t="e">
        <f ca="true">+IF(AND(ISNUMBER(OFFSET('Hygiene Data'!$C$6,0,10*ROW('Hygiene Data'!C135))),'Data Summary'!DO141="Yes"),OFFSET('Hygiene Data'!$C$6,0,10*ROW('Hygiene Data'!C135)),NA())</f>
        <v>#N/A</v>
      </c>
      <c r="BA141" s="109" t="e">
        <f ca="true">+IF(AND(ISNUMBER(OFFSET('Hygiene Data'!$C$8,0,10*ROW('Hygiene Data'!C135))),'Data Summary'!DP141="Yes"),OFFSET('Hygiene Data'!$C$8,0,10*ROW('Hygiene Data'!C135)),NA())</f>
        <v>#N/A</v>
      </c>
      <c r="BB141" s="109" t="e">
        <f ca="true">+IF(AND(ISNUMBER(OFFSET('Hygiene Data'!$C$10,0,10*ROW('Hygiene Data'!C135))),'Data Summary'!DQ141="Yes"),OFFSET('Hygiene Data'!$C$10,0,10*ROW('Hygiene Data'!C135)),NA())</f>
        <v>#N/A</v>
      </c>
      <c r="BC141" s="109" t="e">
        <f ca="true">+IF(AND(ISNUMBER(OFFSET('Hygiene Data'!$D$6,0,10*ROW('Hygiene Data'!D135))),'Data Summary'!DR141="Yes"),OFFSET('Hygiene Data'!$D$6,0,10*ROW('Hygiene Data'!D135)),NA())</f>
        <v>#N/A</v>
      </c>
      <c r="BD141" s="109" t="e">
        <f ca="true">+IF(AND(ISNUMBER(OFFSET('Hygiene Data'!$D$8,0,10*ROW('Hygiene Data'!D135))),'Data Summary'!DS141="Yes"),OFFSET('Hygiene Data'!$D$8,0,10*ROW('Hygiene Data'!D135)),NA())</f>
        <v>#N/A</v>
      </c>
      <c r="BE141" s="109" t="e">
        <f ca="true">+IF(AND(ISNUMBER(OFFSET('Hygiene Data'!$D$10,0,10*ROW('Hygiene Data'!D135))),'Data Summary'!DT141="Yes"),OFFSET('Hygiene Data'!$D$10,0,10*ROW('Hygiene Data'!D135)),NA())</f>
        <v>#N/A</v>
      </c>
      <c r="BF141" s="109" t="e">
        <f ca="true">+IF(AND(ISNUMBER(OFFSET('Hygiene Data'!$E$6,0,10*ROW('Hygiene Data'!E135))),'Data Summary'!DU141="Yes"),OFFSET('Hygiene Data'!$E$6,0,10*ROW('Hygiene Data'!E135)),NA())</f>
        <v>#N/A</v>
      </c>
      <c r="BG141" s="109" t="e">
        <f ca="true">+IF(AND(ISNUMBER(OFFSET('Hygiene Data'!$E$8,0,10*ROW('Hygiene Data'!E135))),'Data Summary'!DV141="Yes"),OFFSET('Hygiene Data'!$E$8,0,10*ROW('Hygiene Data'!E135)),NA())</f>
        <v>#N/A</v>
      </c>
      <c r="BH141" s="109" t="e">
        <f ca="true">+IF(AND(ISNUMBER(OFFSET('Hygiene Data'!$E$10,0,10*ROW('Hygiene Data'!E135))),'Data Summary'!DW141="Yes"),OFFSET('Hygiene Data'!$E$10,0,10*ROW('Hygiene Data'!E135)),NA())</f>
        <v>#N/A</v>
      </c>
      <c r="BI141" s="109" t="e">
        <f ca="true">+IF(AND(ISNUMBER(OFFSET('Hygiene Data'!$F$6,0,10*ROW('Hygiene Data'!F135))),'Data Summary'!DX141="Yes"),OFFSET('Hygiene Data'!$F$6,0,10*ROW('Hygiene Data'!F135)),NA())</f>
        <v>#N/A</v>
      </c>
      <c r="BJ141" s="109" t="e">
        <f ca="true">+IF(AND(ISNUMBER(OFFSET('Hygiene Data'!$F$8,0,10*ROW('Hygiene Data'!F135))),'Data Summary'!DY141="Yes"),OFFSET('Hygiene Data'!$F$8,0,10*ROW('Hygiene Data'!F135)),NA())</f>
        <v>#N/A</v>
      </c>
      <c r="BK141" s="109" t="e">
        <f ca="true">+IF(AND(ISNUMBER(OFFSET('Hygiene Data'!$F$10,0,10*ROW('Hygiene Data'!F135))),'Data Summary'!DZ141="Yes"),OFFSET('Hygiene Data'!$F$10,0,10*ROW('Hygiene Data'!F135)),NA())</f>
        <v>#N/A</v>
      </c>
      <c r="BL141" s="109" t="e">
        <f ca="true">+IF(AND(ISNUMBER(OFFSET('Hygiene Data'!$G$6,0,10*ROW('Hygiene Data'!G135))),'Data Summary'!EA141="Yes"),OFFSET('Hygiene Data'!$G$6,0,10*ROW('Hygiene Data'!G135)),NA())</f>
        <v>#N/A</v>
      </c>
      <c r="BM141" s="109" t="e">
        <f ca="true">+IF(AND(ISNUMBER(OFFSET('Hygiene Data'!$G$8,0,10*ROW('Hygiene Data'!G135))),'Data Summary'!EB141="Yes"),OFFSET('Hygiene Data'!$G$8,0,10*ROW('Hygiene Data'!G135)),NA())</f>
        <v>#N/A</v>
      </c>
      <c r="BN141" s="109" t="e">
        <f ca="true">+IF(AND(ISNUMBER(OFFSET('Hygiene Data'!$G$10,0,10*ROW('Hygiene Data'!G135))),'Data Summary'!EC141="Yes"),OFFSET('Hygiene Data'!$G$10,0,10*ROW('Hygiene Data'!G135)),NA())</f>
        <v>#N/A</v>
      </c>
      <c r="BO141" s="109" t="e">
        <f ca="true">+IF(AND(ISNUMBER(OFFSET('Hygiene Data'!$H$6,0,10*ROW('Hygiene Data'!H135))),'Data Summary'!ED141="Yes"),OFFSET('Hygiene Data'!$H$6,0,10*ROW('Hygiene Data'!H135)),NA())</f>
        <v>#N/A</v>
      </c>
      <c r="BP141" s="109" t="e">
        <f ca="true">+IF(AND(ISNUMBER(OFFSET('Hygiene Data'!$H$8,0,10*ROW('Hygiene Data'!H135))),'Data Summary'!EE141="Yes"),OFFSET('Hygiene Data'!$H$8,0,10*ROW('Hygiene Data'!H135)),NA())</f>
        <v>#N/A</v>
      </c>
      <c r="BQ141" s="109" t="e">
        <f ca="true">+IF(AND(ISNUMBER(OFFSET('Hygiene Data'!$H$10,0,10*ROW('Hygiene Data'!H135))),'Data Summary'!EF141="Yes"),OFFSET('Hygiene Data'!$H$10,0,10*ROW('Hygiene Data'!H135)),NA())</f>
        <v>#N/A</v>
      </c>
    </row>
    <row r="142" x14ac:dyDescent="0.2">
      <c r="A142" s="57" t="e">
        <f ca="true">+IF(OFFSET('Water Data'!$B$1,0,10*ROW('Water Data'!B136))="",NA(),OFFSET('Water Data'!$B$1,0,10*ROW('Water Data'!B136)))</f>
        <v>#N/A</v>
      </c>
      <c r="B142" s="57" t="e">
        <f ca="true">+IF(OFFSET('Water Data'!$A$3,0,10*ROW('Water Data'!A139))="",NA(),OFFSET('Water Data'!$A$3,0,10*ROW('Water Data'!A139)))</f>
        <v>#N/A</v>
      </c>
      <c r="C142" s="57" t="e">
        <f ca="true">+IF(OFFSET('Water Data'!$C$3,0,10*ROW('Water Data'!C139))="",NA(),OFFSET('Water Data'!$C$3,0,10*ROW('Water Data'!C139)))</f>
        <v>#N/A</v>
      </c>
      <c r="D142" s="58" t="e">
        <f ca="true">+IF(AND(ISNUMBER(OFFSET('Water Data'!$C$5,0,10*ROW('Water Data'!C136))),'Data Summary'!BS142="Yes"),100-OFFSET('Water Data'!$C$5,0,10*ROW('Water Data'!C136)),NA())</f>
        <v>#N/A</v>
      </c>
      <c r="E142" s="58" t="e">
        <f ca="true">+IF(AND(ISNUMBER(OFFSET('Water Data'!$C$7,0,10*ROW('Water Data'!C136))),'Data Summary'!BT142="Yes"),OFFSET('Water Data'!$C$7,0,10*ROW('Water Data'!C136)),NA())</f>
        <v>#N/A</v>
      </c>
      <c r="F142" s="58" t="e">
        <f ca="true">+IF(AND(ISNUMBER(OFFSET('Water Data'!$C$10,0,10*ROW('Water Data'!C136))),'Data Summary'!BU142="Yes"),OFFSET('Water Data'!$C$10,0,10*ROW('Water Data'!C136)),NA())</f>
        <v>#N/A</v>
      </c>
      <c r="G142" s="58" t="e">
        <f ca="true">+IF(AND(ISNUMBER(OFFSET('Water Data'!$D$5,0,10*ROW('Water Data'!D136))),'Data Summary'!BV142="Yes"),100-OFFSET('Water Data'!$D$5,0,10*ROW('Water Data'!D136)),NA())</f>
        <v>#N/A</v>
      </c>
      <c r="H142" s="58" t="e">
        <f ca="true">+IF(AND(ISNUMBER(OFFSET('Water Data'!$D$7,0,10*ROW('Water Data'!D136))),'Data Summary'!BW142="Yes"),OFFSET('Water Data'!$D$7,0,10*ROW('Water Data'!D136)),NA())</f>
        <v>#N/A</v>
      </c>
      <c r="I142" s="58" t="e">
        <f ca="true">+IF(AND(ISNUMBER(OFFSET('Water Data'!$D$10,0,10*ROW('Water Data'!D136))),'Data Summary'!BX142="Yes"),OFFSET('Water Data'!$D$10,0,10*ROW('Water Data'!D136)),NA())</f>
        <v>#N/A</v>
      </c>
      <c r="J142" s="58" t="e">
        <f ca="true">+IF(AND(ISNUMBER(OFFSET('Water Data'!$E$5,0,10*ROW('Water Data'!E136))),'Data Summary'!BY142="Yes"),100-OFFSET('Water Data'!$E$5,0,10*ROW('Water Data'!E136)),NA())</f>
        <v>#N/A</v>
      </c>
      <c r="K142" s="58" t="e">
        <f ca="true">+IF(AND(ISNUMBER(OFFSET('Water Data'!$E$7,0,10*ROW('Water Data'!E136))),'Data Summary'!BZ142="Yes"),OFFSET('Water Data'!$E$7,0,10*ROW('Water Data'!E136)),NA())</f>
        <v>#N/A</v>
      </c>
      <c r="L142" s="58" t="e">
        <f ca="true">+IF(AND(ISNUMBER(OFFSET('Water Data'!$E$10,0,10*ROW('Water Data'!E136))),'Data Summary'!CA142="Yes"),OFFSET('Water Data'!$E$10,0,10*ROW('Water Data'!E136)),NA())</f>
        <v>#N/A</v>
      </c>
      <c r="M142" s="58" t="e">
        <f ca="true">+IF(AND(ISNUMBER(OFFSET('Water Data'!$F$5,0,10*ROW('Water Data'!F136))),'Data Summary'!CB142="Yes"),100-OFFSET('Water Data'!$F$5,0,10*ROW('Water Data'!F136)),NA())</f>
        <v>#N/A</v>
      </c>
      <c r="N142" s="58" t="e">
        <f ca="true">+IF(AND(ISNUMBER(OFFSET('Water Data'!$F$7,0,10*ROW('Water Data'!F136))),'Data Summary'!CC142="Yes"),OFFSET('Water Data'!$F$7,0,10*ROW('Water Data'!F136)),NA())</f>
        <v>#N/A</v>
      </c>
      <c r="O142" s="58" t="e">
        <f ca="true">+IF(AND(ISNUMBER(OFFSET('Water Data'!$F$10,0,10*ROW('Water Data'!F136))),'Data Summary'!CD142="Yes"),OFFSET('Water Data'!$F$10,0,10*ROW('Water Data'!F136)),NA())</f>
        <v>#N/A</v>
      </c>
      <c r="P142" s="58" t="e">
        <f ca="true">+IF(AND(ISNUMBER(OFFSET('Water Data'!$G$5,0,10*ROW('Water Data'!G136))),'Data Summary'!CE142="Yes"),100-OFFSET('Water Data'!$G$5,0,10*ROW('Water Data'!G136)),NA())</f>
        <v>#N/A</v>
      </c>
      <c r="Q142" s="58" t="e">
        <f ca="true">+IF(AND(ISNUMBER(OFFSET('Water Data'!$G$7,0,10*ROW('Water Data'!G136))),'Data Summary'!CF142="Yes"),OFFSET('Water Data'!$G$7,0,10*ROW('Water Data'!G136)),NA())</f>
        <v>#N/A</v>
      </c>
      <c r="R142" s="58" t="e">
        <f ca="true">+IF(AND(ISNUMBER(OFFSET('Water Data'!$G$10,0,10*ROW('Water Data'!G136))),'Data Summary'!CG142="Yes"),OFFSET('Water Data'!$G$10,0,10*ROW('Water Data'!G136)),NA())</f>
        <v>#N/A</v>
      </c>
      <c r="S142" s="58" t="e">
        <f ca="true">+IF(AND(ISNUMBER(OFFSET('Water Data'!$H$5,0,10*ROW('Water Data'!H136))),'Data Summary'!CH142="Yes"),100-OFFSET('Water Data'!$H$5,0,10*ROW('Water Data'!H136)),NA())</f>
        <v>#N/A</v>
      </c>
      <c r="T142" s="58" t="e">
        <f ca="true">+IF(AND(ISNUMBER(OFFSET('Water Data'!$H$7,0,10*ROW('Water Data'!H136))),'Data Summary'!CI142="Yes"),OFFSET('Water Data'!$H$7,0,10*ROW('Water Data'!H136)),NA())</f>
        <v>#N/A</v>
      </c>
      <c r="U142" s="58" t="e">
        <f ca="true">+IF(AND(ISNUMBER(OFFSET('Water Data'!$H$10,0,10*ROW('Water Data'!H136))),'Data Summary'!CJ142="Yes"),OFFSET('Water Data'!$H$10,0,10*ROW('Water Data'!H136)),NA())</f>
        <v>#N/A</v>
      </c>
      <c r="V142" s="104" t="e">
        <f ca="true">+IF(AND(ISNUMBER(OFFSET('Sanitation Data'!$C$5,0,10*ROW('Sanitation Data'!C136))),'Data Summary'!CK142="Yes"),100-OFFSET('Sanitation Data'!$C$5,0,10*ROW('Sanitation Data'!C136)),NA())</f>
        <v>#N/A</v>
      </c>
      <c r="W142" s="104" t="e">
        <f ca="true">+IF(AND(ISNUMBER(OFFSET('Sanitation Data'!$C$7,0,10*ROW('Sanitation Data'!C136))),'Data Summary'!CL142="Yes"),OFFSET('Sanitation Data'!$C$7,0,10*ROW('Sanitation Data'!C136)),NA())</f>
        <v>#N/A</v>
      </c>
      <c r="X142" s="104" t="e">
        <f ca="true">+IF(AND(ISNUMBER(OFFSET('Sanitation Data'!$C$11,0,10*ROW('Sanitation Data'!C136))),'Data Summary'!CM142="Yes"),OFFSET('Sanitation Data'!$C$11,0,10*ROW('Sanitation Data'!C136)),NA())</f>
        <v>#N/A</v>
      </c>
      <c r="Y142" s="104" t="e">
        <f ca="true">+IF(AND(ISNUMBER(OFFSET('Sanitation Data'!$C$12,0,10*ROW('Sanitation Data'!C136))),'Data Summary'!CN142="Yes"),OFFSET('Sanitation Data'!$C$12,0,10*ROW('Sanitation Data'!C136)),NA())</f>
        <v>#N/A</v>
      </c>
      <c r="Z142" s="104" t="e">
        <f ca="true">+IF(AND(ISNUMBER(OFFSET('Sanitation Data'!$C$13,0,10*ROW('Sanitation Data'!C136))),'Data Summary'!CO142="Yes"),OFFSET('Sanitation Data'!$C$13,0,10*ROW('Sanitation Data'!C136)),NA())</f>
        <v>#N/A</v>
      </c>
      <c r="AA142" s="104" t="e">
        <f ca="true">+IF(AND(ISNUMBER(OFFSET('Sanitation Data'!$D$5,0,10*ROW('Sanitation Data'!D136))),'Data Summary'!CP142="Yes"),100-OFFSET('Sanitation Data'!$D$5,0,10*ROW('Sanitation Data'!D136)),NA())</f>
        <v>#N/A</v>
      </c>
      <c r="AB142" s="104" t="e">
        <f ca="true">+IF(AND(ISNUMBER(OFFSET('Sanitation Data'!$D$7,0,10*ROW('Sanitation Data'!D136))),'Data Summary'!CQ142="Yes"),OFFSET('Sanitation Data'!$D$7,0,10*ROW('Sanitation Data'!D136)),NA())</f>
        <v>#N/A</v>
      </c>
      <c r="AC142" s="104" t="e">
        <f ca="true">+IF(AND(ISNUMBER(OFFSET('Sanitation Data'!$D$11,0,10*ROW('Sanitation Data'!D136))),'Data Summary'!CR142="Yes"),OFFSET('Sanitation Data'!$D$11,0,10*ROW('Sanitation Data'!D136)),NA())</f>
        <v>#N/A</v>
      </c>
      <c r="AD142" s="104" t="e">
        <f ca="true">+IF(AND(ISNUMBER(OFFSET('Sanitation Data'!$D$12,0,10*ROW('Sanitation Data'!D136))),'Data Summary'!CS142="Yes"),OFFSET('Sanitation Data'!$D$12,0,10*ROW('Sanitation Data'!D136)),NA())</f>
        <v>#N/A</v>
      </c>
      <c r="AE142" s="104" t="e">
        <f ca="true">+IF(AND(ISNUMBER(OFFSET('Sanitation Data'!$D$13,0,10*ROW('Sanitation Data'!D136))),'Data Summary'!CT142="Yes"),OFFSET('Sanitation Data'!$D$13,0,10*ROW('Sanitation Data'!D136)),NA())</f>
        <v>#N/A</v>
      </c>
      <c r="AF142" s="104" t="e">
        <f ca="true">+IF(AND(ISNUMBER(OFFSET('Sanitation Data'!$E$5,0,10*ROW('Sanitation Data'!E136))),'Data Summary'!CU142="Yes"),100-OFFSET('Sanitation Data'!$E$5,0,10*ROW('Sanitation Data'!E136)),NA())</f>
        <v>#N/A</v>
      </c>
      <c r="AG142" s="104" t="e">
        <f ca="true">+IF(AND(ISNUMBER(OFFSET('Sanitation Data'!$E$7,0,10*ROW('Sanitation Data'!E136))),'Data Summary'!CV142="Yes"),OFFSET('Sanitation Data'!$E$7,0,10*ROW('Sanitation Data'!E136)),NA())</f>
        <v>#N/A</v>
      </c>
      <c r="AH142" s="104" t="e">
        <f ca="true">+IF(AND(ISNUMBER(OFFSET('Sanitation Data'!$E$11,0,10*ROW('Sanitation Data'!E136))),'Data Summary'!CW142="Yes"),OFFSET('Sanitation Data'!$E$11,0,10*ROW('Sanitation Data'!E136)),NA())</f>
        <v>#N/A</v>
      </c>
      <c r="AI142" s="104" t="e">
        <f ca="true">+IF(AND(ISNUMBER(OFFSET('Sanitation Data'!$E$12,0,10*ROW('Sanitation Data'!E136))),'Data Summary'!CX142="Yes"),OFFSET('Sanitation Data'!$E$12,0,10*ROW('Sanitation Data'!E136)),NA())</f>
        <v>#N/A</v>
      </c>
      <c r="AJ142" s="104" t="e">
        <f ca="true">+IF(AND(ISNUMBER(OFFSET('Sanitation Data'!$E$13,0,10*ROW('Sanitation Data'!E136))),'Data Summary'!CY142="Yes"),OFFSET('Sanitation Data'!$E$13,0,10*ROW('Sanitation Data'!E136)),NA())</f>
        <v>#N/A</v>
      </c>
      <c r="AK142" s="104" t="e">
        <f ca="true">+IF(AND(ISNUMBER(OFFSET('Sanitation Data'!$F$5,0,10*ROW('Sanitation Data'!F136))),'Data Summary'!CZ142="Yes"),100-OFFSET('Sanitation Data'!$F$5,0,10*ROW('Sanitation Data'!F136)),NA())</f>
        <v>#N/A</v>
      </c>
      <c r="AL142" s="104" t="e">
        <f ca="true">+IF(AND(ISNUMBER(OFFSET('Sanitation Data'!$F$7,0,10*ROW('Sanitation Data'!F136))),'Data Summary'!DA142="Yes"),OFFSET('Sanitation Data'!$F$7,0,10*ROW('Sanitation Data'!F136)),NA())</f>
        <v>#N/A</v>
      </c>
      <c r="AM142" s="104" t="e">
        <f ca="true">+IF(AND(ISNUMBER(OFFSET('Sanitation Data'!$F$11,0,10*ROW('Sanitation Data'!F136))),'Data Summary'!DB142="Yes"),OFFSET('Sanitation Data'!$F$11,0,10*ROW('Sanitation Data'!F136)),NA())</f>
        <v>#N/A</v>
      </c>
      <c r="AN142" s="104" t="e">
        <f ca="true">+IF(AND(ISNUMBER(OFFSET('Sanitation Data'!$F$12,0,10*ROW('Sanitation Data'!F136))),'Data Summary'!DC142="Yes"),OFFSET('Sanitation Data'!$F$12,0,10*ROW('Sanitation Data'!F136)),NA())</f>
        <v>#N/A</v>
      </c>
      <c r="AO142" s="104" t="e">
        <f ca="true">+IF(AND(ISNUMBER(OFFSET('Sanitation Data'!$F$13,0,10*ROW('Sanitation Data'!F136))),'Data Summary'!DD142="Yes"),OFFSET('Sanitation Data'!$F$13,0,10*ROW('Sanitation Data'!F136)),NA())</f>
        <v>#N/A</v>
      </c>
      <c r="AP142" s="104" t="e">
        <f ca="true">+IF(AND(ISNUMBER(OFFSET('Sanitation Data'!$G$5,0,10*ROW('Sanitation Data'!G136))),'Data Summary'!DE142="Yes"),100-OFFSET('Sanitation Data'!$G$5,0,10*ROW('Sanitation Data'!G136)),NA())</f>
        <v>#N/A</v>
      </c>
      <c r="AQ142" s="104" t="e">
        <f ca="true">+IF(AND(ISNUMBER(OFFSET('Sanitation Data'!$G$7,0,10*ROW('Sanitation Data'!G136))),'Data Summary'!DF142="Yes"),OFFSET('Sanitation Data'!$G$7,0,10*ROW('Sanitation Data'!G136)),NA())</f>
        <v>#N/A</v>
      </c>
      <c r="AR142" s="104" t="e">
        <f ca="true">+IF(AND(ISNUMBER(OFFSET('Sanitation Data'!$G$11,0,10*ROW('Sanitation Data'!G136))),'Data Summary'!DG142="Yes"),OFFSET('Sanitation Data'!$G$11,0,10*ROW('Sanitation Data'!G136)),NA())</f>
        <v>#N/A</v>
      </c>
      <c r="AS142" s="104" t="e">
        <f ca="true">+IF(AND(ISNUMBER(OFFSET('Sanitation Data'!$G$12,0,10*ROW('Sanitation Data'!G136))),'Data Summary'!DH142="Yes"),OFFSET('Sanitation Data'!$G$12,0,10*ROW('Sanitation Data'!G136)),NA())</f>
        <v>#N/A</v>
      </c>
      <c r="AT142" s="104" t="e">
        <f ca="true">+IF(AND(ISNUMBER(OFFSET('Sanitation Data'!$G$13,0,10*ROW('Sanitation Data'!G136))),'Data Summary'!DI142="Yes"),OFFSET('Sanitation Data'!$G$13,0,10*ROW('Sanitation Data'!G136)),NA())</f>
        <v>#N/A</v>
      </c>
      <c r="AU142" s="104" t="e">
        <f ca="true">+IF(AND(ISNUMBER(OFFSET('Sanitation Data'!$H$5,0,10*ROW('Sanitation Data'!H136))),'Data Summary'!DJ142="Yes"),100-OFFSET('Sanitation Data'!$H$5,0,10*ROW('Sanitation Data'!H136)),NA())</f>
        <v>#N/A</v>
      </c>
      <c r="AV142" s="104" t="e">
        <f ca="true">+IF(AND(ISNUMBER(OFFSET('Sanitation Data'!$H$7,0,10*ROW('Sanitation Data'!H136))),'Data Summary'!DK142="Yes"),OFFSET('Sanitation Data'!$H$7,0,10*ROW('Sanitation Data'!H136)),NA())</f>
        <v>#N/A</v>
      </c>
      <c r="AW142" s="104" t="e">
        <f ca="true">+IF(AND(ISNUMBER(OFFSET('Sanitation Data'!$H$11,0,10*ROW('Sanitation Data'!H136))),'Data Summary'!DL142="Yes"),OFFSET('Sanitation Data'!$H$11,0,10*ROW('Sanitation Data'!H136)),NA())</f>
        <v>#N/A</v>
      </c>
      <c r="AX142" s="104" t="e">
        <f ca="true">+IF(AND(ISNUMBER(OFFSET('Sanitation Data'!$H$12,0,10*ROW('Sanitation Data'!H136))),'Data Summary'!DM142="Yes"),OFFSET('Sanitation Data'!$H$12,0,10*ROW('Sanitation Data'!H136)),NA())</f>
        <v>#N/A</v>
      </c>
      <c r="AY142" s="104" t="e">
        <f ca="true">+IF(AND(ISNUMBER(OFFSET('Sanitation Data'!$H$13,0,10*ROW('Sanitation Data'!H136))),'Data Summary'!DN142="Yes"),OFFSET('Sanitation Data'!$H$13,0,10*ROW('Sanitation Data'!H136)),NA())</f>
        <v>#N/A</v>
      </c>
      <c r="AZ142" s="109" t="e">
        <f ca="true">+IF(AND(ISNUMBER(OFFSET('Hygiene Data'!$C$6,0,10*ROW('Hygiene Data'!C136))),'Data Summary'!DO142="Yes"),OFFSET('Hygiene Data'!$C$6,0,10*ROW('Hygiene Data'!C136)),NA())</f>
        <v>#N/A</v>
      </c>
      <c r="BA142" s="109" t="e">
        <f ca="true">+IF(AND(ISNUMBER(OFFSET('Hygiene Data'!$C$8,0,10*ROW('Hygiene Data'!C136))),'Data Summary'!DP142="Yes"),OFFSET('Hygiene Data'!$C$8,0,10*ROW('Hygiene Data'!C136)),NA())</f>
        <v>#N/A</v>
      </c>
      <c r="BB142" s="109" t="e">
        <f ca="true">+IF(AND(ISNUMBER(OFFSET('Hygiene Data'!$C$10,0,10*ROW('Hygiene Data'!C136))),'Data Summary'!DQ142="Yes"),OFFSET('Hygiene Data'!$C$10,0,10*ROW('Hygiene Data'!C136)),NA())</f>
        <v>#N/A</v>
      </c>
      <c r="BC142" s="109" t="e">
        <f ca="true">+IF(AND(ISNUMBER(OFFSET('Hygiene Data'!$D$6,0,10*ROW('Hygiene Data'!D136))),'Data Summary'!DR142="Yes"),OFFSET('Hygiene Data'!$D$6,0,10*ROW('Hygiene Data'!D136)),NA())</f>
        <v>#N/A</v>
      </c>
      <c r="BD142" s="109" t="e">
        <f ca="true">+IF(AND(ISNUMBER(OFFSET('Hygiene Data'!$D$8,0,10*ROW('Hygiene Data'!D136))),'Data Summary'!DS142="Yes"),OFFSET('Hygiene Data'!$D$8,0,10*ROW('Hygiene Data'!D136)),NA())</f>
        <v>#N/A</v>
      </c>
      <c r="BE142" s="109" t="e">
        <f ca="true">+IF(AND(ISNUMBER(OFFSET('Hygiene Data'!$D$10,0,10*ROW('Hygiene Data'!D136))),'Data Summary'!DT142="Yes"),OFFSET('Hygiene Data'!$D$10,0,10*ROW('Hygiene Data'!D136)),NA())</f>
        <v>#N/A</v>
      </c>
      <c r="BF142" s="109" t="e">
        <f ca="true">+IF(AND(ISNUMBER(OFFSET('Hygiene Data'!$E$6,0,10*ROW('Hygiene Data'!E136))),'Data Summary'!DU142="Yes"),OFFSET('Hygiene Data'!$E$6,0,10*ROW('Hygiene Data'!E136)),NA())</f>
        <v>#N/A</v>
      </c>
      <c r="BG142" s="109" t="e">
        <f ca="true">+IF(AND(ISNUMBER(OFFSET('Hygiene Data'!$E$8,0,10*ROW('Hygiene Data'!E136))),'Data Summary'!DV142="Yes"),OFFSET('Hygiene Data'!$E$8,0,10*ROW('Hygiene Data'!E136)),NA())</f>
        <v>#N/A</v>
      </c>
      <c r="BH142" s="109" t="e">
        <f ca="true">+IF(AND(ISNUMBER(OFFSET('Hygiene Data'!$E$10,0,10*ROW('Hygiene Data'!E136))),'Data Summary'!DW142="Yes"),OFFSET('Hygiene Data'!$E$10,0,10*ROW('Hygiene Data'!E136)),NA())</f>
        <v>#N/A</v>
      </c>
      <c r="BI142" s="109" t="e">
        <f ca="true">+IF(AND(ISNUMBER(OFFSET('Hygiene Data'!$F$6,0,10*ROW('Hygiene Data'!F136))),'Data Summary'!DX142="Yes"),OFFSET('Hygiene Data'!$F$6,0,10*ROW('Hygiene Data'!F136)),NA())</f>
        <v>#N/A</v>
      </c>
      <c r="BJ142" s="109" t="e">
        <f ca="true">+IF(AND(ISNUMBER(OFFSET('Hygiene Data'!$F$8,0,10*ROW('Hygiene Data'!F136))),'Data Summary'!DY142="Yes"),OFFSET('Hygiene Data'!$F$8,0,10*ROW('Hygiene Data'!F136)),NA())</f>
        <v>#N/A</v>
      </c>
      <c r="BK142" s="109" t="e">
        <f ca="true">+IF(AND(ISNUMBER(OFFSET('Hygiene Data'!$F$10,0,10*ROW('Hygiene Data'!F136))),'Data Summary'!DZ142="Yes"),OFFSET('Hygiene Data'!$F$10,0,10*ROW('Hygiene Data'!F136)),NA())</f>
        <v>#N/A</v>
      </c>
      <c r="BL142" s="109" t="e">
        <f ca="true">+IF(AND(ISNUMBER(OFFSET('Hygiene Data'!$G$6,0,10*ROW('Hygiene Data'!G136))),'Data Summary'!EA142="Yes"),OFFSET('Hygiene Data'!$G$6,0,10*ROW('Hygiene Data'!G136)),NA())</f>
        <v>#N/A</v>
      </c>
      <c r="BM142" s="109" t="e">
        <f ca="true">+IF(AND(ISNUMBER(OFFSET('Hygiene Data'!$G$8,0,10*ROW('Hygiene Data'!G136))),'Data Summary'!EB142="Yes"),OFFSET('Hygiene Data'!$G$8,0,10*ROW('Hygiene Data'!G136)),NA())</f>
        <v>#N/A</v>
      </c>
      <c r="BN142" s="109" t="e">
        <f ca="true">+IF(AND(ISNUMBER(OFFSET('Hygiene Data'!$G$10,0,10*ROW('Hygiene Data'!G136))),'Data Summary'!EC142="Yes"),OFFSET('Hygiene Data'!$G$10,0,10*ROW('Hygiene Data'!G136)),NA())</f>
        <v>#N/A</v>
      </c>
      <c r="BO142" s="109" t="e">
        <f ca="true">+IF(AND(ISNUMBER(OFFSET('Hygiene Data'!$H$6,0,10*ROW('Hygiene Data'!H136))),'Data Summary'!ED142="Yes"),OFFSET('Hygiene Data'!$H$6,0,10*ROW('Hygiene Data'!H136)),NA())</f>
        <v>#N/A</v>
      </c>
      <c r="BP142" s="109" t="e">
        <f ca="true">+IF(AND(ISNUMBER(OFFSET('Hygiene Data'!$H$8,0,10*ROW('Hygiene Data'!H136))),'Data Summary'!EE142="Yes"),OFFSET('Hygiene Data'!$H$8,0,10*ROW('Hygiene Data'!H136)),NA())</f>
        <v>#N/A</v>
      </c>
      <c r="BQ142" s="109" t="e">
        <f ca="true">+IF(AND(ISNUMBER(OFFSET('Hygiene Data'!$H$10,0,10*ROW('Hygiene Data'!H136))),'Data Summary'!EF142="Yes"),OFFSET('Hygiene Data'!$H$10,0,10*ROW('Hygiene Data'!H136)),NA())</f>
        <v>#N/A</v>
      </c>
    </row>
    <row r="143" x14ac:dyDescent="0.2">
      <c r="A143" s="57" t="e">
        <f ca="true">+IF(OFFSET('Water Data'!$B$1,0,10*ROW('Water Data'!B137))="",NA(),OFFSET('Water Data'!$B$1,0,10*ROW('Water Data'!B137)))</f>
        <v>#N/A</v>
      </c>
      <c r="B143" s="57" t="e">
        <f ca="true">+IF(OFFSET('Water Data'!$A$3,0,10*ROW('Water Data'!A140))="",NA(),OFFSET('Water Data'!$A$3,0,10*ROW('Water Data'!A140)))</f>
        <v>#N/A</v>
      </c>
      <c r="C143" s="57" t="e">
        <f ca="true">+IF(OFFSET('Water Data'!$C$3,0,10*ROW('Water Data'!C140))="",NA(),OFFSET('Water Data'!$C$3,0,10*ROW('Water Data'!C140)))</f>
        <v>#N/A</v>
      </c>
      <c r="D143" s="58" t="e">
        <f ca="true">+IF(AND(ISNUMBER(OFFSET('Water Data'!$C$5,0,10*ROW('Water Data'!C137))),'Data Summary'!BS143="Yes"),100-OFFSET('Water Data'!$C$5,0,10*ROW('Water Data'!C137)),NA())</f>
        <v>#N/A</v>
      </c>
      <c r="E143" s="58" t="e">
        <f ca="true">+IF(AND(ISNUMBER(OFFSET('Water Data'!$C$7,0,10*ROW('Water Data'!C137))),'Data Summary'!BT143="Yes"),OFFSET('Water Data'!$C$7,0,10*ROW('Water Data'!C137)),NA())</f>
        <v>#N/A</v>
      </c>
      <c r="F143" s="58" t="e">
        <f ca="true">+IF(AND(ISNUMBER(OFFSET('Water Data'!$C$10,0,10*ROW('Water Data'!C137))),'Data Summary'!BU143="Yes"),OFFSET('Water Data'!$C$10,0,10*ROW('Water Data'!C137)),NA())</f>
        <v>#N/A</v>
      </c>
      <c r="G143" s="58" t="e">
        <f ca="true">+IF(AND(ISNUMBER(OFFSET('Water Data'!$D$5,0,10*ROW('Water Data'!D137))),'Data Summary'!BV143="Yes"),100-OFFSET('Water Data'!$D$5,0,10*ROW('Water Data'!D137)),NA())</f>
        <v>#N/A</v>
      </c>
      <c r="H143" s="58" t="e">
        <f ca="true">+IF(AND(ISNUMBER(OFFSET('Water Data'!$D$7,0,10*ROW('Water Data'!D137))),'Data Summary'!BW143="Yes"),OFFSET('Water Data'!$D$7,0,10*ROW('Water Data'!D137)),NA())</f>
        <v>#N/A</v>
      </c>
      <c r="I143" s="58" t="e">
        <f ca="true">+IF(AND(ISNUMBER(OFFSET('Water Data'!$D$10,0,10*ROW('Water Data'!D137))),'Data Summary'!BX143="Yes"),OFFSET('Water Data'!$D$10,0,10*ROW('Water Data'!D137)),NA())</f>
        <v>#N/A</v>
      </c>
      <c r="J143" s="58" t="e">
        <f ca="true">+IF(AND(ISNUMBER(OFFSET('Water Data'!$E$5,0,10*ROW('Water Data'!E137))),'Data Summary'!BY143="Yes"),100-OFFSET('Water Data'!$E$5,0,10*ROW('Water Data'!E137)),NA())</f>
        <v>#N/A</v>
      </c>
      <c r="K143" s="58" t="e">
        <f ca="true">+IF(AND(ISNUMBER(OFFSET('Water Data'!$E$7,0,10*ROW('Water Data'!E137))),'Data Summary'!BZ143="Yes"),OFFSET('Water Data'!$E$7,0,10*ROW('Water Data'!E137)),NA())</f>
        <v>#N/A</v>
      </c>
      <c r="L143" s="58" t="e">
        <f ca="true">+IF(AND(ISNUMBER(OFFSET('Water Data'!$E$10,0,10*ROW('Water Data'!E137))),'Data Summary'!CA143="Yes"),OFFSET('Water Data'!$E$10,0,10*ROW('Water Data'!E137)),NA())</f>
        <v>#N/A</v>
      </c>
      <c r="M143" s="58" t="e">
        <f ca="true">+IF(AND(ISNUMBER(OFFSET('Water Data'!$F$5,0,10*ROW('Water Data'!F137))),'Data Summary'!CB143="Yes"),100-OFFSET('Water Data'!$F$5,0,10*ROW('Water Data'!F137)),NA())</f>
        <v>#N/A</v>
      </c>
      <c r="N143" s="58" t="e">
        <f ca="true">+IF(AND(ISNUMBER(OFFSET('Water Data'!$F$7,0,10*ROW('Water Data'!F137))),'Data Summary'!CC143="Yes"),OFFSET('Water Data'!$F$7,0,10*ROW('Water Data'!F137)),NA())</f>
        <v>#N/A</v>
      </c>
      <c r="O143" s="58" t="e">
        <f ca="true">+IF(AND(ISNUMBER(OFFSET('Water Data'!$F$10,0,10*ROW('Water Data'!F137))),'Data Summary'!CD143="Yes"),OFFSET('Water Data'!$F$10,0,10*ROW('Water Data'!F137)),NA())</f>
        <v>#N/A</v>
      </c>
      <c r="P143" s="58" t="e">
        <f ca="true">+IF(AND(ISNUMBER(OFFSET('Water Data'!$G$5,0,10*ROW('Water Data'!G137))),'Data Summary'!CE143="Yes"),100-OFFSET('Water Data'!$G$5,0,10*ROW('Water Data'!G137)),NA())</f>
        <v>#N/A</v>
      </c>
      <c r="Q143" s="58" t="e">
        <f ca="true">+IF(AND(ISNUMBER(OFFSET('Water Data'!$G$7,0,10*ROW('Water Data'!G137))),'Data Summary'!CF143="Yes"),OFFSET('Water Data'!$G$7,0,10*ROW('Water Data'!G137)),NA())</f>
        <v>#N/A</v>
      </c>
      <c r="R143" s="58" t="e">
        <f ca="true">+IF(AND(ISNUMBER(OFFSET('Water Data'!$G$10,0,10*ROW('Water Data'!G137))),'Data Summary'!CG143="Yes"),OFFSET('Water Data'!$G$10,0,10*ROW('Water Data'!G137)),NA())</f>
        <v>#N/A</v>
      </c>
      <c r="S143" s="58" t="e">
        <f ca="true">+IF(AND(ISNUMBER(OFFSET('Water Data'!$H$5,0,10*ROW('Water Data'!H137))),'Data Summary'!CH143="Yes"),100-OFFSET('Water Data'!$H$5,0,10*ROW('Water Data'!H137)),NA())</f>
        <v>#N/A</v>
      </c>
      <c r="T143" s="58" t="e">
        <f ca="true">+IF(AND(ISNUMBER(OFFSET('Water Data'!$H$7,0,10*ROW('Water Data'!H137))),'Data Summary'!CI143="Yes"),OFFSET('Water Data'!$H$7,0,10*ROW('Water Data'!H137)),NA())</f>
        <v>#N/A</v>
      </c>
      <c r="U143" s="58" t="e">
        <f ca="true">+IF(AND(ISNUMBER(OFFSET('Water Data'!$H$10,0,10*ROW('Water Data'!H137))),'Data Summary'!CJ143="Yes"),OFFSET('Water Data'!$H$10,0,10*ROW('Water Data'!H137)),NA())</f>
        <v>#N/A</v>
      </c>
      <c r="V143" s="104" t="e">
        <f ca="true">+IF(AND(ISNUMBER(OFFSET('Sanitation Data'!$C$5,0,10*ROW('Sanitation Data'!C137))),'Data Summary'!CK143="Yes"),100-OFFSET('Sanitation Data'!$C$5,0,10*ROW('Sanitation Data'!C137)),NA())</f>
        <v>#N/A</v>
      </c>
      <c r="W143" s="104" t="e">
        <f ca="true">+IF(AND(ISNUMBER(OFFSET('Sanitation Data'!$C$7,0,10*ROW('Sanitation Data'!C137))),'Data Summary'!CL143="Yes"),OFFSET('Sanitation Data'!$C$7,0,10*ROW('Sanitation Data'!C137)),NA())</f>
        <v>#N/A</v>
      </c>
      <c r="X143" s="104" t="e">
        <f ca="true">+IF(AND(ISNUMBER(OFFSET('Sanitation Data'!$C$11,0,10*ROW('Sanitation Data'!C137))),'Data Summary'!CM143="Yes"),OFFSET('Sanitation Data'!$C$11,0,10*ROW('Sanitation Data'!C137)),NA())</f>
        <v>#N/A</v>
      </c>
      <c r="Y143" s="104" t="e">
        <f ca="true">+IF(AND(ISNUMBER(OFFSET('Sanitation Data'!$C$12,0,10*ROW('Sanitation Data'!C137))),'Data Summary'!CN143="Yes"),OFFSET('Sanitation Data'!$C$12,0,10*ROW('Sanitation Data'!C137)),NA())</f>
        <v>#N/A</v>
      </c>
      <c r="Z143" s="104" t="e">
        <f ca="true">+IF(AND(ISNUMBER(OFFSET('Sanitation Data'!$C$13,0,10*ROW('Sanitation Data'!C137))),'Data Summary'!CO143="Yes"),OFFSET('Sanitation Data'!$C$13,0,10*ROW('Sanitation Data'!C137)),NA())</f>
        <v>#N/A</v>
      </c>
      <c r="AA143" s="104" t="e">
        <f ca="true">+IF(AND(ISNUMBER(OFFSET('Sanitation Data'!$D$5,0,10*ROW('Sanitation Data'!D137))),'Data Summary'!CP143="Yes"),100-OFFSET('Sanitation Data'!$D$5,0,10*ROW('Sanitation Data'!D137)),NA())</f>
        <v>#N/A</v>
      </c>
      <c r="AB143" s="104" t="e">
        <f ca="true">+IF(AND(ISNUMBER(OFFSET('Sanitation Data'!$D$7,0,10*ROW('Sanitation Data'!D137))),'Data Summary'!CQ143="Yes"),OFFSET('Sanitation Data'!$D$7,0,10*ROW('Sanitation Data'!D137)),NA())</f>
        <v>#N/A</v>
      </c>
      <c r="AC143" s="104" t="e">
        <f ca="true">+IF(AND(ISNUMBER(OFFSET('Sanitation Data'!$D$11,0,10*ROW('Sanitation Data'!D137))),'Data Summary'!CR143="Yes"),OFFSET('Sanitation Data'!$D$11,0,10*ROW('Sanitation Data'!D137)),NA())</f>
        <v>#N/A</v>
      </c>
      <c r="AD143" s="104" t="e">
        <f ca="true">+IF(AND(ISNUMBER(OFFSET('Sanitation Data'!$D$12,0,10*ROW('Sanitation Data'!D137))),'Data Summary'!CS143="Yes"),OFFSET('Sanitation Data'!$D$12,0,10*ROW('Sanitation Data'!D137)),NA())</f>
        <v>#N/A</v>
      </c>
      <c r="AE143" s="104" t="e">
        <f ca="true">+IF(AND(ISNUMBER(OFFSET('Sanitation Data'!$D$13,0,10*ROW('Sanitation Data'!D137))),'Data Summary'!CT143="Yes"),OFFSET('Sanitation Data'!$D$13,0,10*ROW('Sanitation Data'!D137)),NA())</f>
        <v>#N/A</v>
      </c>
      <c r="AF143" s="104" t="e">
        <f ca="true">+IF(AND(ISNUMBER(OFFSET('Sanitation Data'!$E$5,0,10*ROW('Sanitation Data'!E137))),'Data Summary'!CU143="Yes"),100-OFFSET('Sanitation Data'!$E$5,0,10*ROW('Sanitation Data'!E137)),NA())</f>
        <v>#N/A</v>
      </c>
      <c r="AG143" s="104" t="e">
        <f ca="true">+IF(AND(ISNUMBER(OFFSET('Sanitation Data'!$E$7,0,10*ROW('Sanitation Data'!E137))),'Data Summary'!CV143="Yes"),OFFSET('Sanitation Data'!$E$7,0,10*ROW('Sanitation Data'!E137)),NA())</f>
        <v>#N/A</v>
      </c>
      <c r="AH143" s="104" t="e">
        <f ca="true">+IF(AND(ISNUMBER(OFFSET('Sanitation Data'!$E$11,0,10*ROW('Sanitation Data'!E137))),'Data Summary'!CW143="Yes"),OFFSET('Sanitation Data'!$E$11,0,10*ROW('Sanitation Data'!E137)),NA())</f>
        <v>#N/A</v>
      </c>
      <c r="AI143" s="104" t="e">
        <f ca="true">+IF(AND(ISNUMBER(OFFSET('Sanitation Data'!$E$12,0,10*ROW('Sanitation Data'!E137))),'Data Summary'!CX143="Yes"),OFFSET('Sanitation Data'!$E$12,0,10*ROW('Sanitation Data'!E137)),NA())</f>
        <v>#N/A</v>
      </c>
      <c r="AJ143" s="104" t="e">
        <f ca="true">+IF(AND(ISNUMBER(OFFSET('Sanitation Data'!$E$13,0,10*ROW('Sanitation Data'!E137))),'Data Summary'!CY143="Yes"),OFFSET('Sanitation Data'!$E$13,0,10*ROW('Sanitation Data'!E137)),NA())</f>
        <v>#N/A</v>
      </c>
      <c r="AK143" s="104" t="e">
        <f ca="true">+IF(AND(ISNUMBER(OFFSET('Sanitation Data'!$F$5,0,10*ROW('Sanitation Data'!F137))),'Data Summary'!CZ143="Yes"),100-OFFSET('Sanitation Data'!$F$5,0,10*ROW('Sanitation Data'!F137)),NA())</f>
        <v>#N/A</v>
      </c>
      <c r="AL143" s="104" t="e">
        <f ca="true">+IF(AND(ISNUMBER(OFFSET('Sanitation Data'!$F$7,0,10*ROW('Sanitation Data'!F137))),'Data Summary'!DA143="Yes"),OFFSET('Sanitation Data'!$F$7,0,10*ROW('Sanitation Data'!F137)),NA())</f>
        <v>#N/A</v>
      </c>
      <c r="AM143" s="104" t="e">
        <f ca="true">+IF(AND(ISNUMBER(OFFSET('Sanitation Data'!$F$11,0,10*ROW('Sanitation Data'!F137))),'Data Summary'!DB143="Yes"),OFFSET('Sanitation Data'!$F$11,0,10*ROW('Sanitation Data'!F137)),NA())</f>
        <v>#N/A</v>
      </c>
      <c r="AN143" s="104" t="e">
        <f ca="true">+IF(AND(ISNUMBER(OFFSET('Sanitation Data'!$F$12,0,10*ROW('Sanitation Data'!F137))),'Data Summary'!DC143="Yes"),OFFSET('Sanitation Data'!$F$12,0,10*ROW('Sanitation Data'!F137)),NA())</f>
        <v>#N/A</v>
      </c>
      <c r="AO143" s="104" t="e">
        <f ca="true">+IF(AND(ISNUMBER(OFFSET('Sanitation Data'!$F$13,0,10*ROW('Sanitation Data'!F137))),'Data Summary'!DD143="Yes"),OFFSET('Sanitation Data'!$F$13,0,10*ROW('Sanitation Data'!F137)),NA())</f>
        <v>#N/A</v>
      </c>
      <c r="AP143" s="104" t="e">
        <f ca="true">+IF(AND(ISNUMBER(OFFSET('Sanitation Data'!$G$5,0,10*ROW('Sanitation Data'!G137))),'Data Summary'!DE143="Yes"),100-OFFSET('Sanitation Data'!$G$5,0,10*ROW('Sanitation Data'!G137)),NA())</f>
        <v>#N/A</v>
      </c>
      <c r="AQ143" s="104" t="e">
        <f ca="true">+IF(AND(ISNUMBER(OFFSET('Sanitation Data'!$G$7,0,10*ROW('Sanitation Data'!G137))),'Data Summary'!DF143="Yes"),OFFSET('Sanitation Data'!$G$7,0,10*ROW('Sanitation Data'!G137)),NA())</f>
        <v>#N/A</v>
      </c>
      <c r="AR143" s="104" t="e">
        <f ca="true">+IF(AND(ISNUMBER(OFFSET('Sanitation Data'!$G$11,0,10*ROW('Sanitation Data'!G137))),'Data Summary'!DG143="Yes"),OFFSET('Sanitation Data'!$G$11,0,10*ROW('Sanitation Data'!G137)),NA())</f>
        <v>#N/A</v>
      </c>
      <c r="AS143" s="104" t="e">
        <f ca="true">+IF(AND(ISNUMBER(OFFSET('Sanitation Data'!$G$12,0,10*ROW('Sanitation Data'!G137))),'Data Summary'!DH143="Yes"),OFFSET('Sanitation Data'!$G$12,0,10*ROW('Sanitation Data'!G137)),NA())</f>
        <v>#N/A</v>
      </c>
      <c r="AT143" s="104" t="e">
        <f ca="true">+IF(AND(ISNUMBER(OFFSET('Sanitation Data'!$G$13,0,10*ROW('Sanitation Data'!G137))),'Data Summary'!DI143="Yes"),OFFSET('Sanitation Data'!$G$13,0,10*ROW('Sanitation Data'!G137)),NA())</f>
        <v>#N/A</v>
      </c>
      <c r="AU143" s="104" t="e">
        <f ca="true">+IF(AND(ISNUMBER(OFFSET('Sanitation Data'!$H$5,0,10*ROW('Sanitation Data'!H137))),'Data Summary'!DJ143="Yes"),100-OFFSET('Sanitation Data'!$H$5,0,10*ROW('Sanitation Data'!H137)),NA())</f>
        <v>#N/A</v>
      </c>
      <c r="AV143" s="104" t="e">
        <f ca="true">+IF(AND(ISNUMBER(OFFSET('Sanitation Data'!$H$7,0,10*ROW('Sanitation Data'!H137))),'Data Summary'!DK143="Yes"),OFFSET('Sanitation Data'!$H$7,0,10*ROW('Sanitation Data'!H137)),NA())</f>
        <v>#N/A</v>
      </c>
      <c r="AW143" s="104" t="e">
        <f ca="true">+IF(AND(ISNUMBER(OFFSET('Sanitation Data'!$H$11,0,10*ROW('Sanitation Data'!H137))),'Data Summary'!DL143="Yes"),OFFSET('Sanitation Data'!$H$11,0,10*ROW('Sanitation Data'!H137)),NA())</f>
        <v>#N/A</v>
      </c>
      <c r="AX143" s="104" t="e">
        <f ca="true">+IF(AND(ISNUMBER(OFFSET('Sanitation Data'!$H$12,0,10*ROW('Sanitation Data'!H137))),'Data Summary'!DM143="Yes"),OFFSET('Sanitation Data'!$H$12,0,10*ROW('Sanitation Data'!H137)),NA())</f>
        <v>#N/A</v>
      </c>
      <c r="AY143" s="104" t="e">
        <f ca="true">+IF(AND(ISNUMBER(OFFSET('Sanitation Data'!$H$13,0,10*ROW('Sanitation Data'!H137))),'Data Summary'!DN143="Yes"),OFFSET('Sanitation Data'!$H$13,0,10*ROW('Sanitation Data'!H137)),NA())</f>
        <v>#N/A</v>
      </c>
      <c r="AZ143" s="109" t="e">
        <f ca="true">+IF(AND(ISNUMBER(OFFSET('Hygiene Data'!$C$6,0,10*ROW('Hygiene Data'!C137))),'Data Summary'!DO143="Yes"),OFFSET('Hygiene Data'!$C$6,0,10*ROW('Hygiene Data'!C137)),NA())</f>
        <v>#N/A</v>
      </c>
      <c r="BA143" s="109" t="e">
        <f ca="true">+IF(AND(ISNUMBER(OFFSET('Hygiene Data'!$C$8,0,10*ROW('Hygiene Data'!C137))),'Data Summary'!DP143="Yes"),OFFSET('Hygiene Data'!$C$8,0,10*ROW('Hygiene Data'!C137)),NA())</f>
        <v>#N/A</v>
      </c>
      <c r="BB143" s="109" t="e">
        <f ca="true">+IF(AND(ISNUMBER(OFFSET('Hygiene Data'!$C$10,0,10*ROW('Hygiene Data'!C137))),'Data Summary'!DQ143="Yes"),OFFSET('Hygiene Data'!$C$10,0,10*ROW('Hygiene Data'!C137)),NA())</f>
        <v>#N/A</v>
      </c>
      <c r="BC143" s="109" t="e">
        <f ca="true">+IF(AND(ISNUMBER(OFFSET('Hygiene Data'!$D$6,0,10*ROW('Hygiene Data'!D137))),'Data Summary'!DR143="Yes"),OFFSET('Hygiene Data'!$D$6,0,10*ROW('Hygiene Data'!D137)),NA())</f>
        <v>#N/A</v>
      </c>
      <c r="BD143" s="109" t="e">
        <f ca="true">+IF(AND(ISNUMBER(OFFSET('Hygiene Data'!$D$8,0,10*ROW('Hygiene Data'!D137))),'Data Summary'!DS143="Yes"),OFFSET('Hygiene Data'!$D$8,0,10*ROW('Hygiene Data'!D137)),NA())</f>
        <v>#N/A</v>
      </c>
      <c r="BE143" s="109" t="e">
        <f ca="true">+IF(AND(ISNUMBER(OFFSET('Hygiene Data'!$D$10,0,10*ROW('Hygiene Data'!D137))),'Data Summary'!DT143="Yes"),OFFSET('Hygiene Data'!$D$10,0,10*ROW('Hygiene Data'!D137)),NA())</f>
        <v>#N/A</v>
      </c>
      <c r="BF143" s="109" t="e">
        <f ca="true">+IF(AND(ISNUMBER(OFFSET('Hygiene Data'!$E$6,0,10*ROW('Hygiene Data'!E137))),'Data Summary'!DU143="Yes"),OFFSET('Hygiene Data'!$E$6,0,10*ROW('Hygiene Data'!E137)),NA())</f>
        <v>#N/A</v>
      </c>
      <c r="BG143" s="109" t="e">
        <f ca="true">+IF(AND(ISNUMBER(OFFSET('Hygiene Data'!$E$8,0,10*ROW('Hygiene Data'!E137))),'Data Summary'!DV143="Yes"),OFFSET('Hygiene Data'!$E$8,0,10*ROW('Hygiene Data'!E137)),NA())</f>
        <v>#N/A</v>
      </c>
      <c r="BH143" s="109" t="e">
        <f ca="true">+IF(AND(ISNUMBER(OFFSET('Hygiene Data'!$E$10,0,10*ROW('Hygiene Data'!E137))),'Data Summary'!DW143="Yes"),OFFSET('Hygiene Data'!$E$10,0,10*ROW('Hygiene Data'!E137)),NA())</f>
        <v>#N/A</v>
      </c>
      <c r="BI143" s="109" t="e">
        <f ca="true">+IF(AND(ISNUMBER(OFFSET('Hygiene Data'!$F$6,0,10*ROW('Hygiene Data'!F137))),'Data Summary'!DX143="Yes"),OFFSET('Hygiene Data'!$F$6,0,10*ROW('Hygiene Data'!F137)),NA())</f>
        <v>#N/A</v>
      </c>
      <c r="BJ143" s="109" t="e">
        <f ca="true">+IF(AND(ISNUMBER(OFFSET('Hygiene Data'!$F$8,0,10*ROW('Hygiene Data'!F137))),'Data Summary'!DY143="Yes"),OFFSET('Hygiene Data'!$F$8,0,10*ROW('Hygiene Data'!F137)),NA())</f>
        <v>#N/A</v>
      </c>
      <c r="BK143" s="109" t="e">
        <f ca="true">+IF(AND(ISNUMBER(OFFSET('Hygiene Data'!$F$10,0,10*ROW('Hygiene Data'!F137))),'Data Summary'!DZ143="Yes"),OFFSET('Hygiene Data'!$F$10,0,10*ROW('Hygiene Data'!F137)),NA())</f>
        <v>#N/A</v>
      </c>
      <c r="BL143" s="109" t="e">
        <f ca="true">+IF(AND(ISNUMBER(OFFSET('Hygiene Data'!$G$6,0,10*ROW('Hygiene Data'!G137))),'Data Summary'!EA143="Yes"),OFFSET('Hygiene Data'!$G$6,0,10*ROW('Hygiene Data'!G137)),NA())</f>
        <v>#N/A</v>
      </c>
      <c r="BM143" s="109" t="e">
        <f ca="true">+IF(AND(ISNUMBER(OFFSET('Hygiene Data'!$G$8,0,10*ROW('Hygiene Data'!G137))),'Data Summary'!EB143="Yes"),OFFSET('Hygiene Data'!$G$8,0,10*ROW('Hygiene Data'!G137)),NA())</f>
        <v>#N/A</v>
      </c>
      <c r="BN143" s="109" t="e">
        <f ca="true">+IF(AND(ISNUMBER(OFFSET('Hygiene Data'!$G$10,0,10*ROW('Hygiene Data'!G137))),'Data Summary'!EC143="Yes"),OFFSET('Hygiene Data'!$G$10,0,10*ROW('Hygiene Data'!G137)),NA())</f>
        <v>#N/A</v>
      </c>
      <c r="BO143" s="109" t="e">
        <f ca="true">+IF(AND(ISNUMBER(OFFSET('Hygiene Data'!$H$6,0,10*ROW('Hygiene Data'!H137))),'Data Summary'!ED143="Yes"),OFFSET('Hygiene Data'!$H$6,0,10*ROW('Hygiene Data'!H137)),NA())</f>
        <v>#N/A</v>
      </c>
      <c r="BP143" s="109" t="e">
        <f ca="true">+IF(AND(ISNUMBER(OFFSET('Hygiene Data'!$H$8,0,10*ROW('Hygiene Data'!H137))),'Data Summary'!EE143="Yes"),OFFSET('Hygiene Data'!$H$8,0,10*ROW('Hygiene Data'!H137)),NA())</f>
        <v>#N/A</v>
      </c>
      <c r="BQ143" s="109" t="e">
        <f ca="true">+IF(AND(ISNUMBER(OFFSET('Hygiene Data'!$H$10,0,10*ROW('Hygiene Data'!H137))),'Data Summary'!EF143="Yes"),OFFSET('Hygiene Data'!$H$10,0,10*ROW('Hygiene Data'!H137)),NA())</f>
        <v>#N/A</v>
      </c>
    </row>
    <row r="144" x14ac:dyDescent="0.2">
      <c r="A144" s="57" t="e">
        <f ca="true">+IF(OFFSET('Water Data'!$B$1,0,10*ROW('Water Data'!B138))="",NA(),OFFSET('Water Data'!$B$1,0,10*ROW('Water Data'!B138)))</f>
        <v>#N/A</v>
      </c>
      <c r="B144" s="57" t="e">
        <f ca="true">+IF(OFFSET('Water Data'!$A$3,0,10*ROW('Water Data'!A141))="",NA(),OFFSET('Water Data'!$A$3,0,10*ROW('Water Data'!A141)))</f>
        <v>#N/A</v>
      </c>
      <c r="C144" s="57" t="e">
        <f ca="true">+IF(OFFSET('Water Data'!$C$3,0,10*ROW('Water Data'!C141))="",NA(),OFFSET('Water Data'!$C$3,0,10*ROW('Water Data'!C141)))</f>
        <v>#N/A</v>
      </c>
      <c r="D144" s="58" t="e">
        <f ca="true">+IF(AND(ISNUMBER(OFFSET('Water Data'!$C$5,0,10*ROW('Water Data'!C138))),'Data Summary'!BS144="Yes"),100-OFFSET('Water Data'!$C$5,0,10*ROW('Water Data'!C138)),NA())</f>
        <v>#N/A</v>
      </c>
      <c r="E144" s="58" t="e">
        <f ca="true">+IF(AND(ISNUMBER(OFFSET('Water Data'!$C$7,0,10*ROW('Water Data'!C138))),'Data Summary'!BT144="Yes"),OFFSET('Water Data'!$C$7,0,10*ROW('Water Data'!C138)),NA())</f>
        <v>#N/A</v>
      </c>
      <c r="F144" s="58" t="e">
        <f ca="true">+IF(AND(ISNUMBER(OFFSET('Water Data'!$C$10,0,10*ROW('Water Data'!C138))),'Data Summary'!BU144="Yes"),OFFSET('Water Data'!$C$10,0,10*ROW('Water Data'!C138)),NA())</f>
        <v>#N/A</v>
      </c>
      <c r="G144" s="58" t="e">
        <f ca="true">+IF(AND(ISNUMBER(OFFSET('Water Data'!$D$5,0,10*ROW('Water Data'!D138))),'Data Summary'!BV144="Yes"),100-OFFSET('Water Data'!$D$5,0,10*ROW('Water Data'!D138)),NA())</f>
        <v>#N/A</v>
      </c>
      <c r="H144" s="58" t="e">
        <f ca="true">+IF(AND(ISNUMBER(OFFSET('Water Data'!$D$7,0,10*ROW('Water Data'!D138))),'Data Summary'!BW144="Yes"),OFFSET('Water Data'!$D$7,0,10*ROW('Water Data'!D138)),NA())</f>
        <v>#N/A</v>
      </c>
      <c r="I144" s="58" t="e">
        <f ca="true">+IF(AND(ISNUMBER(OFFSET('Water Data'!$D$10,0,10*ROW('Water Data'!D138))),'Data Summary'!BX144="Yes"),OFFSET('Water Data'!$D$10,0,10*ROW('Water Data'!D138)),NA())</f>
        <v>#N/A</v>
      </c>
      <c r="J144" s="58" t="e">
        <f ca="true">+IF(AND(ISNUMBER(OFFSET('Water Data'!$E$5,0,10*ROW('Water Data'!E138))),'Data Summary'!BY144="Yes"),100-OFFSET('Water Data'!$E$5,0,10*ROW('Water Data'!E138)),NA())</f>
        <v>#N/A</v>
      </c>
      <c r="K144" s="58" t="e">
        <f ca="true">+IF(AND(ISNUMBER(OFFSET('Water Data'!$E$7,0,10*ROW('Water Data'!E138))),'Data Summary'!BZ144="Yes"),OFFSET('Water Data'!$E$7,0,10*ROW('Water Data'!E138)),NA())</f>
        <v>#N/A</v>
      </c>
      <c r="L144" s="58" t="e">
        <f ca="true">+IF(AND(ISNUMBER(OFFSET('Water Data'!$E$10,0,10*ROW('Water Data'!E138))),'Data Summary'!CA144="Yes"),OFFSET('Water Data'!$E$10,0,10*ROW('Water Data'!E138)),NA())</f>
        <v>#N/A</v>
      </c>
      <c r="M144" s="58" t="e">
        <f ca="true">+IF(AND(ISNUMBER(OFFSET('Water Data'!$F$5,0,10*ROW('Water Data'!F138))),'Data Summary'!CB144="Yes"),100-OFFSET('Water Data'!$F$5,0,10*ROW('Water Data'!F138)),NA())</f>
        <v>#N/A</v>
      </c>
      <c r="N144" s="58" t="e">
        <f ca="true">+IF(AND(ISNUMBER(OFFSET('Water Data'!$F$7,0,10*ROW('Water Data'!F138))),'Data Summary'!CC144="Yes"),OFFSET('Water Data'!$F$7,0,10*ROW('Water Data'!F138)),NA())</f>
        <v>#N/A</v>
      </c>
      <c r="O144" s="58" t="e">
        <f ca="true">+IF(AND(ISNUMBER(OFFSET('Water Data'!$F$10,0,10*ROW('Water Data'!F138))),'Data Summary'!CD144="Yes"),OFFSET('Water Data'!$F$10,0,10*ROW('Water Data'!F138)),NA())</f>
        <v>#N/A</v>
      </c>
      <c r="P144" s="58" t="e">
        <f ca="true">+IF(AND(ISNUMBER(OFFSET('Water Data'!$G$5,0,10*ROW('Water Data'!G138))),'Data Summary'!CE144="Yes"),100-OFFSET('Water Data'!$G$5,0,10*ROW('Water Data'!G138)),NA())</f>
        <v>#N/A</v>
      </c>
      <c r="Q144" s="58" t="e">
        <f ca="true">+IF(AND(ISNUMBER(OFFSET('Water Data'!$G$7,0,10*ROW('Water Data'!G138))),'Data Summary'!CF144="Yes"),OFFSET('Water Data'!$G$7,0,10*ROW('Water Data'!G138)),NA())</f>
        <v>#N/A</v>
      </c>
      <c r="R144" s="58" t="e">
        <f ca="true">+IF(AND(ISNUMBER(OFFSET('Water Data'!$G$10,0,10*ROW('Water Data'!G138))),'Data Summary'!CG144="Yes"),OFFSET('Water Data'!$G$10,0,10*ROW('Water Data'!G138)),NA())</f>
        <v>#N/A</v>
      </c>
      <c r="S144" s="58" t="e">
        <f ca="true">+IF(AND(ISNUMBER(OFFSET('Water Data'!$H$5,0,10*ROW('Water Data'!H138))),'Data Summary'!CH144="Yes"),100-OFFSET('Water Data'!$H$5,0,10*ROW('Water Data'!H138)),NA())</f>
        <v>#N/A</v>
      </c>
      <c r="T144" s="58" t="e">
        <f ca="true">+IF(AND(ISNUMBER(OFFSET('Water Data'!$H$7,0,10*ROW('Water Data'!H138))),'Data Summary'!CI144="Yes"),OFFSET('Water Data'!$H$7,0,10*ROW('Water Data'!H138)),NA())</f>
        <v>#N/A</v>
      </c>
      <c r="U144" s="58" t="e">
        <f ca="true">+IF(AND(ISNUMBER(OFFSET('Water Data'!$H$10,0,10*ROW('Water Data'!H138))),'Data Summary'!CJ144="Yes"),OFFSET('Water Data'!$H$10,0,10*ROW('Water Data'!H138)),NA())</f>
        <v>#N/A</v>
      </c>
      <c r="V144" s="104" t="e">
        <f ca="true">+IF(AND(ISNUMBER(OFFSET('Sanitation Data'!$C$5,0,10*ROW('Sanitation Data'!C138))),'Data Summary'!CK144="Yes"),100-OFFSET('Sanitation Data'!$C$5,0,10*ROW('Sanitation Data'!C138)),NA())</f>
        <v>#N/A</v>
      </c>
      <c r="W144" s="104" t="e">
        <f ca="true">+IF(AND(ISNUMBER(OFFSET('Sanitation Data'!$C$7,0,10*ROW('Sanitation Data'!C138))),'Data Summary'!CL144="Yes"),OFFSET('Sanitation Data'!$C$7,0,10*ROW('Sanitation Data'!C138)),NA())</f>
        <v>#N/A</v>
      </c>
      <c r="X144" s="104" t="e">
        <f ca="true">+IF(AND(ISNUMBER(OFFSET('Sanitation Data'!$C$11,0,10*ROW('Sanitation Data'!C138))),'Data Summary'!CM144="Yes"),OFFSET('Sanitation Data'!$C$11,0,10*ROW('Sanitation Data'!C138)),NA())</f>
        <v>#N/A</v>
      </c>
      <c r="Y144" s="104" t="e">
        <f ca="true">+IF(AND(ISNUMBER(OFFSET('Sanitation Data'!$C$12,0,10*ROW('Sanitation Data'!C138))),'Data Summary'!CN144="Yes"),OFFSET('Sanitation Data'!$C$12,0,10*ROW('Sanitation Data'!C138)),NA())</f>
        <v>#N/A</v>
      </c>
      <c r="Z144" s="104" t="e">
        <f ca="true">+IF(AND(ISNUMBER(OFFSET('Sanitation Data'!$C$13,0,10*ROW('Sanitation Data'!C138))),'Data Summary'!CO144="Yes"),OFFSET('Sanitation Data'!$C$13,0,10*ROW('Sanitation Data'!C138)),NA())</f>
        <v>#N/A</v>
      </c>
      <c r="AA144" s="104" t="e">
        <f ca="true">+IF(AND(ISNUMBER(OFFSET('Sanitation Data'!$D$5,0,10*ROW('Sanitation Data'!D138))),'Data Summary'!CP144="Yes"),100-OFFSET('Sanitation Data'!$D$5,0,10*ROW('Sanitation Data'!D138)),NA())</f>
        <v>#N/A</v>
      </c>
      <c r="AB144" s="104" t="e">
        <f ca="true">+IF(AND(ISNUMBER(OFFSET('Sanitation Data'!$D$7,0,10*ROW('Sanitation Data'!D138))),'Data Summary'!CQ144="Yes"),OFFSET('Sanitation Data'!$D$7,0,10*ROW('Sanitation Data'!D138)),NA())</f>
        <v>#N/A</v>
      </c>
      <c r="AC144" s="104" t="e">
        <f ca="true">+IF(AND(ISNUMBER(OFFSET('Sanitation Data'!$D$11,0,10*ROW('Sanitation Data'!D138))),'Data Summary'!CR144="Yes"),OFFSET('Sanitation Data'!$D$11,0,10*ROW('Sanitation Data'!D138)),NA())</f>
        <v>#N/A</v>
      </c>
      <c r="AD144" s="104" t="e">
        <f ca="true">+IF(AND(ISNUMBER(OFFSET('Sanitation Data'!$D$12,0,10*ROW('Sanitation Data'!D138))),'Data Summary'!CS144="Yes"),OFFSET('Sanitation Data'!$D$12,0,10*ROW('Sanitation Data'!D138)),NA())</f>
        <v>#N/A</v>
      </c>
      <c r="AE144" s="104" t="e">
        <f ca="true">+IF(AND(ISNUMBER(OFFSET('Sanitation Data'!$D$13,0,10*ROW('Sanitation Data'!D138))),'Data Summary'!CT144="Yes"),OFFSET('Sanitation Data'!$D$13,0,10*ROW('Sanitation Data'!D138)),NA())</f>
        <v>#N/A</v>
      </c>
      <c r="AF144" s="104" t="e">
        <f ca="true">+IF(AND(ISNUMBER(OFFSET('Sanitation Data'!$E$5,0,10*ROW('Sanitation Data'!E138))),'Data Summary'!CU144="Yes"),100-OFFSET('Sanitation Data'!$E$5,0,10*ROW('Sanitation Data'!E138)),NA())</f>
        <v>#N/A</v>
      </c>
      <c r="AG144" s="104" t="e">
        <f ca="true">+IF(AND(ISNUMBER(OFFSET('Sanitation Data'!$E$7,0,10*ROW('Sanitation Data'!E138))),'Data Summary'!CV144="Yes"),OFFSET('Sanitation Data'!$E$7,0,10*ROW('Sanitation Data'!E138)),NA())</f>
        <v>#N/A</v>
      </c>
      <c r="AH144" s="104" t="e">
        <f ca="true">+IF(AND(ISNUMBER(OFFSET('Sanitation Data'!$E$11,0,10*ROW('Sanitation Data'!E138))),'Data Summary'!CW144="Yes"),OFFSET('Sanitation Data'!$E$11,0,10*ROW('Sanitation Data'!E138)),NA())</f>
        <v>#N/A</v>
      </c>
      <c r="AI144" s="104" t="e">
        <f ca="true">+IF(AND(ISNUMBER(OFFSET('Sanitation Data'!$E$12,0,10*ROW('Sanitation Data'!E138))),'Data Summary'!CX144="Yes"),OFFSET('Sanitation Data'!$E$12,0,10*ROW('Sanitation Data'!E138)),NA())</f>
        <v>#N/A</v>
      </c>
      <c r="AJ144" s="104" t="e">
        <f ca="true">+IF(AND(ISNUMBER(OFFSET('Sanitation Data'!$E$13,0,10*ROW('Sanitation Data'!E138))),'Data Summary'!CY144="Yes"),OFFSET('Sanitation Data'!$E$13,0,10*ROW('Sanitation Data'!E138)),NA())</f>
        <v>#N/A</v>
      </c>
      <c r="AK144" s="104" t="e">
        <f ca="true">+IF(AND(ISNUMBER(OFFSET('Sanitation Data'!$F$5,0,10*ROW('Sanitation Data'!F138))),'Data Summary'!CZ144="Yes"),100-OFFSET('Sanitation Data'!$F$5,0,10*ROW('Sanitation Data'!F138)),NA())</f>
        <v>#N/A</v>
      </c>
      <c r="AL144" s="104" t="e">
        <f ca="true">+IF(AND(ISNUMBER(OFFSET('Sanitation Data'!$F$7,0,10*ROW('Sanitation Data'!F138))),'Data Summary'!DA144="Yes"),OFFSET('Sanitation Data'!$F$7,0,10*ROW('Sanitation Data'!F138)),NA())</f>
        <v>#N/A</v>
      </c>
      <c r="AM144" s="104" t="e">
        <f ca="true">+IF(AND(ISNUMBER(OFFSET('Sanitation Data'!$F$11,0,10*ROW('Sanitation Data'!F138))),'Data Summary'!DB144="Yes"),OFFSET('Sanitation Data'!$F$11,0,10*ROW('Sanitation Data'!F138)),NA())</f>
        <v>#N/A</v>
      </c>
      <c r="AN144" s="104" t="e">
        <f ca="true">+IF(AND(ISNUMBER(OFFSET('Sanitation Data'!$F$12,0,10*ROW('Sanitation Data'!F138))),'Data Summary'!DC144="Yes"),OFFSET('Sanitation Data'!$F$12,0,10*ROW('Sanitation Data'!F138)),NA())</f>
        <v>#N/A</v>
      </c>
      <c r="AO144" s="104" t="e">
        <f ca="true">+IF(AND(ISNUMBER(OFFSET('Sanitation Data'!$F$13,0,10*ROW('Sanitation Data'!F138))),'Data Summary'!DD144="Yes"),OFFSET('Sanitation Data'!$F$13,0,10*ROW('Sanitation Data'!F138)),NA())</f>
        <v>#N/A</v>
      </c>
      <c r="AP144" s="104" t="e">
        <f ca="true">+IF(AND(ISNUMBER(OFFSET('Sanitation Data'!$G$5,0,10*ROW('Sanitation Data'!G138))),'Data Summary'!DE144="Yes"),100-OFFSET('Sanitation Data'!$G$5,0,10*ROW('Sanitation Data'!G138)),NA())</f>
        <v>#N/A</v>
      </c>
      <c r="AQ144" s="104" t="e">
        <f ca="true">+IF(AND(ISNUMBER(OFFSET('Sanitation Data'!$G$7,0,10*ROW('Sanitation Data'!G138))),'Data Summary'!DF144="Yes"),OFFSET('Sanitation Data'!$G$7,0,10*ROW('Sanitation Data'!G138)),NA())</f>
        <v>#N/A</v>
      </c>
      <c r="AR144" s="104" t="e">
        <f ca="true">+IF(AND(ISNUMBER(OFFSET('Sanitation Data'!$G$11,0,10*ROW('Sanitation Data'!G138))),'Data Summary'!DG144="Yes"),OFFSET('Sanitation Data'!$G$11,0,10*ROW('Sanitation Data'!G138)),NA())</f>
        <v>#N/A</v>
      </c>
      <c r="AS144" s="104" t="e">
        <f ca="true">+IF(AND(ISNUMBER(OFFSET('Sanitation Data'!$G$12,0,10*ROW('Sanitation Data'!G138))),'Data Summary'!DH144="Yes"),OFFSET('Sanitation Data'!$G$12,0,10*ROW('Sanitation Data'!G138)),NA())</f>
        <v>#N/A</v>
      </c>
      <c r="AT144" s="104" t="e">
        <f ca="true">+IF(AND(ISNUMBER(OFFSET('Sanitation Data'!$G$13,0,10*ROW('Sanitation Data'!G138))),'Data Summary'!DI144="Yes"),OFFSET('Sanitation Data'!$G$13,0,10*ROW('Sanitation Data'!G138)),NA())</f>
        <v>#N/A</v>
      </c>
      <c r="AU144" s="104" t="e">
        <f ca="true">+IF(AND(ISNUMBER(OFFSET('Sanitation Data'!$H$5,0,10*ROW('Sanitation Data'!H138))),'Data Summary'!DJ144="Yes"),100-OFFSET('Sanitation Data'!$H$5,0,10*ROW('Sanitation Data'!H138)),NA())</f>
        <v>#N/A</v>
      </c>
      <c r="AV144" s="104" t="e">
        <f ca="true">+IF(AND(ISNUMBER(OFFSET('Sanitation Data'!$H$7,0,10*ROW('Sanitation Data'!H138))),'Data Summary'!DK144="Yes"),OFFSET('Sanitation Data'!$H$7,0,10*ROW('Sanitation Data'!H138)),NA())</f>
        <v>#N/A</v>
      </c>
      <c r="AW144" s="104" t="e">
        <f ca="true">+IF(AND(ISNUMBER(OFFSET('Sanitation Data'!$H$11,0,10*ROW('Sanitation Data'!H138))),'Data Summary'!DL144="Yes"),OFFSET('Sanitation Data'!$H$11,0,10*ROW('Sanitation Data'!H138)),NA())</f>
        <v>#N/A</v>
      </c>
      <c r="AX144" s="104" t="e">
        <f ca="true">+IF(AND(ISNUMBER(OFFSET('Sanitation Data'!$H$12,0,10*ROW('Sanitation Data'!H138))),'Data Summary'!DM144="Yes"),OFFSET('Sanitation Data'!$H$12,0,10*ROW('Sanitation Data'!H138)),NA())</f>
        <v>#N/A</v>
      </c>
      <c r="AY144" s="104" t="e">
        <f ca="true">+IF(AND(ISNUMBER(OFFSET('Sanitation Data'!$H$13,0,10*ROW('Sanitation Data'!H138))),'Data Summary'!DN144="Yes"),OFFSET('Sanitation Data'!$H$13,0,10*ROW('Sanitation Data'!H138)),NA())</f>
        <v>#N/A</v>
      </c>
      <c r="AZ144" s="109" t="e">
        <f ca="true">+IF(AND(ISNUMBER(OFFSET('Hygiene Data'!$C$6,0,10*ROW('Hygiene Data'!C138))),'Data Summary'!DO144="Yes"),OFFSET('Hygiene Data'!$C$6,0,10*ROW('Hygiene Data'!C138)),NA())</f>
        <v>#N/A</v>
      </c>
      <c r="BA144" s="109" t="e">
        <f ca="true">+IF(AND(ISNUMBER(OFFSET('Hygiene Data'!$C$8,0,10*ROW('Hygiene Data'!C138))),'Data Summary'!DP144="Yes"),OFFSET('Hygiene Data'!$C$8,0,10*ROW('Hygiene Data'!C138)),NA())</f>
        <v>#N/A</v>
      </c>
      <c r="BB144" s="109" t="e">
        <f ca="true">+IF(AND(ISNUMBER(OFFSET('Hygiene Data'!$C$10,0,10*ROW('Hygiene Data'!C138))),'Data Summary'!DQ144="Yes"),OFFSET('Hygiene Data'!$C$10,0,10*ROW('Hygiene Data'!C138)),NA())</f>
        <v>#N/A</v>
      </c>
      <c r="BC144" s="109" t="e">
        <f ca="true">+IF(AND(ISNUMBER(OFFSET('Hygiene Data'!$D$6,0,10*ROW('Hygiene Data'!D138))),'Data Summary'!DR144="Yes"),OFFSET('Hygiene Data'!$D$6,0,10*ROW('Hygiene Data'!D138)),NA())</f>
        <v>#N/A</v>
      </c>
      <c r="BD144" s="109" t="e">
        <f ca="true">+IF(AND(ISNUMBER(OFFSET('Hygiene Data'!$D$8,0,10*ROW('Hygiene Data'!D138))),'Data Summary'!DS144="Yes"),OFFSET('Hygiene Data'!$D$8,0,10*ROW('Hygiene Data'!D138)),NA())</f>
        <v>#N/A</v>
      </c>
      <c r="BE144" s="109" t="e">
        <f ca="true">+IF(AND(ISNUMBER(OFFSET('Hygiene Data'!$D$10,0,10*ROW('Hygiene Data'!D138))),'Data Summary'!DT144="Yes"),OFFSET('Hygiene Data'!$D$10,0,10*ROW('Hygiene Data'!D138)),NA())</f>
        <v>#N/A</v>
      </c>
      <c r="BF144" s="109" t="e">
        <f ca="true">+IF(AND(ISNUMBER(OFFSET('Hygiene Data'!$E$6,0,10*ROW('Hygiene Data'!E138))),'Data Summary'!DU144="Yes"),OFFSET('Hygiene Data'!$E$6,0,10*ROW('Hygiene Data'!E138)),NA())</f>
        <v>#N/A</v>
      </c>
      <c r="BG144" s="109" t="e">
        <f ca="true">+IF(AND(ISNUMBER(OFFSET('Hygiene Data'!$E$8,0,10*ROW('Hygiene Data'!E138))),'Data Summary'!DV144="Yes"),OFFSET('Hygiene Data'!$E$8,0,10*ROW('Hygiene Data'!E138)),NA())</f>
        <v>#N/A</v>
      </c>
      <c r="BH144" s="109" t="e">
        <f ca="true">+IF(AND(ISNUMBER(OFFSET('Hygiene Data'!$E$10,0,10*ROW('Hygiene Data'!E138))),'Data Summary'!DW144="Yes"),OFFSET('Hygiene Data'!$E$10,0,10*ROW('Hygiene Data'!E138)),NA())</f>
        <v>#N/A</v>
      </c>
      <c r="BI144" s="109" t="e">
        <f ca="true">+IF(AND(ISNUMBER(OFFSET('Hygiene Data'!$F$6,0,10*ROW('Hygiene Data'!F138))),'Data Summary'!DX144="Yes"),OFFSET('Hygiene Data'!$F$6,0,10*ROW('Hygiene Data'!F138)),NA())</f>
        <v>#N/A</v>
      </c>
      <c r="BJ144" s="109" t="e">
        <f ca="true">+IF(AND(ISNUMBER(OFFSET('Hygiene Data'!$F$8,0,10*ROW('Hygiene Data'!F138))),'Data Summary'!DY144="Yes"),OFFSET('Hygiene Data'!$F$8,0,10*ROW('Hygiene Data'!F138)),NA())</f>
        <v>#N/A</v>
      </c>
      <c r="BK144" s="109" t="e">
        <f ca="true">+IF(AND(ISNUMBER(OFFSET('Hygiene Data'!$F$10,0,10*ROW('Hygiene Data'!F138))),'Data Summary'!DZ144="Yes"),OFFSET('Hygiene Data'!$F$10,0,10*ROW('Hygiene Data'!F138)),NA())</f>
        <v>#N/A</v>
      </c>
      <c r="BL144" s="109" t="e">
        <f ca="true">+IF(AND(ISNUMBER(OFFSET('Hygiene Data'!$G$6,0,10*ROW('Hygiene Data'!G138))),'Data Summary'!EA144="Yes"),OFFSET('Hygiene Data'!$G$6,0,10*ROW('Hygiene Data'!G138)),NA())</f>
        <v>#N/A</v>
      </c>
      <c r="BM144" s="109" t="e">
        <f ca="true">+IF(AND(ISNUMBER(OFFSET('Hygiene Data'!$G$8,0,10*ROW('Hygiene Data'!G138))),'Data Summary'!EB144="Yes"),OFFSET('Hygiene Data'!$G$8,0,10*ROW('Hygiene Data'!G138)),NA())</f>
        <v>#N/A</v>
      </c>
      <c r="BN144" s="109" t="e">
        <f ca="true">+IF(AND(ISNUMBER(OFFSET('Hygiene Data'!$G$10,0,10*ROW('Hygiene Data'!G138))),'Data Summary'!EC144="Yes"),OFFSET('Hygiene Data'!$G$10,0,10*ROW('Hygiene Data'!G138)),NA())</f>
        <v>#N/A</v>
      </c>
      <c r="BO144" s="109" t="e">
        <f ca="true">+IF(AND(ISNUMBER(OFFSET('Hygiene Data'!$H$6,0,10*ROW('Hygiene Data'!H138))),'Data Summary'!ED144="Yes"),OFFSET('Hygiene Data'!$H$6,0,10*ROW('Hygiene Data'!H138)),NA())</f>
        <v>#N/A</v>
      </c>
      <c r="BP144" s="109" t="e">
        <f ca="true">+IF(AND(ISNUMBER(OFFSET('Hygiene Data'!$H$8,0,10*ROW('Hygiene Data'!H138))),'Data Summary'!EE144="Yes"),OFFSET('Hygiene Data'!$H$8,0,10*ROW('Hygiene Data'!H138)),NA())</f>
        <v>#N/A</v>
      </c>
      <c r="BQ144" s="109" t="e">
        <f ca="true">+IF(AND(ISNUMBER(OFFSET('Hygiene Data'!$H$10,0,10*ROW('Hygiene Data'!H138))),'Data Summary'!EF144="Yes"),OFFSET('Hygiene Data'!$H$10,0,10*ROW('Hygiene Data'!H138)),NA())</f>
        <v>#N/A</v>
      </c>
    </row>
    <row r="145" x14ac:dyDescent="0.2">
      <c r="A145" s="57" t="e">
        <f ca="true">+IF(OFFSET('Water Data'!$B$1,0,10*ROW('Water Data'!B139))="",NA(),OFFSET('Water Data'!$B$1,0,10*ROW('Water Data'!B139)))</f>
        <v>#N/A</v>
      </c>
      <c r="B145" s="57" t="e">
        <f ca="true">+IF(OFFSET('Water Data'!$A$3,0,10*ROW('Water Data'!A142))="",NA(),OFFSET('Water Data'!$A$3,0,10*ROW('Water Data'!A142)))</f>
        <v>#N/A</v>
      </c>
      <c r="C145" s="57" t="e">
        <f ca="true">+IF(OFFSET('Water Data'!$C$3,0,10*ROW('Water Data'!C142))="",NA(),OFFSET('Water Data'!$C$3,0,10*ROW('Water Data'!C142)))</f>
        <v>#N/A</v>
      </c>
      <c r="D145" s="58" t="e">
        <f ca="true">+IF(AND(ISNUMBER(OFFSET('Water Data'!$C$5,0,10*ROW('Water Data'!C139))),'Data Summary'!BS145="Yes"),100-OFFSET('Water Data'!$C$5,0,10*ROW('Water Data'!C139)),NA())</f>
        <v>#N/A</v>
      </c>
      <c r="E145" s="58" t="e">
        <f ca="true">+IF(AND(ISNUMBER(OFFSET('Water Data'!$C$7,0,10*ROW('Water Data'!C139))),'Data Summary'!BT145="Yes"),OFFSET('Water Data'!$C$7,0,10*ROW('Water Data'!C139)),NA())</f>
        <v>#N/A</v>
      </c>
      <c r="F145" s="58" t="e">
        <f ca="true">+IF(AND(ISNUMBER(OFFSET('Water Data'!$C$10,0,10*ROW('Water Data'!C139))),'Data Summary'!BU145="Yes"),OFFSET('Water Data'!$C$10,0,10*ROW('Water Data'!C139)),NA())</f>
        <v>#N/A</v>
      </c>
      <c r="G145" s="58" t="e">
        <f ca="true">+IF(AND(ISNUMBER(OFFSET('Water Data'!$D$5,0,10*ROW('Water Data'!D139))),'Data Summary'!BV145="Yes"),100-OFFSET('Water Data'!$D$5,0,10*ROW('Water Data'!D139)),NA())</f>
        <v>#N/A</v>
      </c>
      <c r="H145" s="58" t="e">
        <f ca="true">+IF(AND(ISNUMBER(OFFSET('Water Data'!$D$7,0,10*ROW('Water Data'!D139))),'Data Summary'!BW145="Yes"),OFFSET('Water Data'!$D$7,0,10*ROW('Water Data'!D139)),NA())</f>
        <v>#N/A</v>
      </c>
      <c r="I145" s="58" t="e">
        <f ca="true">+IF(AND(ISNUMBER(OFFSET('Water Data'!$D$10,0,10*ROW('Water Data'!D139))),'Data Summary'!BX145="Yes"),OFFSET('Water Data'!$D$10,0,10*ROW('Water Data'!D139)),NA())</f>
        <v>#N/A</v>
      </c>
      <c r="J145" s="58" t="e">
        <f ca="true">+IF(AND(ISNUMBER(OFFSET('Water Data'!$E$5,0,10*ROW('Water Data'!E139))),'Data Summary'!BY145="Yes"),100-OFFSET('Water Data'!$E$5,0,10*ROW('Water Data'!E139)),NA())</f>
        <v>#N/A</v>
      </c>
      <c r="K145" s="58" t="e">
        <f ca="true">+IF(AND(ISNUMBER(OFFSET('Water Data'!$E$7,0,10*ROW('Water Data'!E139))),'Data Summary'!BZ145="Yes"),OFFSET('Water Data'!$E$7,0,10*ROW('Water Data'!E139)),NA())</f>
        <v>#N/A</v>
      </c>
      <c r="L145" s="58" t="e">
        <f ca="true">+IF(AND(ISNUMBER(OFFSET('Water Data'!$E$10,0,10*ROW('Water Data'!E139))),'Data Summary'!CA145="Yes"),OFFSET('Water Data'!$E$10,0,10*ROW('Water Data'!E139)),NA())</f>
        <v>#N/A</v>
      </c>
      <c r="M145" s="58" t="e">
        <f ca="true">+IF(AND(ISNUMBER(OFFSET('Water Data'!$F$5,0,10*ROW('Water Data'!F139))),'Data Summary'!CB145="Yes"),100-OFFSET('Water Data'!$F$5,0,10*ROW('Water Data'!F139)),NA())</f>
        <v>#N/A</v>
      </c>
      <c r="N145" s="58" t="e">
        <f ca="true">+IF(AND(ISNUMBER(OFFSET('Water Data'!$F$7,0,10*ROW('Water Data'!F139))),'Data Summary'!CC145="Yes"),OFFSET('Water Data'!$F$7,0,10*ROW('Water Data'!F139)),NA())</f>
        <v>#N/A</v>
      </c>
      <c r="O145" s="58" t="e">
        <f ca="true">+IF(AND(ISNUMBER(OFFSET('Water Data'!$F$10,0,10*ROW('Water Data'!F139))),'Data Summary'!CD145="Yes"),OFFSET('Water Data'!$F$10,0,10*ROW('Water Data'!F139)),NA())</f>
        <v>#N/A</v>
      </c>
      <c r="P145" s="58" t="e">
        <f ca="true">+IF(AND(ISNUMBER(OFFSET('Water Data'!$G$5,0,10*ROW('Water Data'!G139))),'Data Summary'!CE145="Yes"),100-OFFSET('Water Data'!$G$5,0,10*ROW('Water Data'!G139)),NA())</f>
        <v>#N/A</v>
      </c>
      <c r="Q145" s="58" t="e">
        <f ca="true">+IF(AND(ISNUMBER(OFFSET('Water Data'!$G$7,0,10*ROW('Water Data'!G139))),'Data Summary'!CF145="Yes"),OFFSET('Water Data'!$G$7,0,10*ROW('Water Data'!G139)),NA())</f>
        <v>#N/A</v>
      </c>
      <c r="R145" s="58" t="e">
        <f ca="true">+IF(AND(ISNUMBER(OFFSET('Water Data'!$G$10,0,10*ROW('Water Data'!G139))),'Data Summary'!CG145="Yes"),OFFSET('Water Data'!$G$10,0,10*ROW('Water Data'!G139)),NA())</f>
        <v>#N/A</v>
      </c>
      <c r="S145" s="58" t="e">
        <f ca="true">+IF(AND(ISNUMBER(OFFSET('Water Data'!$H$5,0,10*ROW('Water Data'!H139))),'Data Summary'!CH145="Yes"),100-OFFSET('Water Data'!$H$5,0,10*ROW('Water Data'!H139)),NA())</f>
        <v>#N/A</v>
      </c>
      <c r="T145" s="58" t="e">
        <f ca="true">+IF(AND(ISNUMBER(OFFSET('Water Data'!$H$7,0,10*ROW('Water Data'!H139))),'Data Summary'!CI145="Yes"),OFFSET('Water Data'!$H$7,0,10*ROW('Water Data'!H139)),NA())</f>
        <v>#N/A</v>
      </c>
      <c r="U145" s="58" t="e">
        <f ca="true">+IF(AND(ISNUMBER(OFFSET('Water Data'!$H$10,0,10*ROW('Water Data'!H139))),'Data Summary'!CJ145="Yes"),OFFSET('Water Data'!$H$10,0,10*ROW('Water Data'!H139)),NA())</f>
        <v>#N/A</v>
      </c>
      <c r="V145" s="104" t="e">
        <f ca="true">+IF(AND(ISNUMBER(OFFSET('Sanitation Data'!$C$5,0,10*ROW('Sanitation Data'!C139))),'Data Summary'!CK145="Yes"),100-OFFSET('Sanitation Data'!$C$5,0,10*ROW('Sanitation Data'!C139)),NA())</f>
        <v>#N/A</v>
      </c>
      <c r="W145" s="104" t="e">
        <f ca="true">+IF(AND(ISNUMBER(OFFSET('Sanitation Data'!$C$7,0,10*ROW('Sanitation Data'!C139))),'Data Summary'!CL145="Yes"),OFFSET('Sanitation Data'!$C$7,0,10*ROW('Sanitation Data'!C139)),NA())</f>
        <v>#N/A</v>
      </c>
      <c r="X145" s="104" t="e">
        <f ca="true">+IF(AND(ISNUMBER(OFFSET('Sanitation Data'!$C$11,0,10*ROW('Sanitation Data'!C139))),'Data Summary'!CM145="Yes"),OFFSET('Sanitation Data'!$C$11,0,10*ROW('Sanitation Data'!C139)),NA())</f>
        <v>#N/A</v>
      </c>
      <c r="Y145" s="104" t="e">
        <f ca="true">+IF(AND(ISNUMBER(OFFSET('Sanitation Data'!$C$12,0,10*ROW('Sanitation Data'!C139))),'Data Summary'!CN145="Yes"),OFFSET('Sanitation Data'!$C$12,0,10*ROW('Sanitation Data'!C139)),NA())</f>
        <v>#N/A</v>
      </c>
      <c r="Z145" s="104" t="e">
        <f ca="true">+IF(AND(ISNUMBER(OFFSET('Sanitation Data'!$C$13,0,10*ROW('Sanitation Data'!C139))),'Data Summary'!CO145="Yes"),OFFSET('Sanitation Data'!$C$13,0,10*ROW('Sanitation Data'!C139)),NA())</f>
        <v>#N/A</v>
      </c>
      <c r="AA145" s="104" t="e">
        <f ca="true">+IF(AND(ISNUMBER(OFFSET('Sanitation Data'!$D$5,0,10*ROW('Sanitation Data'!D139))),'Data Summary'!CP145="Yes"),100-OFFSET('Sanitation Data'!$D$5,0,10*ROW('Sanitation Data'!D139)),NA())</f>
        <v>#N/A</v>
      </c>
      <c r="AB145" s="104" t="e">
        <f ca="true">+IF(AND(ISNUMBER(OFFSET('Sanitation Data'!$D$7,0,10*ROW('Sanitation Data'!D139))),'Data Summary'!CQ145="Yes"),OFFSET('Sanitation Data'!$D$7,0,10*ROW('Sanitation Data'!D139)),NA())</f>
        <v>#N/A</v>
      </c>
      <c r="AC145" s="104" t="e">
        <f ca="true">+IF(AND(ISNUMBER(OFFSET('Sanitation Data'!$D$11,0,10*ROW('Sanitation Data'!D139))),'Data Summary'!CR145="Yes"),OFFSET('Sanitation Data'!$D$11,0,10*ROW('Sanitation Data'!D139)),NA())</f>
        <v>#N/A</v>
      </c>
      <c r="AD145" s="104" t="e">
        <f ca="true">+IF(AND(ISNUMBER(OFFSET('Sanitation Data'!$D$12,0,10*ROW('Sanitation Data'!D139))),'Data Summary'!CS145="Yes"),OFFSET('Sanitation Data'!$D$12,0,10*ROW('Sanitation Data'!D139)),NA())</f>
        <v>#N/A</v>
      </c>
      <c r="AE145" s="104" t="e">
        <f ca="true">+IF(AND(ISNUMBER(OFFSET('Sanitation Data'!$D$13,0,10*ROW('Sanitation Data'!D139))),'Data Summary'!CT145="Yes"),OFFSET('Sanitation Data'!$D$13,0,10*ROW('Sanitation Data'!D139)),NA())</f>
        <v>#N/A</v>
      </c>
      <c r="AF145" s="104" t="e">
        <f ca="true">+IF(AND(ISNUMBER(OFFSET('Sanitation Data'!$E$5,0,10*ROW('Sanitation Data'!E139))),'Data Summary'!CU145="Yes"),100-OFFSET('Sanitation Data'!$E$5,0,10*ROW('Sanitation Data'!E139)),NA())</f>
        <v>#N/A</v>
      </c>
      <c r="AG145" s="104" t="e">
        <f ca="true">+IF(AND(ISNUMBER(OFFSET('Sanitation Data'!$E$7,0,10*ROW('Sanitation Data'!E139))),'Data Summary'!CV145="Yes"),OFFSET('Sanitation Data'!$E$7,0,10*ROW('Sanitation Data'!E139)),NA())</f>
        <v>#N/A</v>
      </c>
      <c r="AH145" s="104" t="e">
        <f ca="true">+IF(AND(ISNUMBER(OFFSET('Sanitation Data'!$E$11,0,10*ROW('Sanitation Data'!E139))),'Data Summary'!CW145="Yes"),OFFSET('Sanitation Data'!$E$11,0,10*ROW('Sanitation Data'!E139)),NA())</f>
        <v>#N/A</v>
      </c>
      <c r="AI145" s="104" t="e">
        <f ca="true">+IF(AND(ISNUMBER(OFFSET('Sanitation Data'!$E$12,0,10*ROW('Sanitation Data'!E139))),'Data Summary'!CX145="Yes"),OFFSET('Sanitation Data'!$E$12,0,10*ROW('Sanitation Data'!E139)),NA())</f>
        <v>#N/A</v>
      </c>
      <c r="AJ145" s="104" t="e">
        <f ca="true">+IF(AND(ISNUMBER(OFFSET('Sanitation Data'!$E$13,0,10*ROW('Sanitation Data'!E139))),'Data Summary'!CY145="Yes"),OFFSET('Sanitation Data'!$E$13,0,10*ROW('Sanitation Data'!E139)),NA())</f>
        <v>#N/A</v>
      </c>
      <c r="AK145" s="104" t="e">
        <f ca="true">+IF(AND(ISNUMBER(OFFSET('Sanitation Data'!$F$5,0,10*ROW('Sanitation Data'!F139))),'Data Summary'!CZ145="Yes"),100-OFFSET('Sanitation Data'!$F$5,0,10*ROW('Sanitation Data'!F139)),NA())</f>
        <v>#N/A</v>
      </c>
      <c r="AL145" s="104" t="e">
        <f ca="true">+IF(AND(ISNUMBER(OFFSET('Sanitation Data'!$F$7,0,10*ROW('Sanitation Data'!F139))),'Data Summary'!DA145="Yes"),OFFSET('Sanitation Data'!$F$7,0,10*ROW('Sanitation Data'!F139)),NA())</f>
        <v>#N/A</v>
      </c>
      <c r="AM145" s="104" t="e">
        <f ca="true">+IF(AND(ISNUMBER(OFFSET('Sanitation Data'!$F$11,0,10*ROW('Sanitation Data'!F139))),'Data Summary'!DB145="Yes"),OFFSET('Sanitation Data'!$F$11,0,10*ROW('Sanitation Data'!F139)),NA())</f>
        <v>#N/A</v>
      </c>
      <c r="AN145" s="104" t="e">
        <f ca="true">+IF(AND(ISNUMBER(OFFSET('Sanitation Data'!$F$12,0,10*ROW('Sanitation Data'!F139))),'Data Summary'!DC145="Yes"),OFFSET('Sanitation Data'!$F$12,0,10*ROW('Sanitation Data'!F139)),NA())</f>
        <v>#N/A</v>
      </c>
      <c r="AO145" s="104" t="e">
        <f ca="true">+IF(AND(ISNUMBER(OFFSET('Sanitation Data'!$F$13,0,10*ROW('Sanitation Data'!F139))),'Data Summary'!DD145="Yes"),OFFSET('Sanitation Data'!$F$13,0,10*ROW('Sanitation Data'!F139)),NA())</f>
        <v>#N/A</v>
      </c>
      <c r="AP145" s="104" t="e">
        <f ca="true">+IF(AND(ISNUMBER(OFFSET('Sanitation Data'!$G$5,0,10*ROW('Sanitation Data'!G139))),'Data Summary'!DE145="Yes"),100-OFFSET('Sanitation Data'!$G$5,0,10*ROW('Sanitation Data'!G139)),NA())</f>
        <v>#N/A</v>
      </c>
      <c r="AQ145" s="104" t="e">
        <f ca="true">+IF(AND(ISNUMBER(OFFSET('Sanitation Data'!$G$7,0,10*ROW('Sanitation Data'!G139))),'Data Summary'!DF145="Yes"),OFFSET('Sanitation Data'!$G$7,0,10*ROW('Sanitation Data'!G139)),NA())</f>
        <v>#N/A</v>
      </c>
      <c r="AR145" s="104" t="e">
        <f ca="true">+IF(AND(ISNUMBER(OFFSET('Sanitation Data'!$G$11,0,10*ROW('Sanitation Data'!G139))),'Data Summary'!DG145="Yes"),OFFSET('Sanitation Data'!$G$11,0,10*ROW('Sanitation Data'!G139)),NA())</f>
        <v>#N/A</v>
      </c>
      <c r="AS145" s="104" t="e">
        <f ca="true">+IF(AND(ISNUMBER(OFFSET('Sanitation Data'!$G$12,0,10*ROW('Sanitation Data'!G139))),'Data Summary'!DH145="Yes"),OFFSET('Sanitation Data'!$G$12,0,10*ROW('Sanitation Data'!G139)),NA())</f>
        <v>#N/A</v>
      </c>
      <c r="AT145" s="104" t="e">
        <f ca="true">+IF(AND(ISNUMBER(OFFSET('Sanitation Data'!$G$13,0,10*ROW('Sanitation Data'!G139))),'Data Summary'!DI145="Yes"),OFFSET('Sanitation Data'!$G$13,0,10*ROW('Sanitation Data'!G139)),NA())</f>
        <v>#N/A</v>
      </c>
      <c r="AU145" s="104" t="e">
        <f ca="true">+IF(AND(ISNUMBER(OFFSET('Sanitation Data'!$H$5,0,10*ROW('Sanitation Data'!H139))),'Data Summary'!DJ145="Yes"),100-OFFSET('Sanitation Data'!$H$5,0,10*ROW('Sanitation Data'!H139)),NA())</f>
        <v>#N/A</v>
      </c>
      <c r="AV145" s="104" t="e">
        <f ca="true">+IF(AND(ISNUMBER(OFFSET('Sanitation Data'!$H$7,0,10*ROW('Sanitation Data'!H139))),'Data Summary'!DK145="Yes"),OFFSET('Sanitation Data'!$H$7,0,10*ROW('Sanitation Data'!H139)),NA())</f>
        <v>#N/A</v>
      </c>
      <c r="AW145" s="104" t="e">
        <f ca="true">+IF(AND(ISNUMBER(OFFSET('Sanitation Data'!$H$11,0,10*ROW('Sanitation Data'!H139))),'Data Summary'!DL145="Yes"),OFFSET('Sanitation Data'!$H$11,0,10*ROW('Sanitation Data'!H139)),NA())</f>
        <v>#N/A</v>
      </c>
      <c r="AX145" s="104" t="e">
        <f ca="true">+IF(AND(ISNUMBER(OFFSET('Sanitation Data'!$H$12,0,10*ROW('Sanitation Data'!H139))),'Data Summary'!DM145="Yes"),OFFSET('Sanitation Data'!$H$12,0,10*ROW('Sanitation Data'!H139)),NA())</f>
        <v>#N/A</v>
      </c>
      <c r="AY145" s="104" t="e">
        <f ca="true">+IF(AND(ISNUMBER(OFFSET('Sanitation Data'!$H$13,0,10*ROW('Sanitation Data'!H139))),'Data Summary'!DN145="Yes"),OFFSET('Sanitation Data'!$H$13,0,10*ROW('Sanitation Data'!H139)),NA())</f>
        <v>#N/A</v>
      </c>
      <c r="AZ145" s="109" t="e">
        <f ca="true">+IF(AND(ISNUMBER(OFFSET('Hygiene Data'!$C$6,0,10*ROW('Hygiene Data'!C139))),'Data Summary'!DO145="Yes"),OFFSET('Hygiene Data'!$C$6,0,10*ROW('Hygiene Data'!C139)),NA())</f>
        <v>#N/A</v>
      </c>
      <c r="BA145" s="109" t="e">
        <f ca="true">+IF(AND(ISNUMBER(OFFSET('Hygiene Data'!$C$8,0,10*ROW('Hygiene Data'!C139))),'Data Summary'!DP145="Yes"),OFFSET('Hygiene Data'!$C$8,0,10*ROW('Hygiene Data'!C139)),NA())</f>
        <v>#N/A</v>
      </c>
      <c r="BB145" s="109" t="e">
        <f ca="true">+IF(AND(ISNUMBER(OFFSET('Hygiene Data'!$C$10,0,10*ROW('Hygiene Data'!C139))),'Data Summary'!DQ145="Yes"),OFFSET('Hygiene Data'!$C$10,0,10*ROW('Hygiene Data'!C139)),NA())</f>
        <v>#N/A</v>
      </c>
      <c r="BC145" s="109" t="e">
        <f ca="true">+IF(AND(ISNUMBER(OFFSET('Hygiene Data'!$D$6,0,10*ROW('Hygiene Data'!D139))),'Data Summary'!DR145="Yes"),OFFSET('Hygiene Data'!$D$6,0,10*ROW('Hygiene Data'!D139)),NA())</f>
        <v>#N/A</v>
      </c>
      <c r="BD145" s="109" t="e">
        <f ca="true">+IF(AND(ISNUMBER(OFFSET('Hygiene Data'!$D$8,0,10*ROW('Hygiene Data'!D139))),'Data Summary'!DS145="Yes"),OFFSET('Hygiene Data'!$D$8,0,10*ROW('Hygiene Data'!D139)),NA())</f>
        <v>#N/A</v>
      </c>
      <c r="BE145" s="109" t="e">
        <f ca="true">+IF(AND(ISNUMBER(OFFSET('Hygiene Data'!$D$10,0,10*ROW('Hygiene Data'!D139))),'Data Summary'!DT145="Yes"),OFFSET('Hygiene Data'!$D$10,0,10*ROW('Hygiene Data'!D139)),NA())</f>
        <v>#N/A</v>
      </c>
      <c r="BF145" s="109" t="e">
        <f ca="true">+IF(AND(ISNUMBER(OFFSET('Hygiene Data'!$E$6,0,10*ROW('Hygiene Data'!E139))),'Data Summary'!DU145="Yes"),OFFSET('Hygiene Data'!$E$6,0,10*ROW('Hygiene Data'!E139)),NA())</f>
        <v>#N/A</v>
      </c>
      <c r="BG145" s="109" t="e">
        <f ca="true">+IF(AND(ISNUMBER(OFFSET('Hygiene Data'!$E$8,0,10*ROW('Hygiene Data'!E139))),'Data Summary'!DV145="Yes"),OFFSET('Hygiene Data'!$E$8,0,10*ROW('Hygiene Data'!E139)),NA())</f>
        <v>#N/A</v>
      </c>
      <c r="BH145" s="109" t="e">
        <f ca="true">+IF(AND(ISNUMBER(OFFSET('Hygiene Data'!$E$10,0,10*ROW('Hygiene Data'!E139))),'Data Summary'!DW145="Yes"),OFFSET('Hygiene Data'!$E$10,0,10*ROW('Hygiene Data'!E139)),NA())</f>
        <v>#N/A</v>
      </c>
      <c r="BI145" s="109" t="e">
        <f ca="true">+IF(AND(ISNUMBER(OFFSET('Hygiene Data'!$F$6,0,10*ROW('Hygiene Data'!F139))),'Data Summary'!DX145="Yes"),OFFSET('Hygiene Data'!$F$6,0,10*ROW('Hygiene Data'!F139)),NA())</f>
        <v>#N/A</v>
      </c>
      <c r="BJ145" s="109" t="e">
        <f ca="true">+IF(AND(ISNUMBER(OFFSET('Hygiene Data'!$F$8,0,10*ROW('Hygiene Data'!F139))),'Data Summary'!DY145="Yes"),OFFSET('Hygiene Data'!$F$8,0,10*ROW('Hygiene Data'!F139)),NA())</f>
        <v>#N/A</v>
      </c>
      <c r="BK145" s="109" t="e">
        <f ca="true">+IF(AND(ISNUMBER(OFFSET('Hygiene Data'!$F$10,0,10*ROW('Hygiene Data'!F139))),'Data Summary'!DZ145="Yes"),OFFSET('Hygiene Data'!$F$10,0,10*ROW('Hygiene Data'!F139)),NA())</f>
        <v>#N/A</v>
      </c>
      <c r="BL145" s="109" t="e">
        <f ca="true">+IF(AND(ISNUMBER(OFFSET('Hygiene Data'!$G$6,0,10*ROW('Hygiene Data'!G139))),'Data Summary'!EA145="Yes"),OFFSET('Hygiene Data'!$G$6,0,10*ROW('Hygiene Data'!G139)),NA())</f>
        <v>#N/A</v>
      </c>
      <c r="BM145" s="109" t="e">
        <f ca="true">+IF(AND(ISNUMBER(OFFSET('Hygiene Data'!$G$8,0,10*ROW('Hygiene Data'!G139))),'Data Summary'!EB145="Yes"),OFFSET('Hygiene Data'!$G$8,0,10*ROW('Hygiene Data'!G139)),NA())</f>
        <v>#N/A</v>
      </c>
      <c r="BN145" s="109" t="e">
        <f ca="true">+IF(AND(ISNUMBER(OFFSET('Hygiene Data'!$G$10,0,10*ROW('Hygiene Data'!G139))),'Data Summary'!EC145="Yes"),OFFSET('Hygiene Data'!$G$10,0,10*ROW('Hygiene Data'!G139)),NA())</f>
        <v>#N/A</v>
      </c>
      <c r="BO145" s="109" t="e">
        <f ca="true">+IF(AND(ISNUMBER(OFFSET('Hygiene Data'!$H$6,0,10*ROW('Hygiene Data'!H139))),'Data Summary'!ED145="Yes"),OFFSET('Hygiene Data'!$H$6,0,10*ROW('Hygiene Data'!H139)),NA())</f>
        <v>#N/A</v>
      </c>
      <c r="BP145" s="109" t="e">
        <f ca="true">+IF(AND(ISNUMBER(OFFSET('Hygiene Data'!$H$8,0,10*ROW('Hygiene Data'!H139))),'Data Summary'!EE145="Yes"),OFFSET('Hygiene Data'!$H$8,0,10*ROW('Hygiene Data'!H139)),NA())</f>
        <v>#N/A</v>
      </c>
      <c r="BQ145" s="109" t="e">
        <f ca="true">+IF(AND(ISNUMBER(OFFSET('Hygiene Data'!$H$10,0,10*ROW('Hygiene Data'!H139))),'Data Summary'!EF145="Yes"),OFFSET('Hygiene Data'!$H$10,0,10*ROW('Hygiene Data'!H139)),NA())</f>
        <v>#N/A</v>
      </c>
    </row>
    <row r="146" x14ac:dyDescent="0.2">
      <c r="A146" s="57" t="e">
        <f ca="true">+IF(OFFSET('Water Data'!$B$1,0,10*ROW('Water Data'!B140))="",NA(),OFFSET('Water Data'!$B$1,0,10*ROW('Water Data'!B140)))</f>
        <v>#N/A</v>
      </c>
      <c r="B146" s="57" t="e">
        <f ca="true">+IF(OFFSET('Water Data'!$A$3,0,10*ROW('Water Data'!A143))="",NA(),OFFSET('Water Data'!$A$3,0,10*ROW('Water Data'!A143)))</f>
        <v>#N/A</v>
      </c>
      <c r="C146" s="57" t="e">
        <f ca="true">+IF(OFFSET('Water Data'!$C$3,0,10*ROW('Water Data'!C143))="",NA(),OFFSET('Water Data'!$C$3,0,10*ROW('Water Data'!C143)))</f>
        <v>#N/A</v>
      </c>
      <c r="D146" s="58" t="e">
        <f ca="true">+IF(AND(ISNUMBER(OFFSET('Water Data'!$C$5,0,10*ROW('Water Data'!C140))),'Data Summary'!BS146="Yes"),100-OFFSET('Water Data'!$C$5,0,10*ROW('Water Data'!C140)),NA())</f>
        <v>#N/A</v>
      </c>
      <c r="E146" s="58" t="e">
        <f ca="true">+IF(AND(ISNUMBER(OFFSET('Water Data'!$C$7,0,10*ROW('Water Data'!C140))),'Data Summary'!BT146="Yes"),OFFSET('Water Data'!$C$7,0,10*ROW('Water Data'!C140)),NA())</f>
        <v>#N/A</v>
      </c>
      <c r="F146" s="58" t="e">
        <f ca="true">+IF(AND(ISNUMBER(OFFSET('Water Data'!$C$10,0,10*ROW('Water Data'!C140))),'Data Summary'!BU146="Yes"),OFFSET('Water Data'!$C$10,0,10*ROW('Water Data'!C140)),NA())</f>
        <v>#N/A</v>
      </c>
      <c r="G146" s="58" t="e">
        <f ca="true">+IF(AND(ISNUMBER(OFFSET('Water Data'!$D$5,0,10*ROW('Water Data'!D140))),'Data Summary'!BV146="Yes"),100-OFFSET('Water Data'!$D$5,0,10*ROW('Water Data'!D140)),NA())</f>
        <v>#N/A</v>
      </c>
      <c r="H146" s="58" t="e">
        <f ca="true">+IF(AND(ISNUMBER(OFFSET('Water Data'!$D$7,0,10*ROW('Water Data'!D140))),'Data Summary'!BW146="Yes"),OFFSET('Water Data'!$D$7,0,10*ROW('Water Data'!D140)),NA())</f>
        <v>#N/A</v>
      </c>
      <c r="I146" s="58" t="e">
        <f ca="true">+IF(AND(ISNUMBER(OFFSET('Water Data'!$D$10,0,10*ROW('Water Data'!D140))),'Data Summary'!BX146="Yes"),OFFSET('Water Data'!$D$10,0,10*ROW('Water Data'!D140)),NA())</f>
        <v>#N/A</v>
      </c>
      <c r="J146" s="58" t="e">
        <f ca="true">+IF(AND(ISNUMBER(OFFSET('Water Data'!$E$5,0,10*ROW('Water Data'!E140))),'Data Summary'!BY146="Yes"),100-OFFSET('Water Data'!$E$5,0,10*ROW('Water Data'!E140)),NA())</f>
        <v>#N/A</v>
      </c>
      <c r="K146" s="58" t="e">
        <f ca="true">+IF(AND(ISNUMBER(OFFSET('Water Data'!$E$7,0,10*ROW('Water Data'!E140))),'Data Summary'!BZ146="Yes"),OFFSET('Water Data'!$E$7,0,10*ROW('Water Data'!E140)),NA())</f>
        <v>#N/A</v>
      </c>
      <c r="L146" s="58" t="e">
        <f ca="true">+IF(AND(ISNUMBER(OFFSET('Water Data'!$E$10,0,10*ROW('Water Data'!E140))),'Data Summary'!CA146="Yes"),OFFSET('Water Data'!$E$10,0,10*ROW('Water Data'!E140)),NA())</f>
        <v>#N/A</v>
      </c>
      <c r="M146" s="58" t="e">
        <f ca="true">+IF(AND(ISNUMBER(OFFSET('Water Data'!$F$5,0,10*ROW('Water Data'!F140))),'Data Summary'!CB146="Yes"),100-OFFSET('Water Data'!$F$5,0,10*ROW('Water Data'!F140)),NA())</f>
        <v>#N/A</v>
      </c>
      <c r="N146" s="58" t="e">
        <f ca="true">+IF(AND(ISNUMBER(OFFSET('Water Data'!$F$7,0,10*ROW('Water Data'!F140))),'Data Summary'!CC146="Yes"),OFFSET('Water Data'!$F$7,0,10*ROW('Water Data'!F140)),NA())</f>
        <v>#N/A</v>
      </c>
      <c r="O146" s="58" t="e">
        <f ca="true">+IF(AND(ISNUMBER(OFFSET('Water Data'!$F$10,0,10*ROW('Water Data'!F140))),'Data Summary'!CD146="Yes"),OFFSET('Water Data'!$F$10,0,10*ROW('Water Data'!F140)),NA())</f>
        <v>#N/A</v>
      </c>
      <c r="P146" s="58" t="e">
        <f ca="true">+IF(AND(ISNUMBER(OFFSET('Water Data'!$G$5,0,10*ROW('Water Data'!G140))),'Data Summary'!CE146="Yes"),100-OFFSET('Water Data'!$G$5,0,10*ROW('Water Data'!G140)),NA())</f>
        <v>#N/A</v>
      </c>
      <c r="Q146" s="58" t="e">
        <f ca="true">+IF(AND(ISNUMBER(OFFSET('Water Data'!$G$7,0,10*ROW('Water Data'!G140))),'Data Summary'!CF146="Yes"),OFFSET('Water Data'!$G$7,0,10*ROW('Water Data'!G140)),NA())</f>
        <v>#N/A</v>
      </c>
      <c r="R146" s="58" t="e">
        <f ca="true">+IF(AND(ISNUMBER(OFFSET('Water Data'!$G$10,0,10*ROW('Water Data'!G140))),'Data Summary'!CG146="Yes"),OFFSET('Water Data'!$G$10,0,10*ROW('Water Data'!G140)),NA())</f>
        <v>#N/A</v>
      </c>
      <c r="S146" s="58" t="e">
        <f ca="true">+IF(AND(ISNUMBER(OFFSET('Water Data'!$H$5,0,10*ROW('Water Data'!H140))),'Data Summary'!CH146="Yes"),100-OFFSET('Water Data'!$H$5,0,10*ROW('Water Data'!H140)),NA())</f>
        <v>#N/A</v>
      </c>
      <c r="T146" s="58" t="e">
        <f ca="true">+IF(AND(ISNUMBER(OFFSET('Water Data'!$H$7,0,10*ROW('Water Data'!H140))),'Data Summary'!CI146="Yes"),OFFSET('Water Data'!$H$7,0,10*ROW('Water Data'!H140)),NA())</f>
        <v>#N/A</v>
      </c>
      <c r="U146" s="58" t="e">
        <f ca="true">+IF(AND(ISNUMBER(OFFSET('Water Data'!$H$10,0,10*ROW('Water Data'!H140))),'Data Summary'!CJ146="Yes"),OFFSET('Water Data'!$H$10,0,10*ROW('Water Data'!H140)),NA())</f>
        <v>#N/A</v>
      </c>
      <c r="V146" s="104" t="e">
        <f ca="true">+IF(AND(ISNUMBER(OFFSET('Sanitation Data'!$C$5,0,10*ROW('Sanitation Data'!C140))),'Data Summary'!CK146="Yes"),100-OFFSET('Sanitation Data'!$C$5,0,10*ROW('Sanitation Data'!C140)),NA())</f>
        <v>#N/A</v>
      </c>
      <c r="W146" s="104" t="e">
        <f ca="true">+IF(AND(ISNUMBER(OFFSET('Sanitation Data'!$C$7,0,10*ROW('Sanitation Data'!C140))),'Data Summary'!CL146="Yes"),OFFSET('Sanitation Data'!$C$7,0,10*ROW('Sanitation Data'!C140)),NA())</f>
        <v>#N/A</v>
      </c>
      <c r="X146" s="104" t="e">
        <f ca="true">+IF(AND(ISNUMBER(OFFSET('Sanitation Data'!$C$11,0,10*ROW('Sanitation Data'!C140))),'Data Summary'!CM146="Yes"),OFFSET('Sanitation Data'!$C$11,0,10*ROW('Sanitation Data'!C140)),NA())</f>
        <v>#N/A</v>
      </c>
      <c r="Y146" s="104" t="e">
        <f ca="true">+IF(AND(ISNUMBER(OFFSET('Sanitation Data'!$C$12,0,10*ROW('Sanitation Data'!C140))),'Data Summary'!CN146="Yes"),OFFSET('Sanitation Data'!$C$12,0,10*ROW('Sanitation Data'!C140)),NA())</f>
        <v>#N/A</v>
      </c>
      <c r="Z146" s="104" t="e">
        <f ca="true">+IF(AND(ISNUMBER(OFFSET('Sanitation Data'!$C$13,0,10*ROW('Sanitation Data'!C140))),'Data Summary'!CO146="Yes"),OFFSET('Sanitation Data'!$C$13,0,10*ROW('Sanitation Data'!C140)),NA())</f>
        <v>#N/A</v>
      </c>
      <c r="AA146" s="104" t="e">
        <f ca="true">+IF(AND(ISNUMBER(OFFSET('Sanitation Data'!$D$5,0,10*ROW('Sanitation Data'!D140))),'Data Summary'!CP146="Yes"),100-OFFSET('Sanitation Data'!$D$5,0,10*ROW('Sanitation Data'!D140)),NA())</f>
        <v>#N/A</v>
      </c>
      <c r="AB146" s="104" t="e">
        <f ca="true">+IF(AND(ISNUMBER(OFFSET('Sanitation Data'!$D$7,0,10*ROW('Sanitation Data'!D140))),'Data Summary'!CQ146="Yes"),OFFSET('Sanitation Data'!$D$7,0,10*ROW('Sanitation Data'!D140)),NA())</f>
        <v>#N/A</v>
      </c>
      <c r="AC146" s="104" t="e">
        <f ca="true">+IF(AND(ISNUMBER(OFFSET('Sanitation Data'!$D$11,0,10*ROW('Sanitation Data'!D140))),'Data Summary'!CR146="Yes"),OFFSET('Sanitation Data'!$D$11,0,10*ROW('Sanitation Data'!D140)),NA())</f>
        <v>#N/A</v>
      </c>
      <c r="AD146" s="104" t="e">
        <f ca="true">+IF(AND(ISNUMBER(OFFSET('Sanitation Data'!$D$12,0,10*ROW('Sanitation Data'!D140))),'Data Summary'!CS146="Yes"),OFFSET('Sanitation Data'!$D$12,0,10*ROW('Sanitation Data'!D140)),NA())</f>
        <v>#N/A</v>
      </c>
      <c r="AE146" s="104" t="e">
        <f ca="true">+IF(AND(ISNUMBER(OFFSET('Sanitation Data'!$D$13,0,10*ROW('Sanitation Data'!D140))),'Data Summary'!CT146="Yes"),OFFSET('Sanitation Data'!$D$13,0,10*ROW('Sanitation Data'!D140)),NA())</f>
        <v>#N/A</v>
      </c>
      <c r="AF146" s="104" t="e">
        <f ca="true">+IF(AND(ISNUMBER(OFFSET('Sanitation Data'!$E$5,0,10*ROW('Sanitation Data'!E140))),'Data Summary'!CU146="Yes"),100-OFFSET('Sanitation Data'!$E$5,0,10*ROW('Sanitation Data'!E140)),NA())</f>
        <v>#N/A</v>
      </c>
      <c r="AG146" s="104" t="e">
        <f ca="true">+IF(AND(ISNUMBER(OFFSET('Sanitation Data'!$E$7,0,10*ROW('Sanitation Data'!E140))),'Data Summary'!CV146="Yes"),OFFSET('Sanitation Data'!$E$7,0,10*ROW('Sanitation Data'!E140)),NA())</f>
        <v>#N/A</v>
      </c>
      <c r="AH146" s="104" t="e">
        <f ca="true">+IF(AND(ISNUMBER(OFFSET('Sanitation Data'!$E$11,0,10*ROW('Sanitation Data'!E140))),'Data Summary'!CW146="Yes"),OFFSET('Sanitation Data'!$E$11,0,10*ROW('Sanitation Data'!E140)),NA())</f>
        <v>#N/A</v>
      </c>
      <c r="AI146" s="104" t="e">
        <f ca="true">+IF(AND(ISNUMBER(OFFSET('Sanitation Data'!$E$12,0,10*ROW('Sanitation Data'!E140))),'Data Summary'!CX146="Yes"),OFFSET('Sanitation Data'!$E$12,0,10*ROW('Sanitation Data'!E140)),NA())</f>
        <v>#N/A</v>
      </c>
      <c r="AJ146" s="104" t="e">
        <f ca="true">+IF(AND(ISNUMBER(OFFSET('Sanitation Data'!$E$13,0,10*ROW('Sanitation Data'!E140))),'Data Summary'!CY146="Yes"),OFFSET('Sanitation Data'!$E$13,0,10*ROW('Sanitation Data'!E140)),NA())</f>
        <v>#N/A</v>
      </c>
      <c r="AK146" s="104" t="e">
        <f ca="true">+IF(AND(ISNUMBER(OFFSET('Sanitation Data'!$F$5,0,10*ROW('Sanitation Data'!F140))),'Data Summary'!CZ146="Yes"),100-OFFSET('Sanitation Data'!$F$5,0,10*ROW('Sanitation Data'!F140)),NA())</f>
        <v>#N/A</v>
      </c>
      <c r="AL146" s="104" t="e">
        <f ca="true">+IF(AND(ISNUMBER(OFFSET('Sanitation Data'!$F$7,0,10*ROW('Sanitation Data'!F140))),'Data Summary'!DA146="Yes"),OFFSET('Sanitation Data'!$F$7,0,10*ROW('Sanitation Data'!F140)),NA())</f>
        <v>#N/A</v>
      </c>
      <c r="AM146" s="104" t="e">
        <f ca="true">+IF(AND(ISNUMBER(OFFSET('Sanitation Data'!$F$11,0,10*ROW('Sanitation Data'!F140))),'Data Summary'!DB146="Yes"),OFFSET('Sanitation Data'!$F$11,0,10*ROW('Sanitation Data'!F140)),NA())</f>
        <v>#N/A</v>
      </c>
      <c r="AN146" s="104" t="e">
        <f ca="true">+IF(AND(ISNUMBER(OFFSET('Sanitation Data'!$F$12,0,10*ROW('Sanitation Data'!F140))),'Data Summary'!DC146="Yes"),OFFSET('Sanitation Data'!$F$12,0,10*ROW('Sanitation Data'!F140)),NA())</f>
        <v>#N/A</v>
      </c>
      <c r="AO146" s="104" t="e">
        <f ca="true">+IF(AND(ISNUMBER(OFFSET('Sanitation Data'!$F$13,0,10*ROW('Sanitation Data'!F140))),'Data Summary'!DD146="Yes"),OFFSET('Sanitation Data'!$F$13,0,10*ROW('Sanitation Data'!F140)),NA())</f>
        <v>#N/A</v>
      </c>
      <c r="AP146" s="104" t="e">
        <f ca="true">+IF(AND(ISNUMBER(OFFSET('Sanitation Data'!$G$5,0,10*ROW('Sanitation Data'!G140))),'Data Summary'!DE146="Yes"),100-OFFSET('Sanitation Data'!$G$5,0,10*ROW('Sanitation Data'!G140)),NA())</f>
        <v>#N/A</v>
      </c>
      <c r="AQ146" s="104" t="e">
        <f ca="true">+IF(AND(ISNUMBER(OFFSET('Sanitation Data'!$G$7,0,10*ROW('Sanitation Data'!G140))),'Data Summary'!DF146="Yes"),OFFSET('Sanitation Data'!$G$7,0,10*ROW('Sanitation Data'!G140)),NA())</f>
        <v>#N/A</v>
      </c>
      <c r="AR146" s="104" t="e">
        <f ca="true">+IF(AND(ISNUMBER(OFFSET('Sanitation Data'!$G$11,0,10*ROW('Sanitation Data'!G140))),'Data Summary'!DG146="Yes"),OFFSET('Sanitation Data'!$G$11,0,10*ROW('Sanitation Data'!G140)),NA())</f>
        <v>#N/A</v>
      </c>
      <c r="AS146" s="104" t="e">
        <f ca="true">+IF(AND(ISNUMBER(OFFSET('Sanitation Data'!$G$12,0,10*ROW('Sanitation Data'!G140))),'Data Summary'!DH146="Yes"),OFFSET('Sanitation Data'!$G$12,0,10*ROW('Sanitation Data'!G140)),NA())</f>
        <v>#N/A</v>
      </c>
      <c r="AT146" s="104" t="e">
        <f ca="true">+IF(AND(ISNUMBER(OFFSET('Sanitation Data'!$G$13,0,10*ROW('Sanitation Data'!G140))),'Data Summary'!DI146="Yes"),OFFSET('Sanitation Data'!$G$13,0,10*ROW('Sanitation Data'!G140)),NA())</f>
        <v>#N/A</v>
      </c>
      <c r="AU146" s="104" t="e">
        <f ca="true">+IF(AND(ISNUMBER(OFFSET('Sanitation Data'!$H$5,0,10*ROW('Sanitation Data'!H140))),'Data Summary'!DJ146="Yes"),100-OFFSET('Sanitation Data'!$H$5,0,10*ROW('Sanitation Data'!H140)),NA())</f>
        <v>#N/A</v>
      </c>
      <c r="AV146" s="104" t="e">
        <f ca="true">+IF(AND(ISNUMBER(OFFSET('Sanitation Data'!$H$7,0,10*ROW('Sanitation Data'!H140))),'Data Summary'!DK146="Yes"),OFFSET('Sanitation Data'!$H$7,0,10*ROW('Sanitation Data'!H140)),NA())</f>
        <v>#N/A</v>
      </c>
      <c r="AW146" s="104" t="e">
        <f ca="true">+IF(AND(ISNUMBER(OFFSET('Sanitation Data'!$H$11,0,10*ROW('Sanitation Data'!H140))),'Data Summary'!DL146="Yes"),OFFSET('Sanitation Data'!$H$11,0,10*ROW('Sanitation Data'!H140)),NA())</f>
        <v>#N/A</v>
      </c>
      <c r="AX146" s="104" t="e">
        <f ca="true">+IF(AND(ISNUMBER(OFFSET('Sanitation Data'!$H$12,0,10*ROW('Sanitation Data'!H140))),'Data Summary'!DM146="Yes"),OFFSET('Sanitation Data'!$H$12,0,10*ROW('Sanitation Data'!H140)),NA())</f>
        <v>#N/A</v>
      </c>
      <c r="AY146" s="104" t="e">
        <f ca="true">+IF(AND(ISNUMBER(OFFSET('Sanitation Data'!$H$13,0,10*ROW('Sanitation Data'!H140))),'Data Summary'!DN146="Yes"),OFFSET('Sanitation Data'!$H$13,0,10*ROW('Sanitation Data'!H140)),NA())</f>
        <v>#N/A</v>
      </c>
      <c r="AZ146" s="109" t="e">
        <f ca="true">+IF(AND(ISNUMBER(OFFSET('Hygiene Data'!$C$6,0,10*ROW('Hygiene Data'!C140))),'Data Summary'!DO146="Yes"),OFFSET('Hygiene Data'!$C$6,0,10*ROW('Hygiene Data'!C140)),NA())</f>
        <v>#N/A</v>
      </c>
      <c r="BA146" s="109" t="e">
        <f ca="true">+IF(AND(ISNUMBER(OFFSET('Hygiene Data'!$C$8,0,10*ROW('Hygiene Data'!C140))),'Data Summary'!DP146="Yes"),OFFSET('Hygiene Data'!$C$8,0,10*ROW('Hygiene Data'!C140)),NA())</f>
        <v>#N/A</v>
      </c>
      <c r="BB146" s="109" t="e">
        <f ca="true">+IF(AND(ISNUMBER(OFFSET('Hygiene Data'!$C$10,0,10*ROW('Hygiene Data'!C140))),'Data Summary'!DQ146="Yes"),OFFSET('Hygiene Data'!$C$10,0,10*ROW('Hygiene Data'!C140)),NA())</f>
        <v>#N/A</v>
      </c>
      <c r="BC146" s="109" t="e">
        <f ca="true">+IF(AND(ISNUMBER(OFFSET('Hygiene Data'!$D$6,0,10*ROW('Hygiene Data'!D140))),'Data Summary'!DR146="Yes"),OFFSET('Hygiene Data'!$D$6,0,10*ROW('Hygiene Data'!D140)),NA())</f>
        <v>#N/A</v>
      </c>
      <c r="BD146" s="109" t="e">
        <f ca="true">+IF(AND(ISNUMBER(OFFSET('Hygiene Data'!$D$8,0,10*ROW('Hygiene Data'!D140))),'Data Summary'!DS146="Yes"),OFFSET('Hygiene Data'!$D$8,0,10*ROW('Hygiene Data'!D140)),NA())</f>
        <v>#N/A</v>
      </c>
      <c r="BE146" s="109" t="e">
        <f ca="true">+IF(AND(ISNUMBER(OFFSET('Hygiene Data'!$D$10,0,10*ROW('Hygiene Data'!D140))),'Data Summary'!DT146="Yes"),OFFSET('Hygiene Data'!$D$10,0,10*ROW('Hygiene Data'!D140)),NA())</f>
        <v>#N/A</v>
      </c>
      <c r="BF146" s="109" t="e">
        <f ca="true">+IF(AND(ISNUMBER(OFFSET('Hygiene Data'!$E$6,0,10*ROW('Hygiene Data'!E140))),'Data Summary'!DU146="Yes"),OFFSET('Hygiene Data'!$E$6,0,10*ROW('Hygiene Data'!E140)),NA())</f>
        <v>#N/A</v>
      </c>
      <c r="BG146" s="109" t="e">
        <f ca="true">+IF(AND(ISNUMBER(OFFSET('Hygiene Data'!$E$8,0,10*ROW('Hygiene Data'!E140))),'Data Summary'!DV146="Yes"),OFFSET('Hygiene Data'!$E$8,0,10*ROW('Hygiene Data'!E140)),NA())</f>
        <v>#N/A</v>
      </c>
      <c r="BH146" s="109" t="e">
        <f ca="true">+IF(AND(ISNUMBER(OFFSET('Hygiene Data'!$E$10,0,10*ROW('Hygiene Data'!E140))),'Data Summary'!DW146="Yes"),OFFSET('Hygiene Data'!$E$10,0,10*ROW('Hygiene Data'!E140)),NA())</f>
        <v>#N/A</v>
      </c>
      <c r="BI146" s="109" t="e">
        <f ca="true">+IF(AND(ISNUMBER(OFFSET('Hygiene Data'!$F$6,0,10*ROW('Hygiene Data'!F140))),'Data Summary'!DX146="Yes"),OFFSET('Hygiene Data'!$F$6,0,10*ROW('Hygiene Data'!F140)),NA())</f>
        <v>#N/A</v>
      </c>
      <c r="BJ146" s="109" t="e">
        <f ca="true">+IF(AND(ISNUMBER(OFFSET('Hygiene Data'!$F$8,0,10*ROW('Hygiene Data'!F140))),'Data Summary'!DY146="Yes"),OFFSET('Hygiene Data'!$F$8,0,10*ROW('Hygiene Data'!F140)),NA())</f>
        <v>#N/A</v>
      </c>
      <c r="BK146" s="109" t="e">
        <f ca="true">+IF(AND(ISNUMBER(OFFSET('Hygiene Data'!$F$10,0,10*ROW('Hygiene Data'!F140))),'Data Summary'!DZ146="Yes"),OFFSET('Hygiene Data'!$F$10,0,10*ROW('Hygiene Data'!F140)),NA())</f>
        <v>#N/A</v>
      </c>
      <c r="BL146" s="109" t="e">
        <f ca="true">+IF(AND(ISNUMBER(OFFSET('Hygiene Data'!$G$6,0,10*ROW('Hygiene Data'!G140))),'Data Summary'!EA146="Yes"),OFFSET('Hygiene Data'!$G$6,0,10*ROW('Hygiene Data'!G140)),NA())</f>
        <v>#N/A</v>
      </c>
      <c r="BM146" s="109" t="e">
        <f ca="true">+IF(AND(ISNUMBER(OFFSET('Hygiene Data'!$G$8,0,10*ROW('Hygiene Data'!G140))),'Data Summary'!EB146="Yes"),OFFSET('Hygiene Data'!$G$8,0,10*ROW('Hygiene Data'!G140)),NA())</f>
        <v>#N/A</v>
      </c>
      <c r="BN146" s="109" t="e">
        <f ca="true">+IF(AND(ISNUMBER(OFFSET('Hygiene Data'!$G$10,0,10*ROW('Hygiene Data'!G140))),'Data Summary'!EC146="Yes"),OFFSET('Hygiene Data'!$G$10,0,10*ROW('Hygiene Data'!G140)),NA())</f>
        <v>#N/A</v>
      </c>
      <c r="BO146" s="109" t="e">
        <f ca="true">+IF(AND(ISNUMBER(OFFSET('Hygiene Data'!$H$6,0,10*ROW('Hygiene Data'!H140))),'Data Summary'!ED146="Yes"),OFFSET('Hygiene Data'!$H$6,0,10*ROW('Hygiene Data'!H140)),NA())</f>
        <v>#N/A</v>
      </c>
      <c r="BP146" s="109" t="e">
        <f ca="true">+IF(AND(ISNUMBER(OFFSET('Hygiene Data'!$H$8,0,10*ROW('Hygiene Data'!H140))),'Data Summary'!EE146="Yes"),OFFSET('Hygiene Data'!$H$8,0,10*ROW('Hygiene Data'!H140)),NA())</f>
        <v>#N/A</v>
      </c>
      <c r="BQ146" s="109" t="e">
        <f ca="true">+IF(AND(ISNUMBER(OFFSET('Hygiene Data'!$H$10,0,10*ROW('Hygiene Data'!H140))),'Data Summary'!EF146="Yes"),OFFSET('Hygiene Data'!$H$10,0,10*ROW('Hygiene Data'!H140)),NA())</f>
        <v>#N/A</v>
      </c>
    </row>
    <row r="147" x14ac:dyDescent="0.2">
      <c r="A147" s="57" t="e">
        <f ca="true">+IF(OFFSET('Water Data'!$B$1,0,10*ROW('Water Data'!B141))="",NA(),OFFSET('Water Data'!$B$1,0,10*ROW('Water Data'!B141)))</f>
        <v>#N/A</v>
      </c>
      <c r="B147" s="57" t="e">
        <f ca="true">+IF(OFFSET('Water Data'!$A$3,0,10*ROW('Water Data'!A144))="",NA(),OFFSET('Water Data'!$A$3,0,10*ROW('Water Data'!A144)))</f>
        <v>#N/A</v>
      </c>
      <c r="C147" s="57" t="e">
        <f ca="true">+IF(OFFSET('Water Data'!$C$3,0,10*ROW('Water Data'!C144))="",NA(),OFFSET('Water Data'!$C$3,0,10*ROW('Water Data'!C144)))</f>
        <v>#N/A</v>
      </c>
      <c r="D147" s="58" t="e">
        <f ca="true">+IF(AND(ISNUMBER(OFFSET('Water Data'!$C$5,0,10*ROW('Water Data'!C141))),'Data Summary'!BS147="Yes"),100-OFFSET('Water Data'!$C$5,0,10*ROW('Water Data'!C141)),NA())</f>
        <v>#N/A</v>
      </c>
      <c r="E147" s="58" t="e">
        <f ca="true">+IF(AND(ISNUMBER(OFFSET('Water Data'!$C$7,0,10*ROW('Water Data'!C141))),'Data Summary'!BT147="Yes"),OFFSET('Water Data'!$C$7,0,10*ROW('Water Data'!C141)),NA())</f>
        <v>#N/A</v>
      </c>
      <c r="F147" s="58" t="e">
        <f ca="true">+IF(AND(ISNUMBER(OFFSET('Water Data'!$C$10,0,10*ROW('Water Data'!C141))),'Data Summary'!BU147="Yes"),OFFSET('Water Data'!$C$10,0,10*ROW('Water Data'!C141)),NA())</f>
        <v>#N/A</v>
      </c>
      <c r="G147" s="58" t="e">
        <f ca="true">+IF(AND(ISNUMBER(OFFSET('Water Data'!$D$5,0,10*ROW('Water Data'!D141))),'Data Summary'!BV147="Yes"),100-OFFSET('Water Data'!$D$5,0,10*ROW('Water Data'!D141)),NA())</f>
        <v>#N/A</v>
      </c>
      <c r="H147" s="58" t="e">
        <f ca="true">+IF(AND(ISNUMBER(OFFSET('Water Data'!$D$7,0,10*ROW('Water Data'!D141))),'Data Summary'!BW147="Yes"),OFFSET('Water Data'!$D$7,0,10*ROW('Water Data'!D141)),NA())</f>
        <v>#N/A</v>
      </c>
      <c r="I147" s="58" t="e">
        <f ca="true">+IF(AND(ISNUMBER(OFFSET('Water Data'!$D$10,0,10*ROW('Water Data'!D141))),'Data Summary'!BX147="Yes"),OFFSET('Water Data'!$D$10,0,10*ROW('Water Data'!D141)),NA())</f>
        <v>#N/A</v>
      </c>
      <c r="J147" s="58" t="e">
        <f ca="true">+IF(AND(ISNUMBER(OFFSET('Water Data'!$E$5,0,10*ROW('Water Data'!E141))),'Data Summary'!BY147="Yes"),100-OFFSET('Water Data'!$E$5,0,10*ROW('Water Data'!E141)),NA())</f>
        <v>#N/A</v>
      </c>
      <c r="K147" s="58" t="e">
        <f ca="true">+IF(AND(ISNUMBER(OFFSET('Water Data'!$E$7,0,10*ROW('Water Data'!E141))),'Data Summary'!BZ147="Yes"),OFFSET('Water Data'!$E$7,0,10*ROW('Water Data'!E141)),NA())</f>
        <v>#N/A</v>
      </c>
      <c r="L147" s="58" t="e">
        <f ca="true">+IF(AND(ISNUMBER(OFFSET('Water Data'!$E$10,0,10*ROW('Water Data'!E141))),'Data Summary'!CA147="Yes"),OFFSET('Water Data'!$E$10,0,10*ROW('Water Data'!E141)),NA())</f>
        <v>#N/A</v>
      </c>
      <c r="M147" s="58" t="e">
        <f ca="true">+IF(AND(ISNUMBER(OFFSET('Water Data'!$F$5,0,10*ROW('Water Data'!F141))),'Data Summary'!CB147="Yes"),100-OFFSET('Water Data'!$F$5,0,10*ROW('Water Data'!F141)),NA())</f>
        <v>#N/A</v>
      </c>
      <c r="N147" s="58" t="e">
        <f ca="true">+IF(AND(ISNUMBER(OFFSET('Water Data'!$F$7,0,10*ROW('Water Data'!F141))),'Data Summary'!CC147="Yes"),OFFSET('Water Data'!$F$7,0,10*ROW('Water Data'!F141)),NA())</f>
        <v>#N/A</v>
      </c>
      <c r="O147" s="58" t="e">
        <f ca="true">+IF(AND(ISNUMBER(OFFSET('Water Data'!$F$10,0,10*ROW('Water Data'!F141))),'Data Summary'!CD147="Yes"),OFFSET('Water Data'!$F$10,0,10*ROW('Water Data'!F141)),NA())</f>
        <v>#N/A</v>
      </c>
      <c r="P147" s="58" t="e">
        <f ca="true">+IF(AND(ISNUMBER(OFFSET('Water Data'!$G$5,0,10*ROW('Water Data'!G141))),'Data Summary'!CE147="Yes"),100-OFFSET('Water Data'!$G$5,0,10*ROW('Water Data'!G141)),NA())</f>
        <v>#N/A</v>
      </c>
      <c r="Q147" s="58" t="e">
        <f ca="true">+IF(AND(ISNUMBER(OFFSET('Water Data'!$G$7,0,10*ROW('Water Data'!G141))),'Data Summary'!CF147="Yes"),OFFSET('Water Data'!$G$7,0,10*ROW('Water Data'!G141)),NA())</f>
        <v>#N/A</v>
      </c>
      <c r="R147" s="58" t="e">
        <f ca="true">+IF(AND(ISNUMBER(OFFSET('Water Data'!$G$10,0,10*ROW('Water Data'!G141))),'Data Summary'!CG147="Yes"),OFFSET('Water Data'!$G$10,0,10*ROW('Water Data'!G141)),NA())</f>
        <v>#N/A</v>
      </c>
      <c r="S147" s="58" t="e">
        <f ca="true">+IF(AND(ISNUMBER(OFFSET('Water Data'!$H$5,0,10*ROW('Water Data'!H141))),'Data Summary'!CH147="Yes"),100-OFFSET('Water Data'!$H$5,0,10*ROW('Water Data'!H141)),NA())</f>
        <v>#N/A</v>
      </c>
      <c r="T147" s="58" t="e">
        <f ca="true">+IF(AND(ISNUMBER(OFFSET('Water Data'!$H$7,0,10*ROW('Water Data'!H141))),'Data Summary'!CI147="Yes"),OFFSET('Water Data'!$H$7,0,10*ROW('Water Data'!H141)),NA())</f>
        <v>#N/A</v>
      </c>
      <c r="U147" s="58" t="e">
        <f ca="true">+IF(AND(ISNUMBER(OFFSET('Water Data'!$H$10,0,10*ROW('Water Data'!H141))),'Data Summary'!CJ147="Yes"),OFFSET('Water Data'!$H$10,0,10*ROW('Water Data'!H141)),NA())</f>
        <v>#N/A</v>
      </c>
      <c r="V147" s="104" t="e">
        <f ca="true">+IF(AND(ISNUMBER(OFFSET('Sanitation Data'!$C$5,0,10*ROW('Sanitation Data'!C141))),'Data Summary'!CK147="Yes"),100-OFFSET('Sanitation Data'!$C$5,0,10*ROW('Sanitation Data'!C141)),NA())</f>
        <v>#N/A</v>
      </c>
      <c r="W147" s="104" t="e">
        <f ca="true">+IF(AND(ISNUMBER(OFFSET('Sanitation Data'!$C$7,0,10*ROW('Sanitation Data'!C141))),'Data Summary'!CL147="Yes"),OFFSET('Sanitation Data'!$C$7,0,10*ROW('Sanitation Data'!C141)),NA())</f>
        <v>#N/A</v>
      </c>
      <c r="X147" s="104" t="e">
        <f ca="true">+IF(AND(ISNUMBER(OFFSET('Sanitation Data'!$C$11,0,10*ROW('Sanitation Data'!C141))),'Data Summary'!CM147="Yes"),OFFSET('Sanitation Data'!$C$11,0,10*ROW('Sanitation Data'!C141)),NA())</f>
        <v>#N/A</v>
      </c>
      <c r="Y147" s="104" t="e">
        <f ca="true">+IF(AND(ISNUMBER(OFFSET('Sanitation Data'!$C$12,0,10*ROW('Sanitation Data'!C141))),'Data Summary'!CN147="Yes"),OFFSET('Sanitation Data'!$C$12,0,10*ROW('Sanitation Data'!C141)),NA())</f>
        <v>#N/A</v>
      </c>
      <c r="Z147" s="104" t="e">
        <f ca="true">+IF(AND(ISNUMBER(OFFSET('Sanitation Data'!$C$13,0,10*ROW('Sanitation Data'!C141))),'Data Summary'!CO147="Yes"),OFFSET('Sanitation Data'!$C$13,0,10*ROW('Sanitation Data'!C141)),NA())</f>
        <v>#N/A</v>
      </c>
      <c r="AA147" s="104" t="e">
        <f ca="true">+IF(AND(ISNUMBER(OFFSET('Sanitation Data'!$D$5,0,10*ROW('Sanitation Data'!D141))),'Data Summary'!CP147="Yes"),100-OFFSET('Sanitation Data'!$D$5,0,10*ROW('Sanitation Data'!D141)),NA())</f>
        <v>#N/A</v>
      </c>
      <c r="AB147" s="104" t="e">
        <f ca="true">+IF(AND(ISNUMBER(OFFSET('Sanitation Data'!$D$7,0,10*ROW('Sanitation Data'!D141))),'Data Summary'!CQ147="Yes"),OFFSET('Sanitation Data'!$D$7,0,10*ROW('Sanitation Data'!D141)),NA())</f>
        <v>#N/A</v>
      </c>
      <c r="AC147" s="104" t="e">
        <f ca="true">+IF(AND(ISNUMBER(OFFSET('Sanitation Data'!$D$11,0,10*ROW('Sanitation Data'!D141))),'Data Summary'!CR147="Yes"),OFFSET('Sanitation Data'!$D$11,0,10*ROW('Sanitation Data'!D141)),NA())</f>
        <v>#N/A</v>
      </c>
      <c r="AD147" s="104" t="e">
        <f ca="true">+IF(AND(ISNUMBER(OFFSET('Sanitation Data'!$D$12,0,10*ROW('Sanitation Data'!D141))),'Data Summary'!CS147="Yes"),OFFSET('Sanitation Data'!$D$12,0,10*ROW('Sanitation Data'!D141)),NA())</f>
        <v>#N/A</v>
      </c>
      <c r="AE147" s="104" t="e">
        <f ca="true">+IF(AND(ISNUMBER(OFFSET('Sanitation Data'!$D$13,0,10*ROW('Sanitation Data'!D141))),'Data Summary'!CT147="Yes"),OFFSET('Sanitation Data'!$D$13,0,10*ROW('Sanitation Data'!D141)),NA())</f>
        <v>#N/A</v>
      </c>
      <c r="AF147" s="104" t="e">
        <f ca="true">+IF(AND(ISNUMBER(OFFSET('Sanitation Data'!$E$5,0,10*ROW('Sanitation Data'!E141))),'Data Summary'!CU147="Yes"),100-OFFSET('Sanitation Data'!$E$5,0,10*ROW('Sanitation Data'!E141)),NA())</f>
        <v>#N/A</v>
      </c>
      <c r="AG147" s="104" t="e">
        <f ca="true">+IF(AND(ISNUMBER(OFFSET('Sanitation Data'!$E$7,0,10*ROW('Sanitation Data'!E141))),'Data Summary'!CV147="Yes"),OFFSET('Sanitation Data'!$E$7,0,10*ROW('Sanitation Data'!E141)),NA())</f>
        <v>#N/A</v>
      </c>
      <c r="AH147" s="104" t="e">
        <f ca="true">+IF(AND(ISNUMBER(OFFSET('Sanitation Data'!$E$11,0,10*ROW('Sanitation Data'!E141))),'Data Summary'!CW147="Yes"),OFFSET('Sanitation Data'!$E$11,0,10*ROW('Sanitation Data'!E141)),NA())</f>
        <v>#N/A</v>
      </c>
      <c r="AI147" s="104" t="e">
        <f ca="true">+IF(AND(ISNUMBER(OFFSET('Sanitation Data'!$E$12,0,10*ROW('Sanitation Data'!E141))),'Data Summary'!CX147="Yes"),OFFSET('Sanitation Data'!$E$12,0,10*ROW('Sanitation Data'!E141)),NA())</f>
        <v>#N/A</v>
      </c>
      <c r="AJ147" s="104" t="e">
        <f ca="true">+IF(AND(ISNUMBER(OFFSET('Sanitation Data'!$E$13,0,10*ROW('Sanitation Data'!E141))),'Data Summary'!CY147="Yes"),OFFSET('Sanitation Data'!$E$13,0,10*ROW('Sanitation Data'!E141)),NA())</f>
        <v>#N/A</v>
      </c>
      <c r="AK147" s="104" t="e">
        <f ca="true">+IF(AND(ISNUMBER(OFFSET('Sanitation Data'!$F$5,0,10*ROW('Sanitation Data'!F141))),'Data Summary'!CZ147="Yes"),100-OFFSET('Sanitation Data'!$F$5,0,10*ROW('Sanitation Data'!F141)),NA())</f>
        <v>#N/A</v>
      </c>
      <c r="AL147" s="104" t="e">
        <f ca="true">+IF(AND(ISNUMBER(OFFSET('Sanitation Data'!$F$7,0,10*ROW('Sanitation Data'!F141))),'Data Summary'!DA147="Yes"),OFFSET('Sanitation Data'!$F$7,0,10*ROW('Sanitation Data'!F141)),NA())</f>
        <v>#N/A</v>
      </c>
      <c r="AM147" s="104" t="e">
        <f ca="true">+IF(AND(ISNUMBER(OFFSET('Sanitation Data'!$F$11,0,10*ROW('Sanitation Data'!F141))),'Data Summary'!DB147="Yes"),OFFSET('Sanitation Data'!$F$11,0,10*ROW('Sanitation Data'!F141)),NA())</f>
        <v>#N/A</v>
      </c>
      <c r="AN147" s="104" t="e">
        <f ca="true">+IF(AND(ISNUMBER(OFFSET('Sanitation Data'!$F$12,0,10*ROW('Sanitation Data'!F141))),'Data Summary'!DC147="Yes"),OFFSET('Sanitation Data'!$F$12,0,10*ROW('Sanitation Data'!F141)),NA())</f>
        <v>#N/A</v>
      </c>
      <c r="AO147" s="104" t="e">
        <f ca="true">+IF(AND(ISNUMBER(OFFSET('Sanitation Data'!$F$13,0,10*ROW('Sanitation Data'!F141))),'Data Summary'!DD147="Yes"),OFFSET('Sanitation Data'!$F$13,0,10*ROW('Sanitation Data'!F141)),NA())</f>
        <v>#N/A</v>
      </c>
      <c r="AP147" s="104" t="e">
        <f ca="true">+IF(AND(ISNUMBER(OFFSET('Sanitation Data'!$G$5,0,10*ROW('Sanitation Data'!G141))),'Data Summary'!DE147="Yes"),100-OFFSET('Sanitation Data'!$G$5,0,10*ROW('Sanitation Data'!G141)),NA())</f>
        <v>#N/A</v>
      </c>
      <c r="AQ147" s="104" t="e">
        <f ca="true">+IF(AND(ISNUMBER(OFFSET('Sanitation Data'!$G$7,0,10*ROW('Sanitation Data'!G141))),'Data Summary'!DF147="Yes"),OFFSET('Sanitation Data'!$G$7,0,10*ROW('Sanitation Data'!G141)),NA())</f>
        <v>#N/A</v>
      </c>
      <c r="AR147" s="104" t="e">
        <f ca="true">+IF(AND(ISNUMBER(OFFSET('Sanitation Data'!$G$11,0,10*ROW('Sanitation Data'!G141))),'Data Summary'!DG147="Yes"),OFFSET('Sanitation Data'!$G$11,0,10*ROW('Sanitation Data'!G141)),NA())</f>
        <v>#N/A</v>
      </c>
      <c r="AS147" s="104" t="e">
        <f ca="true">+IF(AND(ISNUMBER(OFFSET('Sanitation Data'!$G$12,0,10*ROW('Sanitation Data'!G141))),'Data Summary'!DH147="Yes"),OFFSET('Sanitation Data'!$G$12,0,10*ROW('Sanitation Data'!G141)),NA())</f>
        <v>#N/A</v>
      </c>
      <c r="AT147" s="104" t="e">
        <f ca="true">+IF(AND(ISNUMBER(OFFSET('Sanitation Data'!$G$13,0,10*ROW('Sanitation Data'!G141))),'Data Summary'!DI147="Yes"),OFFSET('Sanitation Data'!$G$13,0,10*ROW('Sanitation Data'!G141)),NA())</f>
        <v>#N/A</v>
      </c>
      <c r="AU147" s="104" t="e">
        <f ca="true">+IF(AND(ISNUMBER(OFFSET('Sanitation Data'!$H$5,0,10*ROW('Sanitation Data'!H141))),'Data Summary'!DJ147="Yes"),100-OFFSET('Sanitation Data'!$H$5,0,10*ROW('Sanitation Data'!H141)),NA())</f>
        <v>#N/A</v>
      </c>
      <c r="AV147" s="104" t="e">
        <f ca="true">+IF(AND(ISNUMBER(OFFSET('Sanitation Data'!$H$7,0,10*ROW('Sanitation Data'!H141))),'Data Summary'!DK147="Yes"),OFFSET('Sanitation Data'!$H$7,0,10*ROW('Sanitation Data'!H141)),NA())</f>
        <v>#N/A</v>
      </c>
      <c r="AW147" s="104" t="e">
        <f ca="true">+IF(AND(ISNUMBER(OFFSET('Sanitation Data'!$H$11,0,10*ROW('Sanitation Data'!H141))),'Data Summary'!DL147="Yes"),OFFSET('Sanitation Data'!$H$11,0,10*ROW('Sanitation Data'!H141)),NA())</f>
        <v>#N/A</v>
      </c>
      <c r="AX147" s="104" t="e">
        <f ca="true">+IF(AND(ISNUMBER(OFFSET('Sanitation Data'!$H$12,0,10*ROW('Sanitation Data'!H141))),'Data Summary'!DM147="Yes"),OFFSET('Sanitation Data'!$H$12,0,10*ROW('Sanitation Data'!H141)),NA())</f>
        <v>#N/A</v>
      </c>
      <c r="AY147" s="104" t="e">
        <f ca="true">+IF(AND(ISNUMBER(OFFSET('Sanitation Data'!$H$13,0,10*ROW('Sanitation Data'!H141))),'Data Summary'!DN147="Yes"),OFFSET('Sanitation Data'!$H$13,0,10*ROW('Sanitation Data'!H141)),NA())</f>
        <v>#N/A</v>
      </c>
      <c r="AZ147" s="109" t="e">
        <f ca="true">+IF(AND(ISNUMBER(OFFSET('Hygiene Data'!$C$6,0,10*ROW('Hygiene Data'!C141))),'Data Summary'!DO147="Yes"),OFFSET('Hygiene Data'!$C$6,0,10*ROW('Hygiene Data'!C141)),NA())</f>
        <v>#N/A</v>
      </c>
      <c r="BA147" s="109" t="e">
        <f ca="true">+IF(AND(ISNUMBER(OFFSET('Hygiene Data'!$C$8,0,10*ROW('Hygiene Data'!C141))),'Data Summary'!DP147="Yes"),OFFSET('Hygiene Data'!$C$8,0,10*ROW('Hygiene Data'!C141)),NA())</f>
        <v>#N/A</v>
      </c>
      <c r="BB147" s="109" t="e">
        <f ca="true">+IF(AND(ISNUMBER(OFFSET('Hygiene Data'!$C$10,0,10*ROW('Hygiene Data'!C141))),'Data Summary'!DQ147="Yes"),OFFSET('Hygiene Data'!$C$10,0,10*ROW('Hygiene Data'!C141)),NA())</f>
        <v>#N/A</v>
      </c>
      <c r="BC147" s="109" t="e">
        <f ca="true">+IF(AND(ISNUMBER(OFFSET('Hygiene Data'!$D$6,0,10*ROW('Hygiene Data'!D141))),'Data Summary'!DR147="Yes"),OFFSET('Hygiene Data'!$D$6,0,10*ROW('Hygiene Data'!D141)),NA())</f>
        <v>#N/A</v>
      </c>
      <c r="BD147" s="109" t="e">
        <f ca="true">+IF(AND(ISNUMBER(OFFSET('Hygiene Data'!$D$8,0,10*ROW('Hygiene Data'!D141))),'Data Summary'!DS147="Yes"),OFFSET('Hygiene Data'!$D$8,0,10*ROW('Hygiene Data'!D141)),NA())</f>
        <v>#N/A</v>
      </c>
      <c r="BE147" s="109" t="e">
        <f ca="true">+IF(AND(ISNUMBER(OFFSET('Hygiene Data'!$D$10,0,10*ROW('Hygiene Data'!D141))),'Data Summary'!DT147="Yes"),OFFSET('Hygiene Data'!$D$10,0,10*ROW('Hygiene Data'!D141)),NA())</f>
        <v>#N/A</v>
      </c>
      <c r="BF147" s="109" t="e">
        <f ca="true">+IF(AND(ISNUMBER(OFFSET('Hygiene Data'!$E$6,0,10*ROW('Hygiene Data'!E141))),'Data Summary'!DU147="Yes"),OFFSET('Hygiene Data'!$E$6,0,10*ROW('Hygiene Data'!E141)),NA())</f>
        <v>#N/A</v>
      </c>
      <c r="BG147" s="109" t="e">
        <f ca="true">+IF(AND(ISNUMBER(OFFSET('Hygiene Data'!$E$8,0,10*ROW('Hygiene Data'!E141))),'Data Summary'!DV147="Yes"),OFFSET('Hygiene Data'!$E$8,0,10*ROW('Hygiene Data'!E141)),NA())</f>
        <v>#N/A</v>
      </c>
      <c r="BH147" s="109" t="e">
        <f ca="true">+IF(AND(ISNUMBER(OFFSET('Hygiene Data'!$E$10,0,10*ROW('Hygiene Data'!E141))),'Data Summary'!DW147="Yes"),OFFSET('Hygiene Data'!$E$10,0,10*ROW('Hygiene Data'!E141)),NA())</f>
        <v>#N/A</v>
      </c>
      <c r="BI147" s="109" t="e">
        <f ca="true">+IF(AND(ISNUMBER(OFFSET('Hygiene Data'!$F$6,0,10*ROW('Hygiene Data'!F141))),'Data Summary'!DX147="Yes"),OFFSET('Hygiene Data'!$F$6,0,10*ROW('Hygiene Data'!F141)),NA())</f>
        <v>#N/A</v>
      </c>
      <c r="BJ147" s="109" t="e">
        <f ca="true">+IF(AND(ISNUMBER(OFFSET('Hygiene Data'!$F$8,0,10*ROW('Hygiene Data'!F141))),'Data Summary'!DY147="Yes"),OFFSET('Hygiene Data'!$F$8,0,10*ROW('Hygiene Data'!F141)),NA())</f>
        <v>#N/A</v>
      </c>
      <c r="BK147" s="109" t="e">
        <f ca="true">+IF(AND(ISNUMBER(OFFSET('Hygiene Data'!$F$10,0,10*ROW('Hygiene Data'!F141))),'Data Summary'!DZ147="Yes"),OFFSET('Hygiene Data'!$F$10,0,10*ROW('Hygiene Data'!F141)),NA())</f>
        <v>#N/A</v>
      </c>
      <c r="BL147" s="109" t="e">
        <f ca="true">+IF(AND(ISNUMBER(OFFSET('Hygiene Data'!$G$6,0,10*ROW('Hygiene Data'!G141))),'Data Summary'!EA147="Yes"),OFFSET('Hygiene Data'!$G$6,0,10*ROW('Hygiene Data'!G141)),NA())</f>
        <v>#N/A</v>
      </c>
      <c r="BM147" s="109" t="e">
        <f ca="true">+IF(AND(ISNUMBER(OFFSET('Hygiene Data'!$G$8,0,10*ROW('Hygiene Data'!G141))),'Data Summary'!EB147="Yes"),OFFSET('Hygiene Data'!$G$8,0,10*ROW('Hygiene Data'!G141)),NA())</f>
        <v>#N/A</v>
      </c>
      <c r="BN147" s="109" t="e">
        <f ca="true">+IF(AND(ISNUMBER(OFFSET('Hygiene Data'!$G$10,0,10*ROW('Hygiene Data'!G141))),'Data Summary'!EC147="Yes"),OFFSET('Hygiene Data'!$G$10,0,10*ROW('Hygiene Data'!G141)),NA())</f>
        <v>#N/A</v>
      </c>
      <c r="BO147" s="109" t="e">
        <f ca="true">+IF(AND(ISNUMBER(OFFSET('Hygiene Data'!$H$6,0,10*ROW('Hygiene Data'!H141))),'Data Summary'!ED147="Yes"),OFFSET('Hygiene Data'!$H$6,0,10*ROW('Hygiene Data'!H141)),NA())</f>
        <v>#N/A</v>
      </c>
      <c r="BP147" s="109" t="e">
        <f ca="true">+IF(AND(ISNUMBER(OFFSET('Hygiene Data'!$H$8,0,10*ROW('Hygiene Data'!H141))),'Data Summary'!EE147="Yes"),OFFSET('Hygiene Data'!$H$8,0,10*ROW('Hygiene Data'!H141)),NA())</f>
        <v>#N/A</v>
      </c>
      <c r="BQ147" s="109" t="e">
        <f ca="true">+IF(AND(ISNUMBER(OFFSET('Hygiene Data'!$H$10,0,10*ROW('Hygiene Data'!H141))),'Data Summary'!EF147="Yes"),OFFSET('Hygiene Data'!$H$10,0,10*ROW('Hygiene Data'!H141)),NA())</f>
        <v>#N/A</v>
      </c>
    </row>
    <row r="148" x14ac:dyDescent="0.2">
      <c r="A148" s="57" t="e">
        <f ca="true">+IF(OFFSET('Water Data'!$B$1,0,10*ROW('Water Data'!B142))="",NA(),OFFSET('Water Data'!$B$1,0,10*ROW('Water Data'!B142)))</f>
        <v>#N/A</v>
      </c>
      <c r="B148" s="57" t="e">
        <f ca="true">+IF(OFFSET('Water Data'!$A$3,0,10*ROW('Water Data'!A145))="",NA(),OFFSET('Water Data'!$A$3,0,10*ROW('Water Data'!A145)))</f>
        <v>#N/A</v>
      </c>
      <c r="C148" s="57" t="e">
        <f ca="true">+IF(OFFSET('Water Data'!$C$3,0,10*ROW('Water Data'!C145))="",NA(),OFFSET('Water Data'!$C$3,0,10*ROW('Water Data'!C145)))</f>
        <v>#N/A</v>
      </c>
      <c r="D148" s="58" t="e">
        <f ca="true">+IF(AND(ISNUMBER(OFFSET('Water Data'!$C$5,0,10*ROW('Water Data'!C142))),'Data Summary'!BS148="Yes"),100-OFFSET('Water Data'!$C$5,0,10*ROW('Water Data'!C142)),NA())</f>
        <v>#N/A</v>
      </c>
      <c r="E148" s="58" t="e">
        <f ca="true">+IF(AND(ISNUMBER(OFFSET('Water Data'!$C$7,0,10*ROW('Water Data'!C142))),'Data Summary'!BT148="Yes"),OFFSET('Water Data'!$C$7,0,10*ROW('Water Data'!C142)),NA())</f>
        <v>#N/A</v>
      </c>
      <c r="F148" s="58" t="e">
        <f ca="true">+IF(AND(ISNUMBER(OFFSET('Water Data'!$C$10,0,10*ROW('Water Data'!C142))),'Data Summary'!BU148="Yes"),OFFSET('Water Data'!$C$10,0,10*ROW('Water Data'!C142)),NA())</f>
        <v>#N/A</v>
      </c>
      <c r="G148" s="58" t="e">
        <f ca="true">+IF(AND(ISNUMBER(OFFSET('Water Data'!$D$5,0,10*ROW('Water Data'!D142))),'Data Summary'!BV148="Yes"),100-OFFSET('Water Data'!$D$5,0,10*ROW('Water Data'!D142)),NA())</f>
        <v>#N/A</v>
      </c>
      <c r="H148" s="58" t="e">
        <f ca="true">+IF(AND(ISNUMBER(OFFSET('Water Data'!$D$7,0,10*ROW('Water Data'!D142))),'Data Summary'!BW148="Yes"),OFFSET('Water Data'!$D$7,0,10*ROW('Water Data'!D142)),NA())</f>
        <v>#N/A</v>
      </c>
      <c r="I148" s="58" t="e">
        <f ca="true">+IF(AND(ISNUMBER(OFFSET('Water Data'!$D$10,0,10*ROW('Water Data'!D142))),'Data Summary'!BX148="Yes"),OFFSET('Water Data'!$D$10,0,10*ROW('Water Data'!D142)),NA())</f>
        <v>#N/A</v>
      </c>
      <c r="J148" s="58" t="e">
        <f ca="true">+IF(AND(ISNUMBER(OFFSET('Water Data'!$E$5,0,10*ROW('Water Data'!E142))),'Data Summary'!BY148="Yes"),100-OFFSET('Water Data'!$E$5,0,10*ROW('Water Data'!E142)),NA())</f>
        <v>#N/A</v>
      </c>
      <c r="K148" s="58" t="e">
        <f ca="true">+IF(AND(ISNUMBER(OFFSET('Water Data'!$E$7,0,10*ROW('Water Data'!E142))),'Data Summary'!BZ148="Yes"),OFFSET('Water Data'!$E$7,0,10*ROW('Water Data'!E142)),NA())</f>
        <v>#N/A</v>
      </c>
      <c r="L148" s="58" t="e">
        <f ca="true">+IF(AND(ISNUMBER(OFFSET('Water Data'!$E$10,0,10*ROW('Water Data'!E142))),'Data Summary'!CA148="Yes"),OFFSET('Water Data'!$E$10,0,10*ROW('Water Data'!E142)),NA())</f>
        <v>#N/A</v>
      </c>
      <c r="M148" s="58" t="e">
        <f ca="true">+IF(AND(ISNUMBER(OFFSET('Water Data'!$F$5,0,10*ROW('Water Data'!F142))),'Data Summary'!CB148="Yes"),100-OFFSET('Water Data'!$F$5,0,10*ROW('Water Data'!F142)),NA())</f>
        <v>#N/A</v>
      </c>
      <c r="N148" s="58" t="e">
        <f ca="true">+IF(AND(ISNUMBER(OFFSET('Water Data'!$F$7,0,10*ROW('Water Data'!F142))),'Data Summary'!CC148="Yes"),OFFSET('Water Data'!$F$7,0,10*ROW('Water Data'!F142)),NA())</f>
        <v>#N/A</v>
      </c>
      <c r="O148" s="58" t="e">
        <f ca="true">+IF(AND(ISNUMBER(OFFSET('Water Data'!$F$10,0,10*ROW('Water Data'!F142))),'Data Summary'!CD148="Yes"),OFFSET('Water Data'!$F$10,0,10*ROW('Water Data'!F142)),NA())</f>
        <v>#N/A</v>
      </c>
      <c r="P148" s="58" t="e">
        <f ca="true">+IF(AND(ISNUMBER(OFFSET('Water Data'!$G$5,0,10*ROW('Water Data'!G142))),'Data Summary'!CE148="Yes"),100-OFFSET('Water Data'!$G$5,0,10*ROW('Water Data'!G142)),NA())</f>
        <v>#N/A</v>
      </c>
      <c r="Q148" s="58" t="e">
        <f ca="true">+IF(AND(ISNUMBER(OFFSET('Water Data'!$G$7,0,10*ROW('Water Data'!G142))),'Data Summary'!CF148="Yes"),OFFSET('Water Data'!$G$7,0,10*ROW('Water Data'!G142)),NA())</f>
        <v>#N/A</v>
      </c>
      <c r="R148" s="58" t="e">
        <f ca="true">+IF(AND(ISNUMBER(OFFSET('Water Data'!$G$10,0,10*ROW('Water Data'!G142))),'Data Summary'!CG148="Yes"),OFFSET('Water Data'!$G$10,0,10*ROW('Water Data'!G142)),NA())</f>
        <v>#N/A</v>
      </c>
      <c r="S148" s="58" t="e">
        <f ca="true">+IF(AND(ISNUMBER(OFFSET('Water Data'!$H$5,0,10*ROW('Water Data'!H142))),'Data Summary'!CH148="Yes"),100-OFFSET('Water Data'!$H$5,0,10*ROW('Water Data'!H142)),NA())</f>
        <v>#N/A</v>
      </c>
      <c r="T148" s="58" t="e">
        <f ca="true">+IF(AND(ISNUMBER(OFFSET('Water Data'!$H$7,0,10*ROW('Water Data'!H142))),'Data Summary'!CI148="Yes"),OFFSET('Water Data'!$H$7,0,10*ROW('Water Data'!H142)),NA())</f>
        <v>#N/A</v>
      </c>
      <c r="U148" s="58" t="e">
        <f ca="true">+IF(AND(ISNUMBER(OFFSET('Water Data'!$H$10,0,10*ROW('Water Data'!H142))),'Data Summary'!CJ148="Yes"),OFFSET('Water Data'!$H$10,0,10*ROW('Water Data'!H142)),NA())</f>
        <v>#N/A</v>
      </c>
      <c r="V148" s="104" t="e">
        <f ca="true">+IF(AND(ISNUMBER(OFFSET('Sanitation Data'!$C$5,0,10*ROW('Sanitation Data'!C142))),'Data Summary'!CK148="Yes"),100-OFFSET('Sanitation Data'!$C$5,0,10*ROW('Sanitation Data'!C142)),NA())</f>
        <v>#N/A</v>
      </c>
      <c r="W148" s="104" t="e">
        <f ca="true">+IF(AND(ISNUMBER(OFFSET('Sanitation Data'!$C$7,0,10*ROW('Sanitation Data'!C142))),'Data Summary'!CL148="Yes"),OFFSET('Sanitation Data'!$C$7,0,10*ROW('Sanitation Data'!C142)),NA())</f>
        <v>#N/A</v>
      </c>
      <c r="X148" s="104" t="e">
        <f ca="true">+IF(AND(ISNUMBER(OFFSET('Sanitation Data'!$C$11,0,10*ROW('Sanitation Data'!C142))),'Data Summary'!CM148="Yes"),OFFSET('Sanitation Data'!$C$11,0,10*ROW('Sanitation Data'!C142)),NA())</f>
        <v>#N/A</v>
      </c>
      <c r="Y148" s="104" t="e">
        <f ca="true">+IF(AND(ISNUMBER(OFFSET('Sanitation Data'!$C$12,0,10*ROW('Sanitation Data'!C142))),'Data Summary'!CN148="Yes"),OFFSET('Sanitation Data'!$C$12,0,10*ROW('Sanitation Data'!C142)),NA())</f>
        <v>#N/A</v>
      </c>
      <c r="Z148" s="104" t="e">
        <f ca="true">+IF(AND(ISNUMBER(OFFSET('Sanitation Data'!$C$13,0,10*ROW('Sanitation Data'!C142))),'Data Summary'!CO148="Yes"),OFFSET('Sanitation Data'!$C$13,0,10*ROW('Sanitation Data'!C142)),NA())</f>
        <v>#N/A</v>
      </c>
      <c r="AA148" s="104" t="e">
        <f ca="true">+IF(AND(ISNUMBER(OFFSET('Sanitation Data'!$D$5,0,10*ROW('Sanitation Data'!D142))),'Data Summary'!CP148="Yes"),100-OFFSET('Sanitation Data'!$D$5,0,10*ROW('Sanitation Data'!D142)),NA())</f>
        <v>#N/A</v>
      </c>
      <c r="AB148" s="104" t="e">
        <f ca="true">+IF(AND(ISNUMBER(OFFSET('Sanitation Data'!$D$7,0,10*ROW('Sanitation Data'!D142))),'Data Summary'!CQ148="Yes"),OFFSET('Sanitation Data'!$D$7,0,10*ROW('Sanitation Data'!D142)),NA())</f>
        <v>#N/A</v>
      </c>
      <c r="AC148" s="104" t="e">
        <f ca="true">+IF(AND(ISNUMBER(OFFSET('Sanitation Data'!$D$11,0,10*ROW('Sanitation Data'!D142))),'Data Summary'!CR148="Yes"),OFFSET('Sanitation Data'!$D$11,0,10*ROW('Sanitation Data'!D142)),NA())</f>
        <v>#N/A</v>
      </c>
      <c r="AD148" s="104" t="e">
        <f ca="true">+IF(AND(ISNUMBER(OFFSET('Sanitation Data'!$D$12,0,10*ROW('Sanitation Data'!D142))),'Data Summary'!CS148="Yes"),OFFSET('Sanitation Data'!$D$12,0,10*ROW('Sanitation Data'!D142)),NA())</f>
        <v>#N/A</v>
      </c>
      <c r="AE148" s="104" t="e">
        <f ca="true">+IF(AND(ISNUMBER(OFFSET('Sanitation Data'!$D$13,0,10*ROW('Sanitation Data'!D142))),'Data Summary'!CT148="Yes"),OFFSET('Sanitation Data'!$D$13,0,10*ROW('Sanitation Data'!D142)),NA())</f>
        <v>#N/A</v>
      </c>
      <c r="AF148" s="104" t="e">
        <f ca="true">+IF(AND(ISNUMBER(OFFSET('Sanitation Data'!$E$5,0,10*ROW('Sanitation Data'!E142))),'Data Summary'!CU148="Yes"),100-OFFSET('Sanitation Data'!$E$5,0,10*ROW('Sanitation Data'!E142)),NA())</f>
        <v>#N/A</v>
      </c>
      <c r="AG148" s="104" t="e">
        <f ca="true">+IF(AND(ISNUMBER(OFFSET('Sanitation Data'!$E$7,0,10*ROW('Sanitation Data'!E142))),'Data Summary'!CV148="Yes"),OFFSET('Sanitation Data'!$E$7,0,10*ROW('Sanitation Data'!E142)),NA())</f>
        <v>#N/A</v>
      </c>
      <c r="AH148" s="104" t="e">
        <f ca="true">+IF(AND(ISNUMBER(OFFSET('Sanitation Data'!$E$11,0,10*ROW('Sanitation Data'!E142))),'Data Summary'!CW148="Yes"),OFFSET('Sanitation Data'!$E$11,0,10*ROW('Sanitation Data'!E142)),NA())</f>
        <v>#N/A</v>
      </c>
      <c r="AI148" s="104" t="e">
        <f ca="true">+IF(AND(ISNUMBER(OFFSET('Sanitation Data'!$E$12,0,10*ROW('Sanitation Data'!E142))),'Data Summary'!CX148="Yes"),OFFSET('Sanitation Data'!$E$12,0,10*ROW('Sanitation Data'!E142)),NA())</f>
        <v>#N/A</v>
      </c>
      <c r="AJ148" s="104" t="e">
        <f ca="true">+IF(AND(ISNUMBER(OFFSET('Sanitation Data'!$E$13,0,10*ROW('Sanitation Data'!E142))),'Data Summary'!CY148="Yes"),OFFSET('Sanitation Data'!$E$13,0,10*ROW('Sanitation Data'!E142)),NA())</f>
        <v>#N/A</v>
      </c>
      <c r="AK148" s="104" t="e">
        <f ca="true">+IF(AND(ISNUMBER(OFFSET('Sanitation Data'!$F$5,0,10*ROW('Sanitation Data'!F142))),'Data Summary'!CZ148="Yes"),100-OFFSET('Sanitation Data'!$F$5,0,10*ROW('Sanitation Data'!F142)),NA())</f>
        <v>#N/A</v>
      </c>
      <c r="AL148" s="104" t="e">
        <f ca="true">+IF(AND(ISNUMBER(OFFSET('Sanitation Data'!$F$7,0,10*ROW('Sanitation Data'!F142))),'Data Summary'!DA148="Yes"),OFFSET('Sanitation Data'!$F$7,0,10*ROW('Sanitation Data'!F142)),NA())</f>
        <v>#N/A</v>
      </c>
      <c r="AM148" s="104" t="e">
        <f ca="true">+IF(AND(ISNUMBER(OFFSET('Sanitation Data'!$F$11,0,10*ROW('Sanitation Data'!F142))),'Data Summary'!DB148="Yes"),OFFSET('Sanitation Data'!$F$11,0,10*ROW('Sanitation Data'!F142)),NA())</f>
        <v>#N/A</v>
      </c>
      <c r="AN148" s="104" t="e">
        <f ca="true">+IF(AND(ISNUMBER(OFFSET('Sanitation Data'!$F$12,0,10*ROW('Sanitation Data'!F142))),'Data Summary'!DC148="Yes"),OFFSET('Sanitation Data'!$F$12,0,10*ROW('Sanitation Data'!F142)),NA())</f>
        <v>#N/A</v>
      </c>
      <c r="AO148" s="104" t="e">
        <f ca="true">+IF(AND(ISNUMBER(OFFSET('Sanitation Data'!$F$13,0,10*ROW('Sanitation Data'!F142))),'Data Summary'!DD148="Yes"),OFFSET('Sanitation Data'!$F$13,0,10*ROW('Sanitation Data'!F142)),NA())</f>
        <v>#N/A</v>
      </c>
      <c r="AP148" s="104" t="e">
        <f ca="true">+IF(AND(ISNUMBER(OFFSET('Sanitation Data'!$G$5,0,10*ROW('Sanitation Data'!G142))),'Data Summary'!DE148="Yes"),100-OFFSET('Sanitation Data'!$G$5,0,10*ROW('Sanitation Data'!G142)),NA())</f>
        <v>#N/A</v>
      </c>
      <c r="AQ148" s="104" t="e">
        <f ca="true">+IF(AND(ISNUMBER(OFFSET('Sanitation Data'!$G$7,0,10*ROW('Sanitation Data'!G142))),'Data Summary'!DF148="Yes"),OFFSET('Sanitation Data'!$G$7,0,10*ROW('Sanitation Data'!G142)),NA())</f>
        <v>#N/A</v>
      </c>
      <c r="AR148" s="104" t="e">
        <f ca="true">+IF(AND(ISNUMBER(OFFSET('Sanitation Data'!$G$11,0,10*ROW('Sanitation Data'!G142))),'Data Summary'!DG148="Yes"),OFFSET('Sanitation Data'!$G$11,0,10*ROW('Sanitation Data'!G142)),NA())</f>
        <v>#N/A</v>
      </c>
      <c r="AS148" s="104" t="e">
        <f ca="true">+IF(AND(ISNUMBER(OFFSET('Sanitation Data'!$G$12,0,10*ROW('Sanitation Data'!G142))),'Data Summary'!DH148="Yes"),OFFSET('Sanitation Data'!$G$12,0,10*ROW('Sanitation Data'!G142)),NA())</f>
        <v>#N/A</v>
      </c>
      <c r="AT148" s="104" t="e">
        <f ca="true">+IF(AND(ISNUMBER(OFFSET('Sanitation Data'!$G$13,0,10*ROW('Sanitation Data'!G142))),'Data Summary'!DI148="Yes"),OFFSET('Sanitation Data'!$G$13,0,10*ROW('Sanitation Data'!G142)),NA())</f>
        <v>#N/A</v>
      </c>
      <c r="AU148" s="104" t="e">
        <f ca="true">+IF(AND(ISNUMBER(OFFSET('Sanitation Data'!$H$5,0,10*ROW('Sanitation Data'!H142))),'Data Summary'!DJ148="Yes"),100-OFFSET('Sanitation Data'!$H$5,0,10*ROW('Sanitation Data'!H142)),NA())</f>
        <v>#N/A</v>
      </c>
      <c r="AV148" s="104" t="e">
        <f ca="true">+IF(AND(ISNUMBER(OFFSET('Sanitation Data'!$H$7,0,10*ROW('Sanitation Data'!H142))),'Data Summary'!DK148="Yes"),OFFSET('Sanitation Data'!$H$7,0,10*ROW('Sanitation Data'!H142)),NA())</f>
        <v>#N/A</v>
      </c>
      <c r="AW148" s="104" t="e">
        <f ca="true">+IF(AND(ISNUMBER(OFFSET('Sanitation Data'!$H$11,0,10*ROW('Sanitation Data'!H142))),'Data Summary'!DL148="Yes"),OFFSET('Sanitation Data'!$H$11,0,10*ROW('Sanitation Data'!H142)),NA())</f>
        <v>#N/A</v>
      </c>
      <c r="AX148" s="104" t="e">
        <f ca="true">+IF(AND(ISNUMBER(OFFSET('Sanitation Data'!$H$12,0,10*ROW('Sanitation Data'!H142))),'Data Summary'!DM148="Yes"),OFFSET('Sanitation Data'!$H$12,0,10*ROW('Sanitation Data'!H142)),NA())</f>
        <v>#N/A</v>
      </c>
      <c r="AY148" s="104" t="e">
        <f ca="true">+IF(AND(ISNUMBER(OFFSET('Sanitation Data'!$H$13,0,10*ROW('Sanitation Data'!H142))),'Data Summary'!DN148="Yes"),OFFSET('Sanitation Data'!$H$13,0,10*ROW('Sanitation Data'!H142)),NA())</f>
        <v>#N/A</v>
      </c>
      <c r="AZ148" s="109" t="e">
        <f ca="true">+IF(AND(ISNUMBER(OFFSET('Hygiene Data'!$C$6,0,10*ROW('Hygiene Data'!C142))),'Data Summary'!DO148="Yes"),OFFSET('Hygiene Data'!$C$6,0,10*ROW('Hygiene Data'!C142)),NA())</f>
        <v>#N/A</v>
      </c>
      <c r="BA148" s="109" t="e">
        <f ca="true">+IF(AND(ISNUMBER(OFFSET('Hygiene Data'!$C$8,0,10*ROW('Hygiene Data'!C142))),'Data Summary'!DP148="Yes"),OFFSET('Hygiene Data'!$C$8,0,10*ROW('Hygiene Data'!C142)),NA())</f>
        <v>#N/A</v>
      </c>
      <c r="BB148" s="109" t="e">
        <f ca="true">+IF(AND(ISNUMBER(OFFSET('Hygiene Data'!$C$10,0,10*ROW('Hygiene Data'!C142))),'Data Summary'!DQ148="Yes"),OFFSET('Hygiene Data'!$C$10,0,10*ROW('Hygiene Data'!C142)),NA())</f>
        <v>#N/A</v>
      </c>
      <c r="BC148" s="109" t="e">
        <f ca="true">+IF(AND(ISNUMBER(OFFSET('Hygiene Data'!$D$6,0,10*ROW('Hygiene Data'!D142))),'Data Summary'!DR148="Yes"),OFFSET('Hygiene Data'!$D$6,0,10*ROW('Hygiene Data'!D142)),NA())</f>
        <v>#N/A</v>
      </c>
      <c r="BD148" s="109" t="e">
        <f ca="true">+IF(AND(ISNUMBER(OFFSET('Hygiene Data'!$D$8,0,10*ROW('Hygiene Data'!D142))),'Data Summary'!DS148="Yes"),OFFSET('Hygiene Data'!$D$8,0,10*ROW('Hygiene Data'!D142)),NA())</f>
        <v>#N/A</v>
      </c>
      <c r="BE148" s="109" t="e">
        <f ca="true">+IF(AND(ISNUMBER(OFFSET('Hygiene Data'!$D$10,0,10*ROW('Hygiene Data'!D142))),'Data Summary'!DT148="Yes"),OFFSET('Hygiene Data'!$D$10,0,10*ROW('Hygiene Data'!D142)),NA())</f>
        <v>#N/A</v>
      </c>
      <c r="BF148" s="109" t="e">
        <f ca="true">+IF(AND(ISNUMBER(OFFSET('Hygiene Data'!$E$6,0,10*ROW('Hygiene Data'!E142))),'Data Summary'!DU148="Yes"),OFFSET('Hygiene Data'!$E$6,0,10*ROW('Hygiene Data'!E142)),NA())</f>
        <v>#N/A</v>
      </c>
      <c r="BG148" s="109" t="e">
        <f ca="true">+IF(AND(ISNUMBER(OFFSET('Hygiene Data'!$E$8,0,10*ROW('Hygiene Data'!E142))),'Data Summary'!DV148="Yes"),OFFSET('Hygiene Data'!$E$8,0,10*ROW('Hygiene Data'!E142)),NA())</f>
        <v>#N/A</v>
      </c>
      <c r="BH148" s="109" t="e">
        <f ca="true">+IF(AND(ISNUMBER(OFFSET('Hygiene Data'!$E$10,0,10*ROW('Hygiene Data'!E142))),'Data Summary'!DW148="Yes"),OFFSET('Hygiene Data'!$E$10,0,10*ROW('Hygiene Data'!E142)),NA())</f>
        <v>#N/A</v>
      </c>
      <c r="BI148" s="109" t="e">
        <f ca="true">+IF(AND(ISNUMBER(OFFSET('Hygiene Data'!$F$6,0,10*ROW('Hygiene Data'!F142))),'Data Summary'!DX148="Yes"),OFFSET('Hygiene Data'!$F$6,0,10*ROW('Hygiene Data'!F142)),NA())</f>
        <v>#N/A</v>
      </c>
      <c r="BJ148" s="109" t="e">
        <f ca="true">+IF(AND(ISNUMBER(OFFSET('Hygiene Data'!$F$8,0,10*ROW('Hygiene Data'!F142))),'Data Summary'!DY148="Yes"),OFFSET('Hygiene Data'!$F$8,0,10*ROW('Hygiene Data'!F142)),NA())</f>
        <v>#N/A</v>
      </c>
      <c r="BK148" s="109" t="e">
        <f ca="true">+IF(AND(ISNUMBER(OFFSET('Hygiene Data'!$F$10,0,10*ROW('Hygiene Data'!F142))),'Data Summary'!DZ148="Yes"),OFFSET('Hygiene Data'!$F$10,0,10*ROW('Hygiene Data'!F142)),NA())</f>
        <v>#N/A</v>
      </c>
      <c r="BL148" s="109" t="e">
        <f ca="true">+IF(AND(ISNUMBER(OFFSET('Hygiene Data'!$G$6,0,10*ROW('Hygiene Data'!G142))),'Data Summary'!EA148="Yes"),OFFSET('Hygiene Data'!$G$6,0,10*ROW('Hygiene Data'!G142)),NA())</f>
        <v>#N/A</v>
      </c>
      <c r="BM148" s="109" t="e">
        <f ca="true">+IF(AND(ISNUMBER(OFFSET('Hygiene Data'!$G$8,0,10*ROW('Hygiene Data'!G142))),'Data Summary'!EB148="Yes"),OFFSET('Hygiene Data'!$G$8,0,10*ROW('Hygiene Data'!G142)),NA())</f>
        <v>#N/A</v>
      </c>
      <c r="BN148" s="109" t="e">
        <f ca="true">+IF(AND(ISNUMBER(OFFSET('Hygiene Data'!$G$10,0,10*ROW('Hygiene Data'!G142))),'Data Summary'!EC148="Yes"),OFFSET('Hygiene Data'!$G$10,0,10*ROW('Hygiene Data'!G142)),NA())</f>
        <v>#N/A</v>
      </c>
      <c r="BO148" s="109" t="e">
        <f ca="true">+IF(AND(ISNUMBER(OFFSET('Hygiene Data'!$H$6,0,10*ROW('Hygiene Data'!H142))),'Data Summary'!ED148="Yes"),OFFSET('Hygiene Data'!$H$6,0,10*ROW('Hygiene Data'!H142)),NA())</f>
        <v>#N/A</v>
      </c>
      <c r="BP148" s="109" t="e">
        <f ca="true">+IF(AND(ISNUMBER(OFFSET('Hygiene Data'!$H$8,0,10*ROW('Hygiene Data'!H142))),'Data Summary'!EE148="Yes"),OFFSET('Hygiene Data'!$H$8,0,10*ROW('Hygiene Data'!H142)),NA())</f>
        <v>#N/A</v>
      </c>
      <c r="BQ148" s="109" t="e">
        <f ca="true">+IF(AND(ISNUMBER(OFFSET('Hygiene Data'!$H$10,0,10*ROW('Hygiene Data'!H142))),'Data Summary'!EF148="Yes"),OFFSET('Hygiene Data'!$H$10,0,10*ROW('Hygiene Data'!H142)),NA())</f>
        <v>#N/A</v>
      </c>
    </row>
    <row r="149" x14ac:dyDescent="0.2">
      <c r="A149" s="57" t="e">
        <f ca="true">+IF(OFFSET('Water Data'!$B$1,0,10*ROW('Water Data'!B143))="",NA(),OFFSET('Water Data'!$B$1,0,10*ROW('Water Data'!B143)))</f>
        <v>#N/A</v>
      </c>
      <c r="B149" s="57" t="e">
        <f ca="true">+IF(OFFSET('Water Data'!$A$3,0,10*ROW('Water Data'!A146))="",NA(),OFFSET('Water Data'!$A$3,0,10*ROW('Water Data'!A146)))</f>
        <v>#N/A</v>
      </c>
      <c r="C149" s="57" t="e">
        <f ca="true">+IF(OFFSET('Water Data'!$C$3,0,10*ROW('Water Data'!C146))="",NA(),OFFSET('Water Data'!$C$3,0,10*ROW('Water Data'!C146)))</f>
        <v>#N/A</v>
      </c>
      <c r="D149" s="58" t="e">
        <f ca="true">+IF(AND(ISNUMBER(OFFSET('Water Data'!$C$5,0,10*ROW('Water Data'!C143))),'Data Summary'!BS149="Yes"),100-OFFSET('Water Data'!$C$5,0,10*ROW('Water Data'!C143)),NA())</f>
        <v>#N/A</v>
      </c>
      <c r="E149" s="58" t="e">
        <f ca="true">+IF(AND(ISNUMBER(OFFSET('Water Data'!$C$7,0,10*ROW('Water Data'!C143))),'Data Summary'!BT149="Yes"),OFFSET('Water Data'!$C$7,0,10*ROW('Water Data'!C143)),NA())</f>
        <v>#N/A</v>
      </c>
      <c r="F149" s="58" t="e">
        <f ca="true">+IF(AND(ISNUMBER(OFFSET('Water Data'!$C$10,0,10*ROW('Water Data'!C143))),'Data Summary'!BU149="Yes"),OFFSET('Water Data'!$C$10,0,10*ROW('Water Data'!C143)),NA())</f>
        <v>#N/A</v>
      </c>
      <c r="G149" s="58" t="e">
        <f ca="true">+IF(AND(ISNUMBER(OFFSET('Water Data'!$D$5,0,10*ROW('Water Data'!D143))),'Data Summary'!BV149="Yes"),100-OFFSET('Water Data'!$D$5,0,10*ROW('Water Data'!D143)),NA())</f>
        <v>#N/A</v>
      </c>
      <c r="H149" s="58" t="e">
        <f ca="true">+IF(AND(ISNUMBER(OFFSET('Water Data'!$D$7,0,10*ROW('Water Data'!D143))),'Data Summary'!BW149="Yes"),OFFSET('Water Data'!$D$7,0,10*ROW('Water Data'!D143)),NA())</f>
        <v>#N/A</v>
      </c>
      <c r="I149" s="58" t="e">
        <f ca="true">+IF(AND(ISNUMBER(OFFSET('Water Data'!$D$10,0,10*ROW('Water Data'!D143))),'Data Summary'!BX149="Yes"),OFFSET('Water Data'!$D$10,0,10*ROW('Water Data'!D143)),NA())</f>
        <v>#N/A</v>
      </c>
      <c r="J149" s="58" t="e">
        <f ca="true">+IF(AND(ISNUMBER(OFFSET('Water Data'!$E$5,0,10*ROW('Water Data'!E143))),'Data Summary'!BY149="Yes"),100-OFFSET('Water Data'!$E$5,0,10*ROW('Water Data'!E143)),NA())</f>
        <v>#N/A</v>
      </c>
      <c r="K149" s="58" t="e">
        <f ca="true">+IF(AND(ISNUMBER(OFFSET('Water Data'!$E$7,0,10*ROW('Water Data'!E143))),'Data Summary'!BZ149="Yes"),OFFSET('Water Data'!$E$7,0,10*ROW('Water Data'!E143)),NA())</f>
        <v>#N/A</v>
      </c>
      <c r="L149" s="58" t="e">
        <f ca="true">+IF(AND(ISNUMBER(OFFSET('Water Data'!$E$10,0,10*ROW('Water Data'!E143))),'Data Summary'!CA149="Yes"),OFFSET('Water Data'!$E$10,0,10*ROW('Water Data'!E143)),NA())</f>
        <v>#N/A</v>
      </c>
      <c r="M149" s="58" t="e">
        <f ca="true">+IF(AND(ISNUMBER(OFFSET('Water Data'!$F$5,0,10*ROW('Water Data'!F143))),'Data Summary'!CB149="Yes"),100-OFFSET('Water Data'!$F$5,0,10*ROW('Water Data'!F143)),NA())</f>
        <v>#N/A</v>
      </c>
      <c r="N149" s="58" t="e">
        <f ca="true">+IF(AND(ISNUMBER(OFFSET('Water Data'!$F$7,0,10*ROW('Water Data'!F143))),'Data Summary'!CC149="Yes"),OFFSET('Water Data'!$F$7,0,10*ROW('Water Data'!F143)),NA())</f>
        <v>#N/A</v>
      </c>
      <c r="O149" s="58" t="e">
        <f ca="true">+IF(AND(ISNUMBER(OFFSET('Water Data'!$F$10,0,10*ROW('Water Data'!F143))),'Data Summary'!CD149="Yes"),OFFSET('Water Data'!$F$10,0,10*ROW('Water Data'!F143)),NA())</f>
        <v>#N/A</v>
      </c>
      <c r="P149" s="58" t="e">
        <f ca="true">+IF(AND(ISNUMBER(OFFSET('Water Data'!$G$5,0,10*ROW('Water Data'!G143))),'Data Summary'!CE149="Yes"),100-OFFSET('Water Data'!$G$5,0,10*ROW('Water Data'!G143)),NA())</f>
        <v>#N/A</v>
      </c>
      <c r="Q149" s="58" t="e">
        <f ca="true">+IF(AND(ISNUMBER(OFFSET('Water Data'!$G$7,0,10*ROW('Water Data'!G143))),'Data Summary'!CF149="Yes"),OFFSET('Water Data'!$G$7,0,10*ROW('Water Data'!G143)),NA())</f>
        <v>#N/A</v>
      </c>
      <c r="R149" s="58" t="e">
        <f ca="true">+IF(AND(ISNUMBER(OFFSET('Water Data'!$G$10,0,10*ROW('Water Data'!G143))),'Data Summary'!CG149="Yes"),OFFSET('Water Data'!$G$10,0,10*ROW('Water Data'!G143)),NA())</f>
        <v>#N/A</v>
      </c>
      <c r="S149" s="58" t="e">
        <f ca="true">+IF(AND(ISNUMBER(OFFSET('Water Data'!$H$5,0,10*ROW('Water Data'!H143))),'Data Summary'!CH149="Yes"),100-OFFSET('Water Data'!$H$5,0,10*ROW('Water Data'!H143)),NA())</f>
        <v>#N/A</v>
      </c>
      <c r="T149" s="58" t="e">
        <f ca="true">+IF(AND(ISNUMBER(OFFSET('Water Data'!$H$7,0,10*ROW('Water Data'!H143))),'Data Summary'!CI149="Yes"),OFFSET('Water Data'!$H$7,0,10*ROW('Water Data'!H143)),NA())</f>
        <v>#N/A</v>
      </c>
      <c r="U149" s="58" t="e">
        <f ca="true">+IF(AND(ISNUMBER(OFFSET('Water Data'!$H$10,0,10*ROW('Water Data'!H143))),'Data Summary'!CJ149="Yes"),OFFSET('Water Data'!$H$10,0,10*ROW('Water Data'!H143)),NA())</f>
        <v>#N/A</v>
      </c>
      <c r="V149" s="104" t="e">
        <f ca="true">+IF(AND(ISNUMBER(OFFSET('Sanitation Data'!$C$5,0,10*ROW('Sanitation Data'!C143))),'Data Summary'!CK149="Yes"),100-OFFSET('Sanitation Data'!$C$5,0,10*ROW('Sanitation Data'!C143)),NA())</f>
        <v>#N/A</v>
      </c>
      <c r="W149" s="104" t="e">
        <f ca="true">+IF(AND(ISNUMBER(OFFSET('Sanitation Data'!$C$7,0,10*ROW('Sanitation Data'!C143))),'Data Summary'!CL149="Yes"),OFFSET('Sanitation Data'!$C$7,0,10*ROW('Sanitation Data'!C143)),NA())</f>
        <v>#N/A</v>
      </c>
      <c r="X149" s="104" t="e">
        <f ca="true">+IF(AND(ISNUMBER(OFFSET('Sanitation Data'!$C$11,0,10*ROW('Sanitation Data'!C143))),'Data Summary'!CM149="Yes"),OFFSET('Sanitation Data'!$C$11,0,10*ROW('Sanitation Data'!C143)),NA())</f>
        <v>#N/A</v>
      </c>
      <c r="Y149" s="104" t="e">
        <f ca="true">+IF(AND(ISNUMBER(OFFSET('Sanitation Data'!$C$12,0,10*ROW('Sanitation Data'!C143))),'Data Summary'!CN149="Yes"),OFFSET('Sanitation Data'!$C$12,0,10*ROW('Sanitation Data'!C143)),NA())</f>
        <v>#N/A</v>
      </c>
      <c r="Z149" s="104" t="e">
        <f ca="true">+IF(AND(ISNUMBER(OFFSET('Sanitation Data'!$C$13,0,10*ROW('Sanitation Data'!C143))),'Data Summary'!CO149="Yes"),OFFSET('Sanitation Data'!$C$13,0,10*ROW('Sanitation Data'!C143)),NA())</f>
        <v>#N/A</v>
      </c>
      <c r="AA149" s="104" t="e">
        <f ca="true">+IF(AND(ISNUMBER(OFFSET('Sanitation Data'!$D$5,0,10*ROW('Sanitation Data'!D143))),'Data Summary'!CP149="Yes"),100-OFFSET('Sanitation Data'!$D$5,0,10*ROW('Sanitation Data'!D143)),NA())</f>
        <v>#N/A</v>
      </c>
      <c r="AB149" s="104" t="e">
        <f ca="true">+IF(AND(ISNUMBER(OFFSET('Sanitation Data'!$D$7,0,10*ROW('Sanitation Data'!D143))),'Data Summary'!CQ149="Yes"),OFFSET('Sanitation Data'!$D$7,0,10*ROW('Sanitation Data'!D143)),NA())</f>
        <v>#N/A</v>
      </c>
      <c r="AC149" s="104" t="e">
        <f ca="true">+IF(AND(ISNUMBER(OFFSET('Sanitation Data'!$D$11,0,10*ROW('Sanitation Data'!D143))),'Data Summary'!CR149="Yes"),OFFSET('Sanitation Data'!$D$11,0,10*ROW('Sanitation Data'!D143)),NA())</f>
        <v>#N/A</v>
      </c>
      <c r="AD149" s="104" t="e">
        <f ca="true">+IF(AND(ISNUMBER(OFFSET('Sanitation Data'!$D$12,0,10*ROW('Sanitation Data'!D143))),'Data Summary'!CS149="Yes"),OFFSET('Sanitation Data'!$D$12,0,10*ROW('Sanitation Data'!D143)),NA())</f>
        <v>#N/A</v>
      </c>
      <c r="AE149" s="104" t="e">
        <f ca="true">+IF(AND(ISNUMBER(OFFSET('Sanitation Data'!$D$13,0,10*ROW('Sanitation Data'!D143))),'Data Summary'!CT149="Yes"),OFFSET('Sanitation Data'!$D$13,0,10*ROW('Sanitation Data'!D143)),NA())</f>
        <v>#N/A</v>
      </c>
      <c r="AF149" s="104" t="e">
        <f ca="true">+IF(AND(ISNUMBER(OFFSET('Sanitation Data'!$E$5,0,10*ROW('Sanitation Data'!E143))),'Data Summary'!CU149="Yes"),100-OFFSET('Sanitation Data'!$E$5,0,10*ROW('Sanitation Data'!E143)),NA())</f>
        <v>#N/A</v>
      </c>
      <c r="AG149" s="104" t="e">
        <f ca="true">+IF(AND(ISNUMBER(OFFSET('Sanitation Data'!$E$7,0,10*ROW('Sanitation Data'!E143))),'Data Summary'!CV149="Yes"),OFFSET('Sanitation Data'!$E$7,0,10*ROW('Sanitation Data'!E143)),NA())</f>
        <v>#N/A</v>
      </c>
      <c r="AH149" s="104" t="e">
        <f ca="true">+IF(AND(ISNUMBER(OFFSET('Sanitation Data'!$E$11,0,10*ROW('Sanitation Data'!E143))),'Data Summary'!CW149="Yes"),OFFSET('Sanitation Data'!$E$11,0,10*ROW('Sanitation Data'!E143)),NA())</f>
        <v>#N/A</v>
      </c>
      <c r="AI149" s="104" t="e">
        <f ca="true">+IF(AND(ISNUMBER(OFFSET('Sanitation Data'!$E$12,0,10*ROW('Sanitation Data'!E143))),'Data Summary'!CX149="Yes"),OFFSET('Sanitation Data'!$E$12,0,10*ROW('Sanitation Data'!E143)),NA())</f>
        <v>#N/A</v>
      </c>
      <c r="AJ149" s="104" t="e">
        <f ca="true">+IF(AND(ISNUMBER(OFFSET('Sanitation Data'!$E$13,0,10*ROW('Sanitation Data'!E143))),'Data Summary'!CY149="Yes"),OFFSET('Sanitation Data'!$E$13,0,10*ROW('Sanitation Data'!E143)),NA())</f>
        <v>#N/A</v>
      </c>
      <c r="AK149" s="104" t="e">
        <f ca="true">+IF(AND(ISNUMBER(OFFSET('Sanitation Data'!$F$5,0,10*ROW('Sanitation Data'!F143))),'Data Summary'!CZ149="Yes"),100-OFFSET('Sanitation Data'!$F$5,0,10*ROW('Sanitation Data'!F143)),NA())</f>
        <v>#N/A</v>
      </c>
      <c r="AL149" s="104" t="e">
        <f ca="true">+IF(AND(ISNUMBER(OFFSET('Sanitation Data'!$F$7,0,10*ROW('Sanitation Data'!F143))),'Data Summary'!DA149="Yes"),OFFSET('Sanitation Data'!$F$7,0,10*ROW('Sanitation Data'!F143)),NA())</f>
        <v>#N/A</v>
      </c>
      <c r="AM149" s="104" t="e">
        <f ca="true">+IF(AND(ISNUMBER(OFFSET('Sanitation Data'!$F$11,0,10*ROW('Sanitation Data'!F143))),'Data Summary'!DB149="Yes"),OFFSET('Sanitation Data'!$F$11,0,10*ROW('Sanitation Data'!F143)),NA())</f>
        <v>#N/A</v>
      </c>
      <c r="AN149" s="104" t="e">
        <f ca="true">+IF(AND(ISNUMBER(OFFSET('Sanitation Data'!$F$12,0,10*ROW('Sanitation Data'!F143))),'Data Summary'!DC149="Yes"),OFFSET('Sanitation Data'!$F$12,0,10*ROW('Sanitation Data'!F143)),NA())</f>
        <v>#N/A</v>
      </c>
      <c r="AO149" s="104" t="e">
        <f ca="true">+IF(AND(ISNUMBER(OFFSET('Sanitation Data'!$F$13,0,10*ROW('Sanitation Data'!F143))),'Data Summary'!DD149="Yes"),OFFSET('Sanitation Data'!$F$13,0,10*ROW('Sanitation Data'!F143)),NA())</f>
        <v>#N/A</v>
      </c>
      <c r="AP149" s="104" t="e">
        <f ca="true">+IF(AND(ISNUMBER(OFFSET('Sanitation Data'!$G$5,0,10*ROW('Sanitation Data'!G143))),'Data Summary'!DE149="Yes"),100-OFFSET('Sanitation Data'!$G$5,0,10*ROW('Sanitation Data'!G143)),NA())</f>
        <v>#N/A</v>
      </c>
      <c r="AQ149" s="104" t="e">
        <f ca="true">+IF(AND(ISNUMBER(OFFSET('Sanitation Data'!$G$7,0,10*ROW('Sanitation Data'!G143))),'Data Summary'!DF149="Yes"),OFFSET('Sanitation Data'!$G$7,0,10*ROW('Sanitation Data'!G143)),NA())</f>
        <v>#N/A</v>
      </c>
      <c r="AR149" s="104" t="e">
        <f ca="true">+IF(AND(ISNUMBER(OFFSET('Sanitation Data'!$G$11,0,10*ROW('Sanitation Data'!G143))),'Data Summary'!DG149="Yes"),OFFSET('Sanitation Data'!$G$11,0,10*ROW('Sanitation Data'!G143)),NA())</f>
        <v>#N/A</v>
      </c>
      <c r="AS149" s="104" t="e">
        <f ca="true">+IF(AND(ISNUMBER(OFFSET('Sanitation Data'!$G$12,0,10*ROW('Sanitation Data'!G143))),'Data Summary'!DH149="Yes"),OFFSET('Sanitation Data'!$G$12,0,10*ROW('Sanitation Data'!G143)),NA())</f>
        <v>#N/A</v>
      </c>
      <c r="AT149" s="104" t="e">
        <f ca="true">+IF(AND(ISNUMBER(OFFSET('Sanitation Data'!$G$13,0,10*ROW('Sanitation Data'!G143))),'Data Summary'!DI149="Yes"),OFFSET('Sanitation Data'!$G$13,0,10*ROW('Sanitation Data'!G143)),NA())</f>
        <v>#N/A</v>
      </c>
      <c r="AU149" s="104" t="e">
        <f ca="true">+IF(AND(ISNUMBER(OFFSET('Sanitation Data'!$H$5,0,10*ROW('Sanitation Data'!H143))),'Data Summary'!DJ149="Yes"),100-OFFSET('Sanitation Data'!$H$5,0,10*ROW('Sanitation Data'!H143)),NA())</f>
        <v>#N/A</v>
      </c>
      <c r="AV149" s="104" t="e">
        <f ca="true">+IF(AND(ISNUMBER(OFFSET('Sanitation Data'!$H$7,0,10*ROW('Sanitation Data'!H143))),'Data Summary'!DK149="Yes"),OFFSET('Sanitation Data'!$H$7,0,10*ROW('Sanitation Data'!H143)),NA())</f>
        <v>#N/A</v>
      </c>
      <c r="AW149" s="104" t="e">
        <f ca="true">+IF(AND(ISNUMBER(OFFSET('Sanitation Data'!$H$11,0,10*ROW('Sanitation Data'!H143))),'Data Summary'!DL149="Yes"),OFFSET('Sanitation Data'!$H$11,0,10*ROW('Sanitation Data'!H143)),NA())</f>
        <v>#N/A</v>
      </c>
      <c r="AX149" s="104" t="e">
        <f ca="true">+IF(AND(ISNUMBER(OFFSET('Sanitation Data'!$H$12,0,10*ROW('Sanitation Data'!H143))),'Data Summary'!DM149="Yes"),OFFSET('Sanitation Data'!$H$12,0,10*ROW('Sanitation Data'!H143)),NA())</f>
        <v>#N/A</v>
      </c>
      <c r="AY149" s="104" t="e">
        <f ca="true">+IF(AND(ISNUMBER(OFFSET('Sanitation Data'!$H$13,0,10*ROW('Sanitation Data'!H143))),'Data Summary'!DN149="Yes"),OFFSET('Sanitation Data'!$H$13,0,10*ROW('Sanitation Data'!H143)),NA())</f>
        <v>#N/A</v>
      </c>
      <c r="AZ149" s="109" t="e">
        <f ca="true">+IF(AND(ISNUMBER(OFFSET('Hygiene Data'!$C$6,0,10*ROW('Hygiene Data'!C143))),'Data Summary'!DO149="Yes"),OFFSET('Hygiene Data'!$C$6,0,10*ROW('Hygiene Data'!C143)),NA())</f>
        <v>#N/A</v>
      </c>
      <c r="BA149" s="109" t="e">
        <f ca="true">+IF(AND(ISNUMBER(OFFSET('Hygiene Data'!$C$8,0,10*ROW('Hygiene Data'!C143))),'Data Summary'!DP149="Yes"),OFFSET('Hygiene Data'!$C$8,0,10*ROW('Hygiene Data'!C143)),NA())</f>
        <v>#N/A</v>
      </c>
      <c r="BB149" s="109" t="e">
        <f ca="true">+IF(AND(ISNUMBER(OFFSET('Hygiene Data'!$C$10,0,10*ROW('Hygiene Data'!C143))),'Data Summary'!DQ149="Yes"),OFFSET('Hygiene Data'!$C$10,0,10*ROW('Hygiene Data'!C143)),NA())</f>
        <v>#N/A</v>
      </c>
      <c r="BC149" s="109" t="e">
        <f ca="true">+IF(AND(ISNUMBER(OFFSET('Hygiene Data'!$D$6,0,10*ROW('Hygiene Data'!D143))),'Data Summary'!DR149="Yes"),OFFSET('Hygiene Data'!$D$6,0,10*ROW('Hygiene Data'!D143)),NA())</f>
        <v>#N/A</v>
      </c>
      <c r="BD149" s="109" t="e">
        <f ca="true">+IF(AND(ISNUMBER(OFFSET('Hygiene Data'!$D$8,0,10*ROW('Hygiene Data'!D143))),'Data Summary'!DS149="Yes"),OFFSET('Hygiene Data'!$D$8,0,10*ROW('Hygiene Data'!D143)),NA())</f>
        <v>#N/A</v>
      </c>
      <c r="BE149" s="109" t="e">
        <f ca="true">+IF(AND(ISNUMBER(OFFSET('Hygiene Data'!$D$10,0,10*ROW('Hygiene Data'!D143))),'Data Summary'!DT149="Yes"),OFFSET('Hygiene Data'!$D$10,0,10*ROW('Hygiene Data'!D143)),NA())</f>
        <v>#N/A</v>
      </c>
      <c r="BF149" s="109" t="e">
        <f ca="true">+IF(AND(ISNUMBER(OFFSET('Hygiene Data'!$E$6,0,10*ROW('Hygiene Data'!E143))),'Data Summary'!DU149="Yes"),OFFSET('Hygiene Data'!$E$6,0,10*ROW('Hygiene Data'!E143)),NA())</f>
        <v>#N/A</v>
      </c>
      <c r="BG149" s="109" t="e">
        <f ca="true">+IF(AND(ISNUMBER(OFFSET('Hygiene Data'!$E$8,0,10*ROW('Hygiene Data'!E143))),'Data Summary'!DV149="Yes"),OFFSET('Hygiene Data'!$E$8,0,10*ROW('Hygiene Data'!E143)),NA())</f>
        <v>#N/A</v>
      </c>
      <c r="BH149" s="109" t="e">
        <f ca="true">+IF(AND(ISNUMBER(OFFSET('Hygiene Data'!$E$10,0,10*ROW('Hygiene Data'!E143))),'Data Summary'!DW149="Yes"),OFFSET('Hygiene Data'!$E$10,0,10*ROW('Hygiene Data'!E143)),NA())</f>
        <v>#N/A</v>
      </c>
      <c r="BI149" s="109" t="e">
        <f ca="true">+IF(AND(ISNUMBER(OFFSET('Hygiene Data'!$F$6,0,10*ROW('Hygiene Data'!F143))),'Data Summary'!DX149="Yes"),OFFSET('Hygiene Data'!$F$6,0,10*ROW('Hygiene Data'!F143)),NA())</f>
        <v>#N/A</v>
      </c>
      <c r="BJ149" s="109" t="e">
        <f ca="true">+IF(AND(ISNUMBER(OFFSET('Hygiene Data'!$F$8,0,10*ROW('Hygiene Data'!F143))),'Data Summary'!DY149="Yes"),OFFSET('Hygiene Data'!$F$8,0,10*ROW('Hygiene Data'!F143)),NA())</f>
        <v>#N/A</v>
      </c>
      <c r="BK149" s="109" t="e">
        <f ca="true">+IF(AND(ISNUMBER(OFFSET('Hygiene Data'!$F$10,0,10*ROW('Hygiene Data'!F143))),'Data Summary'!DZ149="Yes"),OFFSET('Hygiene Data'!$F$10,0,10*ROW('Hygiene Data'!F143)),NA())</f>
        <v>#N/A</v>
      </c>
      <c r="BL149" s="109" t="e">
        <f ca="true">+IF(AND(ISNUMBER(OFFSET('Hygiene Data'!$G$6,0,10*ROW('Hygiene Data'!G143))),'Data Summary'!EA149="Yes"),OFFSET('Hygiene Data'!$G$6,0,10*ROW('Hygiene Data'!G143)),NA())</f>
        <v>#N/A</v>
      </c>
      <c r="BM149" s="109" t="e">
        <f ca="true">+IF(AND(ISNUMBER(OFFSET('Hygiene Data'!$G$8,0,10*ROW('Hygiene Data'!G143))),'Data Summary'!EB149="Yes"),OFFSET('Hygiene Data'!$G$8,0,10*ROW('Hygiene Data'!G143)),NA())</f>
        <v>#N/A</v>
      </c>
      <c r="BN149" s="109" t="e">
        <f ca="true">+IF(AND(ISNUMBER(OFFSET('Hygiene Data'!$G$10,0,10*ROW('Hygiene Data'!G143))),'Data Summary'!EC149="Yes"),OFFSET('Hygiene Data'!$G$10,0,10*ROW('Hygiene Data'!G143)),NA())</f>
        <v>#N/A</v>
      </c>
      <c r="BO149" s="109" t="e">
        <f ca="true">+IF(AND(ISNUMBER(OFFSET('Hygiene Data'!$H$6,0,10*ROW('Hygiene Data'!H143))),'Data Summary'!ED149="Yes"),OFFSET('Hygiene Data'!$H$6,0,10*ROW('Hygiene Data'!H143)),NA())</f>
        <v>#N/A</v>
      </c>
      <c r="BP149" s="109" t="e">
        <f ca="true">+IF(AND(ISNUMBER(OFFSET('Hygiene Data'!$H$8,0,10*ROW('Hygiene Data'!H143))),'Data Summary'!EE149="Yes"),OFFSET('Hygiene Data'!$H$8,0,10*ROW('Hygiene Data'!H143)),NA())</f>
        <v>#N/A</v>
      </c>
      <c r="BQ149" s="109" t="e">
        <f ca="true">+IF(AND(ISNUMBER(OFFSET('Hygiene Data'!$H$10,0,10*ROW('Hygiene Data'!H143))),'Data Summary'!EF149="Yes"),OFFSET('Hygiene Data'!$H$10,0,10*ROW('Hygiene Data'!H143)),NA())</f>
        <v>#N/A</v>
      </c>
    </row>
    <row r="150" x14ac:dyDescent="0.2">
      <c r="A150" s="57" t="e">
        <f ca="true">+IF(OFFSET('Water Data'!$B$1,0,10*ROW('Water Data'!B144))="",NA(),OFFSET('Water Data'!$B$1,0,10*ROW('Water Data'!B144)))</f>
        <v>#N/A</v>
      </c>
      <c r="B150" s="57" t="e">
        <f ca="true">+IF(OFFSET('Water Data'!$A$3,0,10*ROW('Water Data'!A147))="",NA(),OFFSET('Water Data'!$A$3,0,10*ROW('Water Data'!A147)))</f>
        <v>#N/A</v>
      </c>
      <c r="C150" s="57" t="e">
        <f ca="true">+IF(OFFSET('Water Data'!$C$3,0,10*ROW('Water Data'!C147))="",NA(),OFFSET('Water Data'!$C$3,0,10*ROW('Water Data'!C147)))</f>
        <v>#N/A</v>
      </c>
      <c r="D150" s="58" t="e">
        <f ca="true">+IF(AND(ISNUMBER(OFFSET('Water Data'!$C$5,0,10*ROW('Water Data'!C144))),'Data Summary'!BS150="Yes"),100-OFFSET('Water Data'!$C$5,0,10*ROW('Water Data'!C144)),NA())</f>
        <v>#N/A</v>
      </c>
      <c r="E150" s="58" t="e">
        <f ca="true">+IF(AND(ISNUMBER(OFFSET('Water Data'!$C$7,0,10*ROW('Water Data'!C144))),'Data Summary'!BT150="Yes"),OFFSET('Water Data'!$C$7,0,10*ROW('Water Data'!C144)),NA())</f>
        <v>#N/A</v>
      </c>
      <c r="F150" s="58" t="e">
        <f ca="true">+IF(AND(ISNUMBER(OFFSET('Water Data'!$C$10,0,10*ROW('Water Data'!C144))),'Data Summary'!BU150="Yes"),OFFSET('Water Data'!$C$10,0,10*ROW('Water Data'!C144)),NA())</f>
        <v>#N/A</v>
      </c>
      <c r="G150" s="58" t="e">
        <f ca="true">+IF(AND(ISNUMBER(OFFSET('Water Data'!$D$5,0,10*ROW('Water Data'!D144))),'Data Summary'!BV150="Yes"),100-OFFSET('Water Data'!$D$5,0,10*ROW('Water Data'!D144)),NA())</f>
        <v>#N/A</v>
      </c>
      <c r="H150" s="58" t="e">
        <f ca="true">+IF(AND(ISNUMBER(OFFSET('Water Data'!$D$7,0,10*ROW('Water Data'!D144))),'Data Summary'!BW150="Yes"),OFFSET('Water Data'!$D$7,0,10*ROW('Water Data'!D144)),NA())</f>
        <v>#N/A</v>
      </c>
      <c r="I150" s="58" t="e">
        <f ca="true">+IF(AND(ISNUMBER(OFFSET('Water Data'!$D$10,0,10*ROW('Water Data'!D144))),'Data Summary'!BX150="Yes"),OFFSET('Water Data'!$D$10,0,10*ROW('Water Data'!D144)),NA())</f>
        <v>#N/A</v>
      </c>
      <c r="J150" s="58" t="e">
        <f ca="true">+IF(AND(ISNUMBER(OFFSET('Water Data'!$E$5,0,10*ROW('Water Data'!E144))),'Data Summary'!BY150="Yes"),100-OFFSET('Water Data'!$E$5,0,10*ROW('Water Data'!E144)),NA())</f>
        <v>#N/A</v>
      </c>
      <c r="K150" s="58" t="e">
        <f ca="true">+IF(AND(ISNUMBER(OFFSET('Water Data'!$E$7,0,10*ROW('Water Data'!E144))),'Data Summary'!BZ150="Yes"),OFFSET('Water Data'!$E$7,0,10*ROW('Water Data'!E144)),NA())</f>
        <v>#N/A</v>
      </c>
      <c r="L150" s="58" t="e">
        <f ca="true">+IF(AND(ISNUMBER(OFFSET('Water Data'!$E$10,0,10*ROW('Water Data'!E144))),'Data Summary'!CA150="Yes"),OFFSET('Water Data'!$E$10,0,10*ROW('Water Data'!E144)),NA())</f>
        <v>#N/A</v>
      </c>
      <c r="M150" s="58" t="e">
        <f ca="true">+IF(AND(ISNUMBER(OFFSET('Water Data'!$F$5,0,10*ROW('Water Data'!F144))),'Data Summary'!CB150="Yes"),100-OFFSET('Water Data'!$F$5,0,10*ROW('Water Data'!F144)),NA())</f>
        <v>#N/A</v>
      </c>
      <c r="N150" s="58" t="e">
        <f ca="true">+IF(AND(ISNUMBER(OFFSET('Water Data'!$F$7,0,10*ROW('Water Data'!F144))),'Data Summary'!CC150="Yes"),OFFSET('Water Data'!$F$7,0,10*ROW('Water Data'!F144)),NA())</f>
        <v>#N/A</v>
      </c>
      <c r="O150" s="58" t="e">
        <f ca="true">+IF(AND(ISNUMBER(OFFSET('Water Data'!$F$10,0,10*ROW('Water Data'!F144))),'Data Summary'!CD150="Yes"),OFFSET('Water Data'!$F$10,0,10*ROW('Water Data'!F144)),NA())</f>
        <v>#N/A</v>
      </c>
      <c r="P150" s="58" t="e">
        <f ca="true">+IF(AND(ISNUMBER(OFFSET('Water Data'!$G$5,0,10*ROW('Water Data'!G144))),'Data Summary'!CE150="Yes"),100-OFFSET('Water Data'!$G$5,0,10*ROW('Water Data'!G144)),NA())</f>
        <v>#N/A</v>
      </c>
      <c r="Q150" s="58" t="e">
        <f ca="true">+IF(AND(ISNUMBER(OFFSET('Water Data'!$G$7,0,10*ROW('Water Data'!G144))),'Data Summary'!CF150="Yes"),OFFSET('Water Data'!$G$7,0,10*ROW('Water Data'!G144)),NA())</f>
        <v>#N/A</v>
      </c>
      <c r="R150" s="58" t="e">
        <f ca="true">+IF(AND(ISNUMBER(OFFSET('Water Data'!$G$10,0,10*ROW('Water Data'!G144))),'Data Summary'!CG150="Yes"),OFFSET('Water Data'!$G$10,0,10*ROW('Water Data'!G144)),NA())</f>
        <v>#N/A</v>
      </c>
      <c r="S150" s="58" t="e">
        <f ca="true">+IF(AND(ISNUMBER(OFFSET('Water Data'!$H$5,0,10*ROW('Water Data'!H144))),'Data Summary'!CH150="Yes"),100-OFFSET('Water Data'!$H$5,0,10*ROW('Water Data'!H144)),NA())</f>
        <v>#N/A</v>
      </c>
      <c r="T150" s="58" t="e">
        <f ca="true">+IF(AND(ISNUMBER(OFFSET('Water Data'!$H$7,0,10*ROW('Water Data'!H144))),'Data Summary'!CI150="Yes"),OFFSET('Water Data'!$H$7,0,10*ROW('Water Data'!H144)),NA())</f>
        <v>#N/A</v>
      </c>
      <c r="U150" s="58" t="e">
        <f ca="true">+IF(AND(ISNUMBER(OFFSET('Water Data'!$H$10,0,10*ROW('Water Data'!H144))),'Data Summary'!CJ150="Yes"),OFFSET('Water Data'!$H$10,0,10*ROW('Water Data'!H144)),NA())</f>
        <v>#N/A</v>
      </c>
      <c r="V150" s="104" t="e">
        <f ca="true">+IF(AND(ISNUMBER(OFFSET('Sanitation Data'!$C$5,0,10*ROW('Sanitation Data'!C144))),'Data Summary'!CK150="Yes"),100-OFFSET('Sanitation Data'!$C$5,0,10*ROW('Sanitation Data'!C144)),NA())</f>
        <v>#N/A</v>
      </c>
      <c r="W150" s="104" t="e">
        <f ca="true">+IF(AND(ISNUMBER(OFFSET('Sanitation Data'!$C$7,0,10*ROW('Sanitation Data'!C144))),'Data Summary'!CL150="Yes"),OFFSET('Sanitation Data'!$C$7,0,10*ROW('Sanitation Data'!C144)),NA())</f>
        <v>#N/A</v>
      </c>
      <c r="X150" s="104" t="e">
        <f ca="true">+IF(AND(ISNUMBER(OFFSET('Sanitation Data'!$C$11,0,10*ROW('Sanitation Data'!C144))),'Data Summary'!CM150="Yes"),OFFSET('Sanitation Data'!$C$11,0,10*ROW('Sanitation Data'!C144)),NA())</f>
        <v>#N/A</v>
      </c>
      <c r="Y150" s="104" t="e">
        <f ca="true">+IF(AND(ISNUMBER(OFFSET('Sanitation Data'!$C$12,0,10*ROW('Sanitation Data'!C144))),'Data Summary'!CN150="Yes"),OFFSET('Sanitation Data'!$C$12,0,10*ROW('Sanitation Data'!C144)),NA())</f>
        <v>#N/A</v>
      </c>
      <c r="Z150" s="104" t="e">
        <f ca="true">+IF(AND(ISNUMBER(OFFSET('Sanitation Data'!$C$13,0,10*ROW('Sanitation Data'!C144))),'Data Summary'!CO150="Yes"),OFFSET('Sanitation Data'!$C$13,0,10*ROW('Sanitation Data'!C144)),NA())</f>
        <v>#N/A</v>
      </c>
      <c r="AA150" s="104" t="e">
        <f ca="true">+IF(AND(ISNUMBER(OFFSET('Sanitation Data'!$D$5,0,10*ROW('Sanitation Data'!D144))),'Data Summary'!CP150="Yes"),100-OFFSET('Sanitation Data'!$D$5,0,10*ROW('Sanitation Data'!D144)),NA())</f>
        <v>#N/A</v>
      </c>
      <c r="AB150" s="104" t="e">
        <f ca="true">+IF(AND(ISNUMBER(OFFSET('Sanitation Data'!$D$7,0,10*ROW('Sanitation Data'!D144))),'Data Summary'!CQ150="Yes"),OFFSET('Sanitation Data'!$D$7,0,10*ROW('Sanitation Data'!D144)),NA())</f>
        <v>#N/A</v>
      </c>
      <c r="AC150" s="104" t="e">
        <f ca="true">+IF(AND(ISNUMBER(OFFSET('Sanitation Data'!$D$11,0,10*ROW('Sanitation Data'!D144))),'Data Summary'!CR150="Yes"),OFFSET('Sanitation Data'!$D$11,0,10*ROW('Sanitation Data'!D144)),NA())</f>
        <v>#N/A</v>
      </c>
      <c r="AD150" s="104" t="e">
        <f ca="true">+IF(AND(ISNUMBER(OFFSET('Sanitation Data'!$D$12,0,10*ROW('Sanitation Data'!D144))),'Data Summary'!CS150="Yes"),OFFSET('Sanitation Data'!$D$12,0,10*ROW('Sanitation Data'!D144)),NA())</f>
        <v>#N/A</v>
      </c>
      <c r="AE150" s="104" t="e">
        <f ca="true">+IF(AND(ISNUMBER(OFFSET('Sanitation Data'!$D$13,0,10*ROW('Sanitation Data'!D144))),'Data Summary'!CT150="Yes"),OFFSET('Sanitation Data'!$D$13,0,10*ROW('Sanitation Data'!D144)),NA())</f>
        <v>#N/A</v>
      </c>
      <c r="AF150" s="104" t="e">
        <f ca="true">+IF(AND(ISNUMBER(OFFSET('Sanitation Data'!$E$5,0,10*ROW('Sanitation Data'!E144))),'Data Summary'!CU150="Yes"),100-OFFSET('Sanitation Data'!$E$5,0,10*ROW('Sanitation Data'!E144)),NA())</f>
        <v>#N/A</v>
      </c>
      <c r="AG150" s="104" t="e">
        <f ca="true">+IF(AND(ISNUMBER(OFFSET('Sanitation Data'!$E$7,0,10*ROW('Sanitation Data'!E144))),'Data Summary'!CV150="Yes"),OFFSET('Sanitation Data'!$E$7,0,10*ROW('Sanitation Data'!E144)),NA())</f>
        <v>#N/A</v>
      </c>
      <c r="AH150" s="104" t="e">
        <f ca="true">+IF(AND(ISNUMBER(OFFSET('Sanitation Data'!$E$11,0,10*ROW('Sanitation Data'!E144))),'Data Summary'!CW150="Yes"),OFFSET('Sanitation Data'!$E$11,0,10*ROW('Sanitation Data'!E144)),NA())</f>
        <v>#N/A</v>
      </c>
      <c r="AI150" s="104" t="e">
        <f ca="true">+IF(AND(ISNUMBER(OFFSET('Sanitation Data'!$E$12,0,10*ROW('Sanitation Data'!E144))),'Data Summary'!CX150="Yes"),OFFSET('Sanitation Data'!$E$12,0,10*ROW('Sanitation Data'!E144)),NA())</f>
        <v>#N/A</v>
      </c>
      <c r="AJ150" s="104" t="e">
        <f ca="true">+IF(AND(ISNUMBER(OFFSET('Sanitation Data'!$E$13,0,10*ROW('Sanitation Data'!E144))),'Data Summary'!CY150="Yes"),OFFSET('Sanitation Data'!$E$13,0,10*ROW('Sanitation Data'!E144)),NA())</f>
        <v>#N/A</v>
      </c>
      <c r="AK150" s="104" t="e">
        <f ca="true">+IF(AND(ISNUMBER(OFFSET('Sanitation Data'!$F$5,0,10*ROW('Sanitation Data'!F144))),'Data Summary'!CZ150="Yes"),100-OFFSET('Sanitation Data'!$F$5,0,10*ROW('Sanitation Data'!F144)),NA())</f>
        <v>#N/A</v>
      </c>
      <c r="AL150" s="104" t="e">
        <f ca="true">+IF(AND(ISNUMBER(OFFSET('Sanitation Data'!$F$7,0,10*ROW('Sanitation Data'!F144))),'Data Summary'!DA150="Yes"),OFFSET('Sanitation Data'!$F$7,0,10*ROW('Sanitation Data'!F144)),NA())</f>
        <v>#N/A</v>
      </c>
      <c r="AM150" s="104" t="e">
        <f ca="true">+IF(AND(ISNUMBER(OFFSET('Sanitation Data'!$F$11,0,10*ROW('Sanitation Data'!F144))),'Data Summary'!DB150="Yes"),OFFSET('Sanitation Data'!$F$11,0,10*ROW('Sanitation Data'!F144)),NA())</f>
        <v>#N/A</v>
      </c>
      <c r="AN150" s="104" t="e">
        <f ca="true">+IF(AND(ISNUMBER(OFFSET('Sanitation Data'!$F$12,0,10*ROW('Sanitation Data'!F144))),'Data Summary'!DC150="Yes"),OFFSET('Sanitation Data'!$F$12,0,10*ROW('Sanitation Data'!F144)),NA())</f>
        <v>#N/A</v>
      </c>
      <c r="AO150" s="104" t="e">
        <f ca="true">+IF(AND(ISNUMBER(OFFSET('Sanitation Data'!$F$13,0,10*ROW('Sanitation Data'!F144))),'Data Summary'!DD150="Yes"),OFFSET('Sanitation Data'!$F$13,0,10*ROW('Sanitation Data'!F144)),NA())</f>
        <v>#N/A</v>
      </c>
      <c r="AP150" s="104" t="e">
        <f ca="true">+IF(AND(ISNUMBER(OFFSET('Sanitation Data'!$G$5,0,10*ROW('Sanitation Data'!G144))),'Data Summary'!DE150="Yes"),100-OFFSET('Sanitation Data'!$G$5,0,10*ROW('Sanitation Data'!G144)),NA())</f>
        <v>#N/A</v>
      </c>
      <c r="AQ150" s="104" t="e">
        <f ca="true">+IF(AND(ISNUMBER(OFFSET('Sanitation Data'!$G$7,0,10*ROW('Sanitation Data'!G144))),'Data Summary'!DF150="Yes"),OFFSET('Sanitation Data'!$G$7,0,10*ROW('Sanitation Data'!G144)),NA())</f>
        <v>#N/A</v>
      </c>
      <c r="AR150" s="104" t="e">
        <f ca="true">+IF(AND(ISNUMBER(OFFSET('Sanitation Data'!$G$11,0,10*ROW('Sanitation Data'!G144))),'Data Summary'!DG150="Yes"),OFFSET('Sanitation Data'!$G$11,0,10*ROW('Sanitation Data'!G144)),NA())</f>
        <v>#N/A</v>
      </c>
      <c r="AS150" s="104" t="e">
        <f ca="true">+IF(AND(ISNUMBER(OFFSET('Sanitation Data'!$G$12,0,10*ROW('Sanitation Data'!G144))),'Data Summary'!DH150="Yes"),OFFSET('Sanitation Data'!$G$12,0,10*ROW('Sanitation Data'!G144)),NA())</f>
        <v>#N/A</v>
      </c>
      <c r="AT150" s="104" t="e">
        <f ca="true">+IF(AND(ISNUMBER(OFFSET('Sanitation Data'!$G$13,0,10*ROW('Sanitation Data'!G144))),'Data Summary'!DI150="Yes"),OFFSET('Sanitation Data'!$G$13,0,10*ROW('Sanitation Data'!G144)),NA())</f>
        <v>#N/A</v>
      </c>
      <c r="AU150" s="104" t="e">
        <f ca="true">+IF(AND(ISNUMBER(OFFSET('Sanitation Data'!$H$5,0,10*ROW('Sanitation Data'!H144))),'Data Summary'!DJ150="Yes"),100-OFFSET('Sanitation Data'!$H$5,0,10*ROW('Sanitation Data'!H144)),NA())</f>
        <v>#N/A</v>
      </c>
      <c r="AV150" s="104" t="e">
        <f ca="true">+IF(AND(ISNUMBER(OFFSET('Sanitation Data'!$H$7,0,10*ROW('Sanitation Data'!H144))),'Data Summary'!DK150="Yes"),OFFSET('Sanitation Data'!$H$7,0,10*ROW('Sanitation Data'!H144)),NA())</f>
        <v>#N/A</v>
      </c>
      <c r="AW150" s="104" t="e">
        <f ca="true">+IF(AND(ISNUMBER(OFFSET('Sanitation Data'!$H$11,0,10*ROW('Sanitation Data'!H144))),'Data Summary'!DL150="Yes"),OFFSET('Sanitation Data'!$H$11,0,10*ROW('Sanitation Data'!H144)),NA())</f>
        <v>#N/A</v>
      </c>
      <c r="AX150" s="104" t="e">
        <f ca="true">+IF(AND(ISNUMBER(OFFSET('Sanitation Data'!$H$12,0,10*ROW('Sanitation Data'!H144))),'Data Summary'!DM150="Yes"),OFFSET('Sanitation Data'!$H$12,0,10*ROW('Sanitation Data'!H144)),NA())</f>
        <v>#N/A</v>
      </c>
      <c r="AY150" s="104" t="e">
        <f ca="true">+IF(AND(ISNUMBER(OFFSET('Sanitation Data'!$H$13,0,10*ROW('Sanitation Data'!H144))),'Data Summary'!DN150="Yes"),OFFSET('Sanitation Data'!$H$13,0,10*ROW('Sanitation Data'!H144)),NA())</f>
        <v>#N/A</v>
      </c>
      <c r="AZ150" s="109" t="e">
        <f ca="true">+IF(AND(ISNUMBER(OFFSET('Hygiene Data'!$C$6,0,10*ROW('Hygiene Data'!C144))),'Data Summary'!DO150="Yes"),OFFSET('Hygiene Data'!$C$6,0,10*ROW('Hygiene Data'!C144)),NA())</f>
        <v>#N/A</v>
      </c>
      <c r="BA150" s="109" t="e">
        <f ca="true">+IF(AND(ISNUMBER(OFFSET('Hygiene Data'!$C$8,0,10*ROW('Hygiene Data'!C144))),'Data Summary'!DP150="Yes"),OFFSET('Hygiene Data'!$C$8,0,10*ROW('Hygiene Data'!C144)),NA())</f>
        <v>#N/A</v>
      </c>
      <c r="BB150" s="109" t="e">
        <f ca="true">+IF(AND(ISNUMBER(OFFSET('Hygiene Data'!$C$10,0,10*ROW('Hygiene Data'!C144))),'Data Summary'!DQ150="Yes"),OFFSET('Hygiene Data'!$C$10,0,10*ROW('Hygiene Data'!C144)),NA())</f>
        <v>#N/A</v>
      </c>
      <c r="BC150" s="109" t="e">
        <f ca="true">+IF(AND(ISNUMBER(OFFSET('Hygiene Data'!$D$6,0,10*ROW('Hygiene Data'!D144))),'Data Summary'!DR150="Yes"),OFFSET('Hygiene Data'!$D$6,0,10*ROW('Hygiene Data'!D144)),NA())</f>
        <v>#N/A</v>
      </c>
      <c r="BD150" s="109" t="e">
        <f ca="true">+IF(AND(ISNUMBER(OFFSET('Hygiene Data'!$D$8,0,10*ROW('Hygiene Data'!D144))),'Data Summary'!DS150="Yes"),OFFSET('Hygiene Data'!$D$8,0,10*ROW('Hygiene Data'!D144)),NA())</f>
        <v>#N/A</v>
      </c>
      <c r="BE150" s="109" t="e">
        <f ca="true">+IF(AND(ISNUMBER(OFFSET('Hygiene Data'!$D$10,0,10*ROW('Hygiene Data'!D144))),'Data Summary'!DT150="Yes"),OFFSET('Hygiene Data'!$D$10,0,10*ROW('Hygiene Data'!D144)),NA())</f>
        <v>#N/A</v>
      </c>
      <c r="BF150" s="109" t="e">
        <f ca="true">+IF(AND(ISNUMBER(OFFSET('Hygiene Data'!$E$6,0,10*ROW('Hygiene Data'!E144))),'Data Summary'!DU150="Yes"),OFFSET('Hygiene Data'!$E$6,0,10*ROW('Hygiene Data'!E144)),NA())</f>
        <v>#N/A</v>
      </c>
      <c r="BG150" s="109" t="e">
        <f ca="true">+IF(AND(ISNUMBER(OFFSET('Hygiene Data'!$E$8,0,10*ROW('Hygiene Data'!E144))),'Data Summary'!DV150="Yes"),OFFSET('Hygiene Data'!$E$8,0,10*ROW('Hygiene Data'!E144)),NA())</f>
        <v>#N/A</v>
      </c>
      <c r="BH150" s="109" t="e">
        <f ca="true">+IF(AND(ISNUMBER(OFFSET('Hygiene Data'!$E$10,0,10*ROW('Hygiene Data'!E144))),'Data Summary'!DW150="Yes"),OFFSET('Hygiene Data'!$E$10,0,10*ROW('Hygiene Data'!E144)),NA())</f>
        <v>#N/A</v>
      </c>
      <c r="BI150" s="109" t="e">
        <f ca="true">+IF(AND(ISNUMBER(OFFSET('Hygiene Data'!$F$6,0,10*ROW('Hygiene Data'!F144))),'Data Summary'!DX150="Yes"),OFFSET('Hygiene Data'!$F$6,0,10*ROW('Hygiene Data'!F144)),NA())</f>
        <v>#N/A</v>
      </c>
      <c r="BJ150" s="109" t="e">
        <f ca="true">+IF(AND(ISNUMBER(OFFSET('Hygiene Data'!$F$8,0,10*ROW('Hygiene Data'!F144))),'Data Summary'!DY150="Yes"),OFFSET('Hygiene Data'!$F$8,0,10*ROW('Hygiene Data'!F144)),NA())</f>
        <v>#N/A</v>
      </c>
      <c r="BK150" s="109" t="e">
        <f ca="true">+IF(AND(ISNUMBER(OFFSET('Hygiene Data'!$F$10,0,10*ROW('Hygiene Data'!F144))),'Data Summary'!DZ150="Yes"),OFFSET('Hygiene Data'!$F$10,0,10*ROW('Hygiene Data'!F144)),NA())</f>
        <v>#N/A</v>
      </c>
      <c r="BL150" s="109" t="e">
        <f ca="true">+IF(AND(ISNUMBER(OFFSET('Hygiene Data'!$G$6,0,10*ROW('Hygiene Data'!G144))),'Data Summary'!EA150="Yes"),OFFSET('Hygiene Data'!$G$6,0,10*ROW('Hygiene Data'!G144)),NA())</f>
        <v>#N/A</v>
      </c>
      <c r="BM150" s="109" t="e">
        <f ca="true">+IF(AND(ISNUMBER(OFFSET('Hygiene Data'!$G$8,0,10*ROW('Hygiene Data'!G144))),'Data Summary'!EB150="Yes"),OFFSET('Hygiene Data'!$G$8,0,10*ROW('Hygiene Data'!G144)),NA())</f>
        <v>#N/A</v>
      </c>
      <c r="BN150" s="109" t="e">
        <f ca="true">+IF(AND(ISNUMBER(OFFSET('Hygiene Data'!$G$10,0,10*ROW('Hygiene Data'!G144))),'Data Summary'!EC150="Yes"),OFFSET('Hygiene Data'!$G$10,0,10*ROW('Hygiene Data'!G144)),NA())</f>
        <v>#N/A</v>
      </c>
      <c r="BO150" s="109" t="e">
        <f ca="true">+IF(AND(ISNUMBER(OFFSET('Hygiene Data'!$H$6,0,10*ROW('Hygiene Data'!H144))),'Data Summary'!ED150="Yes"),OFFSET('Hygiene Data'!$H$6,0,10*ROW('Hygiene Data'!H144)),NA())</f>
        <v>#N/A</v>
      </c>
      <c r="BP150" s="109" t="e">
        <f ca="true">+IF(AND(ISNUMBER(OFFSET('Hygiene Data'!$H$8,0,10*ROW('Hygiene Data'!H144))),'Data Summary'!EE150="Yes"),OFFSET('Hygiene Data'!$H$8,0,10*ROW('Hygiene Data'!H144)),NA())</f>
        <v>#N/A</v>
      </c>
      <c r="BQ150" s="109" t="e">
        <f ca="true">+IF(AND(ISNUMBER(OFFSET('Hygiene Data'!$H$10,0,10*ROW('Hygiene Data'!H144))),'Data Summary'!EF150="Yes"),OFFSET('Hygiene Data'!$H$10,0,10*ROW('Hygiene Data'!H144)),NA())</f>
        <v>#N/A</v>
      </c>
    </row>
    <row r="151" x14ac:dyDescent="0.2">
      <c r="A151" s="57" t="e">
        <f ca="true">+IF(OFFSET('Water Data'!$B$1,0,10*ROW('Water Data'!B145))="",NA(),OFFSET('Water Data'!$B$1,0,10*ROW('Water Data'!B145)))</f>
        <v>#N/A</v>
      </c>
      <c r="B151" s="57" t="e">
        <f ca="true">+IF(OFFSET('Water Data'!$A$3,0,10*ROW('Water Data'!A148))="",NA(),OFFSET('Water Data'!$A$3,0,10*ROW('Water Data'!A148)))</f>
        <v>#N/A</v>
      </c>
      <c r="C151" s="57" t="e">
        <f ca="true">+IF(OFFSET('Water Data'!$C$3,0,10*ROW('Water Data'!C148))="",NA(),OFFSET('Water Data'!$C$3,0,10*ROW('Water Data'!C148)))</f>
        <v>#N/A</v>
      </c>
      <c r="D151" s="58" t="e">
        <f ca="true">+IF(AND(ISNUMBER(OFFSET('Water Data'!$C$5,0,10*ROW('Water Data'!C145))),'Data Summary'!BS151="Yes"),100-OFFSET('Water Data'!$C$5,0,10*ROW('Water Data'!C145)),NA())</f>
        <v>#N/A</v>
      </c>
      <c r="E151" s="58" t="e">
        <f ca="true">+IF(AND(ISNUMBER(OFFSET('Water Data'!$C$7,0,10*ROW('Water Data'!C145))),'Data Summary'!BT151="Yes"),OFFSET('Water Data'!$C$7,0,10*ROW('Water Data'!C145)),NA())</f>
        <v>#N/A</v>
      </c>
      <c r="F151" s="58" t="e">
        <f ca="true">+IF(AND(ISNUMBER(OFFSET('Water Data'!$C$10,0,10*ROW('Water Data'!C145))),'Data Summary'!BU151="Yes"),OFFSET('Water Data'!$C$10,0,10*ROW('Water Data'!C145)),NA())</f>
        <v>#N/A</v>
      </c>
      <c r="G151" s="58" t="e">
        <f ca="true">+IF(AND(ISNUMBER(OFFSET('Water Data'!$D$5,0,10*ROW('Water Data'!D145))),'Data Summary'!BV151="Yes"),100-OFFSET('Water Data'!$D$5,0,10*ROW('Water Data'!D145)),NA())</f>
        <v>#N/A</v>
      </c>
      <c r="H151" s="58" t="e">
        <f ca="true">+IF(AND(ISNUMBER(OFFSET('Water Data'!$D$7,0,10*ROW('Water Data'!D145))),'Data Summary'!BW151="Yes"),OFFSET('Water Data'!$D$7,0,10*ROW('Water Data'!D145)),NA())</f>
        <v>#N/A</v>
      </c>
      <c r="I151" s="58" t="e">
        <f ca="true">+IF(AND(ISNUMBER(OFFSET('Water Data'!$D$10,0,10*ROW('Water Data'!D145))),'Data Summary'!BX151="Yes"),OFFSET('Water Data'!$D$10,0,10*ROW('Water Data'!D145)),NA())</f>
        <v>#N/A</v>
      </c>
      <c r="J151" s="58" t="e">
        <f ca="true">+IF(AND(ISNUMBER(OFFSET('Water Data'!$E$5,0,10*ROW('Water Data'!E145))),'Data Summary'!BY151="Yes"),100-OFFSET('Water Data'!$E$5,0,10*ROW('Water Data'!E145)),NA())</f>
        <v>#N/A</v>
      </c>
      <c r="K151" s="58" t="e">
        <f ca="true">+IF(AND(ISNUMBER(OFFSET('Water Data'!$E$7,0,10*ROW('Water Data'!E145))),'Data Summary'!BZ151="Yes"),OFFSET('Water Data'!$E$7,0,10*ROW('Water Data'!E145)),NA())</f>
        <v>#N/A</v>
      </c>
      <c r="L151" s="58" t="e">
        <f ca="true">+IF(AND(ISNUMBER(OFFSET('Water Data'!$E$10,0,10*ROW('Water Data'!E145))),'Data Summary'!CA151="Yes"),OFFSET('Water Data'!$E$10,0,10*ROW('Water Data'!E145)),NA())</f>
        <v>#N/A</v>
      </c>
      <c r="M151" s="58" t="e">
        <f ca="true">+IF(AND(ISNUMBER(OFFSET('Water Data'!$F$5,0,10*ROW('Water Data'!F145))),'Data Summary'!CB151="Yes"),100-OFFSET('Water Data'!$F$5,0,10*ROW('Water Data'!F145)),NA())</f>
        <v>#N/A</v>
      </c>
      <c r="N151" s="58" t="e">
        <f ca="true">+IF(AND(ISNUMBER(OFFSET('Water Data'!$F$7,0,10*ROW('Water Data'!F145))),'Data Summary'!CC151="Yes"),OFFSET('Water Data'!$F$7,0,10*ROW('Water Data'!F145)),NA())</f>
        <v>#N/A</v>
      </c>
      <c r="O151" s="58" t="e">
        <f ca="true">+IF(AND(ISNUMBER(OFFSET('Water Data'!$F$10,0,10*ROW('Water Data'!F145))),'Data Summary'!CD151="Yes"),OFFSET('Water Data'!$F$10,0,10*ROW('Water Data'!F145)),NA())</f>
        <v>#N/A</v>
      </c>
      <c r="P151" s="58" t="e">
        <f ca="true">+IF(AND(ISNUMBER(OFFSET('Water Data'!$G$5,0,10*ROW('Water Data'!G145))),'Data Summary'!CE151="Yes"),100-OFFSET('Water Data'!$G$5,0,10*ROW('Water Data'!G145)),NA())</f>
        <v>#N/A</v>
      </c>
      <c r="Q151" s="58" t="e">
        <f ca="true">+IF(AND(ISNUMBER(OFFSET('Water Data'!$G$7,0,10*ROW('Water Data'!G145))),'Data Summary'!CF151="Yes"),OFFSET('Water Data'!$G$7,0,10*ROW('Water Data'!G145)),NA())</f>
        <v>#N/A</v>
      </c>
      <c r="R151" s="58" t="e">
        <f ca="true">+IF(AND(ISNUMBER(OFFSET('Water Data'!$G$10,0,10*ROW('Water Data'!G145))),'Data Summary'!CG151="Yes"),OFFSET('Water Data'!$G$10,0,10*ROW('Water Data'!G145)),NA())</f>
        <v>#N/A</v>
      </c>
      <c r="S151" s="58" t="e">
        <f ca="true">+IF(AND(ISNUMBER(OFFSET('Water Data'!$H$5,0,10*ROW('Water Data'!H145))),'Data Summary'!CH151="Yes"),100-OFFSET('Water Data'!$H$5,0,10*ROW('Water Data'!H145)),NA())</f>
        <v>#N/A</v>
      </c>
      <c r="T151" s="58" t="e">
        <f ca="true">+IF(AND(ISNUMBER(OFFSET('Water Data'!$H$7,0,10*ROW('Water Data'!H145))),'Data Summary'!CI151="Yes"),OFFSET('Water Data'!$H$7,0,10*ROW('Water Data'!H145)),NA())</f>
        <v>#N/A</v>
      </c>
      <c r="U151" s="58" t="e">
        <f ca="true">+IF(AND(ISNUMBER(OFFSET('Water Data'!$H$10,0,10*ROW('Water Data'!H145))),'Data Summary'!CJ151="Yes"),OFFSET('Water Data'!$H$10,0,10*ROW('Water Data'!H145)),NA())</f>
        <v>#N/A</v>
      </c>
      <c r="V151" s="104" t="e">
        <f ca="true">+IF(AND(ISNUMBER(OFFSET('Sanitation Data'!$C$5,0,10*ROW('Sanitation Data'!C145))),'Data Summary'!CK151="Yes"),100-OFFSET('Sanitation Data'!$C$5,0,10*ROW('Sanitation Data'!C145)),NA())</f>
        <v>#N/A</v>
      </c>
      <c r="W151" s="104" t="e">
        <f ca="true">+IF(AND(ISNUMBER(OFFSET('Sanitation Data'!$C$7,0,10*ROW('Sanitation Data'!C145))),'Data Summary'!CL151="Yes"),OFFSET('Sanitation Data'!$C$7,0,10*ROW('Sanitation Data'!C145)),NA())</f>
        <v>#N/A</v>
      </c>
      <c r="X151" s="104" t="e">
        <f ca="true">+IF(AND(ISNUMBER(OFFSET('Sanitation Data'!$C$11,0,10*ROW('Sanitation Data'!C145))),'Data Summary'!CM151="Yes"),OFFSET('Sanitation Data'!$C$11,0,10*ROW('Sanitation Data'!C145)),NA())</f>
        <v>#N/A</v>
      </c>
      <c r="Y151" s="104" t="e">
        <f ca="true">+IF(AND(ISNUMBER(OFFSET('Sanitation Data'!$C$12,0,10*ROW('Sanitation Data'!C145))),'Data Summary'!CN151="Yes"),OFFSET('Sanitation Data'!$C$12,0,10*ROW('Sanitation Data'!C145)),NA())</f>
        <v>#N/A</v>
      </c>
      <c r="Z151" s="104" t="e">
        <f ca="true">+IF(AND(ISNUMBER(OFFSET('Sanitation Data'!$C$13,0,10*ROW('Sanitation Data'!C145))),'Data Summary'!CO151="Yes"),OFFSET('Sanitation Data'!$C$13,0,10*ROW('Sanitation Data'!C145)),NA())</f>
        <v>#N/A</v>
      </c>
      <c r="AA151" s="104" t="e">
        <f ca="true">+IF(AND(ISNUMBER(OFFSET('Sanitation Data'!$D$5,0,10*ROW('Sanitation Data'!D145))),'Data Summary'!CP151="Yes"),100-OFFSET('Sanitation Data'!$D$5,0,10*ROW('Sanitation Data'!D145)),NA())</f>
        <v>#N/A</v>
      </c>
      <c r="AB151" s="104" t="e">
        <f ca="true">+IF(AND(ISNUMBER(OFFSET('Sanitation Data'!$D$7,0,10*ROW('Sanitation Data'!D145))),'Data Summary'!CQ151="Yes"),OFFSET('Sanitation Data'!$D$7,0,10*ROW('Sanitation Data'!D145)),NA())</f>
        <v>#N/A</v>
      </c>
      <c r="AC151" s="104" t="e">
        <f ca="true">+IF(AND(ISNUMBER(OFFSET('Sanitation Data'!$D$11,0,10*ROW('Sanitation Data'!D145))),'Data Summary'!CR151="Yes"),OFFSET('Sanitation Data'!$D$11,0,10*ROW('Sanitation Data'!D145)),NA())</f>
        <v>#N/A</v>
      </c>
      <c r="AD151" s="104" t="e">
        <f ca="true">+IF(AND(ISNUMBER(OFFSET('Sanitation Data'!$D$12,0,10*ROW('Sanitation Data'!D145))),'Data Summary'!CS151="Yes"),OFFSET('Sanitation Data'!$D$12,0,10*ROW('Sanitation Data'!D145)),NA())</f>
        <v>#N/A</v>
      </c>
      <c r="AE151" s="104" t="e">
        <f ca="true">+IF(AND(ISNUMBER(OFFSET('Sanitation Data'!$D$13,0,10*ROW('Sanitation Data'!D145))),'Data Summary'!CT151="Yes"),OFFSET('Sanitation Data'!$D$13,0,10*ROW('Sanitation Data'!D145)),NA())</f>
        <v>#N/A</v>
      </c>
      <c r="AF151" s="104" t="e">
        <f ca="true">+IF(AND(ISNUMBER(OFFSET('Sanitation Data'!$E$5,0,10*ROW('Sanitation Data'!E145))),'Data Summary'!CU151="Yes"),100-OFFSET('Sanitation Data'!$E$5,0,10*ROW('Sanitation Data'!E145)),NA())</f>
        <v>#N/A</v>
      </c>
      <c r="AG151" s="104" t="e">
        <f ca="true">+IF(AND(ISNUMBER(OFFSET('Sanitation Data'!$E$7,0,10*ROW('Sanitation Data'!E145))),'Data Summary'!CV151="Yes"),OFFSET('Sanitation Data'!$E$7,0,10*ROW('Sanitation Data'!E145)),NA())</f>
        <v>#N/A</v>
      </c>
      <c r="AH151" s="104" t="e">
        <f ca="true">+IF(AND(ISNUMBER(OFFSET('Sanitation Data'!$E$11,0,10*ROW('Sanitation Data'!E145))),'Data Summary'!CW151="Yes"),OFFSET('Sanitation Data'!$E$11,0,10*ROW('Sanitation Data'!E145)),NA())</f>
        <v>#N/A</v>
      </c>
      <c r="AI151" s="104" t="e">
        <f ca="true">+IF(AND(ISNUMBER(OFFSET('Sanitation Data'!$E$12,0,10*ROW('Sanitation Data'!E145))),'Data Summary'!CX151="Yes"),OFFSET('Sanitation Data'!$E$12,0,10*ROW('Sanitation Data'!E145)),NA())</f>
        <v>#N/A</v>
      </c>
      <c r="AJ151" s="104" t="e">
        <f ca="true">+IF(AND(ISNUMBER(OFFSET('Sanitation Data'!$E$13,0,10*ROW('Sanitation Data'!E145))),'Data Summary'!CY151="Yes"),OFFSET('Sanitation Data'!$E$13,0,10*ROW('Sanitation Data'!E145)),NA())</f>
        <v>#N/A</v>
      </c>
      <c r="AK151" s="104" t="e">
        <f ca="true">+IF(AND(ISNUMBER(OFFSET('Sanitation Data'!$F$5,0,10*ROW('Sanitation Data'!F145))),'Data Summary'!CZ151="Yes"),100-OFFSET('Sanitation Data'!$F$5,0,10*ROW('Sanitation Data'!F145)),NA())</f>
        <v>#N/A</v>
      </c>
      <c r="AL151" s="104" t="e">
        <f ca="true">+IF(AND(ISNUMBER(OFFSET('Sanitation Data'!$F$7,0,10*ROW('Sanitation Data'!F145))),'Data Summary'!DA151="Yes"),OFFSET('Sanitation Data'!$F$7,0,10*ROW('Sanitation Data'!F145)),NA())</f>
        <v>#N/A</v>
      </c>
      <c r="AM151" s="104" t="e">
        <f ca="true">+IF(AND(ISNUMBER(OFFSET('Sanitation Data'!$F$11,0,10*ROW('Sanitation Data'!F145))),'Data Summary'!DB151="Yes"),OFFSET('Sanitation Data'!$F$11,0,10*ROW('Sanitation Data'!F145)),NA())</f>
        <v>#N/A</v>
      </c>
      <c r="AN151" s="104" t="e">
        <f ca="true">+IF(AND(ISNUMBER(OFFSET('Sanitation Data'!$F$12,0,10*ROW('Sanitation Data'!F145))),'Data Summary'!DC151="Yes"),OFFSET('Sanitation Data'!$F$12,0,10*ROW('Sanitation Data'!F145)),NA())</f>
        <v>#N/A</v>
      </c>
      <c r="AO151" s="104" t="e">
        <f ca="true">+IF(AND(ISNUMBER(OFFSET('Sanitation Data'!$F$13,0,10*ROW('Sanitation Data'!F145))),'Data Summary'!DD151="Yes"),OFFSET('Sanitation Data'!$F$13,0,10*ROW('Sanitation Data'!F145)),NA())</f>
        <v>#N/A</v>
      </c>
      <c r="AP151" s="104" t="e">
        <f ca="true">+IF(AND(ISNUMBER(OFFSET('Sanitation Data'!$G$5,0,10*ROW('Sanitation Data'!G145))),'Data Summary'!DE151="Yes"),100-OFFSET('Sanitation Data'!$G$5,0,10*ROW('Sanitation Data'!G145)),NA())</f>
        <v>#N/A</v>
      </c>
      <c r="AQ151" s="104" t="e">
        <f ca="true">+IF(AND(ISNUMBER(OFFSET('Sanitation Data'!$G$7,0,10*ROW('Sanitation Data'!G145))),'Data Summary'!DF151="Yes"),OFFSET('Sanitation Data'!$G$7,0,10*ROW('Sanitation Data'!G145)),NA())</f>
        <v>#N/A</v>
      </c>
      <c r="AR151" s="104" t="e">
        <f ca="true">+IF(AND(ISNUMBER(OFFSET('Sanitation Data'!$G$11,0,10*ROW('Sanitation Data'!G145))),'Data Summary'!DG151="Yes"),OFFSET('Sanitation Data'!$G$11,0,10*ROW('Sanitation Data'!G145)),NA())</f>
        <v>#N/A</v>
      </c>
      <c r="AS151" s="104" t="e">
        <f ca="true">+IF(AND(ISNUMBER(OFFSET('Sanitation Data'!$G$12,0,10*ROW('Sanitation Data'!G145))),'Data Summary'!DH151="Yes"),OFFSET('Sanitation Data'!$G$12,0,10*ROW('Sanitation Data'!G145)),NA())</f>
        <v>#N/A</v>
      </c>
      <c r="AT151" s="104" t="e">
        <f ca="true">+IF(AND(ISNUMBER(OFFSET('Sanitation Data'!$G$13,0,10*ROW('Sanitation Data'!G145))),'Data Summary'!DI151="Yes"),OFFSET('Sanitation Data'!$G$13,0,10*ROW('Sanitation Data'!G145)),NA())</f>
        <v>#N/A</v>
      </c>
      <c r="AU151" s="104" t="e">
        <f ca="true">+IF(AND(ISNUMBER(OFFSET('Sanitation Data'!$H$5,0,10*ROW('Sanitation Data'!H145))),'Data Summary'!DJ151="Yes"),100-OFFSET('Sanitation Data'!$H$5,0,10*ROW('Sanitation Data'!H145)),NA())</f>
        <v>#N/A</v>
      </c>
      <c r="AV151" s="104" t="e">
        <f ca="true">+IF(AND(ISNUMBER(OFFSET('Sanitation Data'!$H$7,0,10*ROW('Sanitation Data'!H145))),'Data Summary'!DK151="Yes"),OFFSET('Sanitation Data'!$H$7,0,10*ROW('Sanitation Data'!H145)),NA())</f>
        <v>#N/A</v>
      </c>
      <c r="AW151" s="104" t="e">
        <f ca="true">+IF(AND(ISNUMBER(OFFSET('Sanitation Data'!$H$11,0,10*ROW('Sanitation Data'!H145))),'Data Summary'!DL151="Yes"),OFFSET('Sanitation Data'!$H$11,0,10*ROW('Sanitation Data'!H145)),NA())</f>
        <v>#N/A</v>
      </c>
      <c r="AX151" s="104" t="e">
        <f ca="true">+IF(AND(ISNUMBER(OFFSET('Sanitation Data'!$H$12,0,10*ROW('Sanitation Data'!H145))),'Data Summary'!DM151="Yes"),OFFSET('Sanitation Data'!$H$12,0,10*ROW('Sanitation Data'!H145)),NA())</f>
        <v>#N/A</v>
      </c>
      <c r="AY151" s="104" t="e">
        <f ca="true">+IF(AND(ISNUMBER(OFFSET('Sanitation Data'!$H$13,0,10*ROW('Sanitation Data'!H145))),'Data Summary'!DN151="Yes"),OFFSET('Sanitation Data'!$H$13,0,10*ROW('Sanitation Data'!H145)),NA())</f>
        <v>#N/A</v>
      </c>
      <c r="AZ151" s="109" t="e">
        <f ca="true">+IF(AND(ISNUMBER(OFFSET('Hygiene Data'!$C$6,0,10*ROW('Hygiene Data'!C145))),'Data Summary'!DO151="Yes"),OFFSET('Hygiene Data'!$C$6,0,10*ROW('Hygiene Data'!C145)),NA())</f>
        <v>#N/A</v>
      </c>
      <c r="BA151" s="109" t="e">
        <f ca="true">+IF(AND(ISNUMBER(OFFSET('Hygiene Data'!$C$8,0,10*ROW('Hygiene Data'!C145))),'Data Summary'!DP151="Yes"),OFFSET('Hygiene Data'!$C$8,0,10*ROW('Hygiene Data'!C145)),NA())</f>
        <v>#N/A</v>
      </c>
      <c r="BB151" s="109" t="e">
        <f ca="true">+IF(AND(ISNUMBER(OFFSET('Hygiene Data'!$C$10,0,10*ROW('Hygiene Data'!C145))),'Data Summary'!DQ151="Yes"),OFFSET('Hygiene Data'!$C$10,0,10*ROW('Hygiene Data'!C145)),NA())</f>
        <v>#N/A</v>
      </c>
      <c r="BC151" s="109" t="e">
        <f ca="true">+IF(AND(ISNUMBER(OFFSET('Hygiene Data'!$D$6,0,10*ROW('Hygiene Data'!D145))),'Data Summary'!DR151="Yes"),OFFSET('Hygiene Data'!$D$6,0,10*ROW('Hygiene Data'!D145)),NA())</f>
        <v>#N/A</v>
      </c>
      <c r="BD151" s="109" t="e">
        <f ca="true">+IF(AND(ISNUMBER(OFFSET('Hygiene Data'!$D$8,0,10*ROW('Hygiene Data'!D145))),'Data Summary'!DS151="Yes"),OFFSET('Hygiene Data'!$D$8,0,10*ROW('Hygiene Data'!D145)),NA())</f>
        <v>#N/A</v>
      </c>
      <c r="BE151" s="109" t="e">
        <f ca="true">+IF(AND(ISNUMBER(OFFSET('Hygiene Data'!$D$10,0,10*ROW('Hygiene Data'!D145))),'Data Summary'!DT151="Yes"),OFFSET('Hygiene Data'!$D$10,0,10*ROW('Hygiene Data'!D145)),NA())</f>
        <v>#N/A</v>
      </c>
      <c r="BF151" s="109" t="e">
        <f ca="true">+IF(AND(ISNUMBER(OFFSET('Hygiene Data'!$E$6,0,10*ROW('Hygiene Data'!E145))),'Data Summary'!DU151="Yes"),OFFSET('Hygiene Data'!$E$6,0,10*ROW('Hygiene Data'!E145)),NA())</f>
        <v>#N/A</v>
      </c>
      <c r="BG151" s="109" t="e">
        <f ca="true">+IF(AND(ISNUMBER(OFFSET('Hygiene Data'!$E$8,0,10*ROW('Hygiene Data'!E145))),'Data Summary'!DV151="Yes"),OFFSET('Hygiene Data'!$E$8,0,10*ROW('Hygiene Data'!E145)),NA())</f>
        <v>#N/A</v>
      </c>
      <c r="BH151" s="109" t="e">
        <f ca="true">+IF(AND(ISNUMBER(OFFSET('Hygiene Data'!$E$10,0,10*ROW('Hygiene Data'!E145))),'Data Summary'!DW151="Yes"),OFFSET('Hygiene Data'!$E$10,0,10*ROW('Hygiene Data'!E145)),NA())</f>
        <v>#N/A</v>
      </c>
      <c r="BI151" s="109" t="e">
        <f ca="true">+IF(AND(ISNUMBER(OFFSET('Hygiene Data'!$F$6,0,10*ROW('Hygiene Data'!F145))),'Data Summary'!DX151="Yes"),OFFSET('Hygiene Data'!$F$6,0,10*ROW('Hygiene Data'!F145)),NA())</f>
        <v>#N/A</v>
      </c>
      <c r="BJ151" s="109" t="e">
        <f ca="true">+IF(AND(ISNUMBER(OFFSET('Hygiene Data'!$F$8,0,10*ROW('Hygiene Data'!F145))),'Data Summary'!DY151="Yes"),OFFSET('Hygiene Data'!$F$8,0,10*ROW('Hygiene Data'!F145)),NA())</f>
        <v>#N/A</v>
      </c>
      <c r="BK151" s="109" t="e">
        <f ca="true">+IF(AND(ISNUMBER(OFFSET('Hygiene Data'!$F$10,0,10*ROW('Hygiene Data'!F145))),'Data Summary'!DZ151="Yes"),OFFSET('Hygiene Data'!$F$10,0,10*ROW('Hygiene Data'!F145)),NA())</f>
        <v>#N/A</v>
      </c>
      <c r="BL151" s="109" t="e">
        <f ca="true">+IF(AND(ISNUMBER(OFFSET('Hygiene Data'!$G$6,0,10*ROW('Hygiene Data'!G145))),'Data Summary'!EA151="Yes"),OFFSET('Hygiene Data'!$G$6,0,10*ROW('Hygiene Data'!G145)),NA())</f>
        <v>#N/A</v>
      </c>
      <c r="BM151" s="109" t="e">
        <f ca="true">+IF(AND(ISNUMBER(OFFSET('Hygiene Data'!$G$8,0,10*ROW('Hygiene Data'!G145))),'Data Summary'!EB151="Yes"),OFFSET('Hygiene Data'!$G$8,0,10*ROW('Hygiene Data'!G145)),NA())</f>
        <v>#N/A</v>
      </c>
      <c r="BN151" s="109" t="e">
        <f ca="true">+IF(AND(ISNUMBER(OFFSET('Hygiene Data'!$G$10,0,10*ROW('Hygiene Data'!G145))),'Data Summary'!EC151="Yes"),OFFSET('Hygiene Data'!$G$10,0,10*ROW('Hygiene Data'!G145)),NA())</f>
        <v>#N/A</v>
      </c>
      <c r="BO151" s="109" t="e">
        <f ca="true">+IF(AND(ISNUMBER(OFFSET('Hygiene Data'!$H$6,0,10*ROW('Hygiene Data'!H145))),'Data Summary'!ED151="Yes"),OFFSET('Hygiene Data'!$H$6,0,10*ROW('Hygiene Data'!H145)),NA())</f>
        <v>#N/A</v>
      </c>
      <c r="BP151" s="109" t="e">
        <f ca="true">+IF(AND(ISNUMBER(OFFSET('Hygiene Data'!$H$8,0,10*ROW('Hygiene Data'!H145))),'Data Summary'!EE151="Yes"),OFFSET('Hygiene Data'!$H$8,0,10*ROW('Hygiene Data'!H145)),NA())</f>
        <v>#N/A</v>
      </c>
      <c r="BQ151" s="109" t="e">
        <f ca="true">+IF(AND(ISNUMBER(OFFSET('Hygiene Data'!$H$10,0,10*ROW('Hygiene Data'!H145))),'Data Summary'!EF151="Yes"),OFFSET('Hygiene Data'!$H$10,0,10*ROW('Hygiene Data'!H145)),NA())</f>
        <v>#N/A</v>
      </c>
    </row>
    <row r="152" x14ac:dyDescent="0.2">
      <c r="A152" s="57" t="e">
        <f ca="true">+IF(OFFSET('Water Data'!$B$1,0,10*ROW('Water Data'!B146))="",NA(),OFFSET('Water Data'!$B$1,0,10*ROW('Water Data'!B146)))</f>
        <v>#N/A</v>
      </c>
      <c r="B152" s="57" t="e">
        <f ca="true">+IF(OFFSET('Water Data'!$A$3,0,10*ROW('Water Data'!A149))="",NA(),OFFSET('Water Data'!$A$3,0,10*ROW('Water Data'!A149)))</f>
        <v>#N/A</v>
      </c>
      <c r="C152" s="57" t="e">
        <f ca="true">+IF(OFFSET('Water Data'!$C$3,0,10*ROW('Water Data'!C149))="",NA(),OFFSET('Water Data'!$C$3,0,10*ROW('Water Data'!C149)))</f>
        <v>#N/A</v>
      </c>
      <c r="D152" s="58" t="e">
        <f ca="true">+IF(AND(ISNUMBER(OFFSET('Water Data'!$C$5,0,10*ROW('Water Data'!C146))),'Data Summary'!BS152="Yes"),100-OFFSET('Water Data'!$C$5,0,10*ROW('Water Data'!C146)),NA())</f>
        <v>#N/A</v>
      </c>
      <c r="E152" s="58" t="e">
        <f ca="true">+IF(AND(ISNUMBER(OFFSET('Water Data'!$C$7,0,10*ROW('Water Data'!C146))),'Data Summary'!BT152="Yes"),OFFSET('Water Data'!$C$7,0,10*ROW('Water Data'!C146)),NA())</f>
        <v>#N/A</v>
      </c>
      <c r="F152" s="58" t="e">
        <f ca="true">+IF(AND(ISNUMBER(OFFSET('Water Data'!$C$10,0,10*ROW('Water Data'!C146))),'Data Summary'!BU152="Yes"),OFFSET('Water Data'!$C$10,0,10*ROW('Water Data'!C146)),NA())</f>
        <v>#N/A</v>
      </c>
      <c r="G152" s="58" t="e">
        <f ca="true">+IF(AND(ISNUMBER(OFFSET('Water Data'!$D$5,0,10*ROW('Water Data'!D146))),'Data Summary'!BV152="Yes"),100-OFFSET('Water Data'!$D$5,0,10*ROW('Water Data'!D146)),NA())</f>
        <v>#N/A</v>
      </c>
      <c r="H152" s="58" t="e">
        <f ca="true">+IF(AND(ISNUMBER(OFFSET('Water Data'!$D$7,0,10*ROW('Water Data'!D146))),'Data Summary'!BW152="Yes"),OFFSET('Water Data'!$D$7,0,10*ROW('Water Data'!D146)),NA())</f>
        <v>#N/A</v>
      </c>
      <c r="I152" s="58" t="e">
        <f ca="true">+IF(AND(ISNUMBER(OFFSET('Water Data'!$D$10,0,10*ROW('Water Data'!D146))),'Data Summary'!BX152="Yes"),OFFSET('Water Data'!$D$10,0,10*ROW('Water Data'!D146)),NA())</f>
        <v>#N/A</v>
      </c>
      <c r="J152" s="58" t="e">
        <f ca="true">+IF(AND(ISNUMBER(OFFSET('Water Data'!$E$5,0,10*ROW('Water Data'!E146))),'Data Summary'!BY152="Yes"),100-OFFSET('Water Data'!$E$5,0,10*ROW('Water Data'!E146)),NA())</f>
        <v>#N/A</v>
      </c>
      <c r="K152" s="58" t="e">
        <f ca="true">+IF(AND(ISNUMBER(OFFSET('Water Data'!$E$7,0,10*ROW('Water Data'!E146))),'Data Summary'!BZ152="Yes"),OFFSET('Water Data'!$E$7,0,10*ROW('Water Data'!E146)),NA())</f>
        <v>#N/A</v>
      </c>
      <c r="L152" s="58" t="e">
        <f ca="true">+IF(AND(ISNUMBER(OFFSET('Water Data'!$E$10,0,10*ROW('Water Data'!E146))),'Data Summary'!CA152="Yes"),OFFSET('Water Data'!$E$10,0,10*ROW('Water Data'!E146)),NA())</f>
        <v>#N/A</v>
      </c>
      <c r="M152" s="58" t="e">
        <f ca="true">+IF(AND(ISNUMBER(OFFSET('Water Data'!$F$5,0,10*ROW('Water Data'!F146))),'Data Summary'!CB152="Yes"),100-OFFSET('Water Data'!$F$5,0,10*ROW('Water Data'!F146)),NA())</f>
        <v>#N/A</v>
      </c>
      <c r="N152" s="58" t="e">
        <f ca="true">+IF(AND(ISNUMBER(OFFSET('Water Data'!$F$7,0,10*ROW('Water Data'!F146))),'Data Summary'!CC152="Yes"),OFFSET('Water Data'!$F$7,0,10*ROW('Water Data'!F146)),NA())</f>
        <v>#N/A</v>
      </c>
      <c r="O152" s="58" t="e">
        <f ca="true">+IF(AND(ISNUMBER(OFFSET('Water Data'!$F$10,0,10*ROW('Water Data'!F146))),'Data Summary'!CD152="Yes"),OFFSET('Water Data'!$F$10,0,10*ROW('Water Data'!F146)),NA())</f>
        <v>#N/A</v>
      </c>
      <c r="P152" s="58" t="e">
        <f ca="true">+IF(AND(ISNUMBER(OFFSET('Water Data'!$G$5,0,10*ROW('Water Data'!G146))),'Data Summary'!CE152="Yes"),100-OFFSET('Water Data'!$G$5,0,10*ROW('Water Data'!G146)),NA())</f>
        <v>#N/A</v>
      </c>
      <c r="Q152" s="58" t="e">
        <f ca="true">+IF(AND(ISNUMBER(OFFSET('Water Data'!$G$7,0,10*ROW('Water Data'!G146))),'Data Summary'!CF152="Yes"),OFFSET('Water Data'!$G$7,0,10*ROW('Water Data'!G146)),NA())</f>
        <v>#N/A</v>
      </c>
      <c r="R152" s="58" t="e">
        <f ca="true">+IF(AND(ISNUMBER(OFFSET('Water Data'!$G$10,0,10*ROW('Water Data'!G146))),'Data Summary'!CG152="Yes"),OFFSET('Water Data'!$G$10,0,10*ROW('Water Data'!G146)),NA())</f>
        <v>#N/A</v>
      </c>
      <c r="S152" s="58" t="e">
        <f ca="true">+IF(AND(ISNUMBER(OFFSET('Water Data'!$H$5,0,10*ROW('Water Data'!H146))),'Data Summary'!CH152="Yes"),100-OFFSET('Water Data'!$H$5,0,10*ROW('Water Data'!H146)),NA())</f>
        <v>#N/A</v>
      </c>
      <c r="T152" s="58" t="e">
        <f ca="true">+IF(AND(ISNUMBER(OFFSET('Water Data'!$H$7,0,10*ROW('Water Data'!H146))),'Data Summary'!CI152="Yes"),OFFSET('Water Data'!$H$7,0,10*ROW('Water Data'!H146)),NA())</f>
        <v>#N/A</v>
      </c>
      <c r="U152" s="58" t="e">
        <f ca="true">+IF(AND(ISNUMBER(OFFSET('Water Data'!$H$10,0,10*ROW('Water Data'!H146))),'Data Summary'!CJ152="Yes"),OFFSET('Water Data'!$H$10,0,10*ROW('Water Data'!H146)),NA())</f>
        <v>#N/A</v>
      </c>
      <c r="V152" s="104" t="e">
        <f ca="true">+IF(AND(ISNUMBER(OFFSET('Sanitation Data'!$C$5,0,10*ROW('Sanitation Data'!C146))),'Data Summary'!CK152="Yes"),100-OFFSET('Sanitation Data'!$C$5,0,10*ROW('Sanitation Data'!C146)),NA())</f>
        <v>#N/A</v>
      </c>
      <c r="W152" s="104" t="e">
        <f ca="true">+IF(AND(ISNUMBER(OFFSET('Sanitation Data'!$C$7,0,10*ROW('Sanitation Data'!C146))),'Data Summary'!CL152="Yes"),OFFSET('Sanitation Data'!$C$7,0,10*ROW('Sanitation Data'!C146)),NA())</f>
        <v>#N/A</v>
      </c>
      <c r="X152" s="104" t="e">
        <f ca="true">+IF(AND(ISNUMBER(OFFSET('Sanitation Data'!$C$11,0,10*ROW('Sanitation Data'!C146))),'Data Summary'!CM152="Yes"),OFFSET('Sanitation Data'!$C$11,0,10*ROW('Sanitation Data'!C146)),NA())</f>
        <v>#N/A</v>
      </c>
      <c r="Y152" s="104" t="e">
        <f ca="true">+IF(AND(ISNUMBER(OFFSET('Sanitation Data'!$C$12,0,10*ROW('Sanitation Data'!C146))),'Data Summary'!CN152="Yes"),OFFSET('Sanitation Data'!$C$12,0,10*ROW('Sanitation Data'!C146)),NA())</f>
        <v>#N/A</v>
      </c>
      <c r="Z152" s="104" t="e">
        <f ca="true">+IF(AND(ISNUMBER(OFFSET('Sanitation Data'!$C$13,0,10*ROW('Sanitation Data'!C146))),'Data Summary'!CO152="Yes"),OFFSET('Sanitation Data'!$C$13,0,10*ROW('Sanitation Data'!C146)),NA())</f>
        <v>#N/A</v>
      </c>
      <c r="AA152" s="104" t="e">
        <f ca="true">+IF(AND(ISNUMBER(OFFSET('Sanitation Data'!$D$5,0,10*ROW('Sanitation Data'!D146))),'Data Summary'!CP152="Yes"),100-OFFSET('Sanitation Data'!$D$5,0,10*ROW('Sanitation Data'!D146)),NA())</f>
        <v>#N/A</v>
      </c>
      <c r="AB152" s="104" t="e">
        <f ca="true">+IF(AND(ISNUMBER(OFFSET('Sanitation Data'!$D$7,0,10*ROW('Sanitation Data'!D146))),'Data Summary'!CQ152="Yes"),OFFSET('Sanitation Data'!$D$7,0,10*ROW('Sanitation Data'!D146)),NA())</f>
        <v>#N/A</v>
      </c>
      <c r="AC152" s="104" t="e">
        <f ca="true">+IF(AND(ISNUMBER(OFFSET('Sanitation Data'!$D$11,0,10*ROW('Sanitation Data'!D146))),'Data Summary'!CR152="Yes"),OFFSET('Sanitation Data'!$D$11,0,10*ROW('Sanitation Data'!D146)),NA())</f>
        <v>#N/A</v>
      </c>
      <c r="AD152" s="104" t="e">
        <f ca="true">+IF(AND(ISNUMBER(OFFSET('Sanitation Data'!$D$12,0,10*ROW('Sanitation Data'!D146))),'Data Summary'!CS152="Yes"),OFFSET('Sanitation Data'!$D$12,0,10*ROW('Sanitation Data'!D146)),NA())</f>
        <v>#N/A</v>
      </c>
      <c r="AE152" s="104" t="e">
        <f ca="true">+IF(AND(ISNUMBER(OFFSET('Sanitation Data'!$D$13,0,10*ROW('Sanitation Data'!D146))),'Data Summary'!CT152="Yes"),OFFSET('Sanitation Data'!$D$13,0,10*ROW('Sanitation Data'!D146)),NA())</f>
        <v>#N/A</v>
      </c>
      <c r="AF152" s="104" t="e">
        <f ca="true">+IF(AND(ISNUMBER(OFFSET('Sanitation Data'!$E$5,0,10*ROW('Sanitation Data'!E146))),'Data Summary'!CU152="Yes"),100-OFFSET('Sanitation Data'!$E$5,0,10*ROW('Sanitation Data'!E146)),NA())</f>
        <v>#N/A</v>
      </c>
      <c r="AG152" s="104" t="e">
        <f ca="true">+IF(AND(ISNUMBER(OFFSET('Sanitation Data'!$E$7,0,10*ROW('Sanitation Data'!E146))),'Data Summary'!CV152="Yes"),OFFSET('Sanitation Data'!$E$7,0,10*ROW('Sanitation Data'!E146)),NA())</f>
        <v>#N/A</v>
      </c>
      <c r="AH152" s="104" t="e">
        <f ca="true">+IF(AND(ISNUMBER(OFFSET('Sanitation Data'!$E$11,0,10*ROW('Sanitation Data'!E146))),'Data Summary'!CW152="Yes"),OFFSET('Sanitation Data'!$E$11,0,10*ROW('Sanitation Data'!E146)),NA())</f>
        <v>#N/A</v>
      </c>
      <c r="AI152" s="104" t="e">
        <f ca="true">+IF(AND(ISNUMBER(OFFSET('Sanitation Data'!$E$12,0,10*ROW('Sanitation Data'!E146))),'Data Summary'!CX152="Yes"),OFFSET('Sanitation Data'!$E$12,0,10*ROW('Sanitation Data'!E146)),NA())</f>
        <v>#N/A</v>
      </c>
      <c r="AJ152" s="104" t="e">
        <f ca="true">+IF(AND(ISNUMBER(OFFSET('Sanitation Data'!$E$13,0,10*ROW('Sanitation Data'!E146))),'Data Summary'!CY152="Yes"),OFFSET('Sanitation Data'!$E$13,0,10*ROW('Sanitation Data'!E146)),NA())</f>
        <v>#N/A</v>
      </c>
      <c r="AK152" s="104" t="e">
        <f ca="true">+IF(AND(ISNUMBER(OFFSET('Sanitation Data'!$F$5,0,10*ROW('Sanitation Data'!F146))),'Data Summary'!CZ152="Yes"),100-OFFSET('Sanitation Data'!$F$5,0,10*ROW('Sanitation Data'!F146)),NA())</f>
        <v>#N/A</v>
      </c>
      <c r="AL152" s="104" t="e">
        <f ca="true">+IF(AND(ISNUMBER(OFFSET('Sanitation Data'!$F$7,0,10*ROW('Sanitation Data'!F146))),'Data Summary'!DA152="Yes"),OFFSET('Sanitation Data'!$F$7,0,10*ROW('Sanitation Data'!F146)),NA())</f>
        <v>#N/A</v>
      </c>
      <c r="AM152" s="104" t="e">
        <f ca="true">+IF(AND(ISNUMBER(OFFSET('Sanitation Data'!$F$11,0,10*ROW('Sanitation Data'!F146))),'Data Summary'!DB152="Yes"),OFFSET('Sanitation Data'!$F$11,0,10*ROW('Sanitation Data'!F146)),NA())</f>
        <v>#N/A</v>
      </c>
      <c r="AN152" s="104" t="e">
        <f ca="true">+IF(AND(ISNUMBER(OFFSET('Sanitation Data'!$F$12,0,10*ROW('Sanitation Data'!F146))),'Data Summary'!DC152="Yes"),OFFSET('Sanitation Data'!$F$12,0,10*ROW('Sanitation Data'!F146)),NA())</f>
        <v>#N/A</v>
      </c>
      <c r="AO152" s="104" t="e">
        <f ca="true">+IF(AND(ISNUMBER(OFFSET('Sanitation Data'!$F$13,0,10*ROW('Sanitation Data'!F146))),'Data Summary'!DD152="Yes"),OFFSET('Sanitation Data'!$F$13,0,10*ROW('Sanitation Data'!F146)),NA())</f>
        <v>#N/A</v>
      </c>
      <c r="AP152" s="104" t="e">
        <f ca="true">+IF(AND(ISNUMBER(OFFSET('Sanitation Data'!$G$5,0,10*ROW('Sanitation Data'!G146))),'Data Summary'!DE152="Yes"),100-OFFSET('Sanitation Data'!$G$5,0,10*ROW('Sanitation Data'!G146)),NA())</f>
        <v>#N/A</v>
      </c>
      <c r="AQ152" s="104" t="e">
        <f ca="true">+IF(AND(ISNUMBER(OFFSET('Sanitation Data'!$G$7,0,10*ROW('Sanitation Data'!G146))),'Data Summary'!DF152="Yes"),OFFSET('Sanitation Data'!$G$7,0,10*ROW('Sanitation Data'!G146)),NA())</f>
        <v>#N/A</v>
      </c>
      <c r="AR152" s="104" t="e">
        <f ca="true">+IF(AND(ISNUMBER(OFFSET('Sanitation Data'!$G$11,0,10*ROW('Sanitation Data'!G146))),'Data Summary'!DG152="Yes"),OFFSET('Sanitation Data'!$G$11,0,10*ROW('Sanitation Data'!G146)),NA())</f>
        <v>#N/A</v>
      </c>
      <c r="AS152" s="104" t="e">
        <f ca="true">+IF(AND(ISNUMBER(OFFSET('Sanitation Data'!$G$12,0,10*ROW('Sanitation Data'!G146))),'Data Summary'!DH152="Yes"),OFFSET('Sanitation Data'!$G$12,0,10*ROW('Sanitation Data'!G146)),NA())</f>
        <v>#N/A</v>
      </c>
      <c r="AT152" s="104" t="e">
        <f ca="true">+IF(AND(ISNUMBER(OFFSET('Sanitation Data'!$G$13,0,10*ROW('Sanitation Data'!G146))),'Data Summary'!DI152="Yes"),OFFSET('Sanitation Data'!$G$13,0,10*ROW('Sanitation Data'!G146)),NA())</f>
        <v>#N/A</v>
      </c>
      <c r="AU152" s="104" t="e">
        <f ca="true">+IF(AND(ISNUMBER(OFFSET('Sanitation Data'!$H$5,0,10*ROW('Sanitation Data'!H146))),'Data Summary'!DJ152="Yes"),100-OFFSET('Sanitation Data'!$H$5,0,10*ROW('Sanitation Data'!H146)),NA())</f>
        <v>#N/A</v>
      </c>
      <c r="AV152" s="104" t="e">
        <f ca="true">+IF(AND(ISNUMBER(OFFSET('Sanitation Data'!$H$7,0,10*ROW('Sanitation Data'!H146))),'Data Summary'!DK152="Yes"),OFFSET('Sanitation Data'!$H$7,0,10*ROW('Sanitation Data'!H146)),NA())</f>
        <v>#N/A</v>
      </c>
      <c r="AW152" s="104" t="e">
        <f ca="true">+IF(AND(ISNUMBER(OFFSET('Sanitation Data'!$H$11,0,10*ROW('Sanitation Data'!H146))),'Data Summary'!DL152="Yes"),OFFSET('Sanitation Data'!$H$11,0,10*ROW('Sanitation Data'!H146)),NA())</f>
        <v>#N/A</v>
      </c>
      <c r="AX152" s="104" t="e">
        <f ca="true">+IF(AND(ISNUMBER(OFFSET('Sanitation Data'!$H$12,0,10*ROW('Sanitation Data'!H146))),'Data Summary'!DM152="Yes"),OFFSET('Sanitation Data'!$H$12,0,10*ROW('Sanitation Data'!H146)),NA())</f>
        <v>#N/A</v>
      </c>
      <c r="AY152" s="104" t="e">
        <f ca="true">+IF(AND(ISNUMBER(OFFSET('Sanitation Data'!$H$13,0,10*ROW('Sanitation Data'!H146))),'Data Summary'!DN152="Yes"),OFFSET('Sanitation Data'!$H$13,0,10*ROW('Sanitation Data'!H146)),NA())</f>
        <v>#N/A</v>
      </c>
      <c r="AZ152" s="109" t="e">
        <f ca="true">+IF(AND(ISNUMBER(OFFSET('Hygiene Data'!$C$6,0,10*ROW('Hygiene Data'!C146))),'Data Summary'!DO152="Yes"),OFFSET('Hygiene Data'!$C$6,0,10*ROW('Hygiene Data'!C146)),NA())</f>
        <v>#N/A</v>
      </c>
      <c r="BA152" s="109" t="e">
        <f ca="true">+IF(AND(ISNUMBER(OFFSET('Hygiene Data'!$C$8,0,10*ROW('Hygiene Data'!C146))),'Data Summary'!DP152="Yes"),OFFSET('Hygiene Data'!$C$8,0,10*ROW('Hygiene Data'!C146)),NA())</f>
        <v>#N/A</v>
      </c>
      <c r="BB152" s="109" t="e">
        <f ca="true">+IF(AND(ISNUMBER(OFFSET('Hygiene Data'!$C$10,0,10*ROW('Hygiene Data'!C146))),'Data Summary'!DQ152="Yes"),OFFSET('Hygiene Data'!$C$10,0,10*ROW('Hygiene Data'!C146)),NA())</f>
        <v>#N/A</v>
      </c>
      <c r="BC152" s="109" t="e">
        <f ca="true">+IF(AND(ISNUMBER(OFFSET('Hygiene Data'!$D$6,0,10*ROW('Hygiene Data'!D146))),'Data Summary'!DR152="Yes"),OFFSET('Hygiene Data'!$D$6,0,10*ROW('Hygiene Data'!D146)),NA())</f>
        <v>#N/A</v>
      </c>
      <c r="BD152" s="109" t="e">
        <f ca="true">+IF(AND(ISNUMBER(OFFSET('Hygiene Data'!$D$8,0,10*ROW('Hygiene Data'!D146))),'Data Summary'!DS152="Yes"),OFFSET('Hygiene Data'!$D$8,0,10*ROW('Hygiene Data'!D146)),NA())</f>
        <v>#N/A</v>
      </c>
      <c r="BE152" s="109" t="e">
        <f ca="true">+IF(AND(ISNUMBER(OFFSET('Hygiene Data'!$D$10,0,10*ROW('Hygiene Data'!D146))),'Data Summary'!DT152="Yes"),OFFSET('Hygiene Data'!$D$10,0,10*ROW('Hygiene Data'!D146)),NA())</f>
        <v>#N/A</v>
      </c>
      <c r="BF152" s="109" t="e">
        <f ca="true">+IF(AND(ISNUMBER(OFFSET('Hygiene Data'!$E$6,0,10*ROW('Hygiene Data'!E146))),'Data Summary'!DU152="Yes"),OFFSET('Hygiene Data'!$E$6,0,10*ROW('Hygiene Data'!E146)),NA())</f>
        <v>#N/A</v>
      </c>
      <c r="BG152" s="109" t="e">
        <f ca="true">+IF(AND(ISNUMBER(OFFSET('Hygiene Data'!$E$8,0,10*ROW('Hygiene Data'!E146))),'Data Summary'!DV152="Yes"),OFFSET('Hygiene Data'!$E$8,0,10*ROW('Hygiene Data'!E146)),NA())</f>
        <v>#N/A</v>
      </c>
      <c r="BH152" s="109" t="e">
        <f ca="true">+IF(AND(ISNUMBER(OFFSET('Hygiene Data'!$E$10,0,10*ROW('Hygiene Data'!E146))),'Data Summary'!DW152="Yes"),OFFSET('Hygiene Data'!$E$10,0,10*ROW('Hygiene Data'!E146)),NA())</f>
        <v>#N/A</v>
      </c>
      <c r="BI152" s="109" t="e">
        <f ca="true">+IF(AND(ISNUMBER(OFFSET('Hygiene Data'!$F$6,0,10*ROW('Hygiene Data'!F146))),'Data Summary'!DX152="Yes"),OFFSET('Hygiene Data'!$F$6,0,10*ROW('Hygiene Data'!F146)),NA())</f>
        <v>#N/A</v>
      </c>
      <c r="BJ152" s="109" t="e">
        <f ca="true">+IF(AND(ISNUMBER(OFFSET('Hygiene Data'!$F$8,0,10*ROW('Hygiene Data'!F146))),'Data Summary'!DY152="Yes"),OFFSET('Hygiene Data'!$F$8,0,10*ROW('Hygiene Data'!F146)),NA())</f>
        <v>#N/A</v>
      </c>
      <c r="BK152" s="109" t="e">
        <f ca="true">+IF(AND(ISNUMBER(OFFSET('Hygiene Data'!$F$10,0,10*ROW('Hygiene Data'!F146))),'Data Summary'!DZ152="Yes"),OFFSET('Hygiene Data'!$F$10,0,10*ROW('Hygiene Data'!F146)),NA())</f>
        <v>#N/A</v>
      </c>
      <c r="BL152" s="109" t="e">
        <f ca="true">+IF(AND(ISNUMBER(OFFSET('Hygiene Data'!$G$6,0,10*ROW('Hygiene Data'!G146))),'Data Summary'!EA152="Yes"),OFFSET('Hygiene Data'!$G$6,0,10*ROW('Hygiene Data'!G146)),NA())</f>
        <v>#N/A</v>
      </c>
      <c r="BM152" s="109" t="e">
        <f ca="true">+IF(AND(ISNUMBER(OFFSET('Hygiene Data'!$G$8,0,10*ROW('Hygiene Data'!G146))),'Data Summary'!EB152="Yes"),OFFSET('Hygiene Data'!$G$8,0,10*ROW('Hygiene Data'!G146)),NA())</f>
        <v>#N/A</v>
      </c>
      <c r="BN152" s="109" t="e">
        <f ca="true">+IF(AND(ISNUMBER(OFFSET('Hygiene Data'!$G$10,0,10*ROW('Hygiene Data'!G146))),'Data Summary'!EC152="Yes"),OFFSET('Hygiene Data'!$G$10,0,10*ROW('Hygiene Data'!G146)),NA())</f>
        <v>#N/A</v>
      </c>
      <c r="BO152" s="109" t="e">
        <f ca="true">+IF(AND(ISNUMBER(OFFSET('Hygiene Data'!$H$6,0,10*ROW('Hygiene Data'!H146))),'Data Summary'!ED152="Yes"),OFFSET('Hygiene Data'!$H$6,0,10*ROW('Hygiene Data'!H146)),NA())</f>
        <v>#N/A</v>
      </c>
      <c r="BP152" s="109" t="e">
        <f ca="true">+IF(AND(ISNUMBER(OFFSET('Hygiene Data'!$H$8,0,10*ROW('Hygiene Data'!H146))),'Data Summary'!EE152="Yes"),OFFSET('Hygiene Data'!$H$8,0,10*ROW('Hygiene Data'!H146)),NA())</f>
        <v>#N/A</v>
      </c>
      <c r="BQ152" s="109" t="e">
        <f ca="true">+IF(AND(ISNUMBER(OFFSET('Hygiene Data'!$H$10,0,10*ROW('Hygiene Data'!H146))),'Data Summary'!EF152="Yes"),OFFSET('Hygiene Data'!$H$10,0,10*ROW('Hygiene Data'!H146)),NA())</f>
        <v>#N/A</v>
      </c>
    </row>
    <row r="153" x14ac:dyDescent="0.2">
      <c r="A153" s="57" t="e">
        <f ca="true">+IF(OFFSET('Water Data'!$B$1,0,10*ROW('Water Data'!B147))="",NA(),OFFSET('Water Data'!$B$1,0,10*ROW('Water Data'!B147)))</f>
        <v>#N/A</v>
      </c>
      <c r="B153" s="57" t="e">
        <f ca="true">+IF(OFFSET('Water Data'!$A$3,0,10*ROW('Water Data'!A150))="",NA(),OFFSET('Water Data'!$A$3,0,10*ROW('Water Data'!A150)))</f>
        <v>#N/A</v>
      </c>
      <c r="C153" s="57" t="e">
        <f ca="true">+IF(OFFSET('Water Data'!$C$3,0,10*ROW('Water Data'!C150))="",NA(),OFFSET('Water Data'!$C$3,0,10*ROW('Water Data'!C150)))</f>
        <v>#N/A</v>
      </c>
      <c r="D153" s="58" t="e">
        <f ca="true">+IF(AND(ISNUMBER(OFFSET('Water Data'!$C$5,0,10*ROW('Water Data'!C147))),'Data Summary'!BS153="Yes"),100-OFFSET('Water Data'!$C$5,0,10*ROW('Water Data'!C147)),NA())</f>
        <v>#N/A</v>
      </c>
      <c r="E153" s="58" t="e">
        <f ca="true">+IF(AND(ISNUMBER(OFFSET('Water Data'!$C$7,0,10*ROW('Water Data'!C147))),'Data Summary'!BT153="Yes"),OFFSET('Water Data'!$C$7,0,10*ROW('Water Data'!C147)),NA())</f>
        <v>#N/A</v>
      </c>
      <c r="F153" s="58" t="e">
        <f ca="true">+IF(AND(ISNUMBER(OFFSET('Water Data'!$C$10,0,10*ROW('Water Data'!C147))),'Data Summary'!BU153="Yes"),OFFSET('Water Data'!$C$10,0,10*ROW('Water Data'!C147)),NA())</f>
        <v>#N/A</v>
      </c>
      <c r="G153" s="58" t="e">
        <f ca="true">+IF(AND(ISNUMBER(OFFSET('Water Data'!$D$5,0,10*ROW('Water Data'!D147))),'Data Summary'!BV153="Yes"),100-OFFSET('Water Data'!$D$5,0,10*ROW('Water Data'!D147)),NA())</f>
        <v>#N/A</v>
      </c>
      <c r="H153" s="58" t="e">
        <f ca="true">+IF(AND(ISNUMBER(OFFSET('Water Data'!$D$7,0,10*ROW('Water Data'!D147))),'Data Summary'!BW153="Yes"),OFFSET('Water Data'!$D$7,0,10*ROW('Water Data'!D147)),NA())</f>
        <v>#N/A</v>
      </c>
      <c r="I153" s="58" t="e">
        <f ca="true">+IF(AND(ISNUMBER(OFFSET('Water Data'!$D$10,0,10*ROW('Water Data'!D147))),'Data Summary'!BX153="Yes"),OFFSET('Water Data'!$D$10,0,10*ROW('Water Data'!D147)),NA())</f>
        <v>#N/A</v>
      </c>
      <c r="J153" s="58" t="e">
        <f ca="true">+IF(AND(ISNUMBER(OFFSET('Water Data'!$E$5,0,10*ROW('Water Data'!E147))),'Data Summary'!BY153="Yes"),100-OFFSET('Water Data'!$E$5,0,10*ROW('Water Data'!E147)),NA())</f>
        <v>#N/A</v>
      </c>
      <c r="K153" s="58" t="e">
        <f ca="true">+IF(AND(ISNUMBER(OFFSET('Water Data'!$E$7,0,10*ROW('Water Data'!E147))),'Data Summary'!BZ153="Yes"),OFFSET('Water Data'!$E$7,0,10*ROW('Water Data'!E147)),NA())</f>
        <v>#N/A</v>
      </c>
      <c r="L153" s="58" t="e">
        <f ca="true">+IF(AND(ISNUMBER(OFFSET('Water Data'!$E$10,0,10*ROW('Water Data'!E147))),'Data Summary'!CA153="Yes"),OFFSET('Water Data'!$E$10,0,10*ROW('Water Data'!E147)),NA())</f>
        <v>#N/A</v>
      </c>
      <c r="M153" s="58" t="e">
        <f ca="true">+IF(AND(ISNUMBER(OFFSET('Water Data'!$F$5,0,10*ROW('Water Data'!F147))),'Data Summary'!CB153="Yes"),100-OFFSET('Water Data'!$F$5,0,10*ROW('Water Data'!F147)),NA())</f>
        <v>#N/A</v>
      </c>
      <c r="N153" s="58" t="e">
        <f ca="true">+IF(AND(ISNUMBER(OFFSET('Water Data'!$F$7,0,10*ROW('Water Data'!F147))),'Data Summary'!CC153="Yes"),OFFSET('Water Data'!$F$7,0,10*ROW('Water Data'!F147)),NA())</f>
        <v>#N/A</v>
      </c>
      <c r="O153" s="58" t="e">
        <f ca="true">+IF(AND(ISNUMBER(OFFSET('Water Data'!$F$10,0,10*ROW('Water Data'!F147))),'Data Summary'!CD153="Yes"),OFFSET('Water Data'!$F$10,0,10*ROW('Water Data'!F147)),NA())</f>
        <v>#N/A</v>
      </c>
      <c r="P153" s="58" t="e">
        <f ca="true">+IF(AND(ISNUMBER(OFFSET('Water Data'!$G$5,0,10*ROW('Water Data'!G147))),'Data Summary'!CE153="Yes"),100-OFFSET('Water Data'!$G$5,0,10*ROW('Water Data'!G147)),NA())</f>
        <v>#N/A</v>
      </c>
      <c r="Q153" s="58" t="e">
        <f ca="true">+IF(AND(ISNUMBER(OFFSET('Water Data'!$G$7,0,10*ROW('Water Data'!G147))),'Data Summary'!CF153="Yes"),OFFSET('Water Data'!$G$7,0,10*ROW('Water Data'!G147)),NA())</f>
        <v>#N/A</v>
      </c>
      <c r="R153" s="58" t="e">
        <f ca="true">+IF(AND(ISNUMBER(OFFSET('Water Data'!$G$10,0,10*ROW('Water Data'!G147))),'Data Summary'!CG153="Yes"),OFFSET('Water Data'!$G$10,0,10*ROW('Water Data'!G147)),NA())</f>
        <v>#N/A</v>
      </c>
      <c r="S153" s="58" t="e">
        <f ca="true">+IF(AND(ISNUMBER(OFFSET('Water Data'!$H$5,0,10*ROW('Water Data'!H147))),'Data Summary'!CH153="Yes"),100-OFFSET('Water Data'!$H$5,0,10*ROW('Water Data'!H147)),NA())</f>
        <v>#N/A</v>
      </c>
      <c r="T153" s="58" t="e">
        <f ca="true">+IF(AND(ISNUMBER(OFFSET('Water Data'!$H$7,0,10*ROW('Water Data'!H147))),'Data Summary'!CI153="Yes"),OFFSET('Water Data'!$H$7,0,10*ROW('Water Data'!H147)),NA())</f>
        <v>#N/A</v>
      </c>
      <c r="U153" s="58" t="e">
        <f ca="true">+IF(AND(ISNUMBER(OFFSET('Water Data'!$H$10,0,10*ROW('Water Data'!H147))),'Data Summary'!CJ153="Yes"),OFFSET('Water Data'!$H$10,0,10*ROW('Water Data'!H147)),NA())</f>
        <v>#N/A</v>
      </c>
      <c r="V153" s="104" t="e">
        <f ca="true">+IF(AND(ISNUMBER(OFFSET('Sanitation Data'!$C$5,0,10*ROW('Sanitation Data'!C147))),'Data Summary'!CK153="Yes"),100-OFFSET('Sanitation Data'!$C$5,0,10*ROW('Sanitation Data'!C147)),NA())</f>
        <v>#N/A</v>
      </c>
      <c r="W153" s="104" t="e">
        <f ca="true">+IF(AND(ISNUMBER(OFFSET('Sanitation Data'!$C$7,0,10*ROW('Sanitation Data'!C147))),'Data Summary'!CL153="Yes"),OFFSET('Sanitation Data'!$C$7,0,10*ROW('Sanitation Data'!C147)),NA())</f>
        <v>#N/A</v>
      </c>
      <c r="X153" s="104" t="e">
        <f ca="true">+IF(AND(ISNUMBER(OFFSET('Sanitation Data'!$C$11,0,10*ROW('Sanitation Data'!C147))),'Data Summary'!CM153="Yes"),OFFSET('Sanitation Data'!$C$11,0,10*ROW('Sanitation Data'!C147)),NA())</f>
        <v>#N/A</v>
      </c>
      <c r="Y153" s="104" t="e">
        <f ca="true">+IF(AND(ISNUMBER(OFFSET('Sanitation Data'!$C$12,0,10*ROW('Sanitation Data'!C147))),'Data Summary'!CN153="Yes"),OFFSET('Sanitation Data'!$C$12,0,10*ROW('Sanitation Data'!C147)),NA())</f>
        <v>#N/A</v>
      </c>
      <c r="Z153" s="104" t="e">
        <f ca="true">+IF(AND(ISNUMBER(OFFSET('Sanitation Data'!$C$13,0,10*ROW('Sanitation Data'!C147))),'Data Summary'!CO153="Yes"),OFFSET('Sanitation Data'!$C$13,0,10*ROW('Sanitation Data'!C147)),NA())</f>
        <v>#N/A</v>
      </c>
      <c r="AA153" s="104" t="e">
        <f ca="true">+IF(AND(ISNUMBER(OFFSET('Sanitation Data'!$D$5,0,10*ROW('Sanitation Data'!D147))),'Data Summary'!CP153="Yes"),100-OFFSET('Sanitation Data'!$D$5,0,10*ROW('Sanitation Data'!D147)),NA())</f>
        <v>#N/A</v>
      </c>
      <c r="AB153" s="104" t="e">
        <f ca="true">+IF(AND(ISNUMBER(OFFSET('Sanitation Data'!$D$7,0,10*ROW('Sanitation Data'!D147))),'Data Summary'!CQ153="Yes"),OFFSET('Sanitation Data'!$D$7,0,10*ROW('Sanitation Data'!D147)),NA())</f>
        <v>#N/A</v>
      </c>
      <c r="AC153" s="104" t="e">
        <f ca="true">+IF(AND(ISNUMBER(OFFSET('Sanitation Data'!$D$11,0,10*ROW('Sanitation Data'!D147))),'Data Summary'!CR153="Yes"),OFFSET('Sanitation Data'!$D$11,0,10*ROW('Sanitation Data'!D147)),NA())</f>
        <v>#N/A</v>
      </c>
      <c r="AD153" s="104" t="e">
        <f ca="true">+IF(AND(ISNUMBER(OFFSET('Sanitation Data'!$D$12,0,10*ROW('Sanitation Data'!D147))),'Data Summary'!CS153="Yes"),OFFSET('Sanitation Data'!$D$12,0,10*ROW('Sanitation Data'!D147)),NA())</f>
        <v>#N/A</v>
      </c>
      <c r="AE153" s="104" t="e">
        <f ca="true">+IF(AND(ISNUMBER(OFFSET('Sanitation Data'!$D$13,0,10*ROW('Sanitation Data'!D147))),'Data Summary'!CT153="Yes"),OFFSET('Sanitation Data'!$D$13,0,10*ROW('Sanitation Data'!D147)),NA())</f>
        <v>#N/A</v>
      </c>
      <c r="AF153" s="104" t="e">
        <f ca="true">+IF(AND(ISNUMBER(OFFSET('Sanitation Data'!$E$5,0,10*ROW('Sanitation Data'!E147))),'Data Summary'!CU153="Yes"),100-OFFSET('Sanitation Data'!$E$5,0,10*ROW('Sanitation Data'!E147)),NA())</f>
        <v>#N/A</v>
      </c>
      <c r="AG153" s="104" t="e">
        <f ca="true">+IF(AND(ISNUMBER(OFFSET('Sanitation Data'!$E$7,0,10*ROW('Sanitation Data'!E147))),'Data Summary'!CV153="Yes"),OFFSET('Sanitation Data'!$E$7,0,10*ROW('Sanitation Data'!E147)),NA())</f>
        <v>#N/A</v>
      </c>
      <c r="AH153" s="104" t="e">
        <f ca="true">+IF(AND(ISNUMBER(OFFSET('Sanitation Data'!$E$11,0,10*ROW('Sanitation Data'!E147))),'Data Summary'!CW153="Yes"),OFFSET('Sanitation Data'!$E$11,0,10*ROW('Sanitation Data'!E147)),NA())</f>
        <v>#N/A</v>
      </c>
      <c r="AI153" s="104" t="e">
        <f ca="true">+IF(AND(ISNUMBER(OFFSET('Sanitation Data'!$E$12,0,10*ROW('Sanitation Data'!E147))),'Data Summary'!CX153="Yes"),OFFSET('Sanitation Data'!$E$12,0,10*ROW('Sanitation Data'!E147)),NA())</f>
        <v>#N/A</v>
      </c>
      <c r="AJ153" s="104" t="e">
        <f ca="true">+IF(AND(ISNUMBER(OFFSET('Sanitation Data'!$E$13,0,10*ROW('Sanitation Data'!E147))),'Data Summary'!CY153="Yes"),OFFSET('Sanitation Data'!$E$13,0,10*ROW('Sanitation Data'!E147)),NA())</f>
        <v>#N/A</v>
      </c>
      <c r="AK153" s="104" t="e">
        <f ca="true">+IF(AND(ISNUMBER(OFFSET('Sanitation Data'!$F$5,0,10*ROW('Sanitation Data'!F147))),'Data Summary'!CZ153="Yes"),100-OFFSET('Sanitation Data'!$F$5,0,10*ROW('Sanitation Data'!F147)),NA())</f>
        <v>#N/A</v>
      </c>
      <c r="AL153" s="104" t="e">
        <f ca="true">+IF(AND(ISNUMBER(OFFSET('Sanitation Data'!$F$7,0,10*ROW('Sanitation Data'!F147))),'Data Summary'!DA153="Yes"),OFFSET('Sanitation Data'!$F$7,0,10*ROW('Sanitation Data'!F147)),NA())</f>
        <v>#N/A</v>
      </c>
      <c r="AM153" s="104" t="e">
        <f ca="true">+IF(AND(ISNUMBER(OFFSET('Sanitation Data'!$F$11,0,10*ROW('Sanitation Data'!F147))),'Data Summary'!DB153="Yes"),OFFSET('Sanitation Data'!$F$11,0,10*ROW('Sanitation Data'!F147)),NA())</f>
        <v>#N/A</v>
      </c>
      <c r="AN153" s="104" t="e">
        <f ca="true">+IF(AND(ISNUMBER(OFFSET('Sanitation Data'!$F$12,0,10*ROW('Sanitation Data'!F147))),'Data Summary'!DC153="Yes"),OFFSET('Sanitation Data'!$F$12,0,10*ROW('Sanitation Data'!F147)),NA())</f>
        <v>#N/A</v>
      </c>
      <c r="AO153" s="104" t="e">
        <f ca="true">+IF(AND(ISNUMBER(OFFSET('Sanitation Data'!$F$13,0,10*ROW('Sanitation Data'!F147))),'Data Summary'!DD153="Yes"),OFFSET('Sanitation Data'!$F$13,0,10*ROW('Sanitation Data'!F147)),NA())</f>
        <v>#N/A</v>
      </c>
      <c r="AP153" s="104" t="e">
        <f ca="true">+IF(AND(ISNUMBER(OFFSET('Sanitation Data'!$G$5,0,10*ROW('Sanitation Data'!G147))),'Data Summary'!DE153="Yes"),100-OFFSET('Sanitation Data'!$G$5,0,10*ROW('Sanitation Data'!G147)),NA())</f>
        <v>#N/A</v>
      </c>
      <c r="AQ153" s="104" t="e">
        <f ca="true">+IF(AND(ISNUMBER(OFFSET('Sanitation Data'!$G$7,0,10*ROW('Sanitation Data'!G147))),'Data Summary'!DF153="Yes"),OFFSET('Sanitation Data'!$G$7,0,10*ROW('Sanitation Data'!G147)),NA())</f>
        <v>#N/A</v>
      </c>
      <c r="AR153" s="104" t="e">
        <f ca="true">+IF(AND(ISNUMBER(OFFSET('Sanitation Data'!$G$11,0,10*ROW('Sanitation Data'!G147))),'Data Summary'!DG153="Yes"),OFFSET('Sanitation Data'!$G$11,0,10*ROW('Sanitation Data'!G147)),NA())</f>
        <v>#N/A</v>
      </c>
      <c r="AS153" s="104" t="e">
        <f ca="true">+IF(AND(ISNUMBER(OFFSET('Sanitation Data'!$G$12,0,10*ROW('Sanitation Data'!G147))),'Data Summary'!DH153="Yes"),OFFSET('Sanitation Data'!$G$12,0,10*ROW('Sanitation Data'!G147)),NA())</f>
        <v>#N/A</v>
      </c>
      <c r="AT153" s="104" t="e">
        <f ca="true">+IF(AND(ISNUMBER(OFFSET('Sanitation Data'!$G$13,0,10*ROW('Sanitation Data'!G147))),'Data Summary'!DI153="Yes"),OFFSET('Sanitation Data'!$G$13,0,10*ROW('Sanitation Data'!G147)),NA())</f>
        <v>#N/A</v>
      </c>
      <c r="AU153" s="104" t="e">
        <f ca="true">+IF(AND(ISNUMBER(OFFSET('Sanitation Data'!$H$5,0,10*ROW('Sanitation Data'!H147))),'Data Summary'!DJ153="Yes"),100-OFFSET('Sanitation Data'!$H$5,0,10*ROW('Sanitation Data'!H147)),NA())</f>
        <v>#N/A</v>
      </c>
      <c r="AV153" s="104" t="e">
        <f ca="true">+IF(AND(ISNUMBER(OFFSET('Sanitation Data'!$H$7,0,10*ROW('Sanitation Data'!H147))),'Data Summary'!DK153="Yes"),OFFSET('Sanitation Data'!$H$7,0,10*ROW('Sanitation Data'!H147)),NA())</f>
        <v>#N/A</v>
      </c>
      <c r="AW153" s="104" t="e">
        <f ca="true">+IF(AND(ISNUMBER(OFFSET('Sanitation Data'!$H$11,0,10*ROW('Sanitation Data'!H147))),'Data Summary'!DL153="Yes"),OFFSET('Sanitation Data'!$H$11,0,10*ROW('Sanitation Data'!H147)),NA())</f>
        <v>#N/A</v>
      </c>
      <c r="AX153" s="104" t="e">
        <f ca="true">+IF(AND(ISNUMBER(OFFSET('Sanitation Data'!$H$12,0,10*ROW('Sanitation Data'!H147))),'Data Summary'!DM153="Yes"),OFFSET('Sanitation Data'!$H$12,0,10*ROW('Sanitation Data'!H147)),NA())</f>
        <v>#N/A</v>
      </c>
      <c r="AY153" s="104" t="e">
        <f ca="true">+IF(AND(ISNUMBER(OFFSET('Sanitation Data'!$H$13,0,10*ROW('Sanitation Data'!H147))),'Data Summary'!DN153="Yes"),OFFSET('Sanitation Data'!$H$13,0,10*ROW('Sanitation Data'!H147)),NA())</f>
        <v>#N/A</v>
      </c>
      <c r="AZ153" s="109" t="e">
        <f ca="true">+IF(AND(ISNUMBER(OFFSET('Hygiene Data'!$C$6,0,10*ROW('Hygiene Data'!C147))),'Data Summary'!DO153="Yes"),OFFSET('Hygiene Data'!$C$6,0,10*ROW('Hygiene Data'!C147)),NA())</f>
        <v>#N/A</v>
      </c>
      <c r="BA153" s="109" t="e">
        <f ca="true">+IF(AND(ISNUMBER(OFFSET('Hygiene Data'!$C$8,0,10*ROW('Hygiene Data'!C147))),'Data Summary'!DP153="Yes"),OFFSET('Hygiene Data'!$C$8,0,10*ROW('Hygiene Data'!C147)),NA())</f>
        <v>#N/A</v>
      </c>
      <c r="BB153" s="109" t="e">
        <f ca="true">+IF(AND(ISNUMBER(OFFSET('Hygiene Data'!$C$10,0,10*ROW('Hygiene Data'!C147))),'Data Summary'!DQ153="Yes"),OFFSET('Hygiene Data'!$C$10,0,10*ROW('Hygiene Data'!C147)),NA())</f>
        <v>#N/A</v>
      </c>
      <c r="BC153" s="109" t="e">
        <f ca="true">+IF(AND(ISNUMBER(OFFSET('Hygiene Data'!$D$6,0,10*ROW('Hygiene Data'!D147))),'Data Summary'!DR153="Yes"),OFFSET('Hygiene Data'!$D$6,0,10*ROW('Hygiene Data'!D147)),NA())</f>
        <v>#N/A</v>
      </c>
      <c r="BD153" s="109" t="e">
        <f ca="true">+IF(AND(ISNUMBER(OFFSET('Hygiene Data'!$D$8,0,10*ROW('Hygiene Data'!D147))),'Data Summary'!DS153="Yes"),OFFSET('Hygiene Data'!$D$8,0,10*ROW('Hygiene Data'!D147)),NA())</f>
        <v>#N/A</v>
      </c>
      <c r="BE153" s="109" t="e">
        <f ca="true">+IF(AND(ISNUMBER(OFFSET('Hygiene Data'!$D$10,0,10*ROW('Hygiene Data'!D147))),'Data Summary'!DT153="Yes"),OFFSET('Hygiene Data'!$D$10,0,10*ROW('Hygiene Data'!D147)),NA())</f>
        <v>#N/A</v>
      </c>
      <c r="BF153" s="109" t="e">
        <f ca="true">+IF(AND(ISNUMBER(OFFSET('Hygiene Data'!$E$6,0,10*ROW('Hygiene Data'!E147))),'Data Summary'!DU153="Yes"),OFFSET('Hygiene Data'!$E$6,0,10*ROW('Hygiene Data'!E147)),NA())</f>
        <v>#N/A</v>
      </c>
      <c r="BG153" s="109" t="e">
        <f ca="true">+IF(AND(ISNUMBER(OFFSET('Hygiene Data'!$E$8,0,10*ROW('Hygiene Data'!E147))),'Data Summary'!DV153="Yes"),OFFSET('Hygiene Data'!$E$8,0,10*ROW('Hygiene Data'!E147)),NA())</f>
        <v>#N/A</v>
      </c>
      <c r="BH153" s="109" t="e">
        <f ca="true">+IF(AND(ISNUMBER(OFFSET('Hygiene Data'!$E$10,0,10*ROW('Hygiene Data'!E147))),'Data Summary'!DW153="Yes"),OFFSET('Hygiene Data'!$E$10,0,10*ROW('Hygiene Data'!E147)),NA())</f>
        <v>#N/A</v>
      </c>
      <c r="BI153" s="109" t="e">
        <f ca="true">+IF(AND(ISNUMBER(OFFSET('Hygiene Data'!$F$6,0,10*ROW('Hygiene Data'!F147))),'Data Summary'!DX153="Yes"),OFFSET('Hygiene Data'!$F$6,0,10*ROW('Hygiene Data'!F147)),NA())</f>
        <v>#N/A</v>
      </c>
      <c r="BJ153" s="109" t="e">
        <f ca="true">+IF(AND(ISNUMBER(OFFSET('Hygiene Data'!$F$8,0,10*ROW('Hygiene Data'!F147))),'Data Summary'!DY153="Yes"),OFFSET('Hygiene Data'!$F$8,0,10*ROW('Hygiene Data'!F147)),NA())</f>
        <v>#N/A</v>
      </c>
      <c r="BK153" s="109" t="e">
        <f ca="true">+IF(AND(ISNUMBER(OFFSET('Hygiene Data'!$F$10,0,10*ROW('Hygiene Data'!F147))),'Data Summary'!DZ153="Yes"),OFFSET('Hygiene Data'!$F$10,0,10*ROW('Hygiene Data'!F147)),NA())</f>
        <v>#N/A</v>
      </c>
      <c r="BL153" s="109" t="e">
        <f ca="true">+IF(AND(ISNUMBER(OFFSET('Hygiene Data'!$G$6,0,10*ROW('Hygiene Data'!G147))),'Data Summary'!EA153="Yes"),OFFSET('Hygiene Data'!$G$6,0,10*ROW('Hygiene Data'!G147)),NA())</f>
        <v>#N/A</v>
      </c>
      <c r="BM153" s="109" t="e">
        <f ca="true">+IF(AND(ISNUMBER(OFFSET('Hygiene Data'!$G$8,0,10*ROW('Hygiene Data'!G147))),'Data Summary'!EB153="Yes"),OFFSET('Hygiene Data'!$G$8,0,10*ROW('Hygiene Data'!G147)),NA())</f>
        <v>#N/A</v>
      </c>
      <c r="BN153" s="109" t="e">
        <f ca="true">+IF(AND(ISNUMBER(OFFSET('Hygiene Data'!$G$10,0,10*ROW('Hygiene Data'!G147))),'Data Summary'!EC153="Yes"),OFFSET('Hygiene Data'!$G$10,0,10*ROW('Hygiene Data'!G147)),NA())</f>
        <v>#N/A</v>
      </c>
      <c r="BO153" s="109" t="e">
        <f ca="true">+IF(AND(ISNUMBER(OFFSET('Hygiene Data'!$H$6,0,10*ROW('Hygiene Data'!H147))),'Data Summary'!ED153="Yes"),OFFSET('Hygiene Data'!$H$6,0,10*ROW('Hygiene Data'!H147)),NA())</f>
        <v>#N/A</v>
      </c>
      <c r="BP153" s="109" t="e">
        <f ca="true">+IF(AND(ISNUMBER(OFFSET('Hygiene Data'!$H$8,0,10*ROW('Hygiene Data'!H147))),'Data Summary'!EE153="Yes"),OFFSET('Hygiene Data'!$H$8,0,10*ROW('Hygiene Data'!H147)),NA())</f>
        <v>#N/A</v>
      </c>
      <c r="BQ153" s="109" t="e">
        <f ca="true">+IF(AND(ISNUMBER(OFFSET('Hygiene Data'!$H$10,0,10*ROW('Hygiene Data'!H147))),'Data Summary'!EF153="Yes"),OFFSET('Hygiene Data'!$H$10,0,10*ROW('Hygiene Data'!H147)),NA())</f>
        <v>#N/A</v>
      </c>
    </row>
    <row r="154" x14ac:dyDescent="0.2">
      <c r="A154" s="57" t="e">
        <f ca="true">+IF(OFFSET('Water Data'!$B$1,0,10*ROW('Water Data'!B148))="",NA(),OFFSET('Water Data'!$B$1,0,10*ROW('Water Data'!B148)))</f>
        <v>#N/A</v>
      </c>
      <c r="B154" s="57" t="e">
        <f ca="true">+IF(OFFSET('Water Data'!$A$3,0,10*ROW('Water Data'!A151))="",NA(),OFFSET('Water Data'!$A$3,0,10*ROW('Water Data'!A151)))</f>
        <v>#N/A</v>
      </c>
      <c r="C154" s="57" t="e">
        <f ca="true">+IF(OFFSET('Water Data'!$C$3,0,10*ROW('Water Data'!C151))="",NA(),OFFSET('Water Data'!$C$3,0,10*ROW('Water Data'!C151)))</f>
        <v>#N/A</v>
      </c>
      <c r="D154" s="58" t="e">
        <f ca="true">+IF(AND(ISNUMBER(OFFSET('Water Data'!$C$5,0,10*ROW('Water Data'!C148))),'Data Summary'!BS154="Yes"),100-OFFSET('Water Data'!$C$5,0,10*ROW('Water Data'!C148)),NA())</f>
        <v>#N/A</v>
      </c>
      <c r="E154" s="58" t="e">
        <f ca="true">+IF(AND(ISNUMBER(OFFSET('Water Data'!$C$7,0,10*ROW('Water Data'!C148))),'Data Summary'!BT154="Yes"),OFFSET('Water Data'!$C$7,0,10*ROW('Water Data'!C148)),NA())</f>
        <v>#N/A</v>
      </c>
      <c r="F154" s="58" t="e">
        <f ca="true">+IF(AND(ISNUMBER(OFFSET('Water Data'!$C$10,0,10*ROW('Water Data'!C148))),'Data Summary'!BU154="Yes"),OFFSET('Water Data'!$C$10,0,10*ROW('Water Data'!C148)),NA())</f>
        <v>#N/A</v>
      </c>
      <c r="G154" s="58" t="e">
        <f ca="true">+IF(AND(ISNUMBER(OFFSET('Water Data'!$D$5,0,10*ROW('Water Data'!D148))),'Data Summary'!BV154="Yes"),100-OFFSET('Water Data'!$D$5,0,10*ROW('Water Data'!D148)),NA())</f>
        <v>#N/A</v>
      </c>
      <c r="H154" s="58" t="e">
        <f ca="true">+IF(AND(ISNUMBER(OFFSET('Water Data'!$D$7,0,10*ROW('Water Data'!D148))),'Data Summary'!BW154="Yes"),OFFSET('Water Data'!$D$7,0,10*ROW('Water Data'!D148)),NA())</f>
        <v>#N/A</v>
      </c>
      <c r="I154" s="58" t="e">
        <f ca="true">+IF(AND(ISNUMBER(OFFSET('Water Data'!$D$10,0,10*ROW('Water Data'!D148))),'Data Summary'!BX154="Yes"),OFFSET('Water Data'!$D$10,0,10*ROW('Water Data'!D148)),NA())</f>
        <v>#N/A</v>
      </c>
      <c r="J154" s="58" t="e">
        <f ca="true">+IF(AND(ISNUMBER(OFFSET('Water Data'!$E$5,0,10*ROW('Water Data'!E148))),'Data Summary'!BY154="Yes"),100-OFFSET('Water Data'!$E$5,0,10*ROW('Water Data'!E148)),NA())</f>
        <v>#N/A</v>
      </c>
      <c r="K154" s="58" t="e">
        <f ca="true">+IF(AND(ISNUMBER(OFFSET('Water Data'!$E$7,0,10*ROW('Water Data'!E148))),'Data Summary'!BZ154="Yes"),OFFSET('Water Data'!$E$7,0,10*ROW('Water Data'!E148)),NA())</f>
        <v>#N/A</v>
      </c>
      <c r="L154" s="58" t="e">
        <f ca="true">+IF(AND(ISNUMBER(OFFSET('Water Data'!$E$10,0,10*ROW('Water Data'!E148))),'Data Summary'!CA154="Yes"),OFFSET('Water Data'!$E$10,0,10*ROW('Water Data'!E148)),NA())</f>
        <v>#N/A</v>
      </c>
      <c r="M154" s="58" t="e">
        <f ca="true">+IF(AND(ISNUMBER(OFFSET('Water Data'!$F$5,0,10*ROW('Water Data'!F148))),'Data Summary'!CB154="Yes"),100-OFFSET('Water Data'!$F$5,0,10*ROW('Water Data'!F148)),NA())</f>
        <v>#N/A</v>
      </c>
      <c r="N154" s="58" t="e">
        <f ca="true">+IF(AND(ISNUMBER(OFFSET('Water Data'!$F$7,0,10*ROW('Water Data'!F148))),'Data Summary'!CC154="Yes"),OFFSET('Water Data'!$F$7,0,10*ROW('Water Data'!F148)),NA())</f>
        <v>#N/A</v>
      </c>
      <c r="O154" s="58" t="e">
        <f ca="true">+IF(AND(ISNUMBER(OFFSET('Water Data'!$F$10,0,10*ROW('Water Data'!F148))),'Data Summary'!CD154="Yes"),OFFSET('Water Data'!$F$10,0,10*ROW('Water Data'!F148)),NA())</f>
        <v>#N/A</v>
      </c>
      <c r="P154" s="58" t="e">
        <f ca="true">+IF(AND(ISNUMBER(OFFSET('Water Data'!$G$5,0,10*ROW('Water Data'!G148))),'Data Summary'!CE154="Yes"),100-OFFSET('Water Data'!$G$5,0,10*ROW('Water Data'!G148)),NA())</f>
        <v>#N/A</v>
      </c>
      <c r="Q154" s="58" t="e">
        <f ca="true">+IF(AND(ISNUMBER(OFFSET('Water Data'!$G$7,0,10*ROW('Water Data'!G148))),'Data Summary'!CF154="Yes"),OFFSET('Water Data'!$G$7,0,10*ROW('Water Data'!G148)),NA())</f>
        <v>#N/A</v>
      </c>
      <c r="R154" s="58" t="e">
        <f ca="true">+IF(AND(ISNUMBER(OFFSET('Water Data'!$G$10,0,10*ROW('Water Data'!G148))),'Data Summary'!CG154="Yes"),OFFSET('Water Data'!$G$10,0,10*ROW('Water Data'!G148)),NA())</f>
        <v>#N/A</v>
      </c>
      <c r="S154" s="58" t="e">
        <f ca="true">+IF(AND(ISNUMBER(OFFSET('Water Data'!$H$5,0,10*ROW('Water Data'!H148))),'Data Summary'!CH154="Yes"),100-OFFSET('Water Data'!$H$5,0,10*ROW('Water Data'!H148)),NA())</f>
        <v>#N/A</v>
      </c>
      <c r="T154" s="58" t="e">
        <f ca="true">+IF(AND(ISNUMBER(OFFSET('Water Data'!$H$7,0,10*ROW('Water Data'!H148))),'Data Summary'!CI154="Yes"),OFFSET('Water Data'!$H$7,0,10*ROW('Water Data'!H148)),NA())</f>
        <v>#N/A</v>
      </c>
      <c r="U154" s="58" t="e">
        <f ca="true">+IF(AND(ISNUMBER(OFFSET('Water Data'!$H$10,0,10*ROW('Water Data'!H148))),'Data Summary'!CJ154="Yes"),OFFSET('Water Data'!$H$10,0,10*ROW('Water Data'!H148)),NA())</f>
        <v>#N/A</v>
      </c>
      <c r="V154" s="104" t="e">
        <f ca="true">+IF(AND(ISNUMBER(OFFSET('Sanitation Data'!$C$5,0,10*ROW('Sanitation Data'!C148))),'Data Summary'!CK154="Yes"),100-OFFSET('Sanitation Data'!$C$5,0,10*ROW('Sanitation Data'!C148)),NA())</f>
        <v>#N/A</v>
      </c>
      <c r="W154" s="104" t="e">
        <f ca="true">+IF(AND(ISNUMBER(OFFSET('Sanitation Data'!$C$7,0,10*ROW('Sanitation Data'!C148))),'Data Summary'!CL154="Yes"),OFFSET('Sanitation Data'!$C$7,0,10*ROW('Sanitation Data'!C148)),NA())</f>
        <v>#N/A</v>
      </c>
      <c r="X154" s="104" t="e">
        <f ca="true">+IF(AND(ISNUMBER(OFFSET('Sanitation Data'!$C$11,0,10*ROW('Sanitation Data'!C148))),'Data Summary'!CM154="Yes"),OFFSET('Sanitation Data'!$C$11,0,10*ROW('Sanitation Data'!C148)),NA())</f>
        <v>#N/A</v>
      </c>
      <c r="Y154" s="104" t="e">
        <f ca="true">+IF(AND(ISNUMBER(OFFSET('Sanitation Data'!$C$12,0,10*ROW('Sanitation Data'!C148))),'Data Summary'!CN154="Yes"),OFFSET('Sanitation Data'!$C$12,0,10*ROW('Sanitation Data'!C148)),NA())</f>
        <v>#N/A</v>
      </c>
      <c r="Z154" s="104" t="e">
        <f ca="true">+IF(AND(ISNUMBER(OFFSET('Sanitation Data'!$C$13,0,10*ROW('Sanitation Data'!C148))),'Data Summary'!CO154="Yes"),OFFSET('Sanitation Data'!$C$13,0,10*ROW('Sanitation Data'!C148)),NA())</f>
        <v>#N/A</v>
      </c>
      <c r="AA154" s="104" t="e">
        <f ca="true">+IF(AND(ISNUMBER(OFFSET('Sanitation Data'!$D$5,0,10*ROW('Sanitation Data'!D148))),'Data Summary'!CP154="Yes"),100-OFFSET('Sanitation Data'!$D$5,0,10*ROW('Sanitation Data'!D148)),NA())</f>
        <v>#N/A</v>
      </c>
      <c r="AB154" s="104" t="e">
        <f ca="true">+IF(AND(ISNUMBER(OFFSET('Sanitation Data'!$D$7,0,10*ROW('Sanitation Data'!D148))),'Data Summary'!CQ154="Yes"),OFFSET('Sanitation Data'!$D$7,0,10*ROW('Sanitation Data'!D148)),NA())</f>
        <v>#N/A</v>
      </c>
      <c r="AC154" s="104" t="e">
        <f ca="true">+IF(AND(ISNUMBER(OFFSET('Sanitation Data'!$D$11,0,10*ROW('Sanitation Data'!D148))),'Data Summary'!CR154="Yes"),OFFSET('Sanitation Data'!$D$11,0,10*ROW('Sanitation Data'!D148)),NA())</f>
        <v>#N/A</v>
      </c>
      <c r="AD154" s="104" t="e">
        <f ca="true">+IF(AND(ISNUMBER(OFFSET('Sanitation Data'!$D$12,0,10*ROW('Sanitation Data'!D148))),'Data Summary'!CS154="Yes"),OFFSET('Sanitation Data'!$D$12,0,10*ROW('Sanitation Data'!D148)),NA())</f>
        <v>#N/A</v>
      </c>
      <c r="AE154" s="104" t="e">
        <f ca="true">+IF(AND(ISNUMBER(OFFSET('Sanitation Data'!$D$13,0,10*ROW('Sanitation Data'!D148))),'Data Summary'!CT154="Yes"),OFFSET('Sanitation Data'!$D$13,0,10*ROW('Sanitation Data'!D148)),NA())</f>
        <v>#N/A</v>
      </c>
      <c r="AF154" s="104" t="e">
        <f ca="true">+IF(AND(ISNUMBER(OFFSET('Sanitation Data'!$E$5,0,10*ROW('Sanitation Data'!E148))),'Data Summary'!CU154="Yes"),100-OFFSET('Sanitation Data'!$E$5,0,10*ROW('Sanitation Data'!E148)),NA())</f>
        <v>#N/A</v>
      </c>
      <c r="AG154" s="104" t="e">
        <f ca="true">+IF(AND(ISNUMBER(OFFSET('Sanitation Data'!$E$7,0,10*ROW('Sanitation Data'!E148))),'Data Summary'!CV154="Yes"),OFFSET('Sanitation Data'!$E$7,0,10*ROW('Sanitation Data'!E148)),NA())</f>
        <v>#N/A</v>
      </c>
      <c r="AH154" s="104" t="e">
        <f ca="true">+IF(AND(ISNUMBER(OFFSET('Sanitation Data'!$E$11,0,10*ROW('Sanitation Data'!E148))),'Data Summary'!CW154="Yes"),OFFSET('Sanitation Data'!$E$11,0,10*ROW('Sanitation Data'!E148)),NA())</f>
        <v>#N/A</v>
      </c>
      <c r="AI154" s="104" t="e">
        <f ca="true">+IF(AND(ISNUMBER(OFFSET('Sanitation Data'!$E$12,0,10*ROW('Sanitation Data'!E148))),'Data Summary'!CX154="Yes"),OFFSET('Sanitation Data'!$E$12,0,10*ROW('Sanitation Data'!E148)),NA())</f>
        <v>#N/A</v>
      </c>
      <c r="AJ154" s="104" t="e">
        <f ca="true">+IF(AND(ISNUMBER(OFFSET('Sanitation Data'!$E$13,0,10*ROW('Sanitation Data'!E148))),'Data Summary'!CY154="Yes"),OFFSET('Sanitation Data'!$E$13,0,10*ROW('Sanitation Data'!E148)),NA())</f>
        <v>#N/A</v>
      </c>
      <c r="AK154" s="104" t="e">
        <f ca="true">+IF(AND(ISNUMBER(OFFSET('Sanitation Data'!$F$5,0,10*ROW('Sanitation Data'!F148))),'Data Summary'!CZ154="Yes"),100-OFFSET('Sanitation Data'!$F$5,0,10*ROW('Sanitation Data'!F148)),NA())</f>
        <v>#N/A</v>
      </c>
      <c r="AL154" s="104" t="e">
        <f ca="true">+IF(AND(ISNUMBER(OFFSET('Sanitation Data'!$F$7,0,10*ROW('Sanitation Data'!F148))),'Data Summary'!DA154="Yes"),OFFSET('Sanitation Data'!$F$7,0,10*ROW('Sanitation Data'!F148)),NA())</f>
        <v>#N/A</v>
      </c>
      <c r="AM154" s="104" t="e">
        <f ca="true">+IF(AND(ISNUMBER(OFFSET('Sanitation Data'!$F$11,0,10*ROW('Sanitation Data'!F148))),'Data Summary'!DB154="Yes"),OFFSET('Sanitation Data'!$F$11,0,10*ROW('Sanitation Data'!F148)),NA())</f>
        <v>#N/A</v>
      </c>
      <c r="AN154" s="104" t="e">
        <f ca="true">+IF(AND(ISNUMBER(OFFSET('Sanitation Data'!$F$12,0,10*ROW('Sanitation Data'!F148))),'Data Summary'!DC154="Yes"),OFFSET('Sanitation Data'!$F$12,0,10*ROW('Sanitation Data'!F148)),NA())</f>
        <v>#N/A</v>
      </c>
      <c r="AO154" s="104" t="e">
        <f ca="true">+IF(AND(ISNUMBER(OFFSET('Sanitation Data'!$F$13,0,10*ROW('Sanitation Data'!F148))),'Data Summary'!DD154="Yes"),OFFSET('Sanitation Data'!$F$13,0,10*ROW('Sanitation Data'!F148)),NA())</f>
        <v>#N/A</v>
      </c>
      <c r="AP154" s="104" t="e">
        <f ca="true">+IF(AND(ISNUMBER(OFFSET('Sanitation Data'!$G$5,0,10*ROW('Sanitation Data'!G148))),'Data Summary'!DE154="Yes"),100-OFFSET('Sanitation Data'!$G$5,0,10*ROW('Sanitation Data'!G148)),NA())</f>
        <v>#N/A</v>
      </c>
      <c r="AQ154" s="104" t="e">
        <f ca="true">+IF(AND(ISNUMBER(OFFSET('Sanitation Data'!$G$7,0,10*ROW('Sanitation Data'!G148))),'Data Summary'!DF154="Yes"),OFFSET('Sanitation Data'!$G$7,0,10*ROW('Sanitation Data'!G148)),NA())</f>
        <v>#N/A</v>
      </c>
      <c r="AR154" s="104" t="e">
        <f ca="true">+IF(AND(ISNUMBER(OFFSET('Sanitation Data'!$G$11,0,10*ROW('Sanitation Data'!G148))),'Data Summary'!DG154="Yes"),OFFSET('Sanitation Data'!$G$11,0,10*ROW('Sanitation Data'!G148)),NA())</f>
        <v>#N/A</v>
      </c>
      <c r="AS154" s="104" t="e">
        <f ca="true">+IF(AND(ISNUMBER(OFFSET('Sanitation Data'!$G$12,0,10*ROW('Sanitation Data'!G148))),'Data Summary'!DH154="Yes"),OFFSET('Sanitation Data'!$G$12,0,10*ROW('Sanitation Data'!G148)),NA())</f>
        <v>#N/A</v>
      </c>
      <c r="AT154" s="104" t="e">
        <f ca="true">+IF(AND(ISNUMBER(OFFSET('Sanitation Data'!$G$13,0,10*ROW('Sanitation Data'!G148))),'Data Summary'!DI154="Yes"),OFFSET('Sanitation Data'!$G$13,0,10*ROW('Sanitation Data'!G148)),NA())</f>
        <v>#N/A</v>
      </c>
      <c r="AU154" s="104" t="e">
        <f ca="true">+IF(AND(ISNUMBER(OFFSET('Sanitation Data'!$H$5,0,10*ROW('Sanitation Data'!H148))),'Data Summary'!DJ154="Yes"),100-OFFSET('Sanitation Data'!$H$5,0,10*ROW('Sanitation Data'!H148)),NA())</f>
        <v>#N/A</v>
      </c>
      <c r="AV154" s="104" t="e">
        <f ca="true">+IF(AND(ISNUMBER(OFFSET('Sanitation Data'!$H$7,0,10*ROW('Sanitation Data'!H148))),'Data Summary'!DK154="Yes"),OFFSET('Sanitation Data'!$H$7,0,10*ROW('Sanitation Data'!H148)),NA())</f>
        <v>#N/A</v>
      </c>
      <c r="AW154" s="104" t="e">
        <f ca="true">+IF(AND(ISNUMBER(OFFSET('Sanitation Data'!$H$11,0,10*ROW('Sanitation Data'!H148))),'Data Summary'!DL154="Yes"),OFFSET('Sanitation Data'!$H$11,0,10*ROW('Sanitation Data'!H148)),NA())</f>
        <v>#N/A</v>
      </c>
      <c r="AX154" s="104" t="e">
        <f ca="true">+IF(AND(ISNUMBER(OFFSET('Sanitation Data'!$H$12,0,10*ROW('Sanitation Data'!H148))),'Data Summary'!DM154="Yes"),OFFSET('Sanitation Data'!$H$12,0,10*ROW('Sanitation Data'!H148)),NA())</f>
        <v>#N/A</v>
      </c>
      <c r="AY154" s="104" t="e">
        <f ca="true">+IF(AND(ISNUMBER(OFFSET('Sanitation Data'!$H$13,0,10*ROW('Sanitation Data'!H148))),'Data Summary'!DN154="Yes"),OFFSET('Sanitation Data'!$H$13,0,10*ROW('Sanitation Data'!H148)),NA())</f>
        <v>#N/A</v>
      </c>
      <c r="AZ154" s="109" t="e">
        <f ca="true">+IF(AND(ISNUMBER(OFFSET('Hygiene Data'!$C$6,0,10*ROW('Hygiene Data'!C148))),'Data Summary'!DO154="Yes"),OFFSET('Hygiene Data'!$C$6,0,10*ROW('Hygiene Data'!C148)),NA())</f>
        <v>#N/A</v>
      </c>
      <c r="BA154" s="109" t="e">
        <f ca="true">+IF(AND(ISNUMBER(OFFSET('Hygiene Data'!$C$8,0,10*ROW('Hygiene Data'!C148))),'Data Summary'!DP154="Yes"),OFFSET('Hygiene Data'!$C$8,0,10*ROW('Hygiene Data'!C148)),NA())</f>
        <v>#N/A</v>
      </c>
      <c r="BB154" s="109" t="e">
        <f ca="true">+IF(AND(ISNUMBER(OFFSET('Hygiene Data'!$C$10,0,10*ROW('Hygiene Data'!C148))),'Data Summary'!DQ154="Yes"),OFFSET('Hygiene Data'!$C$10,0,10*ROW('Hygiene Data'!C148)),NA())</f>
        <v>#N/A</v>
      </c>
      <c r="BC154" s="109" t="e">
        <f ca="true">+IF(AND(ISNUMBER(OFFSET('Hygiene Data'!$D$6,0,10*ROW('Hygiene Data'!D148))),'Data Summary'!DR154="Yes"),OFFSET('Hygiene Data'!$D$6,0,10*ROW('Hygiene Data'!D148)),NA())</f>
        <v>#N/A</v>
      </c>
      <c r="BD154" s="109" t="e">
        <f ca="true">+IF(AND(ISNUMBER(OFFSET('Hygiene Data'!$D$8,0,10*ROW('Hygiene Data'!D148))),'Data Summary'!DS154="Yes"),OFFSET('Hygiene Data'!$D$8,0,10*ROW('Hygiene Data'!D148)),NA())</f>
        <v>#N/A</v>
      </c>
      <c r="BE154" s="109" t="e">
        <f ca="true">+IF(AND(ISNUMBER(OFFSET('Hygiene Data'!$D$10,0,10*ROW('Hygiene Data'!D148))),'Data Summary'!DT154="Yes"),OFFSET('Hygiene Data'!$D$10,0,10*ROW('Hygiene Data'!D148)),NA())</f>
        <v>#N/A</v>
      </c>
      <c r="BF154" s="109" t="e">
        <f ca="true">+IF(AND(ISNUMBER(OFFSET('Hygiene Data'!$E$6,0,10*ROW('Hygiene Data'!E148))),'Data Summary'!DU154="Yes"),OFFSET('Hygiene Data'!$E$6,0,10*ROW('Hygiene Data'!E148)),NA())</f>
        <v>#N/A</v>
      </c>
      <c r="BG154" s="109" t="e">
        <f ca="true">+IF(AND(ISNUMBER(OFFSET('Hygiene Data'!$E$8,0,10*ROW('Hygiene Data'!E148))),'Data Summary'!DV154="Yes"),OFFSET('Hygiene Data'!$E$8,0,10*ROW('Hygiene Data'!E148)),NA())</f>
        <v>#N/A</v>
      </c>
      <c r="BH154" s="109" t="e">
        <f ca="true">+IF(AND(ISNUMBER(OFFSET('Hygiene Data'!$E$10,0,10*ROW('Hygiene Data'!E148))),'Data Summary'!DW154="Yes"),OFFSET('Hygiene Data'!$E$10,0,10*ROW('Hygiene Data'!E148)),NA())</f>
        <v>#N/A</v>
      </c>
      <c r="BI154" s="109" t="e">
        <f ca="true">+IF(AND(ISNUMBER(OFFSET('Hygiene Data'!$F$6,0,10*ROW('Hygiene Data'!F148))),'Data Summary'!DX154="Yes"),OFFSET('Hygiene Data'!$F$6,0,10*ROW('Hygiene Data'!F148)),NA())</f>
        <v>#N/A</v>
      </c>
      <c r="BJ154" s="109" t="e">
        <f ca="true">+IF(AND(ISNUMBER(OFFSET('Hygiene Data'!$F$8,0,10*ROW('Hygiene Data'!F148))),'Data Summary'!DY154="Yes"),OFFSET('Hygiene Data'!$F$8,0,10*ROW('Hygiene Data'!F148)),NA())</f>
        <v>#N/A</v>
      </c>
      <c r="BK154" s="109" t="e">
        <f ca="true">+IF(AND(ISNUMBER(OFFSET('Hygiene Data'!$F$10,0,10*ROW('Hygiene Data'!F148))),'Data Summary'!DZ154="Yes"),OFFSET('Hygiene Data'!$F$10,0,10*ROW('Hygiene Data'!F148)),NA())</f>
        <v>#N/A</v>
      </c>
      <c r="BL154" s="109" t="e">
        <f ca="true">+IF(AND(ISNUMBER(OFFSET('Hygiene Data'!$G$6,0,10*ROW('Hygiene Data'!G148))),'Data Summary'!EA154="Yes"),OFFSET('Hygiene Data'!$G$6,0,10*ROW('Hygiene Data'!G148)),NA())</f>
        <v>#N/A</v>
      </c>
      <c r="BM154" s="109" t="e">
        <f ca="true">+IF(AND(ISNUMBER(OFFSET('Hygiene Data'!$G$8,0,10*ROW('Hygiene Data'!G148))),'Data Summary'!EB154="Yes"),OFFSET('Hygiene Data'!$G$8,0,10*ROW('Hygiene Data'!G148)),NA())</f>
        <v>#N/A</v>
      </c>
      <c r="BN154" s="109" t="e">
        <f ca="true">+IF(AND(ISNUMBER(OFFSET('Hygiene Data'!$G$10,0,10*ROW('Hygiene Data'!G148))),'Data Summary'!EC154="Yes"),OFFSET('Hygiene Data'!$G$10,0,10*ROW('Hygiene Data'!G148)),NA())</f>
        <v>#N/A</v>
      </c>
      <c r="BO154" s="109" t="e">
        <f ca="true">+IF(AND(ISNUMBER(OFFSET('Hygiene Data'!$H$6,0,10*ROW('Hygiene Data'!H148))),'Data Summary'!ED154="Yes"),OFFSET('Hygiene Data'!$H$6,0,10*ROW('Hygiene Data'!H148)),NA())</f>
        <v>#N/A</v>
      </c>
      <c r="BP154" s="109" t="e">
        <f ca="true">+IF(AND(ISNUMBER(OFFSET('Hygiene Data'!$H$8,0,10*ROW('Hygiene Data'!H148))),'Data Summary'!EE154="Yes"),OFFSET('Hygiene Data'!$H$8,0,10*ROW('Hygiene Data'!H148)),NA())</f>
        <v>#N/A</v>
      </c>
      <c r="BQ154" s="109" t="e">
        <f ca="true">+IF(AND(ISNUMBER(OFFSET('Hygiene Data'!$H$10,0,10*ROW('Hygiene Data'!H148))),'Data Summary'!EF154="Yes"),OFFSET('Hygiene Data'!$H$10,0,10*ROW('Hygiene Data'!H148)),NA())</f>
        <v>#N/A</v>
      </c>
    </row>
    <row r="155" x14ac:dyDescent="0.2">
      <c r="A155" s="57" t="e">
        <f ca="true">+IF(OFFSET('Water Data'!$B$1,0,10*ROW('Water Data'!B149))="",NA(),OFFSET('Water Data'!$B$1,0,10*ROW('Water Data'!B149)))</f>
        <v>#N/A</v>
      </c>
      <c r="B155" s="57" t="e">
        <f ca="true">+IF(OFFSET('Water Data'!$A$3,0,10*ROW('Water Data'!A152))="",NA(),OFFSET('Water Data'!$A$3,0,10*ROW('Water Data'!A152)))</f>
        <v>#N/A</v>
      </c>
      <c r="C155" s="57" t="e">
        <f ca="true">+IF(OFFSET('Water Data'!$C$3,0,10*ROW('Water Data'!C152))="",NA(),OFFSET('Water Data'!$C$3,0,10*ROW('Water Data'!C152)))</f>
        <v>#N/A</v>
      </c>
      <c r="D155" s="58" t="e">
        <f ca="true">+IF(AND(ISNUMBER(OFFSET('Water Data'!$C$5,0,10*ROW('Water Data'!C149))),'Data Summary'!BS155="Yes"),100-OFFSET('Water Data'!$C$5,0,10*ROW('Water Data'!C149)),NA())</f>
        <v>#N/A</v>
      </c>
      <c r="E155" s="58" t="e">
        <f ca="true">+IF(AND(ISNUMBER(OFFSET('Water Data'!$C$7,0,10*ROW('Water Data'!C149))),'Data Summary'!BT155="Yes"),OFFSET('Water Data'!$C$7,0,10*ROW('Water Data'!C149)),NA())</f>
        <v>#N/A</v>
      </c>
      <c r="F155" s="58" t="e">
        <f ca="true">+IF(AND(ISNUMBER(OFFSET('Water Data'!$C$10,0,10*ROW('Water Data'!C149))),'Data Summary'!BU155="Yes"),OFFSET('Water Data'!$C$10,0,10*ROW('Water Data'!C149)),NA())</f>
        <v>#N/A</v>
      </c>
      <c r="G155" s="58" t="e">
        <f ca="true">+IF(AND(ISNUMBER(OFFSET('Water Data'!$D$5,0,10*ROW('Water Data'!D149))),'Data Summary'!BV155="Yes"),100-OFFSET('Water Data'!$D$5,0,10*ROW('Water Data'!D149)),NA())</f>
        <v>#N/A</v>
      </c>
      <c r="H155" s="58" t="e">
        <f ca="true">+IF(AND(ISNUMBER(OFFSET('Water Data'!$D$7,0,10*ROW('Water Data'!D149))),'Data Summary'!BW155="Yes"),OFFSET('Water Data'!$D$7,0,10*ROW('Water Data'!D149)),NA())</f>
        <v>#N/A</v>
      </c>
      <c r="I155" s="58" t="e">
        <f ca="true">+IF(AND(ISNUMBER(OFFSET('Water Data'!$D$10,0,10*ROW('Water Data'!D149))),'Data Summary'!BX155="Yes"),OFFSET('Water Data'!$D$10,0,10*ROW('Water Data'!D149)),NA())</f>
        <v>#N/A</v>
      </c>
      <c r="J155" s="58" t="e">
        <f ca="true">+IF(AND(ISNUMBER(OFFSET('Water Data'!$E$5,0,10*ROW('Water Data'!E149))),'Data Summary'!BY155="Yes"),100-OFFSET('Water Data'!$E$5,0,10*ROW('Water Data'!E149)),NA())</f>
        <v>#N/A</v>
      </c>
      <c r="K155" s="58" t="e">
        <f ca="true">+IF(AND(ISNUMBER(OFFSET('Water Data'!$E$7,0,10*ROW('Water Data'!E149))),'Data Summary'!BZ155="Yes"),OFFSET('Water Data'!$E$7,0,10*ROW('Water Data'!E149)),NA())</f>
        <v>#N/A</v>
      </c>
      <c r="L155" s="58" t="e">
        <f ca="true">+IF(AND(ISNUMBER(OFFSET('Water Data'!$E$10,0,10*ROW('Water Data'!E149))),'Data Summary'!CA155="Yes"),OFFSET('Water Data'!$E$10,0,10*ROW('Water Data'!E149)),NA())</f>
        <v>#N/A</v>
      </c>
      <c r="M155" s="58" t="e">
        <f ca="true">+IF(AND(ISNUMBER(OFFSET('Water Data'!$F$5,0,10*ROW('Water Data'!F149))),'Data Summary'!CB155="Yes"),100-OFFSET('Water Data'!$F$5,0,10*ROW('Water Data'!F149)),NA())</f>
        <v>#N/A</v>
      </c>
      <c r="N155" s="58" t="e">
        <f ca="true">+IF(AND(ISNUMBER(OFFSET('Water Data'!$F$7,0,10*ROW('Water Data'!F149))),'Data Summary'!CC155="Yes"),OFFSET('Water Data'!$F$7,0,10*ROW('Water Data'!F149)),NA())</f>
        <v>#N/A</v>
      </c>
      <c r="O155" s="58" t="e">
        <f ca="true">+IF(AND(ISNUMBER(OFFSET('Water Data'!$F$10,0,10*ROW('Water Data'!F149))),'Data Summary'!CD155="Yes"),OFFSET('Water Data'!$F$10,0,10*ROW('Water Data'!F149)),NA())</f>
        <v>#N/A</v>
      </c>
      <c r="P155" s="58" t="e">
        <f ca="true">+IF(AND(ISNUMBER(OFFSET('Water Data'!$G$5,0,10*ROW('Water Data'!G149))),'Data Summary'!CE155="Yes"),100-OFFSET('Water Data'!$G$5,0,10*ROW('Water Data'!G149)),NA())</f>
        <v>#N/A</v>
      </c>
      <c r="Q155" s="58" t="e">
        <f ca="true">+IF(AND(ISNUMBER(OFFSET('Water Data'!$G$7,0,10*ROW('Water Data'!G149))),'Data Summary'!CF155="Yes"),OFFSET('Water Data'!$G$7,0,10*ROW('Water Data'!G149)),NA())</f>
        <v>#N/A</v>
      </c>
      <c r="R155" s="58" t="e">
        <f ca="true">+IF(AND(ISNUMBER(OFFSET('Water Data'!$G$10,0,10*ROW('Water Data'!G149))),'Data Summary'!CG155="Yes"),OFFSET('Water Data'!$G$10,0,10*ROW('Water Data'!G149)),NA())</f>
        <v>#N/A</v>
      </c>
      <c r="S155" s="58" t="e">
        <f ca="true">+IF(AND(ISNUMBER(OFFSET('Water Data'!$H$5,0,10*ROW('Water Data'!H149))),'Data Summary'!CH155="Yes"),100-OFFSET('Water Data'!$H$5,0,10*ROW('Water Data'!H149)),NA())</f>
        <v>#N/A</v>
      </c>
      <c r="T155" s="58" t="e">
        <f ca="true">+IF(AND(ISNUMBER(OFFSET('Water Data'!$H$7,0,10*ROW('Water Data'!H149))),'Data Summary'!CI155="Yes"),OFFSET('Water Data'!$H$7,0,10*ROW('Water Data'!H149)),NA())</f>
        <v>#N/A</v>
      </c>
      <c r="U155" s="58" t="e">
        <f ca="true">+IF(AND(ISNUMBER(OFFSET('Water Data'!$H$10,0,10*ROW('Water Data'!H149))),'Data Summary'!CJ155="Yes"),OFFSET('Water Data'!$H$10,0,10*ROW('Water Data'!H149)),NA())</f>
        <v>#N/A</v>
      </c>
      <c r="V155" s="104" t="e">
        <f ca="true">+IF(AND(ISNUMBER(OFFSET('Sanitation Data'!$C$5,0,10*ROW('Sanitation Data'!C149))),'Data Summary'!CK155="Yes"),100-OFFSET('Sanitation Data'!$C$5,0,10*ROW('Sanitation Data'!C149)),NA())</f>
        <v>#N/A</v>
      </c>
      <c r="W155" s="104" t="e">
        <f ca="true">+IF(AND(ISNUMBER(OFFSET('Sanitation Data'!$C$7,0,10*ROW('Sanitation Data'!C149))),'Data Summary'!CL155="Yes"),OFFSET('Sanitation Data'!$C$7,0,10*ROW('Sanitation Data'!C149)),NA())</f>
        <v>#N/A</v>
      </c>
      <c r="X155" s="104" t="e">
        <f ca="true">+IF(AND(ISNUMBER(OFFSET('Sanitation Data'!$C$11,0,10*ROW('Sanitation Data'!C149))),'Data Summary'!CM155="Yes"),OFFSET('Sanitation Data'!$C$11,0,10*ROW('Sanitation Data'!C149)),NA())</f>
        <v>#N/A</v>
      </c>
      <c r="Y155" s="104" t="e">
        <f ca="true">+IF(AND(ISNUMBER(OFFSET('Sanitation Data'!$C$12,0,10*ROW('Sanitation Data'!C149))),'Data Summary'!CN155="Yes"),OFFSET('Sanitation Data'!$C$12,0,10*ROW('Sanitation Data'!C149)),NA())</f>
        <v>#N/A</v>
      </c>
      <c r="Z155" s="104" t="e">
        <f ca="true">+IF(AND(ISNUMBER(OFFSET('Sanitation Data'!$C$13,0,10*ROW('Sanitation Data'!C149))),'Data Summary'!CO155="Yes"),OFFSET('Sanitation Data'!$C$13,0,10*ROW('Sanitation Data'!C149)),NA())</f>
        <v>#N/A</v>
      </c>
      <c r="AA155" s="104" t="e">
        <f ca="true">+IF(AND(ISNUMBER(OFFSET('Sanitation Data'!$D$5,0,10*ROW('Sanitation Data'!D149))),'Data Summary'!CP155="Yes"),100-OFFSET('Sanitation Data'!$D$5,0,10*ROW('Sanitation Data'!D149)),NA())</f>
        <v>#N/A</v>
      </c>
      <c r="AB155" s="104" t="e">
        <f ca="true">+IF(AND(ISNUMBER(OFFSET('Sanitation Data'!$D$7,0,10*ROW('Sanitation Data'!D149))),'Data Summary'!CQ155="Yes"),OFFSET('Sanitation Data'!$D$7,0,10*ROW('Sanitation Data'!D149)),NA())</f>
        <v>#N/A</v>
      </c>
      <c r="AC155" s="104" t="e">
        <f ca="true">+IF(AND(ISNUMBER(OFFSET('Sanitation Data'!$D$11,0,10*ROW('Sanitation Data'!D149))),'Data Summary'!CR155="Yes"),OFFSET('Sanitation Data'!$D$11,0,10*ROW('Sanitation Data'!D149)),NA())</f>
        <v>#N/A</v>
      </c>
      <c r="AD155" s="104" t="e">
        <f ca="true">+IF(AND(ISNUMBER(OFFSET('Sanitation Data'!$D$12,0,10*ROW('Sanitation Data'!D149))),'Data Summary'!CS155="Yes"),OFFSET('Sanitation Data'!$D$12,0,10*ROW('Sanitation Data'!D149)),NA())</f>
        <v>#N/A</v>
      </c>
      <c r="AE155" s="104" t="e">
        <f ca="true">+IF(AND(ISNUMBER(OFFSET('Sanitation Data'!$D$13,0,10*ROW('Sanitation Data'!D149))),'Data Summary'!CT155="Yes"),OFFSET('Sanitation Data'!$D$13,0,10*ROW('Sanitation Data'!D149)),NA())</f>
        <v>#N/A</v>
      </c>
      <c r="AF155" s="104" t="e">
        <f ca="true">+IF(AND(ISNUMBER(OFFSET('Sanitation Data'!$E$5,0,10*ROW('Sanitation Data'!E149))),'Data Summary'!CU155="Yes"),100-OFFSET('Sanitation Data'!$E$5,0,10*ROW('Sanitation Data'!E149)),NA())</f>
        <v>#N/A</v>
      </c>
      <c r="AG155" s="104" t="e">
        <f ca="true">+IF(AND(ISNUMBER(OFFSET('Sanitation Data'!$E$7,0,10*ROW('Sanitation Data'!E149))),'Data Summary'!CV155="Yes"),OFFSET('Sanitation Data'!$E$7,0,10*ROW('Sanitation Data'!E149)),NA())</f>
        <v>#N/A</v>
      </c>
      <c r="AH155" s="104" t="e">
        <f ca="true">+IF(AND(ISNUMBER(OFFSET('Sanitation Data'!$E$11,0,10*ROW('Sanitation Data'!E149))),'Data Summary'!CW155="Yes"),OFFSET('Sanitation Data'!$E$11,0,10*ROW('Sanitation Data'!E149)),NA())</f>
        <v>#N/A</v>
      </c>
      <c r="AI155" s="104" t="e">
        <f ca="true">+IF(AND(ISNUMBER(OFFSET('Sanitation Data'!$E$12,0,10*ROW('Sanitation Data'!E149))),'Data Summary'!CX155="Yes"),OFFSET('Sanitation Data'!$E$12,0,10*ROW('Sanitation Data'!E149)),NA())</f>
        <v>#N/A</v>
      </c>
      <c r="AJ155" s="104" t="e">
        <f ca="true">+IF(AND(ISNUMBER(OFFSET('Sanitation Data'!$E$13,0,10*ROW('Sanitation Data'!E149))),'Data Summary'!CY155="Yes"),OFFSET('Sanitation Data'!$E$13,0,10*ROW('Sanitation Data'!E149)),NA())</f>
        <v>#N/A</v>
      </c>
      <c r="AK155" s="104" t="e">
        <f ca="true">+IF(AND(ISNUMBER(OFFSET('Sanitation Data'!$F$5,0,10*ROW('Sanitation Data'!F149))),'Data Summary'!CZ155="Yes"),100-OFFSET('Sanitation Data'!$F$5,0,10*ROW('Sanitation Data'!F149)),NA())</f>
        <v>#N/A</v>
      </c>
      <c r="AL155" s="104" t="e">
        <f ca="true">+IF(AND(ISNUMBER(OFFSET('Sanitation Data'!$F$7,0,10*ROW('Sanitation Data'!F149))),'Data Summary'!DA155="Yes"),OFFSET('Sanitation Data'!$F$7,0,10*ROW('Sanitation Data'!F149)),NA())</f>
        <v>#N/A</v>
      </c>
      <c r="AM155" s="104" t="e">
        <f ca="true">+IF(AND(ISNUMBER(OFFSET('Sanitation Data'!$F$11,0,10*ROW('Sanitation Data'!F149))),'Data Summary'!DB155="Yes"),OFFSET('Sanitation Data'!$F$11,0,10*ROW('Sanitation Data'!F149)),NA())</f>
        <v>#N/A</v>
      </c>
      <c r="AN155" s="104" t="e">
        <f ca="true">+IF(AND(ISNUMBER(OFFSET('Sanitation Data'!$F$12,0,10*ROW('Sanitation Data'!F149))),'Data Summary'!DC155="Yes"),OFFSET('Sanitation Data'!$F$12,0,10*ROW('Sanitation Data'!F149)),NA())</f>
        <v>#N/A</v>
      </c>
      <c r="AO155" s="104" t="e">
        <f ca="true">+IF(AND(ISNUMBER(OFFSET('Sanitation Data'!$F$13,0,10*ROW('Sanitation Data'!F149))),'Data Summary'!DD155="Yes"),OFFSET('Sanitation Data'!$F$13,0,10*ROW('Sanitation Data'!F149)),NA())</f>
        <v>#N/A</v>
      </c>
      <c r="AP155" s="104" t="e">
        <f ca="true">+IF(AND(ISNUMBER(OFFSET('Sanitation Data'!$G$5,0,10*ROW('Sanitation Data'!G149))),'Data Summary'!DE155="Yes"),100-OFFSET('Sanitation Data'!$G$5,0,10*ROW('Sanitation Data'!G149)),NA())</f>
        <v>#N/A</v>
      </c>
      <c r="AQ155" s="104" t="e">
        <f ca="true">+IF(AND(ISNUMBER(OFFSET('Sanitation Data'!$G$7,0,10*ROW('Sanitation Data'!G149))),'Data Summary'!DF155="Yes"),OFFSET('Sanitation Data'!$G$7,0,10*ROW('Sanitation Data'!G149)),NA())</f>
        <v>#N/A</v>
      </c>
      <c r="AR155" s="104" t="e">
        <f ca="true">+IF(AND(ISNUMBER(OFFSET('Sanitation Data'!$G$11,0,10*ROW('Sanitation Data'!G149))),'Data Summary'!DG155="Yes"),OFFSET('Sanitation Data'!$G$11,0,10*ROW('Sanitation Data'!G149)),NA())</f>
        <v>#N/A</v>
      </c>
      <c r="AS155" s="104" t="e">
        <f ca="true">+IF(AND(ISNUMBER(OFFSET('Sanitation Data'!$G$12,0,10*ROW('Sanitation Data'!G149))),'Data Summary'!DH155="Yes"),OFFSET('Sanitation Data'!$G$12,0,10*ROW('Sanitation Data'!G149)),NA())</f>
        <v>#N/A</v>
      </c>
      <c r="AT155" s="104" t="e">
        <f ca="true">+IF(AND(ISNUMBER(OFFSET('Sanitation Data'!$G$13,0,10*ROW('Sanitation Data'!G149))),'Data Summary'!DI155="Yes"),OFFSET('Sanitation Data'!$G$13,0,10*ROW('Sanitation Data'!G149)),NA())</f>
        <v>#N/A</v>
      </c>
      <c r="AU155" s="104" t="e">
        <f ca="true">+IF(AND(ISNUMBER(OFFSET('Sanitation Data'!$H$5,0,10*ROW('Sanitation Data'!H149))),'Data Summary'!DJ155="Yes"),100-OFFSET('Sanitation Data'!$H$5,0,10*ROW('Sanitation Data'!H149)),NA())</f>
        <v>#N/A</v>
      </c>
      <c r="AV155" s="104" t="e">
        <f ca="true">+IF(AND(ISNUMBER(OFFSET('Sanitation Data'!$H$7,0,10*ROW('Sanitation Data'!H149))),'Data Summary'!DK155="Yes"),OFFSET('Sanitation Data'!$H$7,0,10*ROW('Sanitation Data'!H149)),NA())</f>
        <v>#N/A</v>
      </c>
      <c r="AW155" s="104" t="e">
        <f ca="true">+IF(AND(ISNUMBER(OFFSET('Sanitation Data'!$H$11,0,10*ROW('Sanitation Data'!H149))),'Data Summary'!DL155="Yes"),OFFSET('Sanitation Data'!$H$11,0,10*ROW('Sanitation Data'!H149)),NA())</f>
        <v>#N/A</v>
      </c>
      <c r="AX155" s="104" t="e">
        <f ca="true">+IF(AND(ISNUMBER(OFFSET('Sanitation Data'!$H$12,0,10*ROW('Sanitation Data'!H149))),'Data Summary'!DM155="Yes"),OFFSET('Sanitation Data'!$H$12,0,10*ROW('Sanitation Data'!H149)),NA())</f>
        <v>#N/A</v>
      </c>
      <c r="AY155" s="104" t="e">
        <f ca="true">+IF(AND(ISNUMBER(OFFSET('Sanitation Data'!$H$13,0,10*ROW('Sanitation Data'!H149))),'Data Summary'!DN155="Yes"),OFFSET('Sanitation Data'!$H$13,0,10*ROW('Sanitation Data'!H149)),NA())</f>
        <v>#N/A</v>
      </c>
      <c r="AZ155" s="109" t="e">
        <f ca="true">+IF(AND(ISNUMBER(OFFSET('Hygiene Data'!$C$6,0,10*ROW('Hygiene Data'!C149))),'Data Summary'!DO155="Yes"),OFFSET('Hygiene Data'!$C$6,0,10*ROW('Hygiene Data'!C149)),NA())</f>
        <v>#N/A</v>
      </c>
      <c r="BA155" s="109" t="e">
        <f ca="true">+IF(AND(ISNUMBER(OFFSET('Hygiene Data'!$C$8,0,10*ROW('Hygiene Data'!C149))),'Data Summary'!DP155="Yes"),OFFSET('Hygiene Data'!$C$8,0,10*ROW('Hygiene Data'!C149)),NA())</f>
        <v>#N/A</v>
      </c>
      <c r="BB155" s="109" t="e">
        <f ca="true">+IF(AND(ISNUMBER(OFFSET('Hygiene Data'!$C$10,0,10*ROW('Hygiene Data'!C149))),'Data Summary'!DQ155="Yes"),OFFSET('Hygiene Data'!$C$10,0,10*ROW('Hygiene Data'!C149)),NA())</f>
        <v>#N/A</v>
      </c>
      <c r="BC155" s="109" t="e">
        <f ca="true">+IF(AND(ISNUMBER(OFFSET('Hygiene Data'!$D$6,0,10*ROW('Hygiene Data'!D149))),'Data Summary'!DR155="Yes"),OFFSET('Hygiene Data'!$D$6,0,10*ROW('Hygiene Data'!D149)),NA())</f>
        <v>#N/A</v>
      </c>
      <c r="BD155" s="109" t="e">
        <f ca="true">+IF(AND(ISNUMBER(OFFSET('Hygiene Data'!$D$8,0,10*ROW('Hygiene Data'!D149))),'Data Summary'!DS155="Yes"),OFFSET('Hygiene Data'!$D$8,0,10*ROW('Hygiene Data'!D149)),NA())</f>
        <v>#N/A</v>
      </c>
      <c r="BE155" s="109" t="e">
        <f ca="true">+IF(AND(ISNUMBER(OFFSET('Hygiene Data'!$D$10,0,10*ROW('Hygiene Data'!D149))),'Data Summary'!DT155="Yes"),OFFSET('Hygiene Data'!$D$10,0,10*ROW('Hygiene Data'!D149)),NA())</f>
        <v>#N/A</v>
      </c>
      <c r="BF155" s="109" t="e">
        <f ca="true">+IF(AND(ISNUMBER(OFFSET('Hygiene Data'!$E$6,0,10*ROW('Hygiene Data'!E149))),'Data Summary'!DU155="Yes"),OFFSET('Hygiene Data'!$E$6,0,10*ROW('Hygiene Data'!E149)),NA())</f>
        <v>#N/A</v>
      </c>
      <c r="BG155" s="109" t="e">
        <f ca="true">+IF(AND(ISNUMBER(OFFSET('Hygiene Data'!$E$8,0,10*ROW('Hygiene Data'!E149))),'Data Summary'!DV155="Yes"),OFFSET('Hygiene Data'!$E$8,0,10*ROW('Hygiene Data'!E149)),NA())</f>
        <v>#N/A</v>
      </c>
      <c r="BH155" s="109" t="e">
        <f ca="true">+IF(AND(ISNUMBER(OFFSET('Hygiene Data'!$E$10,0,10*ROW('Hygiene Data'!E149))),'Data Summary'!DW155="Yes"),OFFSET('Hygiene Data'!$E$10,0,10*ROW('Hygiene Data'!E149)),NA())</f>
        <v>#N/A</v>
      </c>
      <c r="BI155" s="109" t="e">
        <f ca="true">+IF(AND(ISNUMBER(OFFSET('Hygiene Data'!$F$6,0,10*ROW('Hygiene Data'!F149))),'Data Summary'!DX155="Yes"),OFFSET('Hygiene Data'!$F$6,0,10*ROW('Hygiene Data'!F149)),NA())</f>
        <v>#N/A</v>
      </c>
      <c r="BJ155" s="109" t="e">
        <f ca="true">+IF(AND(ISNUMBER(OFFSET('Hygiene Data'!$F$8,0,10*ROW('Hygiene Data'!F149))),'Data Summary'!DY155="Yes"),OFFSET('Hygiene Data'!$F$8,0,10*ROW('Hygiene Data'!F149)),NA())</f>
        <v>#N/A</v>
      </c>
      <c r="BK155" s="109" t="e">
        <f ca="true">+IF(AND(ISNUMBER(OFFSET('Hygiene Data'!$F$10,0,10*ROW('Hygiene Data'!F149))),'Data Summary'!DZ155="Yes"),OFFSET('Hygiene Data'!$F$10,0,10*ROW('Hygiene Data'!F149)),NA())</f>
        <v>#N/A</v>
      </c>
      <c r="BL155" s="109" t="e">
        <f ca="true">+IF(AND(ISNUMBER(OFFSET('Hygiene Data'!$G$6,0,10*ROW('Hygiene Data'!G149))),'Data Summary'!EA155="Yes"),OFFSET('Hygiene Data'!$G$6,0,10*ROW('Hygiene Data'!G149)),NA())</f>
        <v>#N/A</v>
      </c>
      <c r="BM155" s="109" t="e">
        <f ca="true">+IF(AND(ISNUMBER(OFFSET('Hygiene Data'!$G$8,0,10*ROW('Hygiene Data'!G149))),'Data Summary'!EB155="Yes"),OFFSET('Hygiene Data'!$G$8,0,10*ROW('Hygiene Data'!G149)),NA())</f>
        <v>#N/A</v>
      </c>
      <c r="BN155" s="109" t="e">
        <f ca="true">+IF(AND(ISNUMBER(OFFSET('Hygiene Data'!$G$10,0,10*ROW('Hygiene Data'!G149))),'Data Summary'!EC155="Yes"),OFFSET('Hygiene Data'!$G$10,0,10*ROW('Hygiene Data'!G149)),NA())</f>
        <v>#N/A</v>
      </c>
      <c r="BO155" s="109" t="e">
        <f ca="true">+IF(AND(ISNUMBER(OFFSET('Hygiene Data'!$H$6,0,10*ROW('Hygiene Data'!H149))),'Data Summary'!ED155="Yes"),OFFSET('Hygiene Data'!$H$6,0,10*ROW('Hygiene Data'!H149)),NA())</f>
        <v>#N/A</v>
      </c>
      <c r="BP155" s="109" t="e">
        <f ca="true">+IF(AND(ISNUMBER(OFFSET('Hygiene Data'!$H$8,0,10*ROW('Hygiene Data'!H149))),'Data Summary'!EE155="Yes"),OFFSET('Hygiene Data'!$H$8,0,10*ROW('Hygiene Data'!H149)),NA())</f>
        <v>#N/A</v>
      </c>
      <c r="BQ155" s="109" t="e">
        <f ca="true">+IF(AND(ISNUMBER(OFFSET('Hygiene Data'!$H$10,0,10*ROW('Hygiene Data'!H149))),'Data Summary'!EF155="Yes"),OFFSET('Hygiene Data'!$H$10,0,10*ROW('Hygiene Data'!H149)),NA())</f>
        <v>#N/A</v>
      </c>
    </row>
    <row r="156" x14ac:dyDescent="0.2">
      <c r="A156" s="57" t="e">
        <f ca="true">+IF(OFFSET('Water Data'!$B$1,0,10*ROW('Water Data'!B150))="",NA(),OFFSET('Water Data'!$B$1,0,10*ROW('Water Data'!B150)))</f>
        <v>#N/A</v>
      </c>
      <c r="B156" s="57" t="e">
        <f ca="true">+IF(OFFSET('Water Data'!$A$3,0,10*ROW('Water Data'!A153))="",NA(),OFFSET('Water Data'!$A$3,0,10*ROW('Water Data'!A153)))</f>
        <v>#N/A</v>
      </c>
      <c r="C156" s="57" t="e">
        <f ca="true">+IF(OFFSET('Water Data'!$C$3,0,10*ROW('Water Data'!C153))="",NA(),OFFSET('Water Data'!$C$3,0,10*ROW('Water Data'!C153)))</f>
        <v>#N/A</v>
      </c>
      <c r="D156" s="58" t="e">
        <f ca="true">+IF(AND(ISNUMBER(OFFSET('Water Data'!$C$5,0,10*ROW('Water Data'!C150))),'Data Summary'!BS156="Yes"),100-OFFSET('Water Data'!$C$5,0,10*ROW('Water Data'!C150)),NA())</f>
        <v>#N/A</v>
      </c>
      <c r="E156" s="58" t="e">
        <f ca="true">+IF(AND(ISNUMBER(OFFSET('Water Data'!$C$7,0,10*ROW('Water Data'!C150))),'Data Summary'!BT156="Yes"),OFFSET('Water Data'!$C$7,0,10*ROW('Water Data'!C150)),NA())</f>
        <v>#N/A</v>
      </c>
      <c r="F156" s="58" t="e">
        <f ca="true">+IF(AND(ISNUMBER(OFFSET('Water Data'!$C$10,0,10*ROW('Water Data'!C150))),'Data Summary'!BU156="Yes"),OFFSET('Water Data'!$C$10,0,10*ROW('Water Data'!C150)),NA())</f>
        <v>#N/A</v>
      </c>
      <c r="G156" s="58" t="e">
        <f ca="true">+IF(AND(ISNUMBER(OFFSET('Water Data'!$D$5,0,10*ROW('Water Data'!D150))),'Data Summary'!BV156="Yes"),100-OFFSET('Water Data'!$D$5,0,10*ROW('Water Data'!D150)),NA())</f>
        <v>#N/A</v>
      </c>
      <c r="H156" s="58" t="e">
        <f ca="true">+IF(AND(ISNUMBER(OFFSET('Water Data'!$D$7,0,10*ROW('Water Data'!D150))),'Data Summary'!BW156="Yes"),OFFSET('Water Data'!$D$7,0,10*ROW('Water Data'!D150)),NA())</f>
        <v>#N/A</v>
      </c>
      <c r="I156" s="58" t="e">
        <f ca="true">+IF(AND(ISNUMBER(OFFSET('Water Data'!$D$10,0,10*ROW('Water Data'!D150))),'Data Summary'!BX156="Yes"),OFFSET('Water Data'!$D$10,0,10*ROW('Water Data'!D150)),NA())</f>
        <v>#N/A</v>
      </c>
      <c r="J156" s="58" t="e">
        <f ca="true">+IF(AND(ISNUMBER(OFFSET('Water Data'!$E$5,0,10*ROW('Water Data'!E150))),'Data Summary'!BY156="Yes"),100-OFFSET('Water Data'!$E$5,0,10*ROW('Water Data'!E150)),NA())</f>
        <v>#N/A</v>
      </c>
      <c r="K156" s="58" t="e">
        <f ca="true">+IF(AND(ISNUMBER(OFFSET('Water Data'!$E$7,0,10*ROW('Water Data'!E150))),'Data Summary'!BZ156="Yes"),OFFSET('Water Data'!$E$7,0,10*ROW('Water Data'!E150)),NA())</f>
        <v>#N/A</v>
      </c>
      <c r="L156" s="58" t="e">
        <f ca="true">+IF(AND(ISNUMBER(OFFSET('Water Data'!$E$10,0,10*ROW('Water Data'!E150))),'Data Summary'!CA156="Yes"),OFFSET('Water Data'!$E$10,0,10*ROW('Water Data'!E150)),NA())</f>
        <v>#N/A</v>
      </c>
      <c r="M156" s="58" t="e">
        <f ca="true">+IF(AND(ISNUMBER(OFFSET('Water Data'!$F$5,0,10*ROW('Water Data'!F150))),'Data Summary'!CB156="Yes"),100-OFFSET('Water Data'!$F$5,0,10*ROW('Water Data'!F150)),NA())</f>
        <v>#N/A</v>
      </c>
      <c r="N156" s="58" t="e">
        <f ca="true">+IF(AND(ISNUMBER(OFFSET('Water Data'!$F$7,0,10*ROW('Water Data'!F150))),'Data Summary'!CC156="Yes"),OFFSET('Water Data'!$F$7,0,10*ROW('Water Data'!F150)),NA())</f>
        <v>#N/A</v>
      </c>
      <c r="O156" s="58" t="e">
        <f ca="true">+IF(AND(ISNUMBER(OFFSET('Water Data'!$F$10,0,10*ROW('Water Data'!F150))),'Data Summary'!CD156="Yes"),OFFSET('Water Data'!$F$10,0,10*ROW('Water Data'!F150)),NA())</f>
        <v>#N/A</v>
      </c>
      <c r="P156" s="58" t="e">
        <f ca="true">+IF(AND(ISNUMBER(OFFSET('Water Data'!$G$5,0,10*ROW('Water Data'!G150))),'Data Summary'!CE156="Yes"),100-OFFSET('Water Data'!$G$5,0,10*ROW('Water Data'!G150)),NA())</f>
        <v>#N/A</v>
      </c>
      <c r="Q156" s="58" t="e">
        <f ca="true">+IF(AND(ISNUMBER(OFFSET('Water Data'!$G$7,0,10*ROW('Water Data'!G150))),'Data Summary'!CF156="Yes"),OFFSET('Water Data'!$G$7,0,10*ROW('Water Data'!G150)),NA())</f>
        <v>#N/A</v>
      </c>
      <c r="R156" s="58" t="e">
        <f ca="true">+IF(AND(ISNUMBER(OFFSET('Water Data'!$G$10,0,10*ROW('Water Data'!G150))),'Data Summary'!CG156="Yes"),OFFSET('Water Data'!$G$10,0,10*ROW('Water Data'!G150)),NA())</f>
        <v>#N/A</v>
      </c>
      <c r="S156" s="58" t="e">
        <f ca="true">+IF(AND(ISNUMBER(OFFSET('Water Data'!$H$5,0,10*ROW('Water Data'!H150))),'Data Summary'!CH156="Yes"),100-OFFSET('Water Data'!$H$5,0,10*ROW('Water Data'!H150)),NA())</f>
        <v>#N/A</v>
      </c>
      <c r="T156" s="58" t="e">
        <f ca="true">+IF(AND(ISNUMBER(OFFSET('Water Data'!$H$7,0,10*ROW('Water Data'!H150))),'Data Summary'!CI156="Yes"),OFFSET('Water Data'!$H$7,0,10*ROW('Water Data'!H150)),NA())</f>
        <v>#N/A</v>
      </c>
      <c r="U156" s="58" t="e">
        <f ca="true">+IF(AND(ISNUMBER(OFFSET('Water Data'!$H$10,0,10*ROW('Water Data'!H150))),'Data Summary'!CJ156="Yes"),OFFSET('Water Data'!$H$10,0,10*ROW('Water Data'!H150)),NA())</f>
        <v>#N/A</v>
      </c>
      <c r="V156" s="104" t="e">
        <f ca="true">+IF(AND(ISNUMBER(OFFSET('Sanitation Data'!$C$5,0,10*ROW('Sanitation Data'!C150))),'Data Summary'!CK156="Yes"),100-OFFSET('Sanitation Data'!$C$5,0,10*ROW('Sanitation Data'!C150)),NA())</f>
        <v>#N/A</v>
      </c>
      <c r="W156" s="104" t="e">
        <f ca="true">+IF(AND(ISNUMBER(OFFSET('Sanitation Data'!$C$7,0,10*ROW('Sanitation Data'!C150))),'Data Summary'!CL156="Yes"),OFFSET('Sanitation Data'!$C$7,0,10*ROW('Sanitation Data'!C150)),NA())</f>
        <v>#N/A</v>
      </c>
      <c r="X156" s="104" t="e">
        <f ca="true">+IF(AND(ISNUMBER(OFFSET('Sanitation Data'!$C$11,0,10*ROW('Sanitation Data'!C150))),'Data Summary'!CM156="Yes"),OFFSET('Sanitation Data'!$C$11,0,10*ROW('Sanitation Data'!C150)),NA())</f>
        <v>#N/A</v>
      </c>
      <c r="Y156" s="104" t="e">
        <f ca="true">+IF(AND(ISNUMBER(OFFSET('Sanitation Data'!$C$12,0,10*ROW('Sanitation Data'!C150))),'Data Summary'!CN156="Yes"),OFFSET('Sanitation Data'!$C$12,0,10*ROW('Sanitation Data'!C150)),NA())</f>
        <v>#N/A</v>
      </c>
      <c r="Z156" s="104" t="e">
        <f ca="true">+IF(AND(ISNUMBER(OFFSET('Sanitation Data'!$C$13,0,10*ROW('Sanitation Data'!C150))),'Data Summary'!CO156="Yes"),OFFSET('Sanitation Data'!$C$13,0,10*ROW('Sanitation Data'!C150)),NA())</f>
        <v>#N/A</v>
      </c>
      <c r="AA156" s="104" t="e">
        <f ca="true">+IF(AND(ISNUMBER(OFFSET('Sanitation Data'!$D$5,0,10*ROW('Sanitation Data'!D150))),'Data Summary'!CP156="Yes"),100-OFFSET('Sanitation Data'!$D$5,0,10*ROW('Sanitation Data'!D150)),NA())</f>
        <v>#N/A</v>
      </c>
      <c r="AB156" s="104" t="e">
        <f ca="true">+IF(AND(ISNUMBER(OFFSET('Sanitation Data'!$D$7,0,10*ROW('Sanitation Data'!D150))),'Data Summary'!CQ156="Yes"),OFFSET('Sanitation Data'!$D$7,0,10*ROW('Sanitation Data'!D150)),NA())</f>
        <v>#N/A</v>
      </c>
      <c r="AC156" s="104" t="e">
        <f ca="true">+IF(AND(ISNUMBER(OFFSET('Sanitation Data'!$D$11,0,10*ROW('Sanitation Data'!D150))),'Data Summary'!CR156="Yes"),OFFSET('Sanitation Data'!$D$11,0,10*ROW('Sanitation Data'!D150)),NA())</f>
        <v>#N/A</v>
      </c>
      <c r="AD156" s="104" t="e">
        <f ca="true">+IF(AND(ISNUMBER(OFFSET('Sanitation Data'!$D$12,0,10*ROW('Sanitation Data'!D150))),'Data Summary'!CS156="Yes"),OFFSET('Sanitation Data'!$D$12,0,10*ROW('Sanitation Data'!D150)),NA())</f>
        <v>#N/A</v>
      </c>
      <c r="AE156" s="104" t="e">
        <f ca="true">+IF(AND(ISNUMBER(OFFSET('Sanitation Data'!$D$13,0,10*ROW('Sanitation Data'!D150))),'Data Summary'!CT156="Yes"),OFFSET('Sanitation Data'!$D$13,0,10*ROW('Sanitation Data'!D150)),NA())</f>
        <v>#N/A</v>
      </c>
      <c r="AF156" s="104" t="e">
        <f ca="true">+IF(AND(ISNUMBER(OFFSET('Sanitation Data'!$E$5,0,10*ROW('Sanitation Data'!E150))),'Data Summary'!CU156="Yes"),100-OFFSET('Sanitation Data'!$E$5,0,10*ROW('Sanitation Data'!E150)),NA())</f>
        <v>#N/A</v>
      </c>
      <c r="AG156" s="104" t="e">
        <f ca="true">+IF(AND(ISNUMBER(OFFSET('Sanitation Data'!$E$7,0,10*ROW('Sanitation Data'!E150))),'Data Summary'!CV156="Yes"),OFFSET('Sanitation Data'!$E$7,0,10*ROW('Sanitation Data'!E150)),NA())</f>
        <v>#N/A</v>
      </c>
      <c r="AH156" s="104" t="e">
        <f ca="true">+IF(AND(ISNUMBER(OFFSET('Sanitation Data'!$E$11,0,10*ROW('Sanitation Data'!E150))),'Data Summary'!CW156="Yes"),OFFSET('Sanitation Data'!$E$11,0,10*ROW('Sanitation Data'!E150)),NA())</f>
        <v>#N/A</v>
      </c>
      <c r="AI156" s="104" t="e">
        <f ca="true">+IF(AND(ISNUMBER(OFFSET('Sanitation Data'!$E$12,0,10*ROW('Sanitation Data'!E150))),'Data Summary'!CX156="Yes"),OFFSET('Sanitation Data'!$E$12,0,10*ROW('Sanitation Data'!E150)),NA())</f>
        <v>#N/A</v>
      </c>
      <c r="AJ156" s="104" t="e">
        <f ca="true">+IF(AND(ISNUMBER(OFFSET('Sanitation Data'!$E$13,0,10*ROW('Sanitation Data'!E150))),'Data Summary'!CY156="Yes"),OFFSET('Sanitation Data'!$E$13,0,10*ROW('Sanitation Data'!E150)),NA())</f>
        <v>#N/A</v>
      </c>
      <c r="AK156" s="104" t="e">
        <f ca="true">+IF(AND(ISNUMBER(OFFSET('Sanitation Data'!$F$5,0,10*ROW('Sanitation Data'!F150))),'Data Summary'!CZ156="Yes"),100-OFFSET('Sanitation Data'!$F$5,0,10*ROW('Sanitation Data'!F150)),NA())</f>
        <v>#N/A</v>
      </c>
      <c r="AL156" s="104" t="e">
        <f ca="true">+IF(AND(ISNUMBER(OFFSET('Sanitation Data'!$F$7,0,10*ROW('Sanitation Data'!F150))),'Data Summary'!DA156="Yes"),OFFSET('Sanitation Data'!$F$7,0,10*ROW('Sanitation Data'!F150)),NA())</f>
        <v>#N/A</v>
      </c>
      <c r="AM156" s="104" t="e">
        <f ca="true">+IF(AND(ISNUMBER(OFFSET('Sanitation Data'!$F$11,0,10*ROW('Sanitation Data'!F150))),'Data Summary'!DB156="Yes"),OFFSET('Sanitation Data'!$F$11,0,10*ROW('Sanitation Data'!F150)),NA())</f>
        <v>#N/A</v>
      </c>
      <c r="AN156" s="104" t="e">
        <f ca="true">+IF(AND(ISNUMBER(OFFSET('Sanitation Data'!$F$12,0,10*ROW('Sanitation Data'!F150))),'Data Summary'!DC156="Yes"),OFFSET('Sanitation Data'!$F$12,0,10*ROW('Sanitation Data'!F150)),NA())</f>
        <v>#N/A</v>
      </c>
      <c r="AO156" s="104" t="e">
        <f ca="true">+IF(AND(ISNUMBER(OFFSET('Sanitation Data'!$F$13,0,10*ROW('Sanitation Data'!F150))),'Data Summary'!DD156="Yes"),OFFSET('Sanitation Data'!$F$13,0,10*ROW('Sanitation Data'!F150)),NA())</f>
        <v>#N/A</v>
      </c>
      <c r="AP156" s="104" t="e">
        <f ca="true">+IF(AND(ISNUMBER(OFFSET('Sanitation Data'!$G$5,0,10*ROW('Sanitation Data'!G150))),'Data Summary'!DE156="Yes"),100-OFFSET('Sanitation Data'!$G$5,0,10*ROW('Sanitation Data'!G150)),NA())</f>
        <v>#N/A</v>
      </c>
      <c r="AQ156" s="104" t="e">
        <f ca="true">+IF(AND(ISNUMBER(OFFSET('Sanitation Data'!$G$7,0,10*ROW('Sanitation Data'!G150))),'Data Summary'!DF156="Yes"),OFFSET('Sanitation Data'!$G$7,0,10*ROW('Sanitation Data'!G150)),NA())</f>
        <v>#N/A</v>
      </c>
      <c r="AR156" s="104" t="e">
        <f ca="true">+IF(AND(ISNUMBER(OFFSET('Sanitation Data'!$G$11,0,10*ROW('Sanitation Data'!G150))),'Data Summary'!DG156="Yes"),OFFSET('Sanitation Data'!$G$11,0,10*ROW('Sanitation Data'!G150)),NA())</f>
        <v>#N/A</v>
      </c>
      <c r="AS156" s="104" t="e">
        <f ca="true">+IF(AND(ISNUMBER(OFFSET('Sanitation Data'!$G$12,0,10*ROW('Sanitation Data'!G150))),'Data Summary'!DH156="Yes"),OFFSET('Sanitation Data'!$G$12,0,10*ROW('Sanitation Data'!G150)),NA())</f>
        <v>#N/A</v>
      </c>
      <c r="AT156" s="104" t="e">
        <f ca="true">+IF(AND(ISNUMBER(OFFSET('Sanitation Data'!$G$13,0,10*ROW('Sanitation Data'!G150))),'Data Summary'!DI156="Yes"),OFFSET('Sanitation Data'!$G$13,0,10*ROW('Sanitation Data'!G150)),NA())</f>
        <v>#N/A</v>
      </c>
      <c r="AU156" s="104" t="e">
        <f ca="true">+IF(AND(ISNUMBER(OFFSET('Sanitation Data'!$H$5,0,10*ROW('Sanitation Data'!H150))),'Data Summary'!DJ156="Yes"),100-OFFSET('Sanitation Data'!$H$5,0,10*ROW('Sanitation Data'!H150)),NA())</f>
        <v>#N/A</v>
      </c>
      <c r="AV156" s="104" t="e">
        <f ca="true">+IF(AND(ISNUMBER(OFFSET('Sanitation Data'!$H$7,0,10*ROW('Sanitation Data'!H150))),'Data Summary'!DK156="Yes"),OFFSET('Sanitation Data'!$H$7,0,10*ROW('Sanitation Data'!H150)),NA())</f>
        <v>#N/A</v>
      </c>
      <c r="AW156" s="104" t="e">
        <f ca="true">+IF(AND(ISNUMBER(OFFSET('Sanitation Data'!$H$11,0,10*ROW('Sanitation Data'!H150))),'Data Summary'!DL156="Yes"),OFFSET('Sanitation Data'!$H$11,0,10*ROW('Sanitation Data'!H150)),NA())</f>
        <v>#N/A</v>
      </c>
      <c r="AX156" s="104" t="e">
        <f ca="true">+IF(AND(ISNUMBER(OFFSET('Sanitation Data'!$H$12,0,10*ROW('Sanitation Data'!H150))),'Data Summary'!DM156="Yes"),OFFSET('Sanitation Data'!$H$12,0,10*ROW('Sanitation Data'!H150)),NA())</f>
        <v>#N/A</v>
      </c>
      <c r="AY156" s="104" t="e">
        <f ca="true">+IF(AND(ISNUMBER(OFFSET('Sanitation Data'!$H$13,0,10*ROW('Sanitation Data'!H150))),'Data Summary'!DN156="Yes"),OFFSET('Sanitation Data'!$H$13,0,10*ROW('Sanitation Data'!H150)),NA())</f>
        <v>#N/A</v>
      </c>
      <c r="AZ156" s="109" t="e">
        <f ca="true">+IF(AND(ISNUMBER(OFFSET('Hygiene Data'!$C$6,0,10*ROW('Hygiene Data'!C150))),'Data Summary'!DO156="Yes"),OFFSET('Hygiene Data'!$C$6,0,10*ROW('Hygiene Data'!C150)),NA())</f>
        <v>#N/A</v>
      </c>
      <c r="BA156" s="109" t="e">
        <f ca="true">+IF(AND(ISNUMBER(OFFSET('Hygiene Data'!$C$8,0,10*ROW('Hygiene Data'!C150))),'Data Summary'!DP156="Yes"),OFFSET('Hygiene Data'!$C$8,0,10*ROW('Hygiene Data'!C150)),NA())</f>
        <v>#N/A</v>
      </c>
      <c r="BB156" s="109" t="e">
        <f ca="true">+IF(AND(ISNUMBER(OFFSET('Hygiene Data'!$C$10,0,10*ROW('Hygiene Data'!C150))),'Data Summary'!DQ156="Yes"),OFFSET('Hygiene Data'!$C$10,0,10*ROW('Hygiene Data'!C150)),NA())</f>
        <v>#N/A</v>
      </c>
      <c r="BC156" s="109" t="e">
        <f ca="true">+IF(AND(ISNUMBER(OFFSET('Hygiene Data'!$D$6,0,10*ROW('Hygiene Data'!D150))),'Data Summary'!DR156="Yes"),OFFSET('Hygiene Data'!$D$6,0,10*ROW('Hygiene Data'!D150)),NA())</f>
        <v>#N/A</v>
      </c>
      <c r="BD156" s="109" t="e">
        <f ca="true">+IF(AND(ISNUMBER(OFFSET('Hygiene Data'!$D$8,0,10*ROW('Hygiene Data'!D150))),'Data Summary'!DS156="Yes"),OFFSET('Hygiene Data'!$D$8,0,10*ROW('Hygiene Data'!D150)),NA())</f>
        <v>#N/A</v>
      </c>
      <c r="BE156" s="109" t="e">
        <f ca="true">+IF(AND(ISNUMBER(OFFSET('Hygiene Data'!$D$10,0,10*ROW('Hygiene Data'!D150))),'Data Summary'!DT156="Yes"),OFFSET('Hygiene Data'!$D$10,0,10*ROW('Hygiene Data'!D150)),NA())</f>
        <v>#N/A</v>
      </c>
      <c r="BF156" s="109" t="e">
        <f ca="true">+IF(AND(ISNUMBER(OFFSET('Hygiene Data'!$E$6,0,10*ROW('Hygiene Data'!E150))),'Data Summary'!DU156="Yes"),OFFSET('Hygiene Data'!$E$6,0,10*ROW('Hygiene Data'!E150)),NA())</f>
        <v>#N/A</v>
      </c>
      <c r="BG156" s="109" t="e">
        <f ca="true">+IF(AND(ISNUMBER(OFFSET('Hygiene Data'!$E$8,0,10*ROW('Hygiene Data'!E150))),'Data Summary'!DV156="Yes"),OFFSET('Hygiene Data'!$E$8,0,10*ROW('Hygiene Data'!E150)),NA())</f>
        <v>#N/A</v>
      </c>
      <c r="BH156" s="109" t="e">
        <f ca="true">+IF(AND(ISNUMBER(OFFSET('Hygiene Data'!$E$10,0,10*ROW('Hygiene Data'!E150))),'Data Summary'!DW156="Yes"),OFFSET('Hygiene Data'!$E$10,0,10*ROW('Hygiene Data'!E150)),NA())</f>
        <v>#N/A</v>
      </c>
      <c r="BI156" s="109" t="e">
        <f ca="true">+IF(AND(ISNUMBER(OFFSET('Hygiene Data'!$F$6,0,10*ROW('Hygiene Data'!F150))),'Data Summary'!DX156="Yes"),OFFSET('Hygiene Data'!$F$6,0,10*ROW('Hygiene Data'!F150)),NA())</f>
        <v>#N/A</v>
      </c>
      <c r="BJ156" s="109" t="e">
        <f ca="true">+IF(AND(ISNUMBER(OFFSET('Hygiene Data'!$F$8,0,10*ROW('Hygiene Data'!F150))),'Data Summary'!DY156="Yes"),OFFSET('Hygiene Data'!$F$8,0,10*ROW('Hygiene Data'!F150)),NA())</f>
        <v>#N/A</v>
      </c>
      <c r="BK156" s="109" t="e">
        <f ca="true">+IF(AND(ISNUMBER(OFFSET('Hygiene Data'!$F$10,0,10*ROW('Hygiene Data'!F150))),'Data Summary'!DZ156="Yes"),OFFSET('Hygiene Data'!$F$10,0,10*ROW('Hygiene Data'!F150)),NA())</f>
        <v>#N/A</v>
      </c>
      <c r="BL156" s="109" t="e">
        <f ca="true">+IF(AND(ISNUMBER(OFFSET('Hygiene Data'!$G$6,0,10*ROW('Hygiene Data'!G150))),'Data Summary'!EA156="Yes"),OFFSET('Hygiene Data'!$G$6,0,10*ROW('Hygiene Data'!G150)),NA())</f>
        <v>#N/A</v>
      </c>
      <c r="BM156" s="109" t="e">
        <f ca="true">+IF(AND(ISNUMBER(OFFSET('Hygiene Data'!$G$8,0,10*ROW('Hygiene Data'!G150))),'Data Summary'!EB156="Yes"),OFFSET('Hygiene Data'!$G$8,0,10*ROW('Hygiene Data'!G150)),NA())</f>
        <v>#N/A</v>
      </c>
      <c r="BN156" s="109" t="e">
        <f ca="true">+IF(AND(ISNUMBER(OFFSET('Hygiene Data'!$G$10,0,10*ROW('Hygiene Data'!G150))),'Data Summary'!EC156="Yes"),OFFSET('Hygiene Data'!$G$10,0,10*ROW('Hygiene Data'!G150)),NA())</f>
        <v>#N/A</v>
      </c>
      <c r="BO156" s="109" t="e">
        <f ca="true">+IF(AND(ISNUMBER(OFFSET('Hygiene Data'!$H$6,0,10*ROW('Hygiene Data'!H150))),'Data Summary'!ED156="Yes"),OFFSET('Hygiene Data'!$H$6,0,10*ROW('Hygiene Data'!H150)),NA())</f>
        <v>#N/A</v>
      </c>
      <c r="BP156" s="109" t="e">
        <f ca="true">+IF(AND(ISNUMBER(OFFSET('Hygiene Data'!$H$8,0,10*ROW('Hygiene Data'!H150))),'Data Summary'!EE156="Yes"),OFFSET('Hygiene Data'!$H$8,0,10*ROW('Hygiene Data'!H150)),NA())</f>
        <v>#N/A</v>
      </c>
      <c r="BQ156" s="109" t="e">
        <f ca="true">+IF(AND(ISNUMBER(OFFSET('Hygiene Data'!$H$10,0,10*ROW('Hygiene Data'!H150))),'Data Summary'!EF156="Yes"),OFFSET('Hygiene Data'!$H$10,0,10*ROW('Hygiene Data'!H150)),NA())</f>
        <v>#N/A</v>
      </c>
    </row>
    <row r="157" x14ac:dyDescent="0.2">
      <c r="A157" s="57" t="e">
        <f ca="true">+IF(OFFSET('Water Data'!$B$1,0,10*ROW('Water Data'!B151))="",NA(),OFFSET('Water Data'!$B$1,0,10*ROW('Water Data'!B151)))</f>
        <v>#N/A</v>
      </c>
      <c r="B157" s="57" t="e">
        <f ca="true">+IF(OFFSET('Water Data'!$A$3,0,10*ROW('Water Data'!A154))="",NA(),OFFSET('Water Data'!$A$3,0,10*ROW('Water Data'!A154)))</f>
        <v>#N/A</v>
      </c>
      <c r="C157" s="57" t="e">
        <f ca="true">+IF(OFFSET('Water Data'!$C$3,0,10*ROW('Water Data'!C154))="",NA(),OFFSET('Water Data'!$C$3,0,10*ROW('Water Data'!C154)))</f>
        <v>#N/A</v>
      </c>
      <c r="D157" s="58" t="e">
        <f ca="true">+IF(AND(ISNUMBER(OFFSET('Water Data'!$C$5,0,10*ROW('Water Data'!C151))),'Data Summary'!BS157="Yes"),100-OFFSET('Water Data'!$C$5,0,10*ROW('Water Data'!C151)),NA())</f>
        <v>#N/A</v>
      </c>
      <c r="E157" s="58" t="e">
        <f ca="true">+IF(AND(ISNUMBER(OFFSET('Water Data'!$C$7,0,10*ROW('Water Data'!C151))),'Data Summary'!BT157="Yes"),OFFSET('Water Data'!$C$7,0,10*ROW('Water Data'!C151)),NA())</f>
        <v>#N/A</v>
      </c>
      <c r="F157" s="58" t="e">
        <f ca="true">+IF(AND(ISNUMBER(OFFSET('Water Data'!$C$10,0,10*ROW('Water Data'!C151))),'Data Summary'!BU157="Yes"),OFFSET('Water Data'!$C$10,0,10*ROW('Water Data'!C151)),NA())</f>
        <v>#N/A</v>
      </c>
      <c r="G157" s="58" t="e">
        <f ca="true">+IF(AND(ISNUMBER(OFFSET('Water Data'!$D$5,0,10*ROW('Water Data'!D151))),'Data Summary'!BV157="Yes"),100-OFFSET('Water Data'!$D$5,0,10*ROW('Water Data'!D151)),NA())</f>
        <v>#N/A</v>
      </c>
      <c r="H157" s="58" t="e">
        <f ca="true">+IF(AND(ISNUMBER(OFFSET('Water Data'!$D$7,0,10*ROW('Water Data'!D151))),'Data Summary'!BW157="Yes"),OFFSET('Water Data'!$D$7,0,10*ROW('Water Data'!D151)),NA())</f>
        <v>#N/A</v>
      </c>
      <c r="I157" s="58" t="e">
        <f ca="true">+IF(AND(ISNUMBER(OFFSET('Water Data'!$D$10,0,10*ROW('Water Data'!D151))),'Data Summary'!BX157="Yes"),OFFSET('Water Data'!$D$10,0,10*ROW('Water Data'!D151)),NA())</f>
        <v>#N/A</v>
      </c>
      <c r="J157" s="58" t="e">
        <f ca="true">+IF(AND(ISNUMBER(OFFSET('Water Data'!$E$5,0,10*ROW('Water Data'!E151))),'Data Summary'!BY157="Yes"),100-OFFSET('Water Data'!$E$5,0,10*ROW('Water Data'!E151)),NA())</f>
        <v>#N/A</v>
      </c>
      <c r="K157" s="58" t="e">
        <f ca="true">+IF(AND(ISNUMBER(OFFSET('Water Data'!$E$7,0,10*ROW('Water Data'!E151))),'Data Summary'!BZ157="Yes"),OFFSET('Water Data'!$E$7,0,10*ROW('Water Data'!E151)),NA())</f>
        <v>#N/A</v>
      </c>
      <c r="L157" s="58" t="e">
        <f ca="true">+IF(AND(ISNUMBER(OFFSET('Water Data'!$E$10,0,10*ROW('Water Data'!E151))),'Data Summary'!CA157="Yes"),OFFSET('Water Data'!$E$10,0,10*ROW('Water Data'!E151)),NA())</f>
        <v>#N/A</v>
      </c>
      <c r="M157" s="58" t="e">
        <f ca="true">+IF(AND(ISNUMBER(OFFSET('Water Data'!$F$5,0,10*ROW('Water Data'!F151))),'Data Summary'!CB157="Yes"),100-OFFSET('Water Data'!$F$5,0,10*ROW('Water Data'!F151)),NA())</f>
        <v>#N/A</v>
      </c>
      <c r="N157" s="58" t="e">
        <f ca="true">+IF(AND(ISNUMBER(OFFSET('Water Data'!$F$7,0,10*ROW('Water Data'!F151))),'Data Summary'!CC157="Yes"),OFFSET('Water Data'!$F$7,0,10*ROW('Water Data'!F151)),NA())</f>
        <v>#N/A</v>
      </c>
      <c r="O157" s="58" t="e">
        <f ca="true">+IF(AND(ISNUMBER(OFFSET('Water Data'!$F$10,0,10*ROW('Water Data'!F151))),'Data Summary'!CD157="Yes"),OFFSET('Water Data'!$F$10,0,10*ROW('Water Data'!F151)),NA())</f>
        <v>#N/A</v>
      </c>
      <c r="P157" s="58" t="e">
        <f ca="true">+IF(AND(ISNUMBER(OFFSET('Water Data'!$G$5,0,10*ROW('Water Data'!G151))),'Data Summary'!CE157="Yes"),100-OFFSET('Water Data'!$G$5,0,10*ROW('Water Data'!G151)),NA())</f>
        <v>#N/A</v>
      </c>
      <c r="Q157" s="58" t="e">
        <f ca="true">+IF(AND(ISNUMBER(OFFSET('Water Data'!$G$7,0,10*ROW('Water Data'!G151))),'Data Summary'!CF157="Yes"),OFFSET('Water Data'!$G$7,0,10*ROW('Water Data'!G151)),NA())</f>
        <v>#N/A</v>
      </c>
      <c r="R157" s="58" t="e">
        <f ca="true">+IF(AND(ISNUMBER(OFFSET('Water Data'!$G$10,0,10*ROW('Water Data'!G151))),'Data Summary'!CG157="Yes"),OFFSET('Water Data'!$G$10,0,10*ROW('Water Data'!G151)),NA())</f>
        <v>#N/A</v>
      </c>
      <c r="S157" s="58" t="e">
        <f ca="true">+IF(AND(ISNUMBER(OFFSET('Water Data'!$H$5,0,10*ROW('Water Data'!H151))),'Data Summary'!CH157="Yes"),100-OFFSET('Water Data'!$H$5,0,10*ROW('Water Data'!H151)),NA())</f>
        <v>#N/A</v>
      </c>
      <c r="T157" s="58" t="e">
        <f ca="true">+IF(AND(ISNUMBER(OFFSET('Water Data'!$H$7,0,10*ROW('Water Data'!H151))),'Data Summary'!CI157="Yes"),OFFSET('Water Data'!$H$7,0,10*ROW('Water Data'!H151)),NA())</f>
        <v>#N/A</v>
      </c>
      <c r="U157" s="58" t="e">
        <f ca="true">+IF(AND(ISNUMBER(OFFSET('Water Data'!$H$10,0,10*ROW('Water Data'!H151))),'Data Summary'!CJ157="Yes"),OFFSET('Water Data'!$H$10,0,10*ROW('Water Data'!H151)),NA())</f>
        <v>#N/A</v>
      </c>
      <c r="V157" s="104" t="e">
        <f ca="true">+IF(AND(ISNUMBER(OFFSET('Sanitation Data'!$C$5,0,10*ROW('Sanitation Data'!C151))),'Data Summary'!CK157="Yes"),100-OFFSET('Sanitation Data'!$C$5,0,10*ROW('Sanitation Data'!C151)),NA())</f>
        <v>#N/A</v>
      </c>
      <c r="W157" s="104" t="e">
        <f ca="true">+IF(AND(ISNUMBER(OFFSET('Sanitation Data'!$C$7,0,10*ROW('Sanitation Data'!C151))),'Data Summary'!CL157="Yes"),OFFSET('Sanitation Data'!$C$7,0,10*ROW('Sanitation Data'!C151)),NA())</f>
        <v>#N/A</v>
      </c>
      <c r="X157" s="104" t="e">
        <f ca="true">+IF(AND(ISNUMBER(OFFSET('Sanitation Data'!$C$11,0,10*ROW('Sanitation Data'!C151))),'Data Summary'!CM157="Yes"),OFFSET('Sanitation Data'!$C$11,0,10*ROW('Sanitation Data'!C151)),NA())</f>
        <v>#N/A</v>
      </c>
      <c r="Y157" s="104" t="e">
        <f ca="true">+IF(AND(ISNUMBER(OFFSET('Sanitation Data'!$C$12,0,10*ROW('Sanitation Data'!C151))),'Data Summary'!CN157="Yes"),OFFSET('Sanitation Data'!$C$12,0,10*ROW('Sanitation Data'!C151)),NA())</f>
        <v>#N/A</v>
      </c>
      <c r="Z157" s="104" t="e">
        <f ca="true">+IF(AND(ISNUMBER(OFFSET('Sanitation Data'!$C$13,0,10*ROW('Sanitation Data'!C151))),'Data Summary'!CO157="Yes"),OFFSET('Sanitation Data'!$C$13,0,10*ROW('Sanitation Data'!C151)),NA())</f>
        <v>#N/A</v>
      </c>
      <c r="AA157" s="104" t="e">
        <f ca="true">+IF(AND(ISNUMBER(OFFSET('Sanitation Data'!$D$5,0,10*ROW('Sanitation Data'!D151))),'Data Summary'!CP157="Yes"),100-OFFSET('Sanitation Data'!$D$5,0,10*ROW('Sanitation Data'!D151)),NA())</f>
        <v>#N/A</v>
      </c>
      <c r="AB157" s="104" t="e">
        <f ca="true">+IF(AND(ISNUMBER(OFFSET('Sanitation Data'!$D$7,0,10*ROW('Sanitation Data'!D151))),'Data Summary'!CQ157="Yes"),OFFSET('Sanitation Data'!$D$7,0,10*ROW('Sanitation Data'!D151)),NA())</f>
        <v>#N/A</v>
      </c>
      <c r="AC157" s="104" t="e">
        <f ca="true">+IF(AND(ISNUMBER(OFFSET('Sanitation Data'!$D$11,0,10*ROW('Sanitation Data'!D151))),'Data Summary'!CR157="Yes"),OFFSET('Sanitation Data'!$D$11,0,10*ROW('Sanitation Data'!D151)),NA())</f>
        <v>#N/A</v>
      </c>
      <c r="AD157" s="104" t="e">
        <f ca="true">+IF(AND(ISNUMBER(OFFSET('Sanitation Data'!$D$12,0,10*ROW('Sanitation Data'!D151))),'Data Summary'!CS157="Yes"),OFFSET('Sanitation Data'!$D$12,0,10*ROW('Sanitation Data'!D151)),NA())</f>
        <v>#N/A</v>
      </c>
      <c r="AE157" s="104" t="e">
        <f ca="true">+IF(AND(ISNUMBER(OFFSET('Sanitation Data'!$D$13,0,10*ROW('Sanitation Data'!D151))),'Data Summary'!CT157="Yes"),OFFSET('Sanitation Data'!$D$13,0,10*ROW('Sanitation Data'!D151)),NA())</f>
        <v>#N/A</v>
      </c>
      <c r="AF157" s="104" t="e">
        <f ca="true">+IF(AND(ISNUMBER(OFFSET('Sanitation Data'!$E$5,0,10*ROW('Sanitation Data'!E151))),'Data Summary'!CU157="Yes"),100-OFFSET('Sanitation Data'!$E$5,0,10*ROW('Sanitation Data'!E151)),NA())</f>
        <v>#N/A</v>
      </c>
      <c r="AG157" s="104" t="e">
        <f ca="true">+IF(AND(ISNUMBER(OFFSET('Sanitation Data'!$E$7,0,10*ROW('Sanitation Data'!E151))),'Data Summary'!CV157="Yes"),OFFSET('Sanitation Data'!$E$7,0,10*ROW('Sanitation Data'!E151)),NA())</f>
        <v>#N/A</v>
      </c>
      <c r="AH157" s="104" t="e">
        <f ca="true">+IF(AND(ISNUMBER(OFFSET('Sanitation Data'!$E$11,0,10*ROW('Sanitation Data'!E151))),'Data Summary'!CW157="Yes"),OFFSET('Sanitation Data'!$E$11,0,10*ROW('Sanitation Data'!E151)),NA())</f>
        <v>#N/A</v>
      </c>
      <c r="AI157" s="104" t="e">
        <f ca="true">+IF(AND(ISNUMBER(OFFSET('Sanitation Data'!$E$12,0,10*ROW('Sanitation Data'!E151))),'Data Summary'!CX157="Yes"),OFFSET('Sanitation Data'!$E$12,0,10*ROW('Sanitation Data'!E151)),NA())</f>
        <v>#N/A</v>
      </c>
      <c r="AJ157" s="104" t="e">
        <f ca="true">+IF(AND(ISNUMBER(OFFSET('Sanitation Data'!$E$13,0,10*ROW('Sanitation Data'!E151))),'Data Summary'!CY157="Yes"),OFFSET('Sanitation Data'!$E$13,0,10*ROW('Sanitation Data'!E151)),NA())</f>
        <v>#N/A</v>
      </c>
      <c r="AK157" s="104" t="e">
        <f ca="true">+IF(AND(ISNUMBER(OFFSET('Sanitation Data'!$F$5,0,10*ROW('Sanitation Data'!F151))),'Data Summary'!CZ157="Yes"),100-OFFSET('Sanitation Data'!$F$5,0,10*ROW('Sanitation Data'!F151)),NA())</f>
        <v>#N/A</v>
      </c>
      <c r="AL157" s="104" t="e">
        <f ca="true">+IF(AND(ISNUMBER(OFFSET('Sanitation Data'!$F$7,0,10*ROW('Sanitation Data'!F151))),'Data Summary'!DA157="Yes"),OFFSET('Sanitation Data'!$F$7,0,10*ROW('Sanitation Data'!F151)),NA())</f>
        <v>#N/A</v>
      </c>
      <c r="AM157" s="104" t="e">
        <f ca="true">+IF(AND(ISNUMBER(OFFSET('Sanitation Data'!$F$11,0,10*ROW('Sanitation Data'!F151))),'Data Summary'!DB157="Yes"),OFFSET('Sanitation Data'!$F$11,0,10*ROW('Sanitation Data'!F151)),NA())</f>
        <v>#N/A</v>
      </c>
      <c r="AN157" s="104" t="e">
        <f ca="true">+IF(AND(ISNUMBER(OFFSET('Sanitation Data'!$F$12,0,10*ROW('Sanitation Data'!F151))),'Data Summary'!DC157="Yes"),OFFSET('Sanitation Data'!$F$12,0,10*ROW('Sanitation Data'!F151)),NA())</f>
        <v>#N/A</v>
      </c>
      <c r="AO157" s="104" t="e">
        <f ca="true">+IF(AND(ISNUMBER(OFFSET('Sanitation Data'!$F$13,0,10*ROW('Sanitation Data'!F151))),'Data Summary'!DD157="Yes"),OFFSET('Sanitation Data'!$F$13,0,10*ROW('Sanitation Data'!F151)),NA())</f>
        <v>#N/A</v>
      </c>
      <c r="AP157" s="104" t="e">
        <f ca="true">+IF(AND(ISNUMBER(OFFSET('Sanitation Data'!$G$5,0,10*ROW('Sanitation Data'!G151))),'Data Summary'!DE157="Yes"),100-OFFSET('Sanitation Data'!$G$5,0,10*ROW('Sanitation Data'!G151)),NA())</f>
        <v>#N/A</v>
      </c>
      <c r="AQ157" s="104" t="e">
        <f ca="true">+IF(AND(ISNUMBER(OFFSET('Sanitation Data'!$G$7,0,10*ROW('Sanitation Data'!G151))),'Data Summary'!DF157="Yes"),OFFSET('Sanitation Data'!$G$7,0,10*ROW('Sanitation Data'!G151)),NA())</f>
        <v>#N/A</v>
      </c>
      <c r="AR157" s="104" t="e">
        <f ca="true">+IF(AND(ISNUMBER(OFFSET('Sanitation Data'!$G$11,0,10*ROW('Sanitation Data'!G151))),'Data Summary'!DG157="Yes"),OFFSET('Sanitation Data'!$G$11,0,10*ROW('Sanitation Data'!G151)),NA())</f>
        <v>#N/A</v>
      </c>
      <c r="AS157" s="104" t="e">
        <f ca="true">+IF(AND(ISNUMBER(OFFSET('Sanitation Data'!$G$12,0,10*ROW('Sanitation Data'!G151))),'Data Summary'!DH157="Yes"),OFFSET('Sanitation Data'!$G$12,0,10*ROW('Sanitation Data'!G151)),NA())</f>
        <v>#N/A</v>
      </c>
      <c r="AT157" s="104" t="e">
        <f ca="true">+IF(AND(ISNUMBER(OFFSET('Sanitation Data'!$G$13,0,10*ROW('Sanitation Data'!G151))),'Data Summary'!DI157="Yes"),OFFSET('Sanitation Data'!$G$13,0,10*ROW('Sanitation Data'!G151)),NA())</f>
        <v>#N/A</v>
      </c>
      <c r="AU157" s="104" t="e">
        <f ca="true">+IF(AND(ISNUMBER(OFFSET('Sanitation Data'!$H$5,0,10*ROW('Sanitation Data'!H151))),'Data Summary'!DJ157="Yes"),100-OFFSET('Sanitation Data'!$H$5,0,10*ROW('Sanitation Data'!H151)),NA())</f>
        <v>#N/A</v>
      </c>
      <c r="AV157" s="104" t="e">
        <f ca="true">+IF(AND(ISNUMBER(OFFSET('Sanitation Data'!$H$7,0,10*ROW('Sanitation Data'!H151))),'Data Summary'!DK157="Yes"),OFFSET('Sanitation Data'!$H$7,0,10*ROW('Sanitation Data'!H151)),NA())</f>
        <v>#N/A</v>
      </c>
      <c r="AW157" s="104" t="e">
        <f ca="true">+IF(AND(ISNUMBER(OFFSET('Sanitation Data'!$H$11,0,10*ROW('Sanitation Data'!H151))),'Data Summary'!DL157="Yes"),OFFSET('Sanitation Data'!$H$11,0,10*ROW('Sanitation Data'!H151)),NA())</f>
        <v>#N/A</v>
      </c>
      <c r="AX157" s="104" t="e">
        <f ca="true">+IF(AND(ISNUMBER(OFFSET('Sanitation Data'!$H$12,0,10*ROW('Sanitation Data'!H151))),'Data Summary'!DM157="Yes"),OFFSET('Sanitation Data'!$H$12,0,10*ROW('Sanitation Data'!H151)),NA())</f>
        <v>#N/A</v>
      </c>
      <c r="AY157" s="104" t="e">
        <f ca="true">+IF(AND(ISNUMBER(OFFSET('Sanitation Data'!$H$13,0,10*ROW('Sanitation Data'!H151))),'Data Summary'!DN157="Yes"),OFFSET('Sanitation Data'!$H$13,0,10*ROW('Sanitation Data'!H151)),NA())</f>
        <v>#N/A</v>
      </c>
      <c r="AZ157" s="109" t="e">
        <f ca="true">+IF(AND(ISNUMBER(OFFSET('Hygiene Data'!$C$6,0,10*ROW('Hygiene Data'!C151))),'Data Summary'!DO157="Yes"),OFFSET('Hygiene Data'!$C$6,0,10*ROW('Hygiene Data'!C151)),NA())</f>
        <v>#N/A</v>
      </c>
      <c r="BA157" s="109" t="e">
        <f ca="true">+IF(AND(ISNUMBER(OFFSET('Hygiene Data'!$C$8,0,10*ROW('Hygiene Data'!C151))),'Data Summary'!DP157="Yes"),OFFSET('Hygiene Data'!$C$8,0,10*ROW('Hygiene Data'!C151)),NA())</f>
        <v>#N/A</v>
      </c>
      <c r="BB157" s="109" t="e">
        <f ca="true">+IF(AND(ISNUMBER(OFFSET('Hygiene Data'!$C$10,0,10*ROW('Hygiene Data'!C151))),'Data Summary'!DQ157="Yes"),OFFSET('Hygiene Data'!$C$10,0,10*ROW('Hygiene Data'!C151)),NA())</f>
        <v>#N/A</v>
      </c>
      <c r="BC157" s="109" t="e">
        <f ca="true">+IF(AND(ISNUMBER(OFFSET('Hygiene Data'!$D$6,0,10*ROW('Hygiene Data'!D151))),'Data Summary'!DR157="Yes"),OFFSET('Hygiene Data'!$D$6,0,10*ROW('Hygiene Data'!D151)),NA())</f>
        <v>#N/A</v>
      </c>
      <c r="BD157" s="109" t="e">
        <f ca="true">+IF(AND(ISNUMBER(OFFSET('Hygiene Data'!$D$8,0,10*ROW('Hygiene Data'!D151))),'Data Summary'!DS157="Yes"),OFFSET('Hygiene Data'!$D$8,0,10*ROW('Hygiene Data'!D151)),NA())</f>
        <v>#N/A</v>
      </c>
      <c r="BE157" s="109" t="e">
        <f ca="true">+IF(AND(ISNUMBER(OFFSET('Hygiene Data'!$D$10,0,10*ROW('Hygiene Data'!D151))),'Data Summary'!DT157="Yes"),OFFSET('Hygiene Data'!$D$10,0,10*ROW('Hygiene Data'!D151)),NA())</f>
        <v>#N/A</v>
      </c>
      <c r="BF157" s="109" t="e">
        <f ca="true">+IF(AND(ISNUMBER(OFFSET('Hygiene Data'!$E$6,0,10*ROW('Hygiene Data'!E151))),'Data Summary'!DU157="Yes"),OFFSET('Hygiene Data'!$E$6,0,10*ROW('Hygiene Data'!E151)),NA())</f>
        <v>#N/A</v>
      </c>
      <c r="BG157" s="109" t="e">
        <f ca="true">+IF(AND(ISNUMBER(OFFSET('Hygiene Data'!$E$8,0,10*ROW('Hygiene Data'!E151))),'Data Summary'!DV157="Yes"),OFFSET('Hygiene Data'!$E$8,0,10*ROW('Hygiene Data'!E151)),NA())</f>
        <v>#N/A</v>
      </c>
      <c r="BH157" s="109" t="e">
        <f ca="true">+IF(AND(ISNUMBER(OFFSET('Hygiene Data'!$E$10,0,10*ROW('Hygiene Data'!E151))),'Data Summary'!DW157="Yes"),OFFSET('Hygiene Data'!$E$10,0,10*ROW('Hygiene Data'!E151)),NA())</f>
        <v>#N/A</v>
      </c>
      <c r="BI157" s="109" t="e">
        <f ca="true">+IF(AND(ISNUMBER(OFFSET('Hygiene Data'!$F$6,0,10*ROW('Hygiene Data'!F151))),'Data Summary'!DX157="Yes"),OFFSET('Hygiene Data'!$F$6,0,10*ROW('Hygiene Data'!F151)),NA())</f>
        <v>#N/A</v>
      </c>
      <c r="BJ157" s="109" t="e">
        <f ca="true">+IF(AND(ISNUMBER(OFFSET('Hygiene Data'!$F$8,0,10*ROW('Hygiene Data'!F151))),'Data Summary'!DY157="Yes"),OFFSET('Hygiene Data'!$F$8,0,10*ROW('Hygiene Data'!F151)),NA())</f>
        <v>#N/A</v>
      </c>
      <c r="BK157" s="109" t="e">
        <f ca="true">+IF(AND(ISNUMBER(OFFSET('Hygiene Data'!$F$10,0,10*ROW('Hygiene Data'!F151))),'Data Summary'!DZ157="Yes"),OFFSET('Hygiene Data'!$F$10,0,10*ROW('Hygiene Data'!F151)),NA())</f>
        <v>#N/A</v>
      </c>
      <c r="BL157" s="109" t="e">
        <f ca="true">+IF(AND(ISNUMBER(OFFSET('Hygiene Data'!$G$6,0,10*ROW('Hygiene Data'!G151))),'Data Summary'!EA157="Yes"),OFFSET('Hygiene Data'!$G$6,0,10*ROW('Hygiene Data'!G151)),NA())</f>
        <v>#N/A</v>
      </c>
      <c r="BM157" s="109" t="e">
        <f ca="true">+IF(AND(ISNUMBER(OFFSET('Hygiene Data'!$G$8,0,10*ROW('Hygiene Data'!G151))),'Data Summary'!EB157="Yes"),OFFSET('Hygiene Data'!$G$8,0,10*ROW('Hygiene Data'!G151)),NA())</f>
        <v>#N/A</v>
      </c>
      <c r="BN157" s="109" t="e">
        <f ca="true">+IF(AND(ISNUMBER(OFFSET('Hygiene Data'!$G$10,0,10*ROW('Hygiene Data'!G151))),'Data Summary'!EC157="Yes"),OFFSET('Hygiene Data'!$G$10,0,10*ROW('Hygiene Data'!G151)),NA())</f>
        <v>#N/A</v>
      </c>
      <c r="BO157" s="109" t="e">
        <f ca="true">+IF(AND(ISNUMBER(OFFSET('Hygiene Data'!$H$6,0,10*ROW('Hygiene Data'!H151))),'Data Summary'!ED157="Yes"),OFFSET('Hygiene Data'!$H$6,0,10*ROW('Hygiene Data'!H151)),NA())</f>
        <v>#N/A</v>
      </c>
      <c r="BP157" s="109" t="e">
        <f ca="true">+IF(AND(ISNUMBER(OFFSET('Hygiene Data'!$H$8,0,10*ROW('Hygiene Data'!H151))),'Data Summary'!EE157="Yes"),OFFSET('Hygiene Data'!$H$8,0,10*ROW('Hygiene Data'!H151)),NA())</f>
        <v>#N/A</v>
      </c>
      <c r="BQ157" s="109" t="e">
        <f ca="true">+IF(AND(ISNUMBER(OFFSET('Hygiene Data'!$H$10,0,10*ROW('Hygiene Data'!H151))),'Data Summary'!EF157="Yes"),OFFSET('Hygiene Data'!$H$10,0,10*ROW('Hygiene Data'!H151)),NA())</f>
        <v>#N/A</v>
      </c>
    </row>
    <row r="158" x14ac:dyDescent="0.2">
      <c r="A158" s="57" t="e">
        <f ca="true">+IF(OFFSET('Water Data'!$B$1,0,10*ROW('Water Data'!B152))="",NA(),OFFSET('Water Data'!$B$1,0,10*ROW('Water Data'!B152)))</f>
        <v>#N/A</v>
      </c>
      <c r="B158" s="57" t="e">
        <f ca="true">+IF(OFFSET('Water Data'!$A$3,0,10*ROW('Water Data'!A155))="",NA(),OFFSET('Water Data'!$A$3,0,10*ROW('Water Data'!A155)))</f>
        <v>#N/A</v>
      </c>
      <c r="C158" s="57" t="e">
        <f ca="true">+IF(OFFSET('Water Data'!$C$3,0,10*ROW('Water Data'!C155))="",NA(),OFFSET('Water Data'!$C$3,0,10*ROW('Water Data'!C155)))</f>
        <v>#N/A</v>
      </c>
      <c r="D158" s="58" t="e">
        <f ca="true">+IF(AND(ISNUMBER(OFFSET('Water Data'!$C$5,0,10*ROW('Water Data'!C152))),'Data Summary'!BS158="Yes"),100-OFFSET('Water Data'!$C$5,0,10*ROW('Water Data'!C152)),NA())</f>
        <v>#N/A</v>
      </c>
      <c r="E158" s="58" t="e">
        <f ca="true">+IF(AND(ISNUMBER(OFFSET('Water Data'!$C$7,0,10*ROW('Water Data'!C152))),'Data Summary'!BT158="Yes"),OFFSET('Water Data'!$C$7,0,10*ROW('Water Data'!C152)),NA())</f>
        <v>#N/A</v>
      </c>
      <c r="F158" s="58" t="e">
        <f ca="true">+IF(AND(ISNUMBER(OFFSET('Water Data'!$C$10,0,10*ROW('Water Data'!C152))),'Data Summary'!BU158="Yes"),OFFSET('Water Data'!$C$10,0,10*ROW('Water Data'!C152)),NA())</f>
        <v>#N/A</v>
      </c>
      <c r="G158" s="58" t="e">
        <f ca="true">+IF(AND(ISNUMBER(OFFSET('Water Data'!$D$5,0,10*ROW('Water Data'!D152))),'Data Summary'!BV158="Yes"),100-OFFSET('Water Data'!$D$5,0,10*ROW('Water Data'!D152)),NA())</f>
        <v>#N/A</v>
      </c>
      <c r="H158" s="58" t="e">
        <f ca="true">+IF(AND(ISNUMBER(OFFSET('Water Data'!$D$7,0,10*ROW('Water Data'!D152))),'Data Summary'!BW158="Yes"),OFFSET('Water Data'!$D$7,0,10*ROW('Water Data'!D152)),NA())</f>
        <v>#N/A</v>
      </c>
      <c r="I158" s="58" t="e">
        <f ca="true">+IF(AND(ISNUMBER(OFFSET('Water Data'!$D$10,0,10*ROW('Water Data'!D152))),'Data Summary'!BX158="Yes"),OFFSET('Water Data'!$D$10,0,10*ROW('Water Data'!D152)),NA())</f>
        <v>#N/A</v>
      </c>
      <c r="J158" s="58" t="e">
        <f ca="true">+IF(AND(ISNUMBER(OFFSET('Water Data'!$E$5,0,10*ROW('Water Data'!E152))),'Data Summary'!BY158="Yes"),100-OFFSET('Water Data'!$E$5,0,10*ROW('Water Data'!E152)),NA())</f>
        <v>#N/A</v>
      </c>
      <c r="K158" s="58" t="e">
        <f ca="true">+IF(AND(ISNUMBER(OFFSET('Water Data'!$E$7,0,10*ROW('Water Data'!E152))),'Data Summary'!BZ158="Yes"),OFFSET('Water Data'!$E$7,0,10*ROW('Water Data'!E152)),NA())</f>
        <v>#N/A</v>
      </c>
      <c r="L158" s="58" t="e">
        <f ca="true">+IF(AND(ISNUMBER(OFFSET('Water Data'!$E$10,0,10*ROW('Water Data'!E152))),'Data Summary'!CA158="Yes"),OFFSET('Water Data'!$E$10,0,10*ROW('Water Data'!E152)),NA())</f>
        <v>#N/A</v>
      </c>
      <c r="M158" s="58" t="e">
        <f ca="true">+IF(AND(ISNUMBER(OFFSET('Water Data'!$F$5,0,10*ROW('Water Data'!F152))),'Data Summary'!CB158="Yes"),100-OFFSET('Water Data'!$F$5,0,10*ROW('Water Data'!F152)),NA())</f>
        <v>#N/A</v>
      </c>
      <c r="N158" s="58" t="e">
        <f ca="true">+IF(AND(ISNUMBER(OFFSET('Water Data'!$F$7,0,10*ROW('Water Data'!F152))),'Data Summary'!CC158="Yes"),OFFSET('Water Data'!$F$7,0,10*ROW('Water Data'!F152)),NA())</f>
        <v>#N/A</v>
      </c>
      <c r="O158" s="58" t="e">
        <f ca="true">+IF(AND(ISNUMBER(OFFSET('Water Data'!$F$10,0,10*ROW('Water Data'!F152))),'Data Summary'!CD158="Yes"),OFFSET('Water Data'!$F$10,0,10*ROW('Water Data'!F152)),NA())</f>
        <v>#N/A</v>
      </c>
      <c r="P158" s="58" t="e">
        <f ca="true">+IF(AND(ISNUMBER(OFFSET('Water Data'!$G$5,0,10*ROW('Water Data'!G152))),'Data Summary'!CE158="Yes"),100-OFFSET('Water Data'!$G$5,0,10*ROW('Water Data'!G152)),NA())</f>
        <v>#N/A</v>
      </c>
      <c r="Q158" s="58" t="e">
        <f ca="true">+IF(AND(ISNUMBER(OFFSET('Water Data'!$G$7,0,10*ROW('Water Data'!G152))),'Data Summary'!CF158="Yes"),OFFSET('Water Data'!$G$7,0,10*ROW('Water Data'!G152)),NA())</f>
        <v>#N/A</v>
      </c>
      <c r="R158" s="58" t="e">
        <f ca="true">+IF(AND(ISNUMBER(OFFSET('Water Data'!$G$10,0,10*ROW('Water Data'!G152))),'Data Summary'!CG158="Yes"),OFFSET('Water Data'!$G$10,0,10*ROW('Water Data'!G152)),NA())</f>
        <v>#N/A</v>
      </c>
      <c r="S158" s="58" t="e">
        <f ca="true">+IF(AND(ISNUMBER(OFFSET('Water Data'!$H$5,0,10*ROW('Water Data'!H152))),'Data Summary'!CH158="Yes"),100-OFFSET('Water Data'!$H$5,0,10*ROW('Water Data'!H152)),NA())</f>
        <v>#N/A</v>
      </c>
      <c r="T158" s="58" t="e">
        <f ca="true">+IF(AND(ISNUMBER(OFFSET('Water Data'!$H$7,0,10*ROW('Water Data'!H152))),'Data Summary'!CI158="Yes"),OFFSET('Water Data'!$H$7,0,10*ROW('Water Data'!H152)),NA())</f>
        <v>#N/A</v>
      </c>
      <c r="U158" s="58" t="e">
        <f ca="true">+IF(AND(ISNUMBER(OFFSET('Water Data'!$H$10,0,10*ROW('Water Data'!H152))),'Data Summary'!CJ158="Yes"),OFFSET('Water Data'!$H$10,0,10*ROW('Water Data'!H152)),NA())</f>
        <v>#N/A</v>
      </c>
      <c r="V158" s="104" t="e">
        <f ca="true">+IF(AND(ISNUMBER(OFFSET('Sanitation Data'!$C$5,0,10*ROW('Sanitation Data'!C152))),'Data Summary'!CK158="Yes"),100-OFFSET('Sanitation Data'!$C$5,0,10*ROW('Sanitation Data'!C152)),NA())</f>
        <v>#N/A</v>
      </c>
      <c r="W158" s="104" t="e">
        <f ca="true">+IF(AND(ISNUMBER(OFFSET('Sanitation Data'!$C$7,0,10*ROW('Sanitation Data'!C152))),'Data Summary'!CL158="Yes"),OFFSET('Sanitation Data'!$C$7,0,10*ROW('Sanitation Data'!C152)),NA())</f>
        <v>#N/A</v>
      </c>
      <c r="X158" s="104" t="e">
        <f ca="true">+IF(AND(ISNUMBER(OFFSET('Sanitation Data'!$C$11,0,10*ROW('Sanitation Data'!C152))),'Data Summary'!CM158="Yes"),OFFSET('Sanitation Data'!$C$11,0,10*ROW('Sanitation Data'!C152)),NA())</f>
        <v>#N/A</v>
      </c>
      <c r="Y158" s="104" t="e">
        <f ca="true">+IF(AND(ISNUMBER(OFFSET('Sanitation Data'!$C$12,0,10*ROW('Sanitation Data'!C152))),'Data Summary'!CN158="Yes"),OFFSET('Sanitation Data'!$C$12,0,10*ROW('Sanitation Data'!C152)),NA())</f>
        <v>#N/A</v>
      </c>
      <c r="Z158" s="104" t="e">
        <f ca="true">+IF(AND(ISNUMBER(OFFSET('Sanitation Data'!$C$13,0,10*ROW('Sanitation Data'!C152))),'Data Summary'!CO158="Yes"),OFFSET('Sanitation Data'!$C$13,0,10*ROW('Sanitation Data'!C152)),NA())</f>
        <v>#N/A</v>
      </c>
      <c r="AA158" s="104" t="e">
        <f ca="true">+IF(AND(ISNUMBER(OFFSET('Sanitation Data'!$D$5,0,10*ROW('Sanitation Data'!D152))),'Data Summary'!CP158="Yes"),100-OFFSET('Sanitation Data'!$D$5,0,10*ROW('Sanitation Data'!D152)),NA())</f>
        <v>#N/A</v>
      </c>
      <c r="AB158" s="104" t="e">
        <f ca="true">+IF(AND(ISNUMBER(OFFSET('Sanitation Data'!$D$7,0,10*ROW('Sanitation Data'!D152))),'Data Summary'!CQ158="Yes"),OFFSET('Sanitation Data'!$D$7,0,10*ROW('Sanitation Data'!D152)),NA())</f>
        <v>#N/A</v>
      </c>
      <c r="AC158" s="104" t="e">
        <f ca="true">+IF(AND(ISNUMBER(OFFSET('Sanitation Data'!$D$11,0,10*ROW('Sanitation Data'!D152))),'Data Summary'!CR158="Yes"),OFFSET('Sanitation Data'!$D$11,0,10*ROW('Sanitation Data'!D152)),NA())</f>
        <v>#N/A</v>
      </c>
      <c r="AD158" s="104" t="e">
        <f ca="true">+IF(AND(ISNUMBER(OFFSET('Sanitation Data'!$D$12,0,10*ROW('Sanitation Data'!D152))),'Data Summary'!CS158="Yes"),OFFSET('Sanitation Data'!$D$12,0,10*ROW('Sanitation Data'!D152)),NA())</f>
        <v>#N/A</v>
      </c>
      <c r="AE158" s="104" t="e">
        <f ca="true">+IF(AND(ISNUMBER(OFFSET('Sanitation Data'!$D$13,0,10*ROW('Sanitation Data'!D152))),'Data Summary'!CT158="Yes"),OFFSET('Sanitation Data'!$D$13,0,10*ROW('Sanitation Data'!D152)),NA())</f>
        <v>#N/A</v>
      </c>
      <c r="AF158" s="104" t="e">
        <f ca="true">+IF(AND(ISNUMBER(OFFSET('Sanitation Data'!$E$5,0,10*ROW('Sanitation Data'!E152))),'Data Summary'!CU158="Yes"),100-OFFSET('Sanitation Data'!$E$5,0,10*ROW('Sanitation Data'!E152)),NA())</f>
        <v>#N/A</v>
      </c>
      <c r="AG158" s="104" t="e">
        <f ca="true">+IF(AND(ISNUMBER(OFFSET('Sanitation Data'!$E$7,0,10*ROW('Sanitation Data'!E152))),'Data Summary'!CV158="Yes"),OFFSET('Sanitation Data'!$E$7,0,10*ROW('Sanitation Data'!E152)),NA())</f>
        <v>#N/A</v>
      </c>
      <c r="AH158" s="104" t="e">
        <f ca="true">+IF(AND(ISNUMBER(OFFSET('Sanitation Data'!$E$11,0,10*ROW('Sanitation Data'!E152))),'Data Summary'!CW158="Yes"),OFFSET('Sanitation Data'!$E$11,0,10*ROW('Sanitation Data'!E152)),NA())</f>
        <v>#N/A</v>
      </c>
      <c r="AI158" s="104" t="e">
        <f ca="true">+IF(AND(ISNUMBER(OFFSET('Sanitation Data'!$E$12,0,10*ROW('Sanitation Data'!E152))),'Data Summary'!CX158="Yes"),OFFSET('Sanitation Data'!$E$12,0,10*ROW('Sanitation Data'!E152)),NA())</f>
        <v>#N/A</v>
      </c>
      <c r="AJ158" s="104" t="e">
        <f ca="true">+IF(AND(ISNUMBER(OFFSET('Sanitation Data'!$E$13,0,10*ROW('Sanitation Data'!E152))),'Data Summary'!CY158="Yes"),OFFSET('Sanitation Data'!$E$13,0,10*ROW('Sanitation Data'!E152)),NA())</f>
        <v>#N/A</v>
      </c>
      <c r="AK158" s="104" t="e">
        <f ca="true">+IF(AND(ISNUMBER(OFFSET('Sanitation Data'!$F$5,0,10*ROW('Sanitation Data'!F152))),'Data Summary'!CZ158="Yes"),100-OFFSET('Sanitation Data'!$F$5,0,10*ROW('Sanitation Data'!F152)),NA())</f>
        <v>#N/A</v>
      </c>
      <c r="AL158" s="104" t="e">
        <f ca="true">+IF(AND(ISNUMBER(OFFSET('Sanitation Data'!$F$7,0,10*ROW('Sanitation Data'!F152))),'Data Summary'!DA158="Yes"),OFFSET('Sanitation Data'!$F$7,0,10*ROW('Sanitation Data'!F152)),NA())</f>
        <v>#N/A</v>
      </c>
      <c r="AM158" s="104" t="e">
        <f ca="true">+IF(AND(ISNUMBER(OFFSET('Sanitation Data'!$F$11,0,10*ROW('Sanitation Data'!F152))),'Data Summary'!DB158="Yes"),OFFSET('Sanitation Data'!$F$11,0,10*ROW('Sanitation Data'!F152)),NA())</f>
        <v>#N/A</v>
      </c>
      <c r="AN158" s="104" t="e">
        <f ca="true">+IF(AND(ISNUMBER(OFFSET('Sanitation Data'!$F$12,0,10*ROW('Sanitation Data'!F152))),'Data Summary'!DC158="Yes"),OFFSET('Sanitation Data'!$F$12,0,10*ROW('Sanitation Data'!F152)),NA())</f>
        <v>#N/A</v>
      </c>
      <c r="AO158" s="104" t="e">
        <f ca="true">+IF(AND(ISNUMBER(OFFSET('Sanitation Data'!$F$13,0,10*ROW('Sanitation Data'!F152))),'Data Summary'!DD158="Yes"),OFFSET('Sanitation Data'!$F$13,0,10*ROW('Sanitation Data'!F152)),NA())</f>
        <v>#N/A</v>
      </c>
      <c r="AP158" s="104" t="e">
        <f ca="true">+IF(AND(ISNUMBER(OFFSET('Sanitation Data'!$G$5,0,10*ROW('Sanitation Data'!G152))),'Data Summary'!DE158="Yes"),100-OFFSET('Sanitation Data'!$G$5,0,10*ROW('Sanitation Data'!G152)),NA())</f>
        <v>#N/A</v>
      </c>
      <c r="AQ158" s="104" t="e">
        <f ca="true">+IF(AND(ISNUMBER(OFFSET('Sanitation Data'!$G$7,0,10*ROW('Sanitation Data'!G152))),'Data Summary'!DF158="Yes"),OFFSET('Sanitation Data'!$G$7,0,10*ROW('Sanitation Data'!G152)),NA())</f>
        <v>#N/A</v>
      </c>
      <c r="AR158" s="104" t="e">
        <f ca="true">+IF(AND(ISNUMBER(OFFSET('Sanitation Data'!$G$11,0,10*ROW('Sanitation Data'!G152))),'Data Summary'!DG158="Yes"),OFFSET('Sanitation Data'!$G$11,0,10*ROW('Sanitation Data'!G152)),NA())</f>
        <v>#N/A</v>
      </c>
      <c r="AS158" s="104" t="e">
        <f ca="true">+IF(AND(ISNUMBER(OFFSET('Sanitation Data'!$G$12,0,10*ROW('Sanitation Data'!G152))),'Data Summary'!DH158="Yes"),OFFSET('Sanitation Data'!$G$12,0,10*ROW('Sanitation Data'!G152)),NA())</f>
        <v>#N/A</v>
      </c>
      <c r="AT158" s="104" t="e">
        <f ca="true">+IF(AND(ISNUMBER(OFFSET('Sanitation Data'!$G$13,0,10*ROW('Sanitation Data'!G152))),'Data Summary'!DI158="Yes"),OFFSET('Sanitation Data'!$G$13,0,10*ROW('Sanitation Data'!G152)),NA())</f>
        <v>#N/A</v>
      </c>
      <c r="AU158" s="104" t="e">
        <f ca="true">+IF(AND(ISNUMBER(OFFSET('Sanitation Data'!$H$5,0,10*ROW('Sanitation Data'!H152))),'Data Summary'!DJ158="Yes"),100-OFFSET('Sanitation Data'!$H$5,0,10*ROW('Sanitation Data'!H152)),NA())</f>
        <v>#N/A</v>
      </c>
      <c r="AV158" s="104" t="e">
        <f ca="true">+IF(AND(ISNUMBER(OFFSET('Sanitation Data'!$H$7,0,10*ROW('Sanitation Data'!H152))),'Data Summary'!DK158="Yes"),OFFSET('Sanitation Data'!$H$7,0,10*ROW('Sanitation Data'!H152)),NA())</f>
        <v>#N/A</v>
      </c>
      <c r="AW158" s="104" t="e">
        <f ca="true">+IF(AND(ISNUMBER(OFFSET('Sanitation Data'!$H$11,0,10*ROW('Sanitation Data'!H152))),'Data Summary'!DL158="Yes"),OFFSET('Sanitation Data'!$H$11,0,10*ROW('Sanitation Data'!H152)),NA())</f>
        <v>#N/A</v>
      </c>
      <c r="AX158" s="104" t="e">
        <f ca="true">+IF(AND(ISNUMBER(OFFSET('Sanitation Data'!$H$12,0,10*ROW('Sanitation Data'!H152))),'Data Summary'!DM158="Yes"),OFFSET('Sanitation Data'!$H$12,0,10*ROW('Sanitation Data'!H152)),NA())</f>
        <v>#N/A</v>
      </c>
      <c r="AY158" s="104" t="e">
        <f ca="true">+IF(AND(ISNUMBER(OFFSET('Sanitation Data'!$H$13,0,10*ROW('Sanitation Data'!H152))),'Data Summary'!DN158="Yes"),OFFSET('Sanitation Data'!$H$13,0,10*ROW('Sanitation Data'!H152)),NA())</f>
        <v>#N/A</v>
      </c>
      <c r="AZ158" s="109" t="e">
        <f ca="true">+IF(AND(ISNUMBER(OFFSET('Hygiene Data'!$C$6,0,10*ROW('Hygiene Data'!C152))),'Data Summary'!DO158="Yes"),OFFSET('Hygiene Data'!$C$6,0,10*ROW('Hygiene Data'!C152)),NA())</f>
        <v>#N/A</v>
      </c>
      <c r="BA158" s="109" t="e">
        <f ca="true">+IF(AND(ISNUMBER(OFFSET('Hygiene Data'!$C$8,0,10*ROW('Hygiene Data'!C152))),'Data Summary'!DP158="Yes"),OFFSET('Hygiene Data'!$C$8,0,10*ROW('Hygiene Data'!C152)),NA())</f>
        <v>#N/A</v>
      </c>
      <c r="BB158" s="109" t="e">
        <f ca="true">+IF(AND(ISNUMBER(OFFSET('Hygiene Data'!$C$10,0,10*ROW('Hygiene Data'!C152))),'Data Summary'!DQ158="Yes"),OFFSET('Hygiene Data'!$C$10,0,10*ROW('Hygiene Data'!C152)),NA())</f>
        <v>#N/A</v>
      </c>
      <c r="BC158" s="109" t="e">
        <f ca="true">+IF(AND(ISNUMBER(OFFSET('Hygiene Data'!$D$6,0,10*ROW('Hygiene Data'!D152))),'Data Summary'!DR158="Yes"),OFFSET('Hygiene Data'!$D$6,0,10*ROW('Hygiene Data'!D152)),NA())</f>
        <v>#N/A</v>
      </c>
      <c r="BD158" s="109" t="e">
        <f ca="true">+IF(AND(ISNUMBER(OFFSET('Hygiene Data'!$D$8,0,10*ROW('Hygiene Data'!D152))),'Data Summary'!DS158="Yes"),OFFSET('Hygiene Data'!$D$8,0,10*ROW('Hygiene Data'!D152)),NA())</f>
        <v>#N/A</v>
      </c>
      <c r="BE158" s="109" t="e">
        <f ca="true">+IF(AND(ISNUMBER(OFFSET('Hygiene Data'!$D$10,0,10*ROW('Hygiene Data'!D152))),'Data Summary'!DT158="Yes"),OFFSET('Hygiene Data'!$D$10,0,10*ROW('Hygiene Data'!D152)),NA())</f>
        <v>#N/A</v>
      </c>
      <c r="BF158" s="109" t="e">
        <f ca="true">+IF(AND(ISNUMBER(OFFSET('Hygiene Data'!$E$6,0,10*ROW('Hygiene Data'!E152))),'Data Summary'!DU158="Yes"),OFFSET('Hygiene Data'!$E$6,0,10*ROW('Hygiene Data'!E152)),NA())</f>
        <v>#N/A</v>
      </c>
      <c r="BG158" s="109" t="e">
        <f ca="true">+IF(AND(ISNUMBER(OFFSET('Hygiene Data'!$E$8,0,10*ROW('Hygiene Data'!E152))),'Data Summary'!DV158="Yes"),OFFSET('Hygiene Data'!$E$8,0,10*ROW('Hygiene Data'!E152)),NA())</f>
        <v>#N/A</v>
      </c>
      <c r="BH158" s="109" t="e">
        <f ca="true">+IF(AND(ISNUMBER(OFFSET('Hygiene Data'!$E$10,0,10*ROW('Hygiene Data'!E152))),'Data Summary'!DW158="Yes"),OFFSET('Hygiene Data'!$E$10,0,10*ROW('Hygiene Data'!E152)),NA())</f>
        <v>#N/A</v>
      </c>
      <c r="BI158" s="109" t="e">
        <f ca="true">+IF(AND(ISNUMBER(OFFSET('Hygiene Data'!$F$6,0,10*ROW('Hygiene Data'!F152))),'Data Summary'!DX158="Yes"),OFFSET('Hygiene Data'!$F$6,0,10*ROW('Hygiene Data'!F152)),NA())</f>
        <v>#N/A</v>
      </c>
      <c r="BJ158" s="109" t="e">
        <f ca="true">+IF(AND(ISNUMBER(OFFSET('Hygiene Data'!$F$8,0,10*ROW('Hygiene Data'!F152))),'Data Summary'!DY158="Yes"),OFFSET('Hygiene Data'!$F$8,0,10*ROW('Hygiene Data'!F152)),NA())</f>
        <v>#N/A</v>
      </c>
      <c r="BK158" s="109" t="e">
        <f ca="true">+IF(AND(ISNUMBER(OFFSET('Hygiene Data'!$F$10,0,10*ROW('Hygiene Data'!F152))),'Data Summary'!DZ158="Yes"),OFFSET('Hygiene Data'!$F$10,0,10*ROW('Hygiene Data'!F152)),NA())</f>
        <v>#N/A</v>
      </c>
      <c r="BL158" s="109" t="e">
        <f ca="true">+IF(AND(ISNUMBER(OFFSET('Hygiene Data'!$G$6,0,10*ROW('Hygiene Data'!G152))),'Data Summary'!EA158="Yes"),OFFSET('Hygiene Data'!$G$6,0,10*ROW('Hygiene Data'!G152)),NA())</f>
        <v>#N/A</v>
      </c>
      <c r="BM158" s="109" t="e">
        <f ca="true">+IF(AND(ISNUMBER(OFFSET('Hygiene Data'!$G$8,0,10*ROW('Hygiene Data'!G152))),'Data Summary'!EB158="Yes"),OFFSET('Hygiene Data'!$G$8,0,10*ROW('Hygiene Data'!G152)),NA())</f>
        <v>#N/A</v>
      </c>
      <c r="BN158" s="109" t="e">
        <f ca="true">+IF(AND(ISNUMBER(OFFSET('Hygiene Data'!$G$10,0,10*ROW('Hygiene Data'!G152))),'Data Summary'!EC158="Yes"),OFFSET('Hygiene Data'!$G$10,0,10*ROW('Hygiene Data'!G152)),NA())</f>
        <v>#N/A</v>
      </c>
      <c r="BO158" s="109" t="e">
        <f ca="true">+IF(AND(ISNUMBER(OFFSET('Hygiene Data'!$H$6,0,10*ROW('Hygiene Data'!H152))),'Data Summary'!ED158="Yes"),OFFSET('Hygiene Data'!$H$6,0,10*ROW('Hygiene Data'!H152)),NA())</f>
        <v>#N/A</v>
      </c>
      <c r="BP158" s="109" t="e">
        <f ca="true">+IF(AND(ISNUMBER(OFFSET('Hygiene Data'!$H$8,0,10*ROW('Hygiene Data'!H152))),'Data Summary'!EE158="Yes"),OFFSET('Hygiene Data'!$H$8,0,10*ROW('Hygiene Data'!H152)),NA())</f>
        <v>#N/A</v>
      </c>
      <c r="BQ158" s="109" t="e">
        <f ca="true">+IF(AND(ISNUMBER(OFFSET('Hygiene Data'!$H$10,0,10*ROW('Hygiene Data'!H152))),'Data Summary'!EF158="Yes"),OFFSET('Hygiene Data'!$H$10,0,10*ROW('Hygiene Data'!H152)),NA())</f>
        <v>#N/A</v>
      </c>
    </row>
    <row r="159" x14ac:dyDescent="0.2">
      <c r="A159" s="57" t="e">
        <f ca="true">+IF(OFFSET('Water Data'!$B$1,0,10*ROW('Water Data'!B153))="",NA(),OFFSET('Water Data'!$B$1,0,10*ROW('Water Data'!B153)))</f>
        <v>#N/A</v>
      </c>
      <c r="B159" s="57" t="e">
        <f ca="true">+IF(OFFSET('Water Data'!$A$3,0,10*ROW('Water Data'!A156))="",NA(),OFFSET('Water Data'!$A$3,0,10*ROW('Water Data'!A156)))</f>
        <v>#N/A</v>
      </c>
      <c r="C159" s="57" t="e">
        <f ca="true">+IF(OFFSET('Water Data'!$C$3,0,10*ROW('Water Data'!C156))="",NA(),OFFSET('Water Data'!$C$3,0,10*ROW('Water Data'!C156)))</f>
        <v>#N/A</v>
      </c>
      <c r="D159" s="58" t="e">
        <f ca="true">+IF(AND(ISNUMBER(OFFSET('Water Data'!$C$5,0,10*ROW('Water Data'!C153))),'Data Summary'!BS159="Yes"),100-OFFSET('Water Data'!$C$5,0,10*ROW('Water Data'!C153)),NA())</f>
        <v>#N/A</v>
      </c>
      <c r="E159" s="58" t="e">
        <f ca="true">+IF(AND(ISNUMBER(OFFSET('Water Data'!$C$7,0,10*ROW('Water Data'!C153))),'Data Summary'!BT159="Yes"),OFFSET('Water Data'!$C$7,0,10*ROW('Water Data'!C153)),NA())</f>
        <v>#N/A</v>
      </c>
      <c r="F159" s="58" t="e">
        <f ca="true">+IF(AND(ISNUMBER(OFFSET('Water Data'!$C$10,0,10*ROW('Water Data'!C153))),'Data Summary'!BU159="Yes"),OFFSET('Water Data'!$C$10,0,10*ROW('Water Data'!C153)),NA())</f>
        <v>#N/A</v>
      </c>
      <c r="G159" s="58" t="e">
        <f ca="true">+IF(AND(ISNUMBER(OFFSET('Water Data'!$D$5,0,10*ROW('Water Data'!D153))),'Data Summary'!BV159="Yes"),100-OFFSET('Water Data'!$D$5,0,10*ROW('Water Data'!D153)),NA())</f>
        <v>#N/A</v>
      </c>
      <c r="H159" s="58" t="e">
        <f ca="true">+IF(AND(ISNUMBER(OFFSET('Water Data'!$D$7,0,10*ROW('Water Data'!D153))),'Data Summary'!BW159="Yes"),OFFSET('Water Data'!$D$7,0,10*ROW('Water Data'!D153)),NA())</f>
        <v>#N/A</v>
      </c>
      <c r="I159" s="58" t="e">
        <f ca="true">+IF(AND(ISNUMBER(OFFSET('Water Data'!$D$10,0,10*ROW('Water Data'!D153))),'Data Summary'!BX159="Yes"),OFFSET('Water Data'!$D$10,0,10*ROW('Water Data'!D153)),NA())</f>
        <v>#N/A</v>
      </c>
      <c r="J159" s="58" t="e">
        <f ca="true">+IF(AND(ISNUMBER(OFFSET('Water Data'!$E$5,0,10*ROW('Water Data'!E153))),'Data Summary'!BY159="Yes"),100-OFFSET('Water Data'!$E$5,0,10*ROW('Water Data'!E153)),NA())</f>
        <v>#N/A</v>
      </c>
      <c r="K159" s="58" t="e">
        <f ca="true">+IF(AND(ISNUMBER(OFFSET('Water Data'!$E$7,0,10*ROW('Water Data'!E153))),'Data Summary'!BZ159="Yes"),OFFSET('Water Data'!$E$7,0,10*ROW('Water Data'!E153)),NA())</f>
        <v>#N/A</v>
      </c>
      <c r="L159" s="58" t="e">
        <f ca="true">+IF(AND(ISNUMBER(OFFSET('Water Data'!$E$10,0,10*ROW('Water Data'!E153))),'Data Summary'!CA159="Yes"),OFFSET('Water Data'!$E$10,0,10*ROW('Water Data'!E153)),NA())</f>
        <v>#N/A</v>
      </c>
      <c r="M159" s="58" t="e">
        <f ca="true">+IF(AND(ISNUMBER(OFFSET('Water Data'!$F$5,0,10*ROW('Water Data'!F153))),'Data Summary'!CB159="Yes"),100-OFFSET('Water Data'!$F$5,0,10*ROW('Water Data'!F153)),NA())</f>
        <v>#N/A</v>
      </c>
      <c r="N159" s="58" t="e">
        <f ca="true">+IF(AND(ISNUMBER(OFFSET('Water Data'!$F$7,0,10*ROW('Water Data'!F153))),'Data Summary'!CC159="Yes"),OFFSET('Water Data'!$F$7,0,10*ROW('Water Data'!F153)),NA())</f>
        <v>#N/A</v>
      </c>
      <c r="O159" s="58" t="e">
        <f ca="true">+IF(AND(ISNUMBER(OFFSET('Water Data'!$F$10,0,10*ROW('Water Data'!F153))),'Data Summary'!CD159="Yes"),OFFSET('Water Data'!$F$10,0,10*ROW('Water Data'!F153)),NA())</f>
        <v>#N/A</v>
      </c>
      <c r="P159" s="58" t="e">
        <f ca="true">+IF(AND(ISNUMBER(OFFSET('Water Data'!$G$5,0,10*ROW('Water Data'!G153))),'Data Summary'!CE159="Yes"),100-OFFSET('Water Data'!$G$5,0,10*ROW('Water Data'!G153)),NA())</f>
        <v>#N/A</v>
      </c>
      <c r="Q159" s="58" t="e">
        <f ca="true">+IF(AND(ISNUMBER(OFFSET('Water Data'!$G$7,0,10*ROW('Water Data'!G153))),'Data Summary'!CF159="Yes"),OFFSET('Water Data'!$G$7,0,10*ROW('Water Data'!G153)),NA())</f>
        <v>#N/A</v>
      </c>
      <c r="R159" s="58" t="e">
        <f ca="true">+IF(AND(ISNUMBER(OFFSET('Water Data'!$G$10,0,10*ROW('Water Data'!G153))),'Data Summary'!CG159="Yes"),OFFSET('Water Data'!$G$10,0,10*ROW('Water Data'!G153)),NA())</f>
        <v>#N/A</v>
      </c>
      <c r="S159" s="58" t="e">
        <f ca="true">+IF(AND(ISNUMBER(OFFSET('Water Data'!$H$5,0,10*ROW('Water Data'!H153))),'Data Summary'!CH159="Yes"),100-OFFSET('Water Data'!$H$5,0,10*ROW('Water Data'!H153)),NA())</f>
        <v>#N/A</v>
      </c>
      <c r="T159" s="58" t="e">
        <f ca="true">+IF(AND(ISNUMBER(OFFSET('Water Data'!$H$7,0,10*ROW('Water Data'!H153))),'Data Summary'!CI159="Yes"),OFFSET('Water Data'!$H$7,0,10*ROW('Water Data'!H153)),NA())</f>
        <v>#N/A</v>
      </c>
      <c r="U159" s="58" t="e">
        <f ca="true">+IF(AND(ISNUMBER(OFFSET('Water Data'!$H$10,0,10*ROW('Water Data'!H153))),'Data Summary'!CJ159="Yes"),OFFSET('Water Data'!$H$10,0,10*ROW('Water Data'!H153)),NA())</f>
        <v>#N/A</v>
      </c>
      <c r="V159" s="104" t="e">
        <f ca="true">+IF(AND(ISNUMBER(OFFSET('Sanitation Data'!$C$5,0,10*ROW('Sanitation Data'!C153))),'Data Summary'!CK159="Yes"),100-OFFSET('Sanitation Data'!$C$5,0,10*ROW('Sanitation Data'!C153)),NA())</f>
        <v>#N/A</v>
      </c>
      <c r="W159" s="104" t="e">
        <f ca="true">+IF(AND(ISNUMBER(OFFSET('Sanitation Data'!$C$7,0,10*ROW('Sanitation Data'!C153))),'Data Summary'!CL159="Yes"),OFFSET('Sanitation Data'!$C$7,0,10*ROW('Sanitation Data'!C153)),NA())</f>
        <v>#N/A</v>
      </c>
      <c r="X159" s="104" t="e">
        <f ca="true">+IF(AND(ISNUMBER(OFFSET('Sanitation Data'!$C$11,0,10*ROW('Sanitation Data'!C153))),'Data Summary'!CM159="Yes"),OFFSET('Sanitation Data'!$C$11,0,10*ROW('Sanitation Data'!C153)),NA())</f>
        <v>#N/A</v>
      </c>
      <c r="Y159" s="104" t="e">
        <f ca="true">+IF(AND(ISNUMBER(OFFSET('Sanitation Data'!$C$12,0,10*ROW('Sanitation Data'!C153))),'Data Summary'!CN159="Yes"),OFFSET('Sanitation Data'!$C$12,0,10*ROW('Sanitation Data'!C153)),NA())</f>
        <v>#N/A</v>
      </c>
      <c r="Z159" s="104" t="e">
        <f ca="true">+IF(AND(ISNUMBER(OFFSET('Sanitation Data'!$C$13,0,10*ROW('Sanitation Data'!C153))),'Data Summary'!CO159="Yes"),OFFSET('Sanitation Data'!$C$13,0,10*ROW('Sanitation Data'!C153)),NA())</f>
        <v>#N/A</v>
      </c>
      <c r="AA159" s="104" t="e">
        <f ca="true">+IF(AND(ISNUMBER(OFFSET('Sanitation Data'!$D$5,0,10*ROW('Sanitation Data'!D153))),'Data Summary'!CP159="Yes"),100-OFFSET('Sanitation Data'!$D$5,0,10*ROW('Sanitation Data'!D153)),NA())</f>
        <v>#N/A</v>
      </c>
      <c r="AB159" s="104" t="e">
        <f ca="true">+IF(AND(ISNUMBER(OFFSET('Sanitation Data'!$D$7,0,10*ROW('Sanitation Data'!D153))),'Data Summary'!CQ159="Yes"),OFFSET('Sanitation Data'!$D$7,0,10*ROW('Sanitation Data'!D153)),NA())</f>
        <v>#N/A</v>
      </c>
      <c r="AC159" s="104" t="e">
        <f ca="true">+IF(AND(ISNUMBER(OFFSET('Sanitation Data'!$D$11,0,10*ROW('Sanitation Data'!D153))),'Data Summary'!CR159="Yes"),OFFSET('Sanitation Data'!$D$11,0,10*ROW('Sanitation Data'!D153)),NA())</f>
        <v>#N/A</v>
      </c>
      <c r="AD159" s="104" t="e">
        <f ca="true">+IF(AND(ISNUMBER(OFFSET('Sanitation Data'!$D$12,0,10*ROW('Sanitation Data'!D153))),'Data Summary'!CS159="Yes"),OFFSET('Sanitation Data'!$D$12,0,10*ROW('Sanitation Data'!D153)),NA())</f>
        <v>#N/A</v>
      </c>
      <c r="AE159" s="104" t="e">
        <f ca="true">+IF(AND(ISNUMBER(OFFSET('Sanitation Data'!$D$13,0,10*ROW('Sanitation Data'!D153))),'Data Summary'!CT159="Yes"),OFFSET('Sanitation Data'!$D$13,0,10*ROW('Sanitation Data'!D153)),NA())</f>
        <v>#N/A</v>
      </c>
      <c r="AF159" s="104" t="e">
        <f ca="true">+IF(AND(ISNUMBER(OFFSET('Sanitation Data'!$E$5,0,10*ROW('Sanitation Data'!E153))),'Data Summary'!CU159="Yes"),100-OFFSET('Sanitation Data'!$E$5,0,10*ROW('Sanitation Data'!E153)),NA())</f>
        <v>#N/A</v>
      </c>
      <c r="AG159" s="104" t="e">
        <f ca="true">+IF(AND(ISNUMBER(OFFSET('Sanitation Data'!$E$7,0,10*ROW('Sanitation Data'!E153))),'Data Summary'!CV159="Yes"),OFFSET('Sanitation Data'!$E$7,0,10*ROW('Sanitation Data'!E153)),NA())</f>
        <v>#N/A</v>
      </c>
      <c r="AH159" s="104" t="e">
        <f ca="true">+IF(AND(ISNUMBER(OFFSET('Sanitation Data'!$E$11,0,10*ROW('Sanitation Data'!E153))),'Data Summary'!CW159="Yes"),OFFSET('Sanitation Data'!$E$11,0,10*ROW('Sanitation Data'!E153)),NA())</f>
        <v>#N/A</v>
      </c>
      <c r="AI159" s="104" t="e">
        <f ca="true">+IF(AND(ISNUMBER(OFFSET('Sanitation Data'!$E$12,0,10*ROW('Sanitation Data'!E153))),'Data Summary'!CX159="Yes"),OFFSET('Sanitation Data'!$E$12,0,10*ROW('Sanitation Data'!E153)),NA())</f>
        <v>#N/A</v>
      </c>
      <c r="AJ159" s="104" t="e">
        <f ca="true">+IF(AND(ISNUMBER(OFFSET('Sanitation Data'!$E$13,0,10*ROW('Sanitation Data'!E153))),'Data Summary'!CY159="Yes"),OFFSET('Sanitation Data'!$E$13,0,10*ROW('Sanitation Data'!E153)),NA())</f>
        <v>#N/A</v>
      </c>
      <c r="AK159" s="104" t="e">
        <f ca="true">+IF(AND(ISNUMBER(OFFSET('Sanitation Data'!$F$5,0,10*ROW('Sanitation Data'!F153))),'Data Summary'!CZ159="Yes"),100-OFFSET('Sanitation Data'!$F$5,0,10*ROW('Sanitation Data'!F153)),NA())</f>
        <v>#N/A</v>
      </c>
      <c r="AL159" s="104" t="e">
        <f ca="true">+IF(AND(ISNUMBER(OFFSET('Sanitation Data'!$F$7,0,10*ROW('Sanitation Data'!F153))),'Data Summary'!DA159="Yes"),OFFSET('Sanitation Data'!$F$7,0,10*ROW('Sanitation Data'!F153)),NA())</f>
        <v>#N/A</v>
      </c>
      <c r="AM159" s="104" t="e">
        <f ca="true">+IF(AND(ISNUMBER(OFFSET('Sanitation Data'!$F$11,0,10*ROW('Sanitation Data'!F153))),'Data Summary'!DB159="Yes"),OFFSET('Sanitation Data'!$F$11,0,10*ROW('Sanitation Data'!F153)),NA())</f>
        <v>#N/A</v>
      </c>
      <c r="AN159" s="104" t="e">
        <f ca="true">+IF(AND(ISNUMBER(OFFSET('Sanitation Data'!$F$12,0,10*ROW('Sanitation Data'!F153))),'Data Summary'!DC159="Yes"),OFFSET('Sanitation Data'!$F$12,0,10*ROW('Sanitation Data'!F153)),NA())</f>
        <v>#N/A</v>
      </c>
      <c r="AO159" s="104" t="e">
        <f ca="true">+IF(AND(ISNUMBER(OFFSET('Sanitation Data'!$F$13,0,10*ROW('Sanitation Data'!F153))),'Data Summary'!DD159="Yes"),OFFSET('Sanitation Data'!$F$13,0,10*ROW('Sanitation Data'!F153)),NA())</f>
        <v>#N/A</v>
      </c>
      <c r="AP159" s="104" t="e">
        <f ca="true">+IF(AND(ISNUMBER(OFFSET('Sanitation Data'!$G$5,0,10*ROW('Sanitation Data'!G153))),'Data Summary'!DE159="Yes"),100-OFFSET('Sanitation Data'!$G$5,0,10*ROW('Sanitation Data'!G153)),NA())</f>
        <v>#N/A</v>
      </c>
      <c r="AQ159" s="104" t="e">
        <f ca="true">+IF(AND(ISNUMBER(OFFSET('Sanitation Data'!$G$7,0,10*ROW('Sanitation Data'!G153))),'Data Summary'!DF159="Yes"),OFFSET('Sanitation Data'!$G$7,0,10*ROW('Sanitation Data'!G153)),NA())</f>
        <v>#N/A</v>
      </c>
      <c r="AR159" s="104" t="e">
        <f ca="true">+IF(AND(ISNUMBER(OFFSET('Sanitation Data'!$G$11,0,10*ROW('Sanitation Data'!G153))),'Data Summary'!DG159="Yes"),OFFSET('Sanitation Data'!$G$11,0,10*ROW('Sanitation Data'!G153)),NA())</f>
        <v>#N/A</v>
      </c>
      <c r="AS159" s="104" t="e">
        <f ca="true">+IF(AND(ISNUMBER(OFFSET('Sanitation Data'!$G$12,0,10*ROW('Sanitation Data'!G153))),'Data Summary'!DH159="Yes"),OFFSET('Sanitation Data'!$G$12,0,10*ROW('Sanitation Data'!G153)),NA())</f>
        <v>#N/A</v>
      </c>
      <c r="AT159" s="104" t="e">
        <f ca="true">+IF(AND(ISNUMBER(OFFSET('Sanitation Data'!$G$13,0,10*ROW('Sanitation Data'!G153))),'Data Summary'!DI159="Yes"),OFFSET('Sanitation Data'!$G$13,0,10*ROW('Sanitation Data'!G153)),NA())</f>
        <v>#N/A</v>
      </c>
      <c r="AU159" s="104" t="e">
        <f ca="true">+IF(AND(ISNUMBER(OFFSET('Sanitation Data'!$H$5,0,10*ROW('Sanitation Data'!H153))),'Data Summary'!DJ159="Yes"),100-OFFSET('Sanitation Data'!$H$5,0,10*ROW('Sanitation Data'!H153)),NA())</f>
        <v>#N/A</v>
      </c>
      <c r="AV159" s="104" t="e">
        <f ca="true">+IF(AND(ISNUMBER(OFFSET('Sanitation Data'!$H$7,0,10*ROW('Sanitation Data'!H153))),'Data Summary'!DK159="Yes"),OFFSET('Sanitation Data'!$H$7,0,10*ROW('Sanitation Data'!H153)),NA())</f>
        <v>#N/A</v>
      </c>
      <c r="AW159" s="104" t="e">
        <f ca="true">+IF(AND(ISNUMBER(OFFSET('Sanitation Data'!$H$11,0,10*ROW('Sanitation Data'!H153))),'Data Summary'!DL159="Yes"),OFFSET('Sanitation Data'!$H$11,0,10*ROW('Sanitation Data'!H153)),NA())</f>
        <v>#N/A</v>
      </c>
      <c r="AX159" s="104" t="e">
        <f ca="true">+IF(AND(ISNUMBER(OFFSET('Sanitation Data'!$H$12,0,10*ROW('Sanitation Data'!H153))),'Data Summary'!DM159="Yes"),OFFSET('Sanitation Data'!$H$12,0,10*ROW('Sanitation Data'!H153)),NA())</f>
        <v>#N/A</v>
      </c>
      <c r="AY159" s="104" t="e">
        <f ca="true">+IF(AND(ISNUMBER(OFFSET('Sanitation Data'!$H$13,0,10*ROW('Sanitation Data'!H153))),'Data Summary'!DN159="Yes"),OFFSET('Sanitation Data'!$H$13,0,10*ROW('Sanitation Data'!H153)),NA())</f>
        <v>#N/A</v>
      </c>
      <c r="AZ159" s="109" t="e">
        <f ca="true">+IF(AND(ISNUMBER(OFFSET('Hygiene Data'!$C$6,0,10*ROW('Hygiene Data'!C153))),'Data Summary'!DO159="Yes"),OFFSET('Hygiene Data'!$C$6,0,10*ROW('Hygiene Data'!C153)),NA())</f>
        <v>#N/A</v>
      </c>
      <c r="BA159" s="109" t="e">
        <f ca="true">+IF(AND(ISNUMBER(OFFSET('Hygiene Data'!$C$8,0,10*ROW('Hygiene Data'!C153))),'Data Summary'!DP159="Yes"),OFFSET('Hygiene Data'!$C$8,0,10*ROW('Hygiene Data'!C153)),NA())</f>
        <v>#N/A</v>
      </c>
      <c r="BB159" s="109" t="e">
        <f ca="true">+IF(AND(ISNUMBER(OFFSET('Hygiene Data'!$C$10,0,10*ROW('Hygiene Data'!C153))),'Data Summary'!DQ159="Yes"),OFFSET('Hygiene Data'!$C$10,0,10*ROW('Hygiene Data'!C153)),NA())</f>
        <v>#N/A</v>
      </c>
      <c r="BC159" s="109" t="e">
        <f ca="true">+IF(AND(ISNUMBER(OFFSET('Hygiene Data'!$D$6,0,10*ROW('Hygiene Data'!D153))),'Data Summary'!DR159="Yes"),OFFSET('Hygiene Data'!$D$6,0,10*ROW('Hygiene Data'!D153)),NA())</f>
        <v>#N/A</v>
      </c>
      <c r="BD159" s="109" t="e">
        <f ca="true">+IF(AND(ISNUMBER(OFFSET('Hygiene Data'!$D$8,0,10*ROW('Hygiene Data'!D153))),'Data Summary'!DS159="Yes"),OFFSET('Hygiene Data'!$D$8,0,10*ROW('Hygiene Data'!D153)),NA())</f>
        <v>#N/A</v>
      </c>
      <c r="BE159" s="109" t="e">
        <f ca="true">+IF(AND(ISNUMBER(OFFSET('Hygiene Data'!$D$10,0,10*ROW('Hygiene Data'!D153))),'Data Summary'!DT159="Yes"),OFFSET('Hygiene Data'!$D$10,0,10*ROW('Hygiene Data'!D153)),NA())</f>
        <v>#N/A</v>
      </c>
      <c r="BF159" s="109" t="e">
        <f ca="true">+IF(AND(ISNUMBER(OFFSET('Hygiene Data'!$E$6,0,10*ROW('Hygiene Data'!E153))),'Data Summary'!DU159="Yes"),OFFSET('Hygiene Data'!$E$6,0,10*ROW('Hygiene Data'!E153)),NA())</f>
        <v>#N/A</v>
      </c>
      <c r="BG159" s="109" t="e">
        <f ca="true">+IF(AND(ISNUMBER(OFFSET('Hygiene Data'!$E$8,0,10*ROW('Hygiene Data'!E153))),'Data Summary'!DV159="Yes"),OFFSET('Hygiene Data'!$E$8,0,10*ROW('Hygiene Data'!E153)),NA())</f>
        <v>#N/A</v>
      </c>
      <c r="BH159" s="109" t="e">
        <f ca="true">+IF(AND(ISNUMBER(OFFSET('Hygiene Data'!$E$10,0,10*ROW('Hygiene Data'!E153))),'Data Summary'!DW159="Yes"),OFFSET('Hygiene Data'!$E$10,0,10*ROW('Hygiene Data'!E153)),NA())</f>
        <v>#N/A</v>
      </c>
      <c r="BI159" s="109" t="e">
        <f ca="true">+IF(AND(ISNUMBER(OFFSET('Hygiene Data'!$F$6,0,10*ROW('Hygiene Data'!F153))),'Data Summary'!DX159="Yes"),OFFSET('Hygiene Data'!$F$6,0,10*ROW('Hygiene Data'!F153)),NA())</f>
        <v>#N/A</v>
      </c>
      <c r="BJ159" s="109" t="e">
        <f ca="true">+IF(AND(ISNUMBER(OFFSET('Hygiene Data'!$F$8,0,10*ROW('Hygiene Data'!F153))),'Data Summary'!DY159="Yes"),OFFSET('Hygiene Data'!$F$8,0,10*ROW('Hygiene Data'!F153)),NA())</f>
        <v>#N/A</v>
      </c>
      <c r="BK159" s="109" t="e">
        <f ca="true">+IF(AND(ISNUMBER(OFFSET('Hygiene Data'!$F$10,0,10*ROW('Hygiene Data'!F153))),'Data Summary'!DZ159="Yes"),OFFSET('Hygiene Data'!$F$10,0,10*ROW('Hygiene Data'!F153)),NA())</f>
        <v>#N/A</v>
      </c>
      <c r="BL159" s="109" t="e">
        <f ca="true">+IF(AND(ISNUMBER(OFFSET('Hygiene Data'!$G$6,0,10*ROW('Hygiene Data'!G153))),'Data Summary'!EA159="Yes"),OFFSET('Hygiene Data'!$G$6,0,10*ROW('Hygiene Data'!G153)),NA())</f>
        <v>#N/A</v>
      </c>
      <c r="BM159" s="109" t="e">
        <f ca="true">+IF(AND(ISNUMBER(OFFSET('Hygiene Data'!$G$8,0,10*ROW('Hygiene Data'!G153))),'Data Summary'!EB159="Yes"),OFFSET('Hygiene Data'!$G$8,0,10*ROW('Hygiene Data'!G153)),NA())</f>
        <v>#N/A</v>
      </c>
      <c r="BN159" s="109" t="e">
        <f ca="true">+IF(AND(ISNUMBER(OFFSET('Hygiene Data'!$G$10,0,10*ROW('Hygiene Data'!G153))),'Data Summary'!EC159="Yes"),OFFSET('Hygiene Data'!$G$10,0,10*ROW('Hygiene Data'!G153)),NA())</f>
        <v>#N/A</v>
      </c>
      <c r="BO159" s="109" t="e">
        <f ca="true">+IF(AND(ISNUMBER(OFFSET('Hygiene Data'!$H$6,0,10*ROW('Hygiene Data'!H153))),'Data Summary'!ED159="Yes"),OFFSET('Hygiene Data'!$H$6,0,10*ROW('Hygiene Data'!H153)),NA())</f>
        <v>#N/A</v>
      </c>
      <c r="BP159" s="109" t="e">
        <f ca="true">+IF(AND(ISNUMBER(OFFSET('Hygiene Data'!$H$8,0,10*ROW('Hygiene Data'!H153))),'Data Summary'!EE159="Yes"),OFFSET('Hygiene Data'!$H$8,0,10*ROW('Hygiene Data'!H153)),NA())</f>
        <v>#N/A</v>
      </c>
      <c r="BQ159" s="109" t="e">
        <f ca="true">+IF(AND(ISNUMBER(OFFSET('Hygiene Data'!$H$10,0,10*ROW('Hygiene Data'!H153))),'Data Summary'!EF159="Yes"),OFFSET('Hygiene Data'!$H$10,0,10*ROW('Hygiene Data'!H153)),NA())</f>
        <v>#N/A</v>
      </c>
    </row>
    <row r="160" x14ac:dyDescent="0.2">
      <c r="A160" s="57" t="e">
        <f ca="true">+IF(OFFSET('Water Data'!$B$1,0,10*ROW('Water Data'!B154))="",NA(),OFFSET('Water Data'!$B$1,0,10*ROW('Water Data'!B154)))</f>
        <v>#N/A</v>
      </c>
      <c r="B160" s="57" t="e">
        <f ca="true">+IF(OFFSET('Water Data'!$A$3,0,10*ROW('Water Data'!A157))="",NA(),OFFSET('Water Data'!$A$3,0,10*ROW('Water Data'!A157)))</f>
        <v>#N/A</v>
      </c>
      <c r="C160" s="57" t="e">
        <f ca="true">+IF(OFFSET('Water Data'!$C$3,0,10*ROW('Water Data'!C157))="",NA(),OFFSET('Water Data'!$C$3,0,10*ROW('Water Data'!C157)))</f>
        <v>#N/A</v>
      </c>
      <c r="D160" s="58" t="e">
        <f ca="true">+IF(AND(ISNUMBER(OFFSET('Water Data'!$C$5,0,10*ROW('Water Data'!C154))),'Data Summary'!BS160="Yes"),100-OFFSET('Water Data'!$C$5,0,10*ROW('Water Data'!C154)),NA())</f>
        <v>#N/A</v>
      </c>
      <c r="E160" s="58" t="e">
        <f ca="true">+IF(AND(ISNUMBER(OFFSET('Water Data'!$C$7,0,10*ROW('Water Data'!C154))),'Data Summary'!BT160="Yes"),OFFSET('Water Data'!$C$7,0,10*ROW('Water Data'!C154)),NA())</f>
        <v>#N/A</v>
      </c>
      <c r="F160" s="58" t="e">
        <f ca="true">+IF(AND(ISNUMBER(OFFSET('Water Data'!$C$10,0,10*ROW('Water Data'!C154))),'Data Summary'!BU160="Yes"),OFFSET('Water Data'!$C$10,0,10*ROW('Water Data'!C154)),NA())</f>
        <v>#N/A</v>
      </c>
      <c r="G160" s="58" t="e">
        <f ca="true">+IF(AND(ISNUMBER(OFFSET('Water Data'!$D$5,0,10*ROW('Water Data'!D154))),'Data Summary'!BV160="Yes"),100-OFFSET('Water Data'!$D$5,0,10*ROW('Water Data'!D154)),NA())</f>
        <v>#N/A</v>
      </c>
      <c r="H160" s="58" t="e">
        <f ca="true">+IF(AND(ISNUMBER(OFFSET('Water Data'!$D$7,0,10*ROW('Water Data'!D154))),'Data Summary'!BW160="Yes"),OFFSET('Water Data'!$D$7,0,10*ROW('Water Data'!D154)),NA())</f>
        <v>#N/A</v>
      </c>
      <c r="I160" s="58" t="e">
        <f ca="true">+IF(AND(ISNUMBER(OFFSET('Water Data'!$D$10,0,10*ROW('Water Data'!D154))),'Data Summary'!BX160="Yes"),OFFSET('Water Data'!$D$10,0,10*ROW('Water Data'!D154)),NA())</f>
        <v>#N/A</v>
      </c>
      <c r="J160" s="58" t="e">
        <f ca="true">+IF(AND(ISNUMBER(OFFSET('Water Data'!$E$5,0,10*ROW('Water Data'!E154))),'Data Summary'!BY160="Yes"),100-OFFSET('Water Data'!$E$5,0,10*ROW('Water Data'!E154)),NA())</f>
        <v>#N/A</v>
      </c>
      <c r="K160" s="58" t="e">
        <f ca="true">+IF(AND(ISNUMBER(OFFSET('Water Data'!$E$7,0,10*ROW('Water Data'!E154))),'Data Summary'!BZ160="Yes"),OFFSET('Water Data'!$E$7,0,10*ROW('Water Data'!E154)),NA())</f>
        <v>#N/A</v>
      </c>
      <c r="L160" s="58" t="e">
        <f ca="true">+IF(AND(ISNUMBER(OFFSET('Water Data'!$E$10,0,10*ROW('Water Data'!E154))),'Data Summary'!CA160="Yes"),OFFSET('Water Data'!$E$10,0,10*ROW('Water Data'!E154)),NA())</f>
        <v>#N/A</v>
      </c>
      <c r="M160" s="58" t="e">
        <f ca="true">+IF(AND(ISNUMBER(OFFSET('Water Data'!$F$5,0,10*ROW('Water Data'!F154))),'Data Summary'!CB160="Yes"),100-OFFSET('Water Data'!$F$5,0,10*ROW('Water Data'!F154)),NA())</f>
        <v>#N/A</v>
      </c>
      <c r="N160" s="58" t="e">
        <f ca="true">+IF(AND(ISNUMBER(OFFSET('Water Data'!$F$7,0,10*ROW('Water Data'!F154))),'Data Summary'!CC160="Yes"),OFFSET('Water Data'!$F$7,0,10*ROW('Water Data'!F154)),NA())</f>
        <v>#N/A</v>
      </c>
      <c r="O160" s="58" t="e">
        <f ca="true">+IF(AND(ISNUMBER(OFFSET('Water Data'!$F$10,0,10*ROW('Water Data'!F154))),'Data Summary'!CD160="Yes"),OFFSET('Water Data'!$F$10,0,10*ROW('Water Data'!F154)),NA())</f>
        <v>#N/A</v>
      </c>
      <c r="P160" s="58" t="e">
        <f ca="true">+IF(AND(ISNUMBER(OFFSET('Water Data'!$G$5,0,10*ROW('Water Data'!G154))),'Data Summary'!CE160="Yes"),100-OFFSET('Water Data'!$G$5,0,10*ROW('Water Data'!G154)),NA())</f>
        <v>#N/A</v>
      </c>
      <c r="Q160" s="58" t="e">
        <f ca="true">+IF(AND(ISNUMBER(OFFSET('Water Data'!$G$7,0,10*ROW('Water Data'!G154))),'Data Summary'!CF160="Yes"),OFFSET('Water Data'!$G$7,0,10*ROW('Water Data'!G154)),NA())</f>
        <v>#N/A</v>
      </c>
      <c r="R160" s="58" t="e">
        <f ca="true">+IF(AND(ISNUMBER(OFFSET('Water Data'!$G$10,0,10*ROW('Water Data'!G154))),'Data Summary'!CG160="Yes"),OFFSET('Water Data'!$G$10,0,10*ROW('Water Data'!G154)),NA())</f>
        <v>#N/A</v>
      </c>
      <c r="S160" s="58" t="e">
        <f ca="true">+IF(AND(ISNUMBER(OFFSET('Water Data'!$H$5,0,10*ROW('Water Data'!H154))),'Data Summary'!CH160="Yes"),100-OFFSET('Water Data'!$H$5,0,10*ROW('Water Data'!H154)),NA())</f>
        <v>#N/A</v>
      </c>
      <c r="T160" s="58" t="e">
        <f ca="true">+IF(AND(ISNUMBER(OFFSET('Water Data'!$H$7,0,10*ROW('Water Data'!H154))),'Data Summary'!CI160="Yes"),OFFSET('Water Data'!$H$7,0,10*ROW('Water Data'!H154)),NA())</f>
        <v>#N/A</v>
      </c>
      <c r="U160" s="58" t="e">
        <f ca="true">+IF(AND(ISNUMBER(OFFSET('Water Data'!$H$10,0,10*ROW('Water Data'!H154))),'Data Summary'!CJ160="Yes"),OFFSET('Water Data'!$H$10,0,10*ROW('Water Data'!H154)),NA())</f>
        <v>#N/A</v>
      </c>
      <c r="V160" s="104" t="e">
        <f ca="true">+IF(AND(ISNUMBER(OFFSET('Sanitation Data'!$C$5,0,10*ROW('Sanitation Data'!C154))),'Data Summary'!CK160="Yes"),100-OFFSET('Sanitation Data'!$C$5,0,10*ROW('Sanitation Data'!C154)),NA())</f>
        <v>#N/A</v>
      </c>
      <c r="W160" s="104" t="e">
        <f ca="true">+IF(AND(ISNUMBER(OFFSET('Sanitation Data'!$C$7,0,10*ROW('Sanitation Data'!C154))),'Data Summary'!CL160="Yes"),OFFSET('Sanitation Data'!$C$7,0,10*ROW('Sanitation Data'!C154)),NA())</f>
        <v>#N/A</v>
      </c>
      <c r="X160" s="104" t="e">
        <f ca="true">+IF(AND(ISNUMBER(OFFSET('Sanitation Data'!$C$11,0,10*ROW('Sanitation Data'!C154))),'Data Summary'!CM160="Yes"),OFFSET('Sanitation Data'!$C$11,0,10*ROW('Sanitation Data'!C154)),NA())</f>
        <v>#N/A</v>
      </c>
      <c r="Y160" s="104" t="e">
        <f ca="true">+IF(AND(ISNUMBER(OFFSET('Sanitation Data'!$C$12,0,10*ROW('Sanitation Data'!C154))),'Data Summary'!CN160="Yes"),OFFSET('Sanitation Data'!$C$12,0,10*ROW('Sanitation Data'!C154)),NA())</f>
        <v>#N/A</v>
      </c>
      <c r="Z160" s="104" t="e">
        <f ca="true">+IF(AND(ISNUMBER(OFFSET('Sanitation Data'!$C$13,0,10*ROW('Sanitation Data'!C154))),'Data Summary'!CO160="Yes"),OFFSET('Sanitation Data'!$C$13,0,10*ROW('Sanitation Data'!C154)),NA())</f>
        <v>#N/A</v>
      </c>
      <c r="AA160" s="104" t="e">
        <f ca="true">+IF(AND(ISNUMBER(OFFSET('Sanitation Data'!$D$5,0,10*ROW('Sanitation Data'!D154))),'Data Summary'!CP160="Yes"),100-OFFSET('Sanitation Data'!$D$5,0,10*ROW('Sanitation Data'!D154)),NA())</f>
        <v>#N/A</v>
      </c>
      <c r="AB160" s="104" t="e">
        <f ca="true">+IF(AND(ISNUMBER(OFFSET('Sanitation Data'!$D$7,0,10*ROW('Sanitation Data'!D154))),'Data Summary'!CQ160="Yes"),OFFSET('Sanitation Data'!$D$7,0,10*ROW('Sanitation Data'!D154)),NA())</f>
        <v>#N/A</v>
      </c>
      <c r="AC160" s="104" t="e">
        <f ca="true">+IF(AND(ISNUMBER(OFFSET('Sanitation Data'!$D$11,0,10*ROW('Sanitation Data'!D154))),'Data Summary'!CR160="Yes"),OFFSET('Sanitation Data'!$D$11,0,10*ROW('Sanitation Data'!D154)),NA())</f>
        <v>#N/A</v>
      </c>
      <c r="AD160" s="104" t="e">
        <f ca="true">+IF(AND(ISNUMBER(OFFSET('Sanitation Data'!$D$12,0,10*ROW('Sanitation Data'!D154))),'Data Summary'!CS160="Yes"),OFFSET('Sanitation Data'!$D$12,0,10*ROW('Sanitation Data'!D154)),NA())</f>
        <v>#N/A</v>
      </c>
      <c r="AE160" s="104" t="e">
        <f ca="true">+IF(AND(ISNUMBER(OFFSET('Sanitation Data'!$D$13,0,10*ROW('Sanitation Data'!D154))),'Data Summary'!CT160="Yes"),OFFSET('Sanitation Data'!$D$13,0,10*ROW('Sanitation Data'!D154)),NA())</f>
        <v>#N/A</v>
      </c>
      <c r="AF160" s="104" t="e">
        <f ca="true">+IF(AND(ISNUMBER(OFFSET('Sanitation Data'!$E$5,0,10*ROW('Sanitation Data'!E154))),'Data Summary'!CU160="Yes"),100-OFFSET('Sanitation Data'!$E$5,0,10*ROW('Sanitation Data'!E154)),NA())</f>
        <v>#N/A</v>
      </c>
      <c r="AG160" s="104" t="e">
        <f ca="true">+IF(AND(ISNUMBER(OFFSET('Sanitation Data'!$E$7,0,10*ROW('Sanitation Data'!E154))),'Data Summary'!CV160="Yes"),OFFSET('Sanitation Data'!$E$7,0,10*ROW('Sanitation Data'!E154)),NA())</f>
        <v>#N/A</v>
      </c>
      <c r="AH160" s="104" t="e">
        <f ca="true">+IF(AND(ISNUMBER(OFFSET('Sanitation Data'!$E$11,0,10*ROW('Sanitation Data'!E154))),'Data Summary'!CW160="Yes"),OFFSET('Sanitation Data'!$E$11,0,10*ROW('Sanitation Data'!E154)),NA())</f>
        <v>#N/A</v>
      </c>
      <c r="AI160" s="104" t="e">
        <f ca="true">+IF(AND(ISNUMBER(OFFSET('Sanitation Data'!$E$12,0,10*ROW('Sanitation Data'!E154))),'Data Summary'!CX160="Yes"),OFFSET('Sanitation Data'!$E$12,0,10*ROW('Sanitation Data'!E154)),NA())</f>
        <v>#N/A</v>
      </c>
      <c r="AJ160" s="104" t="e">
        <f ca="true">+IF(AND(ISNUMBER(OFFSET('Sanitation Data'!$E$13,0,10*ROW('Sanitation Data'!E154))),'Data Summary'!CY160="Yes"),OFFSET('Sanitation Data'!$E$13,0,10*ROW('Sanitation Data'!E154)),NA())</f>
        <v>#N/A</v>
      </c>
      <c r="AK160" s="104" t="e">
        <f ca="true">+IF(AND(ISNUMBER(OFFSET('Sanitation Data'!$F$5,0,10*ROW('Sanitation Data'!F154))),'Data Summary'!CZ160="Yes"),100-OFFSET('Sanitation Data'!$F$5,0,10*ROW('Sanitation Data'!F154)),NA())</f>
        <v>#N/A</v>
      </c>
      <c r="AL160" s="104" t="e">
        <f ca="true">+IF(AND(ISNUMBER(OFFSET('Sanitation Data'!$F$7,0,10*ROW('Sanitation Data'!F154))),'Data Summary'!DA160="Yes"),OFFSET('Sanitation Data'!$F$7,0,10*ROW('Sanitation Data'!F154)),NA())</f>
        <v>#N/A</v>
      </c>
      <c r="AM160" s="104" t="e">
        <f ca="true">+IF(AND(ISNUMBER(OFFSET('Sanitation Data'!$F$11,0,10*ROW('Sanitation Data'!F154))),'Data Summary'!DB160="Yes"),OFFSET('Sanitation Data'!$F$11,0,10*ROW('Sanitation Data'!F154)),NA())</f>
        <v>#N/A</v>
      </c>
      <c r="AN160" s="104" t="e">
        <f ca="true">+IF(AND(ISNUMBER(OFFSET('Sanitation Data'!$F$12,0,10*ROW('Sanitation Data'!F154))),'Data Summary'!DC160="Yes"),OFFSET('Sanitation Data'!$F$12,0,10*ROW('Sanitation Data'!F154)),NA())</f>
        <v>#N/A</v>
      </c>
      <c r="AO160" s="104" t="e">
        <f ca="true">+IF(AND(ISNUMBER(OFFSET('Sanitation Data'!$F$13,0,10*ROW('Sanitation Data'!F154))),'Data Summary'!DD160="Yes"),OFFSET('Sanitation Data'!$F$13,0,10*ROW('Sanitation Data'!F154)),NA())</f>
        <v>#N/A</v>
      </c>
      <c r="AP160" s="104" t="e">
        <f ca="true">+IF(AND(ISNUMBER(OFFSET('Sanitation Data'!$G$5,0,10*ROW('Sanitation Data'!G154))),'Data Summary'!DE160="Yes"),100-OFFSET('Sanitation Data'!$G$5,0,10*ROW('Sanitation Data'!G154)),NA())</f>
        <v>#N/A</v>
      </c>
      <c r="AQ160" s="104" t="e">
        <f ca="true">+IF(AND(ISNUMBER(OFFSET('Sanitation Data'!$G$7,0,10*ROW('Sanitation Data'!G154))),'Data Summary'!DF160="Yes"),OFFSET('Sanitation Data'!$G$7,0,10*ROW('Sanitation Data'!G154)),NA())</f>
        <v>#N/A</v>
      </c>
      <c r="AR160" s="104" t="e">
        <f ca="true">+IF(AND(ISNUMBER(OFFSET('Sanitation Data'!$G$11,0,10*ROW('Sanitation Data'!G154))),'Data Summary'!DG160="Yes"),OFFSET('Sanitation Data'!$G$11,0,10*ROW('Sanitation Data'!G154)),NA())</f>
        <v>#N/A</v>
      </c>
      <c r="AS160" s="104" t="e">
        <f ca="true">+IF(AND(ISNUMBER(OFFSET('Sanitation Data'!$G$12,0,10*ROW('Sanitation Data'!G154))),'Data Summary'!DH160="Yes"),OFFSET('Sanitation Data'!$G$12,0,10*ROW('Sanitation Data'!G154)),NA())</f>
        <v>#N/A</v>
      </c>
      <c r="AT160" s="104" t="e">
        <f ca="true">+IF(AND(ISNUMBER(OFFSET('Sanitation Data'!$G$13,0,10*ROW('Sanitation Data'!G154))),'Data Summary'!DI160="Yes"),OFFSET('Sanitation Data'!$G$13,0,10*ROW('Sanitation Data'!G154)),NA())</f>
        <v>#N/A</v>
      </c>
      <c r="AU160" s="104" t="e">
        <f ca="true">+IF(AND(ISNUMBER(OFFSET('Sanitation Data'!$H$5,0,10*ROW('Sanitation Data'!H154))),'Data Summary'!DJ160="Yes"),100-OFFSET('Sanitation Data'!$H$5,0,10*ROW('Sanitation Data'!H154)),NA())</f>
        <v>#N/A</v>
      </c>
      <c r="AV160" s="104" t="e">
        <f ca="true">+IF(AND(ISNUMBER(OFFSET('Sanitation Data'!$H$7,0,10*ROW('Sanitation Data'!H154))),'Data Summary'!DK160="Yes"),OFFSET('Sanitation Data'!$H$7,0,10*ROW('Sanitation Data'!H154)),NA())</f>
        <v>#N/A</v>
      </c>
      <c r="AW160" s="104" t="e">
        <f ca="true">+IF(AND(ISNUMBER(OFFSET('Sanitation Data'!$H$11,0,10*ROW('Sanitation Data'!H154))),'Data Summary'!DL160="Yes"),OFFSET('Sanitation Data'!$H$11,0,10*ROW('Sanitation Data'!H154)),NA())</f>
        <v>#N/A</v>
      </c>
      <c r="AX160" s="104" t="e">
        <f ca="true">+IF(AND(ISNUMBER(OFFSET('Sanitation Data'!$H$12,0,10*ROW('Sanitation Data'!H154))),'Data Summary'!DM160="Yes"),OFFSET('Sanitation Data'!$H$12,0,10*ROW('Sanitation Data'!H154)),NA())</f>
        <v>#N/A</v>
      </c>
      <c r="AY160" s="104" t="e">
        <f ca="true">+IF(AND(ISNUMBER(OFFSET('Sanitation Data'!$H$13,0,10*ROW('Sanitation Data'!H154))),'Data Summary'!DN160="Yes"),OFFSET('Sanitation Data'!$H$13,0,10*ROW('Sanitation Data'!H154)),NA())</f>
        <v>#N/A</v>
      </c>
      <c r="AZ160" s="109" t="e">
        <f ca="true">+IF(AND(ISNUMBER(OFFSET('Hygiene Data'!$C$6,0,10*ROW('Hygiene Data'!C154))),'Data Summary'!DO160="Yes"),OFFSET('Hygiene Data'!$C$6,0,10*ROW('Hygiene Data'!C154)),NA())</f>
        <v>#N/A</v>
      </c>
      <c r="BA160" s="109" t="e">
        <f ca="true">+IF(AND(ISNUMBER(OFFSET('Hygiene Data'!$C$8,0,10*ROW('Hygiene Data'!C154))),'Data Summary'!DP160="Yes"),OFFSET('Hygiene Data'!$C$8,0,10*ROW('Hygiene Data'!C154)),NA())</f>
        <v>#N/A</v>
      </c>
      <c r="BB160" s="109" t="e">
        <f ca="true">+IF(AND(ISNUMBER(OFFSET('Hygiene Data'!$C$10,0,10*ROW('Hygiene Data'!C154))),'Data Summary'!DQ160="Yes"),OFFSET('Hygiene Data'!$C$10,0,10*ROW('Hygiene Data'!C154)),NA())</f>
        <v>#N/A</v>
      </c>
      <c r="BC160" s="109" t="e">
        <f ca="true">+IF(AND(ISNUMBER(OFFSET('Hygiene Data'!$D$6,0,10*ROW('Hygiene Data'!D154))),'Data Summary'!DR160="Yes"),OFFSET('Hygiene Data'!$D$6,0,10*ROW('Hygiene Data'!D154)),NA())</f>
        <v>#N/A</v>
      </c>
      <c r="BD160" s="109" t="e">
        <f ca="true">+IF(AND(ISNUMBER(OFFSET('Hygiene Data'!$D$8,0,10*ROW('Hygiene Data'!D154))),'Data Summary'!DS160="Yes"),OFFSET('Hygiene Data'!$D$8,0,10*ROW('Hygiene Data'!D154)),NA())</f>
        <v>#N/A</v>
      </c>
      <c r="BE160" s="109" t="e">
        <f ca="true">+IF(AND(ISNUMBER(OFFSET('Hygiene Data'!$D$10,0,10*ROW('Hygiene Data'!D154))),'Data Summary'!DT160="Yes"),OFFSET('Hygiene Data'!$D$10,0,10*ROW('Hygiene Data'!D154)),NA())</f>
        <v>#N/A</v>
      </c>
      <c r="BF160" s="109" t="e">
        <f ca="true">+IF(AND(ISNUMBER(OFFSET('Hygiene Data'!$E$6,0,10*ROW('Hygiene Data'!E154))),'Data Summary'!DU160="Yes"),OFFSET('Hygiene Data'!$E$6,0,10*ROW('Hygiene Data'!E154)),NA())</f>
        <v>#N/A</v>
      </c>
      <c r="BG160" s="109" t="e">
        <f ca="true">+IF(AND(ISNUMBER(OFFSET('Hygiene Data'!$E$8,0,10*ROW('Hygiene Data'!E154))),'Data Summary'!DV160="Yes"),OFFSET('Hygiene Data'!$E$8,0,10*ROW('Hygiene Data'!E154)),NA())</f>
        <v>#N/A</v>
      </c>
      <c r="BH160" s="109" t="e">
        <f ca="true">+IF(AND(ISNUMBER(OFFSET('Hygiene Data'!$E$10,0,10*ROW('Hygiene Data'!E154))),'Data Summary'!DW160="Yes"),OFFSET('Hygiene Data'!$E$10,0,10*ROW('Hygiene Data'!E154)),NA())</f>
        <v>#N/A</v>
      </c>
      <c r="BI160" s="109" t="e">
        <f ca="true">+IF(AND(ISNUMBER(OFFSET('Hygiene Data'!$F$6,0,10*ROW('Hygiene Data'!F154))),'Data Summary'!DX160="Yes"),OFFSET('Hygiene Data'!$F$6,0,10*ROW('Hygiene Data'!F154)),NA())</f>
        <v>#N/A</v>
      </c>
      <c r="BJ160" s="109" t="e">
        <f ca="true">+IF(AND(ISNUMBER(OFFSET('Hygiene Data'!$F$8,0,10*ROW('Hygiene Data'!F154))),'Data Summary'!DY160="Yes"),OFFSET('Hygiene Data'!$F$8,0,10*ROW('Hygiene Data'!F154)),NA())</f>
        <v>#N/A</v>
      </c>
      <c r="BK160" s="109" t="e">
        <f ca="true">+IF(AND(ISNUMBER(OFFSET('Hygiene Data'!$F$10,0,10*ROW('Hygiene Data'!F154))),'Data Summary'!DZ160="Yes"),OFFSET('Hygiene Data'!$F$10,0,10*ROW('Hygiene Data'!F154)),NA())</f>
        <v>#N/A</v>
      </c>
      <c r="BL160" s="109" t="e">
        <f ca="true">+IF(AND(ISNUMBER(OFFSET('Hygiene Data'!$G$6,0,10*ROW('Hygiene Data'!G154))),'Data Summary'!EA160="Yes"),OFFSET('Hygiene Data'!$G$6,0,10*ROW('Hygiene Data'!G154)),NA())</f>
        <v>#N/A</v>
      </c>
      <c r="BM160" s="109" t="e">
        <f ca="true">+IF(AND(ISNUMBER(OFFSET('Hygiene Data'!$G$8,0,10*ROW('Hygiene Data'!G154))),'Data Summary'!EB160="Yes"),OFFSET('Hygiene Data'!$G$8,0,10*ROW('Hygiene Data'!G154)),NA())</f>
        <v>#N/A</v>
      </c>
      <c r="BN160" s="109" t="e">
        <f ca="true">+IF(AND(ISNUMBER(OFFSET('Hygiene Data'!$G$10,0,10*ROW('Hygiene Data'!G154))),'Data Summary'!EC160="Yes"),OFFSET('Hygiene Data'!$G$10,0,10*ROW('Hygiene Data'!G154)),NA())</f>
        <v>#N/A</v>
      </c>
      <c r="BO160" s="109" t="e">
        <f ca="true">+IF(AND(ISNUMBER(OFFSET('Hygiene Data'!$H$6,0,10*ROW('Hygiene Data'!H154))),'Data Summary'!ED160="Yes"),OFFSET('Hygiene Data'!$H$6,0,10*ROW('Hygiene Data'!H154)),NA())</f>
        <v>#N/A</v>
      </c>
      <c r="BP160" s="109" t="e">
        <f ca="true">+IF(AND(ISNUMBER(OFFSET('Hygiene Data'!$H$8,0,10*ROW('Hygiene Data'!H154))),'Data Summary'!EE160="Yes"),OFFSET('Hygiene Data'!$H$8,0,10*ROW('Hygiene Data'!H154)),NA())</f>
        <v>#N/A</v>
      </c>
      <c r="BQ160" s="109" t="e">
        <f ca="true">+IF(AND(ISNUMBER(OFFSET('Hygiene Data'!$H$10,0,10*ROW('Hygiene Data'!H154))),'Data Summary'!EF160="Yes"),OFFSET('Hygiene Data'!$H$10,0,10*ROW('Hygiene Data'!H154)),NA())</f>
        <v>#N/A</v>
      </c>
    </row>
    <row r="161" x14ac:dyDescent="0.2">
      <c r="A161" s="57" t="e">
        <f ca="true">+IF(OFFSET('Water Data'!$B$1,0,10*ROW('Water Data'!B155))="",NA(),OFFSET('Water Data'!$B$1,0,10*ROW('Water Data'!B155)))</f>
        <v>#N/A</v>
      </c>
      <c r="B161" s="57" t="e">
        <f ca="true">+IF(OFFSET('Water Data'!$A$3,0,10*ROW('Water Data'!A158))="",NA(),OFFSET('Water Data'!$A$3,0,10*ROW('Water Data'!A158)))</f>
        <v>#N/A</v>
      </c>
      <c r="C161" s="57" t="e">
        <f ca="true">+IF(OFFSET('Water Data'!$C$3,0,10*ROW('Water Data'!C158))="",NA(),OFFSET('Water Data'!$C$3,0,10*ROW('Water Data'!C158)))</f>
        <v>#N/A</v>
      </c>
      <c r="D161" s="58" t="e">
        <f ca="true">+IF(AND(ISNUMBER(OFFSET('Water Data'!$C$5,0,10*ROW('Water Data'!C155))),'Data Summary'!BS161="Yes"),100-OFFSET('Water Data'!$C$5,0,10*ROW('Water Data'!C155)),NA())</f>
        <v>#N/A</v>
      </c>
      <c r="E161" s="58" t="e">
        <f ca="true">+IF(AND(ISNUMBER(OFFSET('Water Data'!$C$7,0,10*ROW('Water Data'!C155))),'Data Summary'!BT161="Yes"),OFFSET('Water Data'!$C$7,0,10*ROW('Water Data'!C155)),NA())</f>
        <v>#N/A</v>
      </c>
      <c r="F161" s="58" t="e">
        <f ca="true">+IF(AND(ISNUMBER(OFFSET('Water Data'!$C$10,0,10*ROW('Water Data'!C155))),'Data Summary'!BU161="Yes"),OFFSET('Water Data'!$C$10,0,10*ROW('Water Data'!C155)),NA())</f>
        <v>#N/A</v>
      </c>
      <c r="G161" s="58" t="e">
        <f ca="true">+IF(AND(ISNUMBER(OFFSET('Water Data'!$D$5,0,10*ROW('Water Data'!D155))),'Data Summary'!BV161="Yes"),100-OFFSET('Water Data'!$D$5,0,10*ROW('Water Data'!D155)),NA())</f>
        <v>#N/A</v>
      </c>
      <c r="H161" s="58" t="e">
        <f ca="true">+IF(AND(ISNUMBER(OFFSET('Water Data'!$D$7,0,10*ROW('Water Data'!D155))),'Data Summary'!BW161="Yes"),OFFSET('Water Data'!$D$7,0,10*ROW('Water Data'!D155)),NA())</f>
        <v>#N/A</v>
      </c>
      <c r="I161" s="58" t="e">
        <f ca="true">+IF(AND(ISNUMBER(OFFSET('Water Data'!$D$10,0,10*ROW('Water Data'!D155))),'Data Summary'!BX161="Yes"),OFFSET('Water Data'!$D$10,0,10*ROW('Water Data'!D155)),NA())</f>
        <v>#N/A</v>
      </c>
      <c r="J161" s="58" t="e">
        <f ca="true">+IF(AND(ISNUMBER(OFFSET('Water Data'!$E$5,0,10*ROW('Water Data'!E155))),'Data Summary'!BY161="Yes"),100-OFFSET('Water Data'!$E$5,0,10*ROW('Water Data'!E155)),NA())</f>
        <v>#N/A</v>
      </c>
      <c r="K161" s="58" t="e">
        <f ca="true">+IF(AND(ISNUMBER(OFFSET('Water Data'!$E$7,0,10*ROW('Water Data'!E155))),'Data Summary'!BZ161="Yes"),OFFSET('Water Data'!$E$7,0,10*ROW('Water Data'!E155)),NA())</f>
        <v>#N/A</v>
      </c>
      <c r="L161" s="58" t="e">
        <f ca="true">+IF(AND(ISNUMBER(OFFSET('Water Data'!$E$10,0,10*ROW('Water Data'!E155))),'Data Summary'!CA161="Yes"),OFFSET('Water Data'!$E$10,0,10*ROW('Water Data'!E155)),NA())</f>
        <v>#N/A</v>
      </c>
      <c r="M161" s="58" t="e">
        <f ca="true">+IF(AND(ISNUMBER(OFFSET('Water Data'!$F$5,0,10*ROW('Water Data'!F155))),'Data Summary'!CB161="Yes"),100-OFFSET('Water Data'!$F$5,0,10*ROW('Water Data'!F155)),NA())</f>
        <v>#N/A</v>
      </c>
      <c r="N161" s="58" t="e">
        <f ca="true">+IF(AND(ISNUMBER(OFFSET('Water Data'!$F$7,0,10*ROW('Water Data'!F155))),'Data Summary'!CC161="Yes"),OFFSET('Water Data'!$F$7,0,10*ROW('Water Data'!F155)),NA())</f>
        <v>#N/A</v>
      </c>
      <c r="O161" s="58" t="e">
        <f ca="true">+IF(AND(ISNUMBER(OFFSET('Water Data'!$F$10,0,10*ROW('Water Data'!F155))),'Data Summary'!CD161="Yes"),OFFSET('Water Data'!$F$10,0,10*ROW('Water Data'!F155)),NA())</f>
        <v>#N/A</v>
      </c>
      <c r="P161" s="58" t="e">
        <f ca="true">+IF(AND(ISNUMBER(OFFSET('Water Data'!$G$5,0,10*ROW('Water Data'!G155))),'Data Summary'!CE161="Yes"),100-OFFSET('Water Data'!$G$5,0,10*ROW('Water Data'!G155)),NA())</f>
        <v>#N/A</v>
      </c>
      <c r="Q161" s="58" t="e">
        <f ca="true">+IF(AND(ISNUMBER(OFFSET('Water Data'!$G$7,0,10*ROW('Water Data'!G155))),'Data Summary'!CF161="Yes"),OFFSET('Water Data'!$G$7,0,10*ROW('Water Data'!G155)),NA())</f>
        <v>#N/A</v>
      </c>
      <c r="R161" s="58" t="e">
        <f ca="true">+IF(AND(ISNUMBER(OFFSET('Water Data'!$G$10,0,10*ROW('Water Data'!G155))),'Data Summary'!CG161="Yes"),OFFSET('Water Data'!$G$10,0,10*ROW('Water Data'!G155)),NA())</f>
        <v>#N/A</v>
      </c>
      <c r="S161" s="58" t="e">
        <f ca="true">+IF(AND(ISNUMBER(OFFSET('Water Data'!$H$5,0,10*ROW('Water Data'!H155))),'Data Summary'!CH161="Yes"),100-OFFSET('Water Data'!$H$5,0,10*ROW('Water Data'!H155)),NA())</f>
        <v>#N/A</v>
      </c>
      <c r="T161" s="58" t="e">
        <f ca="true">+IF(AND(ISNUMBER(OFFSET('Water Data'!$H$7,0,10*ROW('Water Data'!H155))),'Data Summary'!CI161="Yes"),OFFSET('Water Data'!$H$7,0,10*ROW('Water Data'!H155)),NA())</f>
        <v>#N/A</v>
      </c>
      <c r="U161" s="58" t="e">
        <f ca="true">+IF(AND(ISNUMBER(OFFSET('Water Data'!$H$10,0,10*ROW('Water Data'!H155))),'Data Summary'!CJ161="Yes"),OFFSET('Water Data'!$H$10,0,10*ROW('Water Data'!H155)),NA())</f>
        <v>#N/A</v>
      </c>
      <c r="V161" s="104" t="e">
        <f ca="true">+IF(AND(ISNUMBER(OFFSET('Sanitation Data'!$C$5,0,10*ROW('Sanitation Data'!C155))),'Data Summary'!CK161="Yes"),100-OFFSET('Sanitation Data'!$C$5,0,10*ROW('Sanitation Data'!C155)),NA())</f>
        <v>#N/A</v>
      </c>
      <c r="W161" s="104" t="e">
        <f ca="true">+IF(AND(ISNUMBER(OFFSET('Sanitation Data'!$C$7,0,10*ROW('Sanitation Data'!C155))),'Data Summary'!CL161="Yes"),OFFSET('Sanitation Data'!$C$7,0,10*ROW('Sanitation Data'!C155)),NA())</f>
        <v>#N/A</v>
      </c>
      <c r="X161" s="104" t="e">
        <f ca="true">+IF(AND(ISNUMBER(OFFSET('Sanitation Data'!$C$11,0,10*ROW('Sanitation Data'!C155))),'Data Summary'!CM161="Yes"),OFFSET('Sanitation Data'!$C$11,0,10*ROW('Sanitation Data'!C155)),NA())</f>
        <v>#N/A</v>
      </c>
      <c r="Y161" s="104" t="e">
        <f ca="true">+IF(AND(ISNUMBER(OFFSET('Sanitation Data'!$C$12,0,10*ROW('Sanitation Data'!C155))),'Data Summary'!CN161="Yes"),OFFSET('Sanitation Data'!$C$12,0,10*ROW('Sanitation Data'!C155)),NA())</f>
        <v>#N/A</v>
      </c>
      <c r="Z161" s="104" t="e">
        <f ca="true">+IF(AND(ISNUMBER(OFFSET('Sanitation Data'!$C$13,0,10*ROW('Sanitation Data'!C155))),'Data Summary'!CO161="Yes"),OFFSET('Sanitation Data'!$C$13,0,10*ROW('Sanitation Data'!C155)),NA())</f>
        <v>#N/A</v>
      </c>
      <c r="AA161" s="104" t="e">
        <f ca="true">+IF(AND(ISNUMBER(OFFSET('Sanitation Data'!$D$5,0,10*ROW('Sanitation Data'!D155))),'Data Summary'!CP161="Yes"),100-OFFSET('Sanitation Data'!$D$5,0,10*ROW('Sanitation Data'!D155)),NA())</f>
        <v>#N/A</v>
      </c>
      <c r="AB161" s="104" t="e">
        <f ca="true">+IF(AND(ISNUMBER(OFFSET('Sanitation Data'!$D$7,0,10*ROW('Sanitation Data'!D155))),'Data Summary'!CQ161="Yes"),OFFSET('Sanitation Data'!$D$7,0,10*ROW('Sanitation Data'!D155)),NA())</f>
        <v>#N/A</v>
      </c>
      <c r="AC161" s="104" t="e">
        <f ca="true">+IF(AND(ISNUMBER(OFFSET('Sanitation Data'!$D$11,0,10*ROW('Sanitation Data'!D155))),'Data Summary'!CR161="Yes"),OFFSET('Sanitation Data'!$D$11,0,10*ROW('Sanitation Data'!D155)),NA())</f>
        <v>#N/A</v>
      </c>
      <c r="AD161" s="104" t="e">
        <f ca="true">+IF(AND(ISNUMBER(OFFSET('Sanitation Data'!$D$12,0,10*ROW('Sanitation Data'!D155))),'Data Summary'!CS161="Yes"),OFFSET('Sanitation Data'!$D$12,0,10*ROW('Sanitation Data'!D155)),NA())</f>
        <v>#N/A</v>
      </c>
      <c r="AE161" s="104" t="e">
        <f ca="true">+IF(AND(ISNUMBER(OFFSET('Sanitation Data'!$D$13,0,10*ROW('Sanitation Data'!D155))),'Data Summary'!CT161="Yes"),OFFSET('Sanitation Data'!$D$13,0,10*ROW('Sanitation Data'!D155)),NA())</f>
        <v>#N/A</v>
      </c>
      <c r="AF161" s="104" t="e">
        <f ca="true">+IF(AND(ISNUMBER(OFFSET('Sanitation Data'!$E$5,0,10*ROW('Sanitation Data'!E155))),'Data Summary'!CU161="Yes"),100-OFFSET('Sanitation Data'!$E$5,0,10*ROW('Sanitation Data'!E155)),NA())</f>
        <v>#N/A</v>
      </c>
      <c r="AG161" s="104" t="e">
        <f ca="true">+IF(AND(ISNUMBER(OFFSET('Sanitation Data'!$E$7,0,10*ROW('Sanitation Data'!E155))),'Data Summary'!CV161="Yes"),OFFSET('Sanitation Data'!$E$7,0,10*ROW('Sanitation Data'!E155)),NA())</f>
        <v>#N/A</v>
      </c>
      <c r="AH161" s="104" t="e">
        <f ca="true">+IF(AND(ISNUMBER(OFFSET('Sanitation Data'!$E$11,0,10*ROW('Sanitation Data'!E155))),'Data Summary'!CW161="Yes"),OFFSET('Sanitation Data'!$E$11,0,10*ROW('Sanitation Data'!E155)),NA())</f>
        <v>#N/A</v>
      </c>
      <c r="AI161" s="104" t="e">
        <f ca="true">+IF(AND(ISNUMBER(OFFSET('Sanitation Data'!$E$12,0,10*ROW('Sanitation Data'!E155))),'Data Summary'!CX161="Yes"),OFFSET('Sanitation Data'!$E$12,0,10*ROW('Sanitation Data'!E155)),NA())</f>
        <v>#N/A</v>
      </c>
      <c r="AJ161" s="104" t="e">
        <f ca="true">+IF(AND(ISNUMBER(OFFSET('Sanitation Data'!$E$13,0,10*ROW('Sanitation Data'!E155))),'Data Summary'!CY161="Yes"),OFFSET('Sanitation Data'!$E$13,0,10*ROW('Sanitation Data'!E155)),NA())</f>
        <v>#N/A</v>
      </c>
      <c r="AK161" s="104" t="e">
        <f ca="true">+IF(AND(ISNUMBER(OFFSET('Sanitation Data'!$F$5,0,10*ROW('Sanitation Data'!F155))),'Data Summary'!CZ161="Yes"),100-OFFSET('Sanitation Data'!$F$5,0,10*ROW('Sanitation Data'!F155)),NA())</f>
        <v>#N/A</v>
      </c>
      <c r="AL161" s="104" t="e">
        <f ca="true">+IF(AND(ISNUMBER(OFFSET('Sanitation Data'!$F$7,0,10*ROW('Sanitation Data'!F155))),'Data Summary'!DA161="Yes"),OFFSET('Sanitation Data'!$F$7,0,10*ROW('Sanitation Data'!F155)),NA())</f>
        <v>#N/A</v>
      </c>
      <c r="AM161" s="104" t="e">
        <f ca="true">+IF(AND(ISNUMBER(OFFSET('Sanitation Data'!$F$11,0,10*ROW('Sanitation Data'!F155))),'Data Summary'!DB161="Yes"),OFFSET('Sanitation Data'!$F$11,0,10*ROW('Sanitation Data'!F155)),NA())</f>
        <v>#N/A</v>
      </c>
      <c r="AN161" s="104" t="e">
        <f ca="true">+IF(AND(ISNUMBER(OFFSET('Sanitation Data'!$F$12,0,10*ROW('Sanitation Data'!F155))),'Data Summary'!DC161="Yes"),OFFSET('Sanitation Data'!$F$12,0,10*ROW('Sanitation Data'!F155)),NA())</f>
        <v>#N/A</v>
      </c>
      <c r="AO161" s="104" t="e">
        <f ca="true">+IF(AND(ISNUMBER(OFFSET('Sanitation Data'!$F$13,0,10*ROW('Sanitation Data'!F155))),'Data Summary'!DD161="Yes"),OFFSET('Sanitation Data'!$F$13,0,10*ROW('Sanitation Data'!F155)),NA())</f>
        <v>#N/A</v>
      </c>
      <c r="AP161" s="104" t="e">
        <f ca="true">+IF(AND(ISNUMBER(OFFSET('Sanitation Data'!$G$5,0,10*ROW('Sanitation Data'!G155))),'Data Summary'!DE161="Yes"),100-OFFSET('Sanitation Data'!$G$5,0,10*ROW('Sanitation Data'!G155)),NA())</f>
        <v>#N/A</v>
      </c>
      <c r="AQ161" s="104" t="e">
        <f ca="true">+IF(AND(ISNUMBER(OFFSET('Sanitation Data'!$G$7,0,10*ROW('Sanitation Data'!G155))),'Data Summary'!DF161="Yes"),OFFSET('Sanitation Data'!$G$7,0,10*ROW('Sanitation Data'!G155)),NA())</f>
        <v>#N/A</v>
      </c>
      <c r="AR161" s="104" t="e">
        <f ca="true">+IF(AND(ISNUMBER(OFFSET('Sanitation Data'!$G$11,0,10*ROW('Sanitation Data'!G155))),'Data Summary'!DG161="Yes"),OFFSET('Sanitation Data'!$G$11,0,10*ROW('Sanitation Data'!G155)),NA())</f>
        <v>#N/A</v>
      </c>
      <c r="AS161" s="104" t="e">
        <f ca="true">+IF(AND(ISNUMBER(OFFSET('Sanitation Data'!$G$12,0,10*ROW('Sanitation Data'!G155))),'Data Summary'!DH161="Yes"),OFFSET('Sanitation Data'!$G$12,0,10*ROW('Sanitation Data'!G155)),NA())</f>
        <v>#N/A</v>
      </c>
      <c r="AT161" s="104" t="e">
        <f ca="true">+IF(AND(ISNUMBER(OFFSET('Sanitation Data'!$G$13,0,10*ROW('Sanitation Data'!G155))),'Data Summary'!DI161="Yes"),OFFSET('Sanitation Data'!$G$13,0,10*ROW('Sanitation Data'!G155)),NA())</f>
        <v>#N/A</v>
      </c>
      <c r="AU161" s="104" t="e">
        <f ca="true">+IF(AND(ISNUMBER(OFFSET('Sanitation Data'!$H$5,0,10*ROW('Sanitation Data'!H155))),'Data Summary'!DJ161="Yes"),100-OFFSET('Sanitation Data'!$H$5,0,10*ROW('Sanitation Data'!H155)),NA())</f>
        <v>#N/A</v>
      </c>
      <c r="AV161" s="104" t="e">
        <f ca="true">+IF(AND(ISNUMBER(OFFSET('Sanitation Data'!$H$7,0,10*ROW('Sanitation Data'!H155))),'Data Summary'!DK161="Yes"),OFFSET('Sanitation Data'!$H$7,0,10*ROW('Sanitation Data'!H155)),NA())</f>
        <v>#N/A</v>
      </c>
      <c r="AW161" s="104" t="e">
        <f ca="true">+IF(AND(ISNUMBER(OFFSET('Sanitation Data'!$H$11,0,10*ROW('Sanitation Data'!H155))),'Data Summary'!DL161="Yes"),OFFSET('Sanitation Data'!$H$11,0,10*ROW('Sanitation Data'!H155)),NA())</f>
        <v>#N/A</v>
      </c>
      <c r="AX161" s="104" t="e">
        <f ca="true">+IF(AND(ISNUMBER(OFFSET('Sanitation Data'!$H$12,0,10*ROW('Sanitation Data'!H155))),'Data Summary'!DM161="Yes"),OFFSET('Sanitation Data'!$H$12,0,10*ROW('Sanitation Data'!H155)),NA())</f>
        <v>#N/A</v>
      </c>
      <c r="AY161" s="104" t="e">
        <f ca="true">+IF(AND(ISNUMBER(OFFSET('Sanitation Data'!$H$13,0,10*ROW('Sanitation Data'!H155))),'Data Summary'!DN161="Yes"),OFFSET('Sanitation Data'!$H$13,0,10*ROW('Sanitation Data'!H155)),NA())</f>
        <v>#N/A</v>
      </c>
      <c r="AZ161" s="109" t="e">
        <f ca="true">+IF(AND(ISNUMBER(OFFSET('Hygiene Data'!$C$6,0,10*ROW('Hygiene Data'!C155))),'Data Summary'!DO161="Yes"),OFFSET('Hygiene Data'!$C$6,0,10*ROW('Hygiene Data'!C155)),NA())</f>
        <v>#N/A</v>
      </c>
      <c r="BA161" s="109" t="e">
        <f ca="true">+IF(AND(ISNUMBER(OFFSET('Hygiene Data'!$C$8,0,10*ROW('Hygiene Data'!C155))),'Data Summary'!DP161="Yes"),OFFSET('Hygiene Data'!$C$8,0,10*ROW('Hygiene Data'!C155)),NA())</f>
        <v>#N/A</v>
      </c>
      <c r="BB161" s="109" t="e">
        <f ca="true">+IF(AND(ISNUMBER(OFFSET('Hygiene Data'!$C$10,0,10*ROW('Hygiene Data'!C155))),'Data Summary'!DQ161="Yes"),OFFSET('Hygiene Data'!$C$10,0,10*ROW('Hygiene Data'!C155)),NA())</f>
        <v>#N/A</v>
      </c>
      <c r="BC161" s="109" t="e">
        <f ca="true">+IF(AND(ISNUMBER(OFFSET('Hygiene Data'!$D$6,0,10*ROW('Hygiene Data'!D155))),'Data Summary'!DR161="Yes"),OFFSET('Hygiene Data'!$D$6,0,10*ROW('Hygiene Data'!D155)),NA())</f>
        <v>#N/A</v>
      </c>
      <c r="BD161" s="109" t="e">
        <f ca="true">+IF(AND(ISNUMBER(OFFSET('Hygiene Data'!$D$8,0,10*ROW('Hygiene Data'!D155))),'Data Summary'!DS161="Yes"),OFFSET('Hygiene Data'!$D$8,0,10*ROW('Hygiene Data'!D155)),NA())</f>
        <v>#N/A</v>
      </c>
      <c r="BE161" s="109" t="e">
        <f ca="true">+IF(AND(ISNUMBER(OFFSET('Hygiene Data'!$D$10,0,10*ROW('Hygiene Data'!D155))),'Data Summary'!DT161="Yes"),OFFSET('Hygiene Data'!$D$10,0,10*ROW('Hygiene Data'!D155)),NA())</f>
        <v>#N/A</v>
      </c>
      <c r="BF161" s="109" t="e">
        <f ca="true">+IF(AND(ISNUMBER(OFFSET('Hygiene Data'!$E$6,0,10*ROW('Hygiene Data'!E155))),'Data Summary'!DU161="Yes"),OFFSET('Hygiene Data'!$E$6,0,10*ROW('Hygiene Data'!E155)),NA())</f>
        <v>#N/A</v>
      </c>
      <c r="BG161" s="109" t="e">
        <f ca="true">+IF(AND(ISNUMBER(OFFSET('Hygiene Data'!$E$8,0,10*ROW('Hygiene Data'!E155))),'Data Summary'!DV161="Yes"),OFFSET('Hygiene Data'!$E$8,0,10*ROW('Hygiene Data'!E155)),NA())</f>
        <v>#N/A</v>
      </c>
      <c r="BH161" s="109" t="e">
        <f ca="true">+IF(AND(ISNUMBER(OFFSET('Hygiene Data'!$E$10,0,10*ROW('Hygiene Data'!E155))),'Data Summary'!DW161="Yes"),OFFSET('Hygiene Data'!$E$10,0,10*ROW('Hygiene Data'!E155)),NA())</f>
        <v>#N/A</v>
      </c>
      <c r="BI161" s="109" t="e">
        <f ca="true">+IF(AND(ISNUMBER(OFFSET('Hygiene Data'!$F$6,0,10*ROW('Hygiene Data'!F155))),'Data Summary'!DX161="Yes"),OFFSET('Hygiene Data'!$F$6,0,10*ROW('Hygiene Data'!F155)),NA())</f>
        <v>#N/A</v>
      </c>
      <c r="BJ161" s="109" t="e">
        <f ca="true">+IF(AND(ISNUMBER(OFFSET('Hygiene Data'!$F$8,0,10*ROW('Hygiene Data'!F155))),'Data Summary'!DY161="Yes"),OFFSET('Hygiene Data'!$F$8,0,10*ROW('Hygiene Data'!F155)),NA())</f>
        <v>#N/A</v>
      </c>
      <c r="BK161" s="109" t="e">
        <f ca="true">+IF(AND(ISNUMBER(OFFSET('Hygiene Data'!$F$10,0,10*ROW('Hygiene Data'!F155))),'Data Summary'!DZ161="Yes"),OFFSET('Hygiene Data'!$F$10,0,10*ROW('Hygiene Data'!F155)),NA())</f>
        <v>#N/A</v>
      </c>
      <c r="BL161" s="109" t="e">
        <f ca="true">+IF(AND(ISNUMBER(OFFSET('Hygiene Data'!$G$6,0,10*ROW('Hygiene Data'!G155))),'Data Summary'!EA161="Yes"),OFFSET('Hygiene Data'!$G$6,0,10*ROW('Hygiene Data'!G155)),NA())</f>
        <v>#N/A</v>
      </c>
      <c r="BM161" s="109" t="e">
        <f ca="true">+IF(AND(ISNUMBER(OFFSET('Hygiene Data'!$G$8,0,10*ROW('Hygiene Data'!G155))),'Data Summary'!EB161="Yes"),OFFSET('Hygiene Data'!$G$8,0,10*ROW('Hygiene Data'!G155)),NA())</f>
        <v>#N/A</v>
      </c>
      <c r="BN161" s="109" t="e">
        <f ca="true">+IF(AND(ISNUMBER(OFFSET('Hygiene Data'!$G$10,0,10*ROW('Hygiene Data'!G155))),'Data Summary'!EC161="Yes"),OFFSET('Hygiene Data'!$G$10,0,10*ROW('Hygiene Data'!G155)),NA())</f>
        <v>#N/A</v>
      </c>
      <c r="BO161" s="109" t="e">
        <f ca="true">+IF(AND(ISNUMBER(OFFSET('Hygiene Data'!$H$6,0,10*ROW('Hygiene Data'!H155))),'Data Summary'!ED161="Yes"),OFFSET('Hygiene Data'!$H$6,0,10*ROW('Hygiene Data'!H155)),NA())</f>
        <v>#N/A</v>
      </c>
      <c r="BP161" s="109" t="e">
        <f ca="true">+IF(AND(ISNUMBER(OFFSET('Hygiene Data'!$H$8,0,10*ROW('Hygiene Data'!H155))),'Data Summary'!EE161="Yes"),OFFSET('Hygiene Data'!$H$8,0,10*ROW('Hygiene Data'!H155)),NA())</f>
        <v>#N/A</v>
      </c>
      <c r="BQ161" s="109" t="e">
        <f ca="true">+IF(AND(ISNUMBER(OFFSET('Hygiene Data'!$H$10,0,10*ROW('Hygiene Data'!H155))),'Data Summary'!EF161="Yes"),OFFSET('Hygiene Data'!$H$10,0,10*ROW('Hygiene Data'!H155)),NA())</f>
        <v>#N/A</v>
      </c>
    </row>
    <row r="162" x14ac:dyDescent="0.2">
      <c r="A162" s="57" t="e">
        <f ca="true">+IF(OFFSET('Water Data'!$B$1,0,10*ROW('Water Data'!B156))="",NA(),OFFSET('Water Data'!$B$1,0,10*ROW('Water Data'!B156)))</f>
        <v>#N/A</v>
      </c>
      <c r="B162" s="57" t="e">
        <f ca="true">+IF(OFFSET('Water Data'!$A$3,0,10*ROW('Water Data'!A159))="",NA(),OFFSET('Water Data'!$A$3,0,10*ROW('Water Data'!A159)))</f>
        <v>#N/A</v>
      </c>
      <c r="C162" s="57" t="e">
        <f ca="true">+IF(OFFSET('Water Data'!$C$3,0,10*ROW('Water Data'!C159))="",NA(),OFFSET('Water Data'!$C$3,0,10*ROW('Water Data'!C159)))</f>
        <v>#N/A</v>
      </c>
      <c r="D162" s="58" t="e">
        <f ca="true">+IF(AND(ISNUMBER(OFFSET('Water Data'!$C$5,0,10*ROW('Water Data'!C156))),'Data Summary'!BS162="Yes"),100-OFFSET('Water Data'!$C$5,0,10*ROW('Water Data'!C156)),NA())</f>
        <v>#N/A</v>
      </c>
      <c r="E162" s="58" t="e">
        <f ca="true">+IF(AND(ISNUMBER(OFFSET('Water Data'!$C$7,0,10*ROW('Water Data'!C156))),'Data Summary'!BT162="Yes"),OFFSET('Water Data'!$C$7,0,10*ROW('Water Data'!C156)),NA())</f>
        <v>#N/A</v>
      </c>
      <c r="F162" s="58" t="e">
        <f ca="true">+IF(AND(ISNUMBER(OFFSET('Water Data'!$C$10,0,10*ROW('Water Data'!C156))),'Data Summary'!BU162="Yes"),OFFSET('Water Data'!$C$10,0,10*ROW('Water Data'!C156)),NA())</f>
        <v>#N/A</v>
      </c>
      <c r="G162" s="58" t="e">
        <f ca="true">+IF(AND(ISNUMBER(OFFSET('Water Data'!$D$5,0,10*ROW('Water Data'!D156))),'Data Summary'!BV162="Yes"),100-OFFSET('Water Data'!$D$5,0,10*ROW('Water Data'!D156)),NA())</f>
        <v>#N/A</v>
      </c>
      <c r="H162" s="58" t="e">
        <f ca="true">+IF(AND(ISNUMBER(OFFSET('Water Data'!$D$7,0,10*ROW('Water Data'!D156))),'Data Summary'!BW162="Yes"),OFFSET('Water Data'!$D$7,0,10*ROW('Water Data'!D156)),NA())</f>
        <v>#N/A</v>
      </c>
      <c r="I162" s="58" t="e">
        <f ca="true">+IF(AND(ISNUMBER(OFFSET('Water Data'!$D$10,0,10*ROW('Water Data'!D156))),'Data Summary'!BX162="Yes"),OFFSET('Water Data'!$D$10,0,10*ROW('Water Data'!D156)),NA())</f>
        <v>#N/A</v>
      </c>
      <c r="J162" s="58" t="e">
        <f ca="true">+IF(AND(ISNUMBER(OFFSET('Water Data'!$E$5,0,10*ROW('Water Data'!E156))),'Data Summary'!BY162="Yes"),100-OFFSET('Water Data'!$E$5,0,10*ROW('Water Data'!E156)),NA())</f>
        <v>#N/A</v>
      </c>
      <c r="K162" s="58" t="e">
        <f ca="true">+IF(AND(ISNUMBER(OFFSET('Water Data'!$E$7,0,10*ROW('Water Data'!E156))),'Data Summary'!BZ162="Yes"),OFFSET('Water Data'!$E$7,0,10*ROW('Water Data'!E156)),NA())</f>
        <v>#N/A</v>
      </c>
      <c r="L162" s="58" t="e">
        <f ca="true">+IF(AND(ISNUMBER(OFFSET('Water Data'!$E$10,0,10*ROW('Water Data'!E156))),'Data Summary'!CA162="Yes"),OFFSET('Water Data'!$E$10,0,10*ROW('Water Data'!E156)),NA())</f>
        <v>#N/A</v>
      </c>
      <c r="M162" s="58" t="e">
        <f ca="true">+IF(AND(ISNUMBER(OFFSET('Water Data'!$F$5,0,10*ROW('Water Data'!F156))),'Data Summary'!CB162="Yes"),100-OFFSET('Water Data'!$F$5,0,10*ROW('Water Data'!F156)),NA())</f>
        <v>#N/A</v>
      </c>
      <c r="N162" s="58" t="e">
        <f ca="true">+IF(AND(ISNUMBER(OFFSET('Water Data'!$F$7,0,10*ROW('Water Data'!F156))),'Data Summary'!CC162="Yes"),OFFSET('Water Data'!$F$7,0,10*ROW('Water Data'!F156)),NA())</f>
        <v>#N/A</v>
      </c>
      <c r="O162" s="58" t="e">
        <f ca="true">+IF(AND(ISNUMBER(OFFSET('Water Data'!$F$10,0,10*ROW('Water Data'!F156))),'Data Summary'!CD162="Yes"),OFFSET('Water Data'!$F$10,0,10*ROW('Water Data'!F156)),NA())</f>
        <v>#N/A</v>
      </c>
      <c r="P162" s="58" t="e">
        <f ca="true">+IF(AND(ISNUMBER(OFFSET('Water Data'!$G$5,0,10*ROW('Water Data'!G156))),'Data Summary'!CE162="Yes"),100-OFFSET('Water Data'!$G$5,0,10*ROW('Water Data'!G156)),NA())</f>
        <v>#N/A</v>
      </c>
      <c r="Q162" s="58" t="e">
        <f ca="true">+IF(AND(ISNUMBER(OFFSET('Water Data'!$G$7,0,10*ROW('Water Data'!G156))),'Data Summary'!CF162="Yes"),OFFSET('Water Data'!$G$7,0,10*ROW('Water Data'!G156)),NA())</f>
        <v>#N/A</v>
      </c>
      <c r="R162" s="58" t="e">
        <f ca="true">+IF(AND(ISNUMBER(OFFSET('Water Data'!$G$10,0,10*ROW('Water Data'!G156))),'Data Summary'!CG162="Yes"),OFFSET('Water Data'!$G$10,0,10*ROW('Water Data'!G156)),NA())</f>
        <v>#N/A</v>
      </c>
      <c r="S162" s="58" t="e">
        <f ca="true">+IF(AND(ISNUMBER(OFFSET('Water Data'!$H$5,0,10*ROW('Water Data'!H156))),'Data Summary'!CH162="Yes"),100-OFFSET('Water Data'!$H$5,0,10*ROW('Water Data'!H156)),NA())</f>
        <v>#N/A</v>
      </c>
      <c r="T162" s="58" t="e">
        <f ca="true">+IF(AND(ISNUMBER(OFFSET('Water Data'!$H$7,0,10*ROW('Water Data'!H156))),'Data Summary'!CI162="Yes"),OFFSET('Water Data'!$H$7,0,10*ROW('Water Data'!H156)),NA())</f>
        <v>#N/A</v>
      </c>
      <c r="U162" s="58" t="e">
        <f ca="true">+IF(AND(ISNUMBER(OFFSET('Water Data'!$H$10,0,10*ROW('Water Data'!H156))),'Data Summary'!CJ162="Yes"),OFFSET('Water Data'!$H$10,0,10*ROW('Water Data'!H156)),NA())</f>
        <v>#N/A</v>
      </c>
      <c r="V162" s="104" t="e">
        <f ca="true">+IF(AND(ISNUMBER(OFFSET('Sanitation Data'!$C$5,0,10*ROW('Sanitation Data'!C156))),'Data Summary'!CK162="Yes"),100-OFFSET('Sanitation Data'!$C$5,0,10*ROW('Sanitation Data'!C156)),NA())</f>
        <v>#N/A</v>
      </c>
      <c r="W162" s="104" t="e">
        <f ca="true">+IF(AND(ISNUMBER(OFFSET('Sanitation Data'!$C$7,0,10*ROW('Sanitation Data'!C156))),'Data Summary'!CL162="Yes"),OFFSET('Sanitation Data'!$C$7,0,10*ROW('Sanitation Data'!C156)),NA())</f>
        <v>#N/A</v>
      </c>
      <c r="X162" s="104" t="e">
        <f ca="true">+IF(AND(ISNUMBER(OFFSET('Sanitation Data'!$C$11,0,10*ROW('Sanitation Data'!C156))),'Data Summary'!CM162="Yes"),OFFSET('Sanitation Data'!$C$11,0,10*ROW('Sanitation Data'!C156)),NA())</f>
        <v>#N/A</v>
      </c>
      <c r="Y162" s="104" t="e">
        <f ca="true">+IF(AND(ISNUMBER(OFFSET('Sanitation Data'!$C$12,0,10*ROW('Sanitation Data'!C156))),'Data Summary'!CN162="Yes"),OFFSET('Sanitation Data'!$C$12,0,10*ROW('Sanitation Data'!C156)),NA())</f>
        <v>#N/A</v>
      </c>
      <c r="Z162" s="104" t="e">
        <f ca="true">+IF(AND(ISNUMBER(OFFSET('Sanitation Data'!$C$13,0,10*ROW('Sanitation Data'!C156))),'Data Summary'!CO162="Yes"),OFFSET('Sanitation Data'!$C$13,0,10*ROW('Sanitation Data'!C156)),NA())</f>
        <v>#N/A</v>
      </c>
      <c r="AA162" s="104" t="e">
        <f ca="true">+IF(AND(ISNUMBER(OFFSET('Sanitation Data'!$D$5,0,10*ROW('Sanitation Data'!D156))),'Data Summary'!CP162="Yes"),100-OFFSET('Sanitation Data'!$D$5,0,10*ROW('Sanitation Data'!D156)),NA())</f>
        <v>#N/A</v>
      </c>
      <c r="AB162" s="104" t="e">
        <f ca="true">+IF(AND(ISNUMBER(OFFSET('Sanitation Data'!$D$7,0,10*ROW('Sanitation Data'!D156))),'Data Summary'!CQ162="Yes"),OFFSET('Sanitation Data'!$D$7,0,10*ROW('Sanitation Data'!D156)),NA())</f>
        <v>#N/A</v>
      </c>
      <c r="AC162" s="104" t="e">
        <f ca="true">+IF(AND(ISNUMBER(OFFSET('Sanitation Data'!$D$11,0,10*ROW('Sanitation Data'!D156))),'Data Summary'!CR162="Yes"),OFFSET('Sanitation Data'!$D$11,0,10*ROW('Sanitation Data'!D156)),NA())</f>
        <v>#N/A</v>
      </c>
      <c r="AD162" s="104" t="e">
        <f ca="true">+IF(AND(ISNUMBER(OFFSET('Sanitation Data'!$D$12,0,10*ROW('Sanitation Data'!D156))),'Data Summary'!CS162="Yes"),OFFSET('Sanitation Data'!$D$12,0,10*ROW('Sanitation Data'!D156)),NA())</f>
        <v>#N/A</v>
      </c>
      <c r="AE162" s="104" t="e">
        <f ca="true">+IF(AND(ISNUMBER(OFFSET('Sanitation Data'!$D$13,0,10*ROW('Sanitation Data'!D156))),'Data Summary'!CT162="Yes"),OFFSET('Sanitation Data'!$D$13,0,10*ROW('Sanitation Data'!D156)),NA())</f>
        <v>#N/A</v>
      </c>
      <c r="AF162" s="104" t="e">
        <f ca="true">+IF(AND(ISNUMBER(OFFSET('Sanitation Data'!$E$5,0,10*ROW('Sanitation Data'!E156))),'Data Summary'!CU162="Yes"),100-OFFSET('Sanitation Data'!$E$5,0,10*ROW('Sanitation Data'!E156)),NA())</f>
        <v>#N/A</v>
      </c>
      <c r="AG162" s="104" t="e">
        <f ca="true">+IF(AND(ISNUMBER(OFFSET('Sanitation Data'!$E$7,0,10*ROW('Sanitation Data'!E156))),'Data Summary'!CV162="Yes"),OFFSET('Sanitation Data'!$E$7,0,10*ROW('Sanitation Data'!E156)),NA())</f>
        <v>#N/A</v>
      </c>
      <c r="AH162" s="104" t="e">
        <f ca="true">+IF(AND(ISNUMBER(OFFSET('Sanitation Data'!$E$11,0,10*ROW('Sanitation Data'!E156))),'Data Summary'!CW162="Yes"),OFFSET('Sanitation Data'!$E$11,0,10*ROW('Sanitation Data'!E156)),NA())</f>
        <v>#N/A</v>
      </c>
      <c r="AI162" s="104" t="e">
        <f ca="true">+IF(AND(ISNUMBER(OFFSET('Sanitation Data'!$E$12,0,10*ROW('Sanitation Data'!E156))),'Data Summary'!CX162="Yes"),OFFSET('Sanitation Data'!$E$12,0,10*ROW('Sanitation Data'!E156)),NA())</f>
        <v>#N/A</v>
      </c>
      <c r="AJ162" s="104" t="e">
        <f ca="true">+IF(AND(ISNUMBER(OFFSET('Sanitation Data'!$E$13,0,10*ROW('Sanitation Data'!E156))),'Data Summary'!CY162="Yes"),OFFSET('Sanitation Data'!$E$13,0,10*ROW('Sanitation Data'!E156)),NA())</f>
        <v>#N/A</v>
      </c>
      <c r="AK162" s="104" t="e">
        <f ca="true">+IF(AND(ISNUMBER(OFFSET('Sanitation Data'!$F$5,0,10*ROW('Sanitation Data'!F156))),'Data Summary'!CZ162="Yes"),100-OFFSET('Sanitation Data'!$F$5,0,10*ROW('Sanitation Data'!F156)),NA())</f>
        <v>#N/A</v>
      </c>
      <c r="AL162" s="104" t="e">
        <f ca="true">+IF(AND(ISNUMBER(OFFSET('Sanitation Data'!$F$7,0,10*ROW('Sanitation Data'!F156))),'Data Summary'!DA162="Yes"),OFFSET('Sanitation Data'!$F$7,0,10*ROW('Sanitation Data'!F156)),NA())</f>
        <v>#N/A</v>
      </c>
      <c r="AM162" s="104" t="e">
        <f ca="true">+IF(AND(ISNUMBER(OFFSET('Sanitation Data'!$F$11,0,10*ROW('Sanitation Data'!F156))),'Data Summary'!DB162="Yes"),OFFSET('Sanitation Data'!$F$11,0,10*ROW('Sanitation Data'!F156)),NA())</f>
        <v>#N/A</v>
      </c>
      <c r="AN162" s="104" t="e">
        <f ca="true">+IF(AND(ISNUMBER(OFFSET('Sanitation Data'!$F$12,0,10*ROW('Sanitation Data'!F156))),'Data Summary'!DC162="Yes"),OFFSET('Sanitation Data'!$F$12,0,10*ROW('Sanitation Data'!F156)),NA())</f>
        <v>#N/A</v>
      </c>
      <c r="AO162" s="104" t="e">
        <f ca="true">+IF(AND(ISNUMBER(OFFSET('Sanitation Data'!$F$13,0,10*ROW('Sanitation Data'!F156))),'Data Summary'!DD162="Yes"),OFFSET('Sanitation Data'!$F$13,0,10*ROW('Sanitation Data'!F156)),NA())</f>
        <v>#N/A</v>
      </c>
      <c r="AP162" s="104" t="e">
        <f ca="true">+IF(AND(ISNUMBER(OFFSET('Sanitation Data'!$G$5,0,10*ROW('Sanitation Data'!G156))),'Data Summary'!DE162="Yes"),100-OFFSET('Sanitation Data'!$G$5,0,10*ROW('Sanitation Data'!G156)),NA())</f>
        <v>#N/A</v>
      </c>
      <c r="AQ162" s="104" t="e">
        <f ca="true">+IF(AND(ISNUMBER(OFFSET('Sanitation Data'!$G$7,0,10*ROW('Sanitation Data'!G156))),'Data Summary'!DF162="Yes"),OFFSET('Sanitation Data'!$G$7,0,10*ROW('Sanitation Data'!G156)),NA())</f>
        <v>#N/A</v>
      </c>
      <c r="AR162" s="104" t="e">
        <f ca="true">+IF(AND(ISNUMBER(OFFSET('Sanitation Data'!$G$11,0,10*ROW('Sanitation Data'!G156))),'Data Summary'!DG162="Yes"),OFFSET('Sanitation Data'!$G$11,0,10*ROW('Sanitation Data'!G156)),NA())</f>
        <v>#N/A</v>
      </c>
      <c r="AS162" s="104" t="e">
        <f ca="true">+IF(AND(ISNUMBER(OFFSET('Sanitation Data'!$G$12,0,10*ROW('Sanitation Data'!G156))),'Data Summary'!DH162="Yes"),OFFSET('Sanitation Data'!$G$12,0,10*ROW('Sanitation Data'!G156)),NA())</f>
        <v>#N/A</v>
      </c>
      <c r="AT162" s="104" t="e">
        <f ca="true">+IF(AND(ISNUMBER(OFFSET('Sanitation Data'!$G$13,0,10*ROW('Sanitation Data'!G156))),'Data Summary'!DI162="Yes"),OFFSET('Sanitation Data'!$G$13,0,10*ROW('Sanitation Data'!G156)),NA())</f>
        <v>#N/A</v>
      </c>
      <c r="AU162" s="104" t="e">
        <f ca="true">+IF(AND(ISNUMBER(OFFSET('Sanitation Data'!$H$5,0,10*ROW('Sanitation Data'!H156))),'Data Summary'!DJ162="Yes"),100-OFFSET('Sanitation Data'!$H$5,0,10*ROW('Sanitation Data'!H156)),NA())</f>
        <v>#N/A</v>
      </c>
      <c r="AV162" s="104" t="e">
        <f ca="true">+IF(AND(ISNUMBER(OFFSET('Sanitation Data'!$H$7,0,10*ROW('Sanitation Data'!H156))),'Data Summary'!DK162="Yes"),OFFSET('Sanitation Data'!$H$7,0,10*ROW('Sanitation Data'!H156)),NA())</f>
        <v>#N/A</v>
      </c>
      <c r="AW162" s="104" t="e">
        <f ca="true">+IF(AND(ISNUMBER(OFFSET('Sanitation Data'!$H$11,0,10*ROW('Sanitation Data'!H156))),'Data Summary'!DL162="Yes"),OFFSET('Sanitation Data'!$H$11,0,10*ROW('Sanitation Data'!H156)),NA())</f>
        <v>#N/A</v>
      </c>
      <c r="AX162" s="104" t="e">
        <f ca="true">+IF(AND(ISNUMBER(OFFSET('Sanitation Data'!$H$12,0,10*ROW('Sanitation Data'!H156))),'Data Summary'!DM162="Yes"),OFFSET('Sanitation Data'!$H$12,0,10*ROW('Sanitation Data'!H156)),NA())</f>
        <v>#N/A</v>
      </c>
      <c r="AY162" s="104" t="e">
        <f ca="true">+IF(AND(ISNUMBER(OFFSET('Sanitation Data'!$H$13,0,10*ROW('Sanitation Data'!H156))),'Data Summary'!DN162="Yes"),OFFSET('Sanitation Data'!$H$13,0,10*ROW('Sanitation Data'!H156)),NA())</f>
        <v>#N/A</v>
      </c>
      <c r="AZ162" s="109" t="e">
        <f ca="true">+IF(AND(ISNUMBER(OFFSET('Hygiene Data'!$C$6,0,10*ROW('Hygiene Data'!C156))),'Data Summary'!DO162="Yes"),OFFSET('Hygiene Data'!$C$6,0,10*ROW('Hygiene Data'!C156)),NA())</f>
        <v>#N/A</v>
      </c>
      <c r="BA162" s="109" t="e">
        <f ca="true">+IF(AND(ISNUMBER(OFFSET('Hygiene Data'!$C$8,0,10*ROW('Hygiene Data'!C156))),'Data Summary'!DP162="Yes"),OFFSET('Hygiene Data'!$C$8,0,10*ROW('Hygiene Data'!C156)),NA())</f>
        <v>#N/A</v>
      </c>
      <c r="BB162" s="109" t="e">
        <f ca="true">+IF(AND(ISNUMBER(OFFSET('Hygiene Data'!$C$10,0,10*ROW('Hygiene Data'!C156))),'Data Summary'!DQ162="Yes"),OFFSET('Hygiene Data'!$C$10,0,10*ROW('Hygiene Data'!C156)),NA())</f>
        <v>#N/A</v>
      </c>
      <c r="BC162" s="109" t="e">
        <f ca="true">+IF(AND(ISNUMBER(OFFSET('Hygiene Data'!$D$6,0,10*ROW('Hygiene Data'!D156))),'Data Summary'!DR162="Yes"),OFFSET('Hygiene Data'!$D$6,0,10*ROW('Hygiene Data'!D156)),NA())</f>
        <v>#N/A</v>
      </c>
      <c r="BD162" s="109" t="e">
        <f ca="true">+IF(AND(ISNUMBER(OFFSET('Hygiene Data'!$D$8,0,10*ROW('Hygiene Data'!D156))),'Data Summary'!DS162="Yes"),OFFSET('Hygiene Data'!$D$8,0,10*ROW('Hygiene Data'!D156)),NA())</f>
        <v>#N/A</v>
      </c>
      <c r="BE162" s="109" t="e">
        <f ca="true">+IF(AND(ISNUMBER(OFFSET('Hygiene Data'!$D$10,0,10*ROW('Hygiene Data'!D156))),'Data Summary'!DT162="Yes"),OFFSET('Hygiene Data'!$D$10,0,10*ROW('Hygiene Data'!D156)),NA())</f>
        <v>#N/A</v>
      </c>
      <c r="BF162" s="109" t="e">
        <f ca="true">+IF(AND(ISNUMBER(OFFSET('Hygiene Data'!$E$6,0,10*ROW('Hygiene Data'!E156))),'Data Summary'!DU162="Yes"),OFFSET('Hygiene Data'!$E$6,0,10*ROW('Hygiene Data'!E156)),NA())</f>
        <v>#N/A</v>
      </c>
      <c r="BG162" s="109" t="e">
        <f ca="true">+IF(AND(ISNUMBER(OFFSET('Hygiene Data'!$E$8,0,10*ROW('Hygiene Data'!E156))),'Data Summary'!DV162="Yes"),OFFSET('Hygiene Data'!$E$8,0,10*ROW('Hygiene Data'!E156)),NA())</f>
        <v>#N/A</v>
      </c>
      <c r="BH162" s="109" t="e">
        <f ca="true">+IF(AND(ISNUMBER(OFFSET('Hygiene Data'!$E$10,0,10*ROW('Hygiene Data'!E156))),'Data Summary'!DW162="Yes"),OFFSET('Hygiene Data'!$E$10,0,10*ROW('Hygiene Data'!E156)),NA())</f>
        <v>#N/A</v>
      </c>
      <c r="BI162" s="109" t="e">
        <f ca="true">+IF(AND(ISNUMBER(OFFSET('Hygiene Data'!$F$6,0,10*ROW('Hygiene Data'!F156))),'Data Summary'!DX162="Yes"),OFFSET('Hygiene Data'!$F$6,0,10*ROW('Hygiene Data'!F156)),NA())</f>
        <v>#N/A</v>
      </c>
      <c r="BJ162" s="109" t="e">
        <f ca="true">+IF(AND(ISNUMBER(OFFSET('Hygiene Data'!$F$8,0,10*ROW('Hygiene Data'!F156))),'Data Summary'!DY162="Yes"),OFFSET('Hygiene Data'!$F$8,0,10*ROW('Hygiene Data'!F156)),NA())</f>
        <v>#N/A</v>
      </c>
      <c r="BK162" s="109" t="e">
        <f ca="true">+IF(AND(ISNUMBER(OFFSET('Hygiene Data'!$F$10,0,10*ROW('Hygiene Data'!F156))),'Data Summary'!DZ162="Yes"),OFFSET('Hygiene Data'!$F$10,0,10*ROW('Hygiene Data'!F156)),NA())</f>
        <v>#N/A</v>
      </c>
      <c r="BL162" s="109" t="e">
        <f ca="true">+IF(AND(ISNUMBER(OFFSET('Hygiene Data'!$G$6,0,10*ROW('Hygiene Data'!G156))),'Data Summary'!EA162="Yes"),OFFSET('Hygiene Data'!$G$6,0,10*ROW('Hygiene Data'!G156)),NA())</f>
        <v>#N/A</v>
      </c>
      <c r="BM162" s="109" t="e">
        <f ca="true">+IF(AND(ISNUMBER(OFFSET('Hygiene Data'!$G$8,0,10*ROW('Hygiene Data'!G156))),'Data Summary'!EB162="Yes"),OFFSET('Hygiene Data'!$G$8,0,10*ROW('Hygiene Data'!G156)),NA())</f>
        <v>#N/A</v>
      </c>
      <c r="BN162" s="109" t="e">
        <f ca="true">+IF(AND(ISNUMBER(OFFSET('Hygiene Data'!$G$10,0,10*ROW('Hygiene Data'!G156))),'Data Summary'!EC162="Yes"),OFFSET('Hygiene Data'!$G$10,0,10*ROW('Hygiene Data'!G156)),NA())</f>
        <v>#N/A</v>
      </c>
      <c r="BO162" s="109" t="e">
        <f ca="true">+IF(AND(ISNUMBER(OFFSET('Hygiene Data'!$H$6,0,10*ROW('Hygiene Data'!H156))),'Data Summary'!ED162="Yes"),OFFSET('Hygiene Data'!$H$6,0,10*ROW('Hygiene Data'!H156)),NA())</f>
        <v>#N/A</v>
      </c>
      <c r="BP162" s="109" t="e">
        <f ca="true">+IF(AND(ISNUMBER(OFFSET('Hygiene Data'!$H$8,0,10*ROW('Hygiene Data'!H156))),'Data Summary'!EE162="Yes"),OFFSET('Hygiene Data'!$H$8,0,10*ROW('Hygiene Data'!H156)),NA())</f>
        <v>#N/A</v>
      </c>
      <c r="BQ162" s="109" t="e">
        <f ca="true">+IF(AND(ISNUMBER(OFFSET('Hygiene Data'!$H$10,0,10*ROW('Hygiene Data'!H156))),'Data Summary'!EF162="Yes"),OFFSET('Hygiene Data'!$H$10,0,10*ROW('Hygiene Data'!H156)),NA())</f>
        <v>#N/A</v>
      </c>
    </row>
    <row r="163" x14ac:dyDescent="0.2">
      <c r="A163" s="57" t="e">
        <f ca="true">+IF(OFFSET('Water Data'!$B$1,0,10*ROW('Water Data'!B157))="",NA(),OFFSET('Water Data'!$B$1,0,10*ROW('Water Data'!B157)))</f>
        <v>#N/A</v>
      </c>
      <c r="B163" s="57" t="e">
        <f ca="true">+IF(OFFSET('Water Data'!$A$3,0,10*ROW('Water Data'!A160))="",NA(),OFFSET('Water Data'!$A$3,0,10*ROW('Water Data'!A160)))</f>
        <v>#N/A</v>
      </c>
      <c r="C163" s="57" t="e">
        <f ca="true">+IF(OFFSET('Water Data'!$C$3,0,10*ROW('Water Data'!C160))="",NA(),OFFSET('Water Data'!$C$3,0,10*ROW('Water Data'!C160)))</f>
        <v>#N/A</v>
      </c>
      <c r="D163" s="58" t="e">
        <f ca="true">+IF(AND(ISNUMBER(OFFSET('Water Data'!$C$5,0,10*ROW('Water Data'!C157))),'Data Summary'!BS163="Yes"),100-OFFSET('Water Data'!$C$5,0,10*ROW('Water Data'!C157)),NA())</f>
        <v>#N/A</v>
      </c>
      <c r="E163" s="58" t="e">
        <f ca="true">+IF(AND(ISNUMBER(OFFSET('Water Data'!$C$7,0,10*ROW('Water Data'!C157))),'Data Summary'!BT163="Yes"),OFFSET('Water Data'!$C$7,0,10*ROW('Water Data'!C157)),NA())</f>
        <v>#N/A</v>
      </c>
      <c r="F163" s="58" t="e">
        <f ca="true">+IF(AND(ISNUMBER(OFFSET('Water Data'!$C$10,0,10*ROW('Water Data'!C157))),'Data Summary'!BU163="Yes"),OFFSET('Water Data'!$C$10,0,10*ROW('Water Data'!C157)),NA())</f>
        <v>#N/A</v>
      </c>
      <c r="G163" s="58" t="e">
        <f ca="true">+IF(AND(ISNUMBER(OFFSET('Water Data'!$D$5,0,10*ROW('Water Data'!D157))),'Data Summary'!BV163="Yes"),100-OFFSET('Water Data'!$D$5,0,10*ROW('Water Data'!D157)),NA())</f>
        <v>#N/A</v>
      </c>
      <c r="H163" s="58" t="e">
        <f ca="true">+IF(AND(ISNUMBER(OFFSET('Water Data'!$D$7,0,10*ROW('Water Data'!D157))),'Data Summary'!BW163="Yes"),OFFSET('Water Data'!$D$7,0,10*ROW('Water Data'!D157)),NA())</f>
        <v>#N/A</v>
      </c>
      <c r="I163" s="58" t="e">
        <f ca="true">+IF(AND(ISNUMBER(OFFSET('Water Data'!$D$10,0,10*ROW('Water Data'!D157))),'Data Summary'!BX163="Yes"),OFFSET('Water Data'!$D$10,0,10*ROW('Water Data'!D157)),NA())</f>
        <v>#N/A</v>
      </c>
      <c r="J163" s="58" t="e">
        <f ca="true">+IF(AND(ISNUMBER(OFFSET('Water Data'!$E$5,0,10*ROW('Water Data'!E157))),'Data Summary'!BY163="Yes"),100-OFFSET('Water Data'!$E$5,0,10*ROW('Water Data'!E157)),NA())</f>
        <v>#N/A</v>
      </c>
      <c r="K163" s="58" t="e">
        <f ca="true">+IF(AND(ISNUMBER(OFFSET('Water Data'!$E$7,0,10*ROW('Water Data'!E157))),'Data Summary'!BZ163="Yes"),OFFSET('Water Data'!$E$7,0,10*ROW('Water Data'!E157)),NA())</f>
        <v>#N/A</v>
      </c>
      <c r="L163" s="58" t="e">
        <f ca="true">+IF(AND(ISNUMBER(OFFSET('Water Data'!$E$10,0,10*ROW('Water Data'!E157))),'Data Summary'!CA163="Yes"),OFFSET('Water Data'!$E$10,0,10*ROW('Water Data'!E157)),NA())</f>
        <v>#N/A</v>
      </c>
      <c r="M163" s="58" t="e">
        <f ca="true">+IF(AND(ISNUMBER(OFFSET('Water Data'!$F$5,0,10*ROW('Water Data'!F157))),'Data Summary'!CB163="Yes"),100-OFFSET('Water Data'!$F$5,0,10*ROW('Water Data'!F157)),NA())</f>
        <v>#N/A</v>
      </c>
      <c r="N163" s="58" t="e">
        <f ca="true">+IF(AND(ISNUMBER(OFFSET('Water Data'!$F$7,0,10*ROW('Water Data'!F157))),'Data Summary'!CC163="Yes"),OFFSET('Water Data'!$F$7,0,10*ROW('Water Data'!F157)),NA())</f>
        <v>#N/A</v>
      </c>
      <c r="O163" s="58" t="e">
        <f ca="true">+IF(AND(ISNUMBER(OFFSET('Water Data'!$F$10,0,10*ROW('Water Data'!F157))),'Data Summary'!CD163="Yes"),OFFSET('Water Data'!$F$10,0,10*ROW('Water Data'!F157)),NA())</f>
        <v>#N/A</v>
      </c>
      <c r="P163" s="58" t="e">
        <f ca="true">+IF(AND(ISNUMBER(OFFSET('Water Data'!$G$5,0,10*ROW('Water Data'!G157))),'Data Summary'!CE163="Yes"),100-OFFSET('Water Data'!$G$5,0,10*ROW('Water Data'!G157)),NA())</f>
        <v>#N/A</v>
      </c>
      <c r="Q163" s="58" t="e">
        <f ca="true">+IF(AND(ISNUMBER(OFFSET('Water Data'!$G$7,0,10*ROW('Water Data'!G157))),'Data Summary'!CF163="Yes"),OFFSET('Water Data'!$G$7,0,10*ROW('Water Data'!G157)),NA())</f>
        <v>#N/A</v>
      </c>
      <c r="R163" s="58" t="e">
        <f ca="true">+IF(AND(ISNUMBER(OFFSET('Water Data'!$G$10,0,10*ROW('Water Data'!G157))),'Data Summary'!CG163="Yes"),OFFSET('Water Data'!$G$10,0,10*ROW('Water Data'!G157)),NA())</f>
        <v>#N/A</v>
      </c>
      <c r="S163" s="58" t="e">
        <f ca="true">+IF(AND(ISNUMBER(OFFSET('Water Data'!$H$5,0,10*ROW('Water Data'!H157))),'Data Summary'!CH163="Yes"),100-OFFSET('Water Data'!$H$5,0,10*ROW('Water Data'!H157)),NA())</f>
        <v>#N/A</v>
      </c>
      <c r="T163" s="58" t="e">
        <f ca="true">+IF(AND(ISNUMBER(OFFSET('Water Data'!$H$7,0,10*ROW('Water Data'!H157))),'Data Summary'!CI163="Yes"),OFFSET('Water Data'!$H$7,0,10*ROW('Water Data'!H157)),NA())</f>
        <v>#N/A</v>
      </c>
      <c r="U163" s="58" t="e">
        <f ca="true">+IF(AND(ISNUMBER(OFFSET('Water Data'!$H$10,0,10*ROW('Water Data'!H157))),'Data Summary'!CJ163="Yes"),OFFSET('Water Data'!$H$10,0,10*ROW('Water Data'!H157)),NA())</f>
        <v>#N/A</v>
      </c>
      <c r="V163" s="104" t="e">
        <f ca="true">+IF(AND(ISNUMBER(OFFSET('Sanitation Data'!$C$5,0,10*ROW('Sanitation Data'!C157))),'Data Summary'!CK163="Yes"),100-OFFSET('Sanitation Data'!$C$5,0,10*ROW('Sanitation Data'!C157)),NA())</f>
        <v>#N/A</v>
      </c>
      <c r="W163" s="104" t="e">
        <f ca="true">+IF(AND(ISNUMBER(OFFSET('Sanitation Data'!$C$7,0,10*ROW('Sanitation Data'!C157))),'Data Summary'!CL163="Yes"),OFFSET('Sanitation Data'!$C$7,0,10*ROW('Sanitation Data'!C157)),NA())</f>
        <v>#N/A</v>
      </c>
      <c r="X163" s="104" t="e">
        <f ca="true">+IF(AND(ISNUMBER(OFFSET('Sanitation Data'!$C$11,0,10*ROW('Sanitation Data'!C157))),'Data Summary'!CM163="Yes"),OFFSET('Sanitation Data'!$C$11,0,10*ROW('Sanitation Data'!C157)),NA())</f>
        <v>#N/A</v>
      </c>
      <c r="Y163" s="104" t="e">
        <f ca="true">+IF(AND(ISNUMBER(OFFSET('Sanitation Data'!$C$12,0,10*ROW('Sanitation Data'!C157))),'Data Summary'!CN163="Yes"),OFFSET('Sanitation Data'!$C$12,0,10*ROW('Sanitation Data'!C157)),NA())</f>
        <v>#N/A</v>
      </c>
      <c r="Z163" s="104" t="e">
        <f ca="true">+IF(AND(ISNUMBER(OFFSET('Sanitation Data'!$C$13,0,10*ROW('Sanitation Data'!C157))),'Data Summary'!CO163="Yes"),OFFSET('Sanitation Data'!$C$13,0,10*ROW('Sanitation Data'!C157)),NA())</f>
        <v>#N/A</v>
      </c>
      <c r="AA163" s="104" t="e">
        <f ca="true">+IF(AND(ISNUMBER(OFFSET('Sanitation Data'!$D$5,0,10*ROW('Sanitation Data'!D157))),'Data Summary'!CP163="Yes"),100-OFFSET('Sanitation Data'!$D$5,0,10*ROW('Sanitation Data'!D157)),NA())</f>
        <v>#N/A</v>
      </c>
      <c r="AB163" s="104" t="e">
        <f ca="true">+IF(AND(ISNUMBER(OFFSET('Sanitation Data'!$D$7,0,10*ROW('Sanitation Data'!D157))),'Data Summary'!CQ163="Yes"),OFFSET('Sanitation Data'!$D$7,0,10*ROW('Sanitation Data'!D157)),NA())</f>
        <v>#N/A</v>
      </c>
      <c r="AC163" s="104" t="e">
        <f ca="true">+IF(AND(ISNUMBER(OFFSET('Sanitation Data'!$D$11,0,10*ROW('Sanitation Data'!D157))),'Data Summary'!CR163="Yes"),OFFSET('Sanitation Data'!$D$11,0,10*ROW('Sanitation Data'!D157)),NA())</f>
        <v>#N/A</v>
      </c>
      <c r="AD163" s="104" t="e">
        <f ca="true">+IF(AND(ISNUMBER(OFFSET('Sanitation Data'!$D$12,0,10*ROW('Sanitation Data'!D157))),'Data Summary'!CS163="Yes"),OFFSET('Sanitation Data'!$D$12,0,10*ROW('Sanitation Data'!D157)),NA())</f>
        <v>#N/A</v>
      </c>
      <c r="AE163" s="104" t="e">
        <f ca="true">+IF(AND(ISNUMBER(OFFSET('Sanitation Data'!$D$13,0,10*ROW('Sanitation Data'!D157))),'Data Summary'!CT163="Yes"),OFFSET('Sanitation Data'!$D$13,0,10*ROW('Sanitation Data'!D157)),NA())</f>
        <v>#N/A</v>
      </c>
      <c r="AF163" s="104" t="e">
        <f ca="true">+IF(AND(ISNUMBER(OFFSET('Sanitation Data'!$E$5,0,10*ROW('Sanitation Data'!E157))),'Data Summary'!CU163="Yes"),100-OFFSET('Sanitation Data'!$E$5,0,10*ROW('Sanitation Data'!E157)),NA())</f>
        <v>#N/A</v>
      </c>
      <c r="AG163" s="104" t="e">
        <f ca="true">+IF(AND(ISNUMBER(OFFSET('Sanitation Data'!$E$7,0,10*ROW('Sanitation Data'!E157))),'Data Summary'!CV163="Yes"),OFFSET('Sanitation Data'!$E$7,0,10*ROW('Sanitation Data'!E157)),NA())</f>
        <v>#N/A</v>
      </c>
      <c r="AH163" s="104" t="e">
        <f ca="true">+IF(AND(ISNUMBER(OFFSET('Sanitation Data'!$E$11,0,10*ROW('Sanitation Data'!E157))),'Data Summary'!CW163="Yes"),OFFSET('Sanitation Data'!$E$11,0,10*ROW('Sanitation Data'!E157)),NA())</f>
        <v>#N/A</v>
      </c>
      <c r="AI163" s="104" t="e">
        <f ca="true">+IF(AND(ISNUMBER(OFFSET('Sanitation Data'!$E$12,0,10*ROW('Sanitation Data'!E157))),'Data Summary'!CX163="Yes"),OFFSET('Sanitation Data'!$E$12,0,10*ROW('Sanitation Data'!E157)),NA())</f>
        <v>#N/A</v>
      </c>
      <c r="AJ163" s="104" t="e">
        <f ca="true">+IF(AND(ISNUMBER(OFFSET('Sanitation Data'!$E$13,0,10*ROW('Sanitation Data'!E157))),'Data Summary'!CY163="Yes"),OFFSET('Sanitation Data'!$E$13,0,10*ROW('Sanitation Data'!E157)),NA())</f>
        <v>#N/A</v>
      </c>
      <c r="AK163" s="104" t="e">
        <f ca="true">+IF(AND(ISNUMBER(OFFSET('Sanitation Data'!$F$5,0,10*ROW('Sanitation Data'!F157))),'Data Summary'!CZ163="Yes"),100-OFFSET('Sanitation Data'!$F$5,0,10*ROW('Sanitation Data'!F157)),NA())</f>
        <v>#N/A</v>
      </c>
      <c r="AL163" s="104" t="e">
        <f ca="true">+IF(AND(ISNUMBER(OFFSET('Sanitation Data'!$F$7,0,10*ROW('Sanitation Data'!F157))),'Data Summary'!DA163="Yes"),OFFSET('Sanitation Data'!$F$7,0,10*ROW('Sanitation Data'!F157)),NA())</f>
        <v>#N/A</v>
      </c>
      <c r="AM163" s="104" t="e">
        <f ca="true">+IF(AND(ISNUMBER(OFFSET('Sanitation Data'!$F$11,0,10*ROW('Sanitation Data'!F157))),'Data Summary'!DB163="Yes"),OFFSET('Sanitation Data'!$F$11,0,10*ROW('Sanitation Data'!F157)),NA())</f>
        <v>#N/A</v>
      </c>
      <c r="AN163" s="104" t="e">
        <f ca="true">+IF(AND(ISNUMBER(OFFSET('Sanitation Data'!$F$12,0,10*ROW('Sanitation Data'!F157))),'Data Summary'!DC163="Yes"),OFFSET('Sanitation Data'!$F$12,0,10*ROW('Sanitation Data'!F157)),NA())</f>
        <v>#N/A</v>
      </c>
      <c r="AO163" s="104" t="e">
        <f ca="true">+IF(AND(ISNUMBER(OFFSET('Sanitation Data'!$F$13,0,10*ROW('Sanitation Data'!F157))),'Data Summary'!DD163="Yes"),OFFSET('Sanitation Data'!$F$13,0,10*ROW('Sanitation Data'!F157)),NA())</f>
        <v>#N/A</v>
      </c>
      <c r="AP163" s="104" t="e">
        <f ca="true">+IF(AND(ISNUMBER(OFFSET('Sanitation Data'!$G$5,0,10*ROW('Sanitation Data'!G157))),'Data Summary'!DE163="Yes"),100-OFFSET('Sanitation Data'!$G$5,0,10*ROW('Sanitation Data'!G157)),NA())</f>
        <v>#N/A</v>
      </c>
      <c r="AQ163" s="104" t="e">
        <f ca="true">+IF(AND(ISNUMBER(OFFSET('Sanitation Data'!$G$7,0,10*ROW('Sanitation Data'!G157))),'Data Summary'!DF163="Yes"),OFFSET('Sanitation Data'!$G$7,0,10*ROW('Sanitation Data'!G157)),NA())</f>
        <v>#N/A</v>
      </c>
      <c r="AR163" s="104" t="e">
        <f ca="true">+IF(AND(ISNUMBER(OFFSET('Sanitation Data'!$G$11,0,10*ROW('Sanitation Data'!G157))),'Data Summary'!DG163="Yes"),OFFSET('Sanitation Data'!$G$11,0,10*ROW('Sanitation Data'!G157)),NA())</f>
        <v>#N/A</v>
      </c>
      <c r="AS163" s="104" t="e">
        <f ca="true">+IF(AND(ISNUMBER(OFFSET('Sanitation Data'!$G$12,0,10*ROW('Sanitation Data'!G157))),'Data Summary'!DH163="Yes"),OFFSET('Sanitation Data'!$G$12,0,10*ROW('Sanitation Data'!G157)),NA())</f>
        <v>#N/A</v>
      </c>
      <c r="AT163" s="104" t="e">
        <f ca="true">+IF(AND(ISNUMBER(OFFSET('Sanitation Data'!$G$13,0,10*ROW('Sanitation Data'!G157))),'Data Summary'!DI163="Yes"),OFFSET('Sanitation Data'!$G$13,0,10*ROW('Sanitation Data'!G157)),NA())</f>
        <v>#N/A</v>
      </c>
      <c r="AU163" s="104" t="e">
        <f ca="true">+IF(AND(ISNUMBER(OFFSET('Sanitation Data'!$H$5,0,10*ROW('Sanitation Data'!H157))),'Data Summary'!DJ163="Yes"),100-OFFSET('Sanitation Data'!$H$5,0,10*ROW('Sanitation Data'!H157)),NA())</f>
        <v>#N/A</v>
      </c>
      <c r="AV163" s="104" t="e">
        <f ca="true">+IF(AND(ISNUMBER(OFFSET('Sanitation Data'!$H$7,0,10*ROW('Sanitation Data'!H157))),'Data Summary'!DK163="Yes"),OFFSET('Sanitation Data'!$H$7,0,10*ROW('Sanitation Data'!H157)),NA())</f>
        <v>#N/A</v>
      </c>
      <c r="AW163" s="104" t="e">
        <f ca="true">+IF(AND(ISNUMBER(OFFSET('Sanitation Data'!$H$11,0,10*ROW('Sanitation Data'!H157))),'Data Summary'!DL163="Yes"),OFFSET('Sanitation Data'!$H$11,0,10*ROW('Sanitation Data'!H157)),NA())</f>
        <v>#N/A</v>
      </c>
      <c r="AX163" s="104" t="e">
        <f ca="true">+IF(AND(ISNUMBER(OFFSET('Sanitation Data'!$H$12,0,10*ROW('Sanitation Data'!H157))),'Data Summary'!DM163="Yes"),OFFSET('Sanitation Data'!$H$12,0,10*ROW('Sanitation Data'!H157)),NA())</f>
        <v>#N/A</v>
      </c>
      <c r="AY163" s="104" t="e">
        <f ca="true">+IF(AND(ISNUMBER(OFFSET('Sanitation Data'!$H$13,0,10*ROW('Sanitation Data'!H157))),'Data Summary'!DN163="Yes"),OFFSET('Sanitation Data'!$H$13,0,10*ROW('Sanitation Data'!H157)),NA())</f>
        <v>#N/A</v>
      </c>
      <c r="AZ163" s="109" t="e">
        <f ca="true">+IF(AND(ISNUMBER(OFFSET('Hygiene Data'!$C$6,0,10*ROW('Hygiene Data'!C157))),'Data Summary'!DO163="Yes"),OFFSET('Hygiene Data'!$C$6,0,10*ROW('Hygiene Data'!C157)),NA())</f>
        <v>#N/A</v>
      </c>
      <c r="BA163" s="109" t="e">
        <f ca="true">+IF(AND(ISNUMBER(OFFSET('Hygiene Data'!$C$8,0,10*ROW('Hygiene Data'!C157))),'Data Summary'!DP163="Yes"),OFFSET('Hygiene Data'!$C$8,0,10*ROW('Hygiene Data'!C157)),NA())</f>
        <v>#N/A</v>
      </c>
      <c r="BB163" s="109" t="e">
        <f ca="true">+IF(AND(ISNUMBER(OFFSET('Hygiene Data'!$C$10,0,10*ROW('Hygiene Data'!C157))),'Data Summary'!DQ163="Yes"),OFFSET('Hygiene Data'!$C$10,0,10*ROW('Hygiene Data'!C157)),NA())</f>
        <v>#N/A</v>
      </c>
      <c r="BC163" s="109" t="e">
        <f ca="true">+IF(AND(ISNUMBER(OFFSET('Hygiene Data'!$D$6,0,10*ROW('Hygiene Data'!D157))),'Data Summary'!DR163="Yes"),OFFSET('Hygiene Data'!$D$6,0,10*ROW('Hygiene Data'!D157)),NA())</f>
        <v>#N/A</v>
      </c>
      <c r="BD163" s="109" t="e">
        <f ca="true">+IF(AND(ISNUMBER(OFFSET('Hygiene Data'!$D$8,0,10*ROW('Hygiene Data'!D157))),'Data Summary'!DS163="Yes"),OFFSET('Hygiene Data'!$D$8,0,10*ROW('Hygiene Data'!D157)),NA())</f>
        <v>#N/A</v>
      </c>
      <c r="BE163" s="109" t="e">
        <f ca="true">+IF(AND(ISNUMBER(OFFSET('Hygiene Data'!$D$10,0,10*ROW('Hygiene Data'!D157))),'Data Summary'!DT163="Yes"),OFFSET('Hygiene Data'!$D$10,0,10*ROW('Hygiene Data'!D157)),NA())</f>
        <v>#N/A</v>
      </c>
      <c r="BF163" s="109" t="e">
        <f ca="true">+IF(AND(ISNUMBER(OFFSET('Hygiene Data'!$E$6,0,10*ROW('Hygiene Data'!E157))),'Data Summary'!DU163="Yes"),OFFSET('Hygiene Data'!$E$6,0,10*ROW('Hygiene Data'!E157)),NA())</f>
        <v>#N/A</v>
      </c>
      <c r="BG163" s="109" t="e">
        <f ca="true">+IF(AND(ISNUMBER(OFFSET('Hygiene Data'!$E$8,0,10*ROW('Hygiene Data'!E157))),'Data Summary'!DV163="Yes"),OFFSET('Hygiene Data'!$E$8,0,10*ROW('Hygiene Data'!E157)),NA())</f>
        <v>#N/A</v>
      </c>
      <c r="BH163" s="109" t="e">
        <f ca="true">+IF(AND(ISNUMBER(OFFSET('Hygiene Data'!$E$10,0,10*ROW('Hygiene Data'!E157))),'Data Summary'!DW163="Yes"),OFFSET('Hygiene Data'!$E$10,0,10*ROW('Hygiene Data'!E157)),NA())</f>
        <v>#N/A</v>
      </c>
      <c r="BI163" s="109" t="e">
        <f ca="true">+IF(AND(ISNUMBER(OFFSET('Hygiene Data'!$F$6,0,10*ROW('Hygiene Data'!F157))),'Data Summary'!DX163="Yes"),OFFSET('Hygiene Data'!$F$6,0,10*ROW('Hygiene Data'!F157)),NA())</f>
        <v>#N/A</v>
      </c>
      <c r="BJ163" s="109" t="e">
        <f ca="true">+IF(AND(ISNUMBER(OFFSET('Hygiene Data'!$F$8,0,10*ROW('Hygiene Data'!F157))),'Data Summary'!DY163="Yes"),OFFSET('Hygiene Data'!$F$8,0,10*ROW('Hygiene Data'!F157)),NA())</f>
        <v>#N/A</v>
      </c>
      <c r="BK163" s="109" t="e">
        <f ca="true">+IF(AND(ISNUMBER(OFFSET('Hygiene Data'!$F$10,0,10*ROW('Hygiene Data'!F157))),'Data Summary'!DZ163="Yes"),OFFSET('Hygiene Data'!$F$10,0,10*ROW('Hygiene Data'!F157)),NA())</f>
        <v>#N/A</v>
      </c>
      <c r="BL163" s="109" t="e">
        <f ca="true">+IF(AND(ISNUMBER(OFFSET('Hygiene Data'!$G$6,0,10*ROW('Hygiene Data'!G157))),'Data Summary'!EA163="Yes"),OFFSET('Hygiene Data'!$G$6,0,10*ROW('Hygiene Data'!G157)),NA())</f>
        <v>#N/A</v>
      </c>
      <c r="BM163" s="109" t="e">
        <f ca="true">+IF(AND(ISNUMBER(OFFSET('Hygiene Data'!$G$8,0,10*ROW('Hygiene Data'!G157))),'Data Summary'!EB163="Yes"),OFFSET('Hygiene Data'!$G$8,0,10*ROW('Hygiene Data'!G157)),NA())</f>
        <v>#N/A</v>
      </c>
      <c r="BN163" s="109" t="e">
        <f ca="true">+IF(AND(ISNUMBER(OFFSET('Hygiene Data'!$G$10,0,10*ROW('Hygiene Data'!G157))),'Data Summary'!EC163="Yes"),OFFSET('Hygiene Data'!$G$10,0,10*ROW('Hygiene Data'!G157)),NA())</f>
        <v>#N/A</v>
      </c>
      <c r="BO163" s="109" t="e">
        <f ca="true">+IF(AND(ISNUMBER(OFFSET('Hygiene Data'!$H$6,0,10*ROW('Hygiene Data'!H157))),'Data Summary'!ED163="Yes"),OFFSET('Hygiene Data'!$H$6,0,10*ROW('Hygiene Data'!H157)),NA())</f>
        <v>#N/A</v>
      </c>
      <c r="BP163" s="109" t="e">
        <f ca="true">+IF(AND(ISNUMBER(OFFSET('Hygiene Data'!$H$8,0,10*ROW('Hygiene Data'!H157))),'Data Summary'!EE163="Yes"),OFFSET('Hygiene Data'!$H$8,0,10*ROW('Hygiene Data'!H157)),NA())</f>
        <v>#N/A</v>
      </c>
      <c r="BQ163" s="109" t="e">
        <f ca="true">+IF(AND(ISNUMBER(OFFSET('Hygiene Data'!$H$10,0,10*ROW('Hygiene Data'!H157))),'Data Summary'!EF163="Yes"),OFFSET('Hygiene Data'!$H$10,0,10*ROW('Hygiene Data'!H157)),NA())</f>
        <v>#N/A</v>
      </c>
    </row>
    <row r="164" x14ac:dyDescent="0.2">
      <c r="A164" s="57" t="e">
        <f ca="true">+IF(OFFSET('Water Data'!$B$1,0,10*ROW('Water Data'!B158))="",NA(),OFFSET('Water Data'!$B$1,0,10*ROW('Water Data'!B158)))</f>
        <v>#N/A</v>
      </c>
      <c r="B164" s="57" t="e">
        <f ca="true">+IF(OFFSET('Water Data'!$A$3,0,10*ROW('Water Data'!A161))="",NA(),OFFSET('Water Data'!$A$3,0,10*ROW('Water Data'!A161)))</f>
        <v>#N/A</v>
      </c>
      <c r="C164" s="57" t="e">
        <f ca="true">+IF(OFFSET('Water Data'!$C$3,0,10*ROW('Water Data'!C161))="",NA(),OFFSET('Water Data'!$C$3,0,10*ROW('Water Data'!C161)))</f>
        <v>#N/A</v>
      </c>
      <c r="D164" s="58" t="e">
        <f ca="true">+IF(AND(ISNUMBER(OFFSET('Water Data'!$C$5,0,10*ROW('Water Data'!C158))),'Data Summary'!BS164="Yes"),100-OFFSET('Water Data'!$C$5,0,10*ROW('Water Data'!C158)),NA())</f>
        <v>#N/A</v>
      </c>
      <c r="E164" s="58" t="e">
        <f ca="true">+IF(AND(ISNUMBER(OFFSET('Water Data'!$C$7,0,10*ROW('Water Data'!C158))),'Data Summary'!BT164="Yes"),OFFSET('Water Data'!$C$7,0,10*ROW('Water Data'!C158)),NA())</f>
        <v>#N/A</v>
      </c>
      <c r="F164" s="58" t="e">
        <f ca="true">+IF(AND(ISNUMBER(OFFSET('Water Data'!$C$10,0,10*ROW('Water Data'!C158))),'Data Summary'!BU164="Yes"),OFFSET('Water Data'!$C$10,0,10*ROW('Water Data'!C158)),NA())</f>
        <v>#N/A</v>
      </c>
      <c r="G164" s="58" t="e">
        <f ca="true">+IF(AND(ISNUMBER(OFFSET('Water Data'!$D$5,0,10*ROW('Water Data'!D158))),'Data Summary'!BV164="Yes"),100-OFFSET('Water Data'!$D$5,0,10*ROW('Water Data'!D158)),NA())</f>
        <v>#N/A</v>
      </c>
      <c r="H164" s="58" t="e">
        <f ca="true">+IF(AND(ISNUMBER(OFFSET('Water Data'!$D$7,0,10*ROW('Water Data'!D158))),'Data Summary'!BW164="Yes"),OFFSET('Water Data'!$D$7,0,10*ROW('Water Data'!D158)),NA())</f>
        <v>#N/A</v>
      </c>
      <c r="I164" s="58" t="e">
        <f ca="true">+IF(AND(ISNUMBER(OFFSET('Water Data'!$D$10,0,10*ROW('Water Data'!D158))),'Data Summary'!BX164="Yes"),OFFSET('Water Data'!$D$10,0,10*ROW('Water Data'!D158)),NA())</f>
        <v>#N/A</v>
      </c>
      <c r="J164" s="58" t="e">
        <f ca="true">+IF(AND(ISNUMBER(OFFSET('Water Data'!$E$5,0,10*ROW('Water Data'!E158))),'Data Summary'!BY164="Yes"),100-OFFSET('Water Data'!$E$5,0,10*ROW('Water Data'!E158)),NA())</f>
        <v>#N/A</v>
      </c>
      <c r="K164" s="58" t="e">
        <f ca="true">+IF(AND(ISNUMBER(OFFSET('Water Data'!$E$7,0,10*ROW('Water Data'!E158))),'Data Summary'!BZ164="Yes"),OFFSET('Water Data'!$E$7,0,10*ROW('Water Data'!E158)),NA())</f>
        <v>#N/A</v>
      </c>
      <c r="L164" s="58" t="e">
        <f ca="true">+IF(AND(ISNUMBER(OFFSET('Water Data'!$E$10,0,10*ROW('Water Data'!E158))),'Data Summary'!CA164="Yes"),OFFSET('Water Data'!$E$10,0,10*ROW('Water Data'!E158)),NA())</f>
        <v>#N/A</v>
      </c>
      <c r="M164" s="58" t="e">
        <f ca="true">+IF(AND(ISNUMBER(OFFSET('Water Data'!$F$5,0,10*ROW('Water Data'!F158))),'Data Summary'!CB164="Yes"),100-OFFSET('Water Data'!$F$5,0,10*ROW('Water Data'!F158)),NA())</f>
        <v>#N/A</v>
      </c>
      <c r="N164" s="58" t="e">
        <f ca="true">+IF(AND(ISNUMBER(OFFSET('Water Data'!$F$7,0,10*ROW('Water Data'!F158))),'Data Summary'!CC164="Yes"),OFFSET('Water Data'!$F$7,0,10*ROW('Water Data'!F158)),NA())</f>
        <v>#N/A</v>
      </c>
      <c r="O164" s="58" t="e">
        <f ca="true">+IF(AND(ISNUMBER(OFFSET('Water Data'!$F$10,0,10*ROW('Water Data'!F158))),'Data Summary'!CD164="Yes"),OFFSET('Water Data'!$F$10,0,10*ROW('Water Data'!F158)),NA())</f>
        <v>#N/A</v>
      </c>
      <c r="P164" s="58" t="e">
        <f ca="true">+IF(AND(ISNUMBER(OFFSET('Water Data'!$G$5,0,10*ROW('Water Data'!G158))),'Data Summary'!CE164="Yes"),100-OFFSET('Water Data'!$G$5,0,10*ROW('Water Data'!G158)),NA())</f>
        <v>#N/A</v>
      </c>
      <c r="Q164" s="58" t="e">
        <f ca="true">+IF(AND(ISNUMBER(OFFSET('Water Data'!$G$7,0,10*ROW('Water Data'!G158))),'Data Summary'!CF164="Yes"),OFFSET('Water Data'!$G$7,0,10*ROW('Water Data'!G158)),NA())</f>
        <v>#N/A</v>
      </c>
      <c r="R164" s="58" t="e">
        <f ca="true">+IF(AND(ISNUMBER(OFFSET('Water Data'!$G$10,0,10*ROW('Water Data'!G158))),'Data Summary'!CG164="Yes"),OFFSET('Water Data'!$G$10,0,10*ROW('Water Data'!G158)),NA())</f>
        <v>#N/A</v>
      </c>
      <c r="S164" s="58" t="e">
        <f ca="true">+IF(AND(ISNUMBER(OFFSET('Water Data'!$H$5,0,10*ROW('Water Data'!H158))),'Data Summary'!CH164="Yes"),100-OFFSET('Water Data'!$H$5,0,10*ROW('Water Data'!H158)),NA())</f>
        <v>#N/A</v>
      </c>
      <c r="T164" s="58" t="e">
        <f ca="true">+IF(AND(ISNUMBER(OFFSET('Water Data'!$H$7,0,10*ROW('Water Data'!H158))),'Data Summary'!CI164="Yes"),OFFSET('Water Data'!$H$7,0,10*ROW('Water Data'!H158)),NA())</f>
        <v>#N/A</v>
      </c>
      <c r="U164" s="58" t="e">
        <f ca="true">+IF(AND(ISNUMBER(OFFSET('Water Data'!$H$10,0,10*ROW('Water Data'!H158))),'Data Summary'!CJ164="Yes"),OFFSET('Water Data'!$H$10,0,10*ROW('Water Data'!H158)),NA())</f>
        <v>#N/A</v>
      </c>
      <c r="V164" s="104" t="e">
        <f ca="true">+IF(AND(ISNUMBER(OFFSET('Sanitation Data'!$C$5,0,10*ROW('Sanitation Data'!C158))),'Data Summary'!CK164="Yes"),100-OFFSET('Sanitation Data'!$C$5,0,10*ROW('Sanitation Data'!C158)),NA())</f>
        <v>#N/A</v>
      </c>
      <c r="W164" s="104" t="e">
        <f ca="true">+IF(AND(ISNUMBER(OFFSET('Sanitation Data'!$C$7,0,10*ROW('Sanitation Data'!C158))),'Data Summary'!CL164="Yes"),OFFSET('Sanitation Data'!$C$7,0,10*ROW('Sanitation Data'!C158)),NA())</f>
        <v>#N/A</v>
      </c>
      <c r="X164" s="104" t="e">
        <f ca="true">+IF(AND(ISNUMBER(OFFSET('Sanitation Data'!$C$11,0,10*ROW('Sanitation Data'!C158))),'Data Summary'!CM164="Yes"),OFFSET('Sanitation Data'!$C$11,0,10*ROW('Sanitation Data'!C158)),NA())</f>
        <v>#N/A</v>
      </c>
      <c r="Y164" s="104" t="e">
        <f ca="true">+IF(AND(ISNUMBER(OFFSET('Sanitation Data'!$C$12,0,10*ROW('Sanitation Data'!C158))),'Data Summary'!CN164="Yes"),OFFSET('Sanitation Data'!$C$12,0,10*ROW('Sanitation Data'!C158)),NA())</f>
        <v>#N/A</v>
      </c>
      <c r="Z164" s="104" t="e">
        <f ca="true">+IF(AND(ISNUMBER(OFFSET('Sanitation Data'!$C$13,0,10*ROW('Sanitation Data'!C158))),'Data Summary'!CO164="Yes"),OFFSET('Sanitation Data'!$C$13,0,10*ROW('Sanitation Data'!C158)),NA())</f>
        <v>#N/A</v>
      </c>
      <c r="AA164" s="104" t="e">
        <f ca="true">+IF(AND(ISNUMBER(OFFSET('Sanitation Data'!$D$5,0,10*ROW('Sanitation Data'!D158))),'Data Summary'!CP164="Yes"),100-OFFSET('Sanitation Data'!$D$5,0,10*ROW('Sanitation Data'!D158)),NA())</f>
        <v>#N/A</v>
      </c>
      <c r="AB164" s="104" t="e">
        <f ca="true">+IF(AND(ISNUMBER(OFFSET('Sanitation Data'!$D$7,0,10*ROW('Sanitation Data'!D158))),'Data Summary'!CQ164="Yes"),OFFSET('Sanitation Data'!$D$7,0,10*ROW('Sanitation Data'!D158)),NA())</f>
        <v>#N/A</v>
      </c>
      <c r="AC164" s="104" t="e">
        <f ca="true">+IF(AND(ISNUMBER(OFFSET('Sanitation Data'!$D$11,0,10*ROW('Sanitation Data'!D158))),'Data Summary'!CR164="Yes"),OFFSET('Sanitation Data'!$D$11,0,10*ROW('Sanitation Data'!D158)),NA())</f>
        <v>#N/A</v>
      </c>
      <c r="AD164" s="104" t="e">
        <f ca="true">+IF(AND(ISNUMBER(OFFSET('Sanitation Data'!$D$12,0,10*ROW('Sanitation Data'!D158))),'Data Summary'!CS164="Yes"),OFFSET('Sanitation Data'!$D$12,0,10*ROW('Sanitation Data'!D158)),NA())</f>
        <v>#N/A</v>
      </c>
      <c r="AE164" s="104" t="e">
        <f ca="true">+IF(AND(ISNUMBER(OFFSET('Sanitation Data'!$D$13,0,10*ROW('Sanitation Data'!D158))),'Data Summary'!CT164="Yes"),OFFSET('Sanitation Data'!$D$13,0,10*ROW('Sanitation Data'!D158)),NA())</f>
        <v>#N/A</v>
      </c>
      <c r="AF164" s="104" t="e">
        <f ca="true">+IF(AND(ISNUMBER(OFFSET('Sanitation Data'!$E$5,0,10*ROW('Sanitation Data'!E158))),'Data Summary'!CU164="Yes"),100-OFFSET('Sanitation Data'!$E$5,0,10*ROW('Sanitation Data'!E158)),NA())</f>
        <v>#N/A</v>
      </c>
      <c r="AG164" s="104" t="e">
        <f ca="true">+IF(AND(ISNUMBER(OFFSET('Sanitation Data'!$E$7,0,10*ROW('Sanitation Data'!E158))),'Data Summary'!CV164="Yes"),OFFSET('Sanitation Data'!$E$7,0,10*ROW('Sanitation Data'!E158)),NA())</f>
        <v>#N/A</v>
      </c>
      <c r="AH164" s="104" t="e">
        <f ca="true">+IF(AND(ISNUMBER(OFFSET('Sanitation Data'!$E$11,0,10*ROW('Sanitation Data'!E158))),'Data Summary'!CW164="Yes"),OFFSET('Sanitation Data'!$E$11,0,10*ROW('Sanitation Data'!E158)),NA())</f>
        <v>#N/A</v>
      </c>
      <c r="AI164" s="104" t="e">
        <f ca="true">+IF(AND(ISNUMBER(OFFSET('Sanitation Data'!$E$12,0,10*ROW('Sanitation Data'!E158))),'Data Summary'!CX164="Yes"),OFFSET('Sanitation Data'!$E$12,0,10*ROW('Sanitation Data'!E158)),NA())</f>
        <v>#N/A</v>
      </c>
      <c r="AJ164" s="104" t="e">
        <f ca="true">+IF(AND(ISNUMBER(OFFSET('Sanitation Data'!$E$13,0,10*ROW('Sanitation Data'!E158))),'Data Summary'!CY164="Yes"),OFFSET('Sanitation Data'!$E$13,0,10*ROW('Sanitation Data'!E158)),NA())</f>
        <v>#N/A</v>
      </c>
      <c r="AK164" s="104" t="e">
        <f ca="true">+IF(AND(ISNUMBER(OFFSET('Sanitation Data'!$F$5,0,10*ROW('Sanitation Data'!F158))),'Data Summary'!CZ164="Yes"),100-OFFSET('Sanitation Data'!$F$5,0,10*ROW('Sanitation Data'!F158)),NA())</f>
        <v>#N/A</v>
      </c>
      <c r="AL164" s="104" t="e">
        <f ca="true">+IF(AND(ISNUMBER(OFFSET('Sanitation Data'!$F$7,0,10*ROW('Sanitation Data'!F158))),'Data Summary'!DA164="Yes"),OFFSET('Sanitation Data'!$F$7,0,10*ROW('Sanitation Data'!F158)),NA())</f>
        <v>#N/A</v>
      </c>
      <c r="AM164" s="104" t="e">
        <f ca="true">+IF(AND(ISNUMBER(OFFSET('Sanitation Data'!$F$11,0,10*ROW('Sanitation Data'!F158))),'Data Summary'!DB164="Yes"),OFFSET('Sanitation Data'!$F$11,0,10*ROW('Sanitation Data'!F158)),NA())</f>
        <v>#N/A</v>
      </c>
      <c r="AN164" s="104" t="e">
        <f ca="true">+IF(AND(ISNUMBER(OFFSET('Sanitation Data'!$F$12,0,10*ROW('Sanitation Data'!F158))),'Data Summary'!DC164="Yes"),OFFSET('Sanitation Data'!$F$12,0,10*ROW('Sanitation Data'!F158)),NA())</f>
        <v>#N/A</v>
      </c>
      <c r="AO164" s="104" t="e">
        <f ca="true">+IF(AND(ISNUMBER(OFFSET('Sanitation Data'!$F$13,0,10*ROW('Sanitation Data'!F158))),'Data Summary'!DD164="Yes"),OFFSET('Sanitation Data'!$F$13,0,10*ROW('Sanitation Data'!F158)),NA())</f>
        <v>#N/A</v>
      </c>
      <c r="AP164" s="104" t="e">
        <f ca="true">+IF(AND(ISNUMBER(OFFSET('Sanitation Data'!$G$5,0,10*ROW('Sanitation Data'!G158))),'Data Summary'!DE164="Yes"),100-OFFSET('Sanitation Data'!$G$5,0,10*ROW('Sanitation Data'!G158)),NA())</f>
        <v>#N/A</v>
      </c>
      <c r="AQ164" s="104" t="e">
        <f ca="true">+IF(AND(ISNUMBER(OFFSET('Sanitation Data'!$G$7,0,10*ROW('Sanitation Data'!G158))),'Data Summary'!DF164="Yes"),OFFSET('Sanitation Data'!$G$7,0,10*ROW('Sanitation Data'!G158)),NA())</f>
        <v>#N/A</v>
      </c>
      <c r="AR164" s="104" t="e">
        <f ca="true">+IF(AND(ISNUMBER(OFFSET('Sanitation Data'!$G$11,0,10*ROW('Sanitation Data'!G158))),'Data Summary'!DG164="Yes"),OFFSET('Sanitation Data'!$G$11,0,10*ROW('Sanitation Data'!G158)),NA())</f>
        <v>#N/A</v>
      </c>
      <c r="AS164" s="104" t="e">
        <f ca="true">+IF(AND(ISNUMBER(OFFSET('Sanitation Data'!$G$12,0,10*ROW('Sanitation Data'!G158))),'Data Summary'!DH164="Yes"),OFFSET('Sanitation Data'!$G$12,0,10*ROW('Sanitation Data'!G158)),NA())</f>
        <v>#N/A</v>
      </c>
      <c r="AT164" s="104" t="e">
        <f ca="true">+IF(AND(ISNUMBER(OFFSET('Sanitation Data'!$G$13,0,10*ROW('Sanitation Data'!G158))),'Data Summary'!DI164="Yes"),OFFSET('Sanitation Data'!$G$13,0,10*ROW('Sanitation Data'!G158)),NA())</f>
        <v>#N/A</v>
      </c>
      <c r="AU164" s="104" t="e">
        <f ca="true">+IF(AND(ISNUMBER(OFFSET('Sanitation Data'!$H$5,0,10*ROW('Sanitation Data'!H158))),'Data Summary'!DJ164="Yes"),100-OFFSET('Sanitation Data'!$H$5,0,10*ROW('Sanitation Data'!H158)),NA())</f>
        <v>#N/A</v>
      </c>
      <c r="AV164" s="104" t="e">
        <f ca="true">+IF(AND(ISNUMBER(OFFSET('Sanitation Data'!$H$7,0,10*ROW('Sanitation Data'!H158))),'Data Summary'!DK164="Yes"),OFFSET('Sanitation Data'!$H$7,0,10*ROW('Sanitation Data'!H158)),NA())</f>
        <v>#N/A</v>
      </c>
      <c r="AW164" s="104" t="e">
        <f ca="true">+IF(AND(ISNUMBER(OFFSET('Sanitation Data'!$H$11,0,10*ROW('Sanitation Data'!H158))),'Data Summary'!DL164="Yes"),OFFSET('Sanitation Data'!$H$11,0,10*ROW('Sanitation Data'!H158)),NA())</f>
        <v>#N/A</v>
      </c>
      <c r="AX164" s="104" t="e">
        <f ca="true">+IF(AND(ISNUMBER(OFFSET('Sanitation Data'!$H$12,0,10*ROW('Sanitation Data'!H158))),'Data Summary'!DM164="Yes"),OFFSET('Sanitation Data'!$H$12,0,10*ROW('Sanitation Data'!H158)),NA())</f>
        <v>#N/A</v>
      </c>
      <c r="AY164" s="104" t="e">
        <f ca="true">+IF(AND(ISNUMBER(OFFSET('Sanitation Data'!$H$13,0,10*ROW('Sanitation Data'!H158))),'Data Summary'!DN164="Yes"),OFFSET('Sanitation Data'!$H$13,0,10*ROW('Sanitation Data'!H158)),NA())</f>
        <v>#N/A</v>
      </c>
      <c r="AZ164" s="109" t="e">
        <f ca="true">+IF(AND(ISNUMBER(OFFSET('Hygiene Data'!$C$6,0,10*ROW('Hygiene Data'!C158))),'Data Summary'!DO164="Yes"),OFFSET('Hygiene Data'!$C$6,0,10*ROW('Hygiene Data'!C158)),NA())</f>
        <v>#N/A</v>
      </c>
      <c r="BA164" s="109" t="e">
        <f ca="true">+IF(AND(ISNUMBER(OFFSET('Hygiene Data'!$C$8,0,10*ROW('Hygiene Data'!C158))),'Data Summary'!DP164="Yes"),OFFSET('Hygiene Data'!$C$8,0,10*ROW('Hygiene Data'!C158)),NA())</f>
        <v>#N/A</v>
      </c>
      <c r="BB164" s="109" t="e">
        <f ca="true">+IF(AND(ISNUMBER(OFFSET('Hygiene Data'!$C$10,0,10*ROW('Hygiene Data'!C158))),'Data Summary'!DQ164="Yes"),OFFSET('Hygiene Data'!$C$10,0,10*ROW('Hygiene Data'!C158)),NA())</f>
        <v>#N/A</v>
      </c>
      <c r="BC164" s="109" t="e">
        <f ca="true">+IF(AND(ISNUMBER(OFFSET('Hygiene Data'!$D$6,0,10*ROW('Hygiene Data'!D158))),'Data Summary'!DR164="Yes"),OFFSET('Hygiene Data'!$D$6,0,10*ROW('Hygiene Data'!D158)),NA())</f>
        <v>#N/A</v>
      </c>
      <c r="BD164" s="109" t="e">
        <f ca="true">+IF(AND(ISNUMBER(OFFSET('Hygiene Data'!$D$8,0,10*ROW('Hygiene Data'!D158))),'Data Summary'!DS164="Yes"),OFFSET('Hygiene Data'!$D$8,0,10*ROW('Hygiene Data'!D158)),NA())</f>
        <v>#N/A</v>
      </c>
      <c r="BE164" s="109" t="e">
        <f ca="true">+IF(AND(ISNUMBER(OFFSET('Hygiene Data'!$D$10,0,10*ROW('Hygiene Data'!D158))),'Data Summary'!DT164="Yes"),OFFSET('Hygiene Data'!$D$10,0,10*ROW('Hygiene Data'!D158)),NA())</f>
        <v>#N/A</v>
      </c>
      <c r="BF164" s="109" t="e">
        <f ca="true">+IF(AND(ISNUMBER(OFFSET('Hygiene Data'!$E$6,0,10*ROW('Hygiene Data'!E158))),'Data Summary'!DU164="Yes"),OFFSET('Hygiene Data'!$E$6,0,10*ROW('Hygiene Data'!E158)),NA())</f>
        <v>#N/A</v>
      </c>
      <c r="BG164" s="109" t="e">
        <f ca="true">+IF(AND(ISNUMBER(OFFSET('Hygiene Data'!$E$8,0,10*ROW('Hygiene Data'!E158))),'Data Summary'!DV164="Yes"),OFFSET('Hygiene Data'!$E$8,0,10*ROW('Hygiene Data'!E158)),NA())</f>
        <v>#N/A</v>
      </c>
      <c r="BH164" s="109" t="e">
        <f ca="true">+IF(AND(ISNUMBER(OFFSET('Hygiene Data'!$E$10,0,10*ROW('Hygiene Data'!E158))),'Data Summary'!DW164="Yes"),OFFSET('Hygiene Data'!$E$10,0,10*ROW('Hygiene Data'!E158)),NA())</f>
        <v>#N/A</v>
      </c>
      <c r="BI164" s="109" t="e">
        <f ca="true">+IF(AND(ISNUMBER(OFFSET('Hygiene Data'!$F$6,0,10*ROW('Hygiene Data'!F158))),'Data Summary'!DX164="Yes"),OFFSET('Hygiene Data'!$F$6,0,10*ROW('Hygiene Data'!F158)),NA())</f>
        <v>#N/A</v>
      </c>
      <c r="BJ164" s="109" t="e">
        <f ca="true">+IF(AND(ISNUMBER(OFFSET('Hygiene Data'!$F$8,0,10*ROW('Hygiene Data'!F158))),'Data Summary'!DY164="Yes"),OFFSET('Hygiene Data'!$F$8,0,10*ROW('Hygiene Data'!F158)),NA())</f>
        <v>#N/A</v>
      </c>
      <c r="BK164" s="109" t="e">
        <f ca="true">+IF(AND(ISNUMBER(OFFSET('Hygiene Data'!$F$10,0,10*ROW('Hygiene Data'!F158))),'Data Summary'!DZ164="Yes"),OFFSET('Hygiene Data'!$F$10,0,10*ROW('Hygiene Data'!F158)),NA())</f>
        <v>#N/A</v>
      </c>
      <c r="BL164" s="109" t="e">
        <f ca="true">+IF(AND(ISNUMBER(OFFSET('Hygiene Data'!$G$6,0,10*ROW('Hygiene Data'!G158))),'Data Summary'!EA164="Yes"),OFFSET('Hygiene Data'!$G$6,0,10*ROW('Hygiene Data'!G158)),NA())</f>
        <v>#N/A</v>
      </c>
      <c r="BM164" s="109" t="e">
        <f ca="true">+IF(AND(ISNUMBER(OFFSET('Hygiene Data'!$G$8,0,10*ROW('Hygiene Data'!G158))),'Data Summary'!EB164="Yes"),OFFSET('Hygiene Data'!$G$8,0,10*ROW('Hygiene Data'!G158)),NA())</f>
        <v>#N/A</v>
      </c>
      <c r="BN164" s="109" t="e">
        <f ca="true">+IF(AND(ISNUMBER(OFFSET('Hygiene Data'!$G$10,0,10*ROW('Hygiene Data'!G158))),'Data Summary'!EC164="Yes"),OFFSET('Hygiene Data'!$G$10,0,10*ROW('Hygiene Data'!G158)),NA())</f>
        <v>#N/A</v>
      </c>
      <c r="BO164" s="109" t="e">
        <f ca="true">+IF(AND(ISNUMBER(OFFSET('Hygiene Data'!$H$6,0,10*ROW('Hygiene Data'!H158))),'Data Summary'!ED164="Yes"),OFFSET('Hygiene Data'!$H$6,0,10*ROW('Hygiene Data'!H158)),NA())</f>
        <v>#N/A</v>
      </c>
      <c r="BP164" s="109" t="e">
        <f ca="true">+IF(AND(ISNUMBER(OFFSET('Hygiene Data'!$H$8,0,10*ROW('Hygiene Data'!H158))),'Data Summary'!EE164="Yes"),OFFSET('Hygiene Data'!$H$8,0,10*ROW('Hygiene Data'!H158)),NA())</f>
        <v>#N/A</v>
      </c>
      <c r="BQ164" s="109" t="e">
        <f ca="true">+IF(AND(ISNUMBER(OFFSET('Hygiene Data'!$H$10,0,10*ROW('Hygiene Data'!H158))),'Data Summary'!EF164="Yes"),OFFSET('Hygiene Data'!$H$10,0,10*ROW('Hygiene Data'!H158)),NA())</f>
        <v>#N/A</v>
      </c>
    </row>
    <row r="165" x14ac:dyDescent="0.2">
      <c r="A165" s="57" t="e">
        <f ca="true">+IF(OFFSET('Water Data'!$B$1,0,10*ROW('Water Data'!B159))="",NA(),OFFSET('Water Data'!$B$1,0,10*ROW('Water Data'!B159)))</f>
        <v>#N/A</v>
      </c>
      <c r="B165" s="57" t="e">
        <f ca="true">+IF(OFFSET('Water Data'!$A$3,0,10*ROW('Water Data'!A162))="",NA(),OFFSET('Water Data'!$A$3,0,10*ROW('Water Data'!A162)))</f>
        <v>#N/A</v>
      </c>
      <c r="C165" s="57" t="e">
        <f ca="true">+IF(OFFSET('Water Data'!$C$3,0,10*ROW('Water Data'!C162))="",NA(),OFFSET('Water Data'!$C$3,0,10*ROW('Water Data'!C162)))</f>
        <v>#N/A</v>
      </c>
      <c r="D165" s="58" t="e">
        <f ca="true">+IF(AND(ISNUMBER(OFFSET('Water Data'!$C$5,0,10*ROW('Water Data'!C159))),'Data Summary'!BS165="Yes"),100-OFFSET('Water Data'!$C$5,0,10*ROW('Water Data'!C159)),NA())</f>
        <v>#N/A</v>
      </c>
      <c r="E165" s="58" t="e">
        <f ca="true">+IF(AND(ISNUMBER(OFFSET('Water Data'!$C$7,0,10*ROW('Water Data'!C159))),'Data Summary'!BT165="Yes"),OFFSET('Water Data'!$C$7,0,10*ROW('Water Data'!C159)),NA())</f>
        <v>#N/A</v>
      </c>
      <c r="F165" s="58" t="e">
        <f ca="true">+IF(AND(ISNUMBER(OFFSET('Water Data'!$C$10,0,10*ROW('Water Data'!C159))),'Data Summary'!BU165="Yes"),OFFSET('Water Data'!$C$10,0,10*ROW('Water Data'!C159)),NA())</f>
        <v>#N/A</v>
      </c>
      <c r="G165" s="58" t="e">
        <f ca="true">+IF(AND(ISNUMBER(OFFSET('Water Data'!$D$5,0,10*ROW('Water Data'!D159))),'Data Summary'!BV165="Yes"),100-OFFSET('Water Data'!$D$5,0,10*ROW('Water Data'!D159)),NA())</f>
        <v>#N/A</v>
      </c>
      <c r="H165" s="58" t="e">
        <f ca="true">+IF(AND(ISNUMBER(OFFSET('Water Data'!$D$7,0,10*ROW('Water Data'!D159))),'Data Summary'!BW165="Yes"),OFFSET('Water Data'!$D$7,0,10*ROW('Water Data'!D159)),NA())</f>
        <v>#N/A</v>
      </c>
      <c r="I165" s="58" t="e">
        <f ca="true">+IF(AND(ISNUMBER(OFFSET('Water Data'!$D$10,0,10*ROW('Water Data'!D159))),'Data Summary'!BX165="Yes"),OFFSET('Water Data'!$D$10,0,10*ROW('Water Data'!D159)),NA())</f>
        <v>#N/A</v>
      </c>
      <c r="J165" s="58" t="e">
        <f ca="true">+IF(AND(ISNUMBER(OFFSET('Water Data'!$E$5,0,10*ROW('Water Data'!E159))),'Data Summary'!BY165="Yes"),100-OFFSET('Water Data'!$E$5,0,10*ROW('Water Data'!E159)),NA())</f>
        <v>#N/A</v>
      </c>
      <c r="K165" s="58" t="e">
        <f ca="true">+IF(AND(ISNUMBER(OFFSET('Water Data'!$E$7,0,10*ROW('Water Data'!E159))),'Data Summary'!BZ165="Yes"),OFFSET('Water Data'!$E$7,0,10*ROW('Water Data'!E159)),NA())</f>
        <v>#N/A</v>
      </c>
      <c r="L165" s="58" t="e">
        <f ca="true">+IF(AND(ISNUMBER(OFFSET('Water Data'!$E$10,0,10*ROW('Water Data'!E159))),'Data Summary'!CA165="Yes"),OFFSET('Water Data'!$E$10,0,10*ROW('Water Data'!E159)),NA())</f>
        <v>#N/A</v>
      </c>
      <c r="M165" s="58" t="e">
        <f ca="true">+IF(AND(ISNUMBER(OFFSET('Water Data'!$F$5,0,10*ROW('Water Data'!F159))),'Data Summary'!CB165="Yes"),100-OFFSET('Water Data'!$F$5,0,10*ROW('Water Data'!F159)),NA())</f>
        <v>#N/A</v>
      </c>
      <c r="N165" s="58" t="e">
        <f ca="true">+IF(AND(ISNUMBER(OFFSET('Water Data'!$F$7,0,10*ROW('Water Data'!F159))),'Data Summary'!CC165="Yes"),OFFSET('Water Data'!$F$7,0,10*ROW('Water Data'!F159)),NA())</f>
        <v>#N/A</v>
      </c>
      <c r="O165" s="58" t="e">
        <f ca="true">+IF(AND(ISNUMBER(OFFSET('Water Data'!$F$10,0,10*ROW('Water Data'!F159))),'Data Summary'!CD165="Yes"),OFFSET('Water Data'!$F$10,0,10*ROW('Water Data'!F159)),NA())</f>
        <v>#N/A</v>
      </c>
      <c r="P165" s="58" t="e">
        <f ca="true">+IF(AND(ISNUMBER(OFFSET('Water Data'!$G$5,0,10*ROW('Water Data'!G159))),'Data Summary'!CE165="Yes"),100-OFFSET('Water Data'!$G$5,0,10*ROW('Water Data'!G159)),NA())</f>
        <v>#N/A</v>
      </c>
      <c r="Q165" s="58" t="e">
        <f ca="true">+IF(AND(ISNUMBER(OFFSET('Water Data'!$G$7,0,10*ROW('Water Data'!G159))),'Data Summary'!CF165="Yes"),OFFSET('Water Data'!$G$7,0,10*ROW('Water Data'!G159)),NA())</f>
        <v>#N/A</v>
      </c>
      <c r="R165" s="58" t="e">
        <f ca="true">+IF(AND(ISNUMBER(OFFSET('Water Data'!$G$10,0,10*ROW('Water Data'!G159))),'Data Summary'!CG165="Yes"),OFFSET('Water Data'!$G$10,0,10*ROW('Water Data'!G159)),NA())</f>
        <v>#N/A</v>
      </c>
      <c r="S165" s="58" t="e">
        <f ca="true">+IF(AND(ISNUMBER(OFFSET('Water Data'!$H$5,0,10*ROW('Water Data'!H159))),'Data Summary'!CH165="Yes"),100-OFFSET('Water Data'!$H$5,0,10*ROW('Water Data'!H159)),NA())</f>
        <v>#N/A</v>
      </c>
      <c r="T165" s="58" t="e">
        <f ca="true">+IF(AND(ISNUMBER(OFFSET('Water Data'!$H$7,0,10*ROW('Water Data'!H159))),'Data Summary'!CI165="Yes"),OFFSET('Water Data'!$H$7,0,10*ROW('Water Data'!H159)),NA())</f>
        <v>#N/A</v>
      </c>
      <c r="U165" s="58" t="e">
        <f ca="true">+IF(AND(ISNUMBER(OFFSET('Water Data'!$H$10,0,10*ROW('Water Data'!H159))),'Data Summary'!CJ165="Yes"),OFFSET('Water Data'!$H$10,0,10*ROW('Water Data'!H159)),NA())</f>
        <v>#N/A</v>
      </c>
      <c r="V165" s="104" t="e">
        <f ca="true">+IF(AND(ISNUMBER(OFFSET('Sanitation Data'!$C$5,0,10*ROW('Sanitation Data'!C159))),'Data Summary'!CK165="Yes"),100-OFFSET('Sanitation Data'!$C$5,0,10*ROW('Sanitation Data'!C159)),NA())</f>
        <v>#N/A</v>
      </c>
      <c r="W165" s="104" t="e">
        <f ca="true">+IF(AND(ISNUMBER(OFFSET('Sanitation Data'!$C$7,0,10*ROW('Sanitation Data'!C159))),'Data Summary'!CL165="Yes"),OFFSET('Sanitation Data'!$C$7,0,10*ROW('Sanitation Data'!C159)),NA())</f>
        <v>#N/A</v>
      </c>
      <c r="X165" s="104" t="e">
        <f ca="true">+IF(AND(ISNUMBER(OFFSET('Sanitation Data'!$C$11,0,10*ROW('Sanitation Data'!C159))),'Data Summary'!CM165="Yes"),OFFSET('Sanitation Data'!$C$11,0,10*ROW('Sanitation Data'!C159)),NA())</f>
        <v>#N/A</v>
      </c>
      <c r="Y165" s="104" t="e">
        <f ca="true">+IF(AND(ISNUMBER(OFFSET('Sanitation Data'!$C$12,0,10*ROW('Sanitation Data'!C159))),'Data Summary'!CN165="Yes"),OFFSET('Sanitation Data'!$C$12,0,10*ROW('Sanitation Data'!C159)),NA())</f>
        <v>#N/A</v>
      </c>
      <c r="Z165" s="104" t="e">
        <f ca="true">+IF(AND(ISNUMBER(OFFSET('Sanitation Data'!$C$13,0,10*ROW('Sanitation Data'!C159))),'Data Summary'!CO165="Yes"),OFFSET('Sanitation Data'!$C$13,0,10*ROW('Sanitation Data'!C159)),NA())</f>
        <v>#N/A</v>
      </c>
      <c r="AA165" s="104" t="e">
        <f ca="true">+IF(AND(ISNUMBER(OFFSET('Sanitation Data'!$D$5,0,10*ROW('Sanitation Data'!D159))),'Data Summary'!CP165="Yes"),100-OFFSET('Sanitation Data'!$D$5,0,10*ROW('Sanitation Data'!D159)),NA())</f>
        <v>#N/A</v>
      </c>
      <c r="AB165" s="104" t="e">
        <f ca="true">+IF(AND(ISNUMBER(OFFSET('Sanitation Data'!$D$7,0,10*ROW('Sanitation Data'!D159))),'Data Summary'!CQ165="Yes"),OFFSET('Sanitation Data'!$D$7,0,10*ROW('Sanitation Data'!D159)),NA())</f>
        <v>#N/A</v>
      </c>
      <c r="AC165" s="104" t="e">
        <f ca="true">+IF(AND(ISNUMBER(OFFSET('Sanitation Data'!$D$11,0,10*ROW('Sanitation Data'!D159))),'Data Summary'!CR165="Yes"),OFFSET('Sanitation Data'!$D$11,0,10*ROW('Sanitation Data'!D159)),NA())</f>
        <v>#N/A</v>
      </c>
      <c r="AD165" s="104" t="e">
        <f ca="true">+IF(AND(ISNUMBER(OFFSET('Sanitation Data'!$D$12,0,10*ROW('Sanitation Data'!D159))),'Data Summary'!CS165="Yes"),OFFSET('Sanitation Data'!$D$12,0,10*ROW('Sanitation Data'!D159)),NA())</f>
        <v>#N/A</v>
      </c>
      <c r="AE165" s="104" t="e">
        <f ca="true">+IF(AND(ISNUMBER(OFFSET('Sanitation Data'!$D$13,0,10*ROW('Sanitation Data'!D159))),'Data Summary'!CT165="Yes"),OFFSET('Sanitation Data'!$D$13,0,10*ROW('Sanitation Data'!D159)),NA())</f>
        <v>#N/A</v>
      </c>
      <c r="AF165" s="104" t="e">
        <f ca="true">+IF(AND(ISNUMBER(OFFSET('Sanitation Data'!$E$5,0,10*ROW('Sanitation Data'!E159))),'Data Summary'!CU165="Yes"),100-OFFSET('Sanitation Data'!$E$5,0,10*ROW('Sanitation Data'!E159)),NA())</f>
        <v>#N/A</v>
      </c>
      <c r="AG165" s="104" t="e">
        <f ca="true">+IF(AND(ISNUMBER(OFFSET('Sanitation Data'!$E$7,0,10*ROW('Sanitation Data'!E159))),'Data Summary'!CV165="Yes"),OFFSET('Sanitation Data'!$E$7,0,10*ROW('Sanitation Data'!E159)),NA())</f>
        <v>#N/A</v>
      </c>
      <c r="AH165" s="104" t="e">
        <f ca="true">+IF(AND(ISNUMBER(OFFSET('Sanitation Data'!$E$11,0,10*ROW('Sanitation Data'!E159))),'Data Summary'!CW165="Yes"),OFFSET('Sanitation Data'!$E$11,0,10*ROW('Sanitation Data'!E159)),NA())</f>
        <v>#N/A</v>
      </c>
      <c r="AI165" s="104" t="e">
        <f ca="true">+IF(AND(ISNUMBER(OFFSET('Sanitation Data'!$E$12,0,10*ROW('Sanitation Data'!E159))),'Data Summary'!CX165="Yes"),OFFSET('Sanitation Data'!$E$12,0,10*ROW('Sanitation Data'!E159)),NA())</f>
        <v>#N/A</v>
      </c>
      <c r="AJ165" s="104" t="e">
        <f ca="true">+IF(AND(ISNUMBER(OFFSET('Sanitation Data'!$E$13,0,10*ROW('Sanitation Data'!E159))),'Data Summary'!CY165="Yes"),OFFSET('Sanitation Data'!$E$13,0,10*ROW('Sanitation Data'!E159)),NA())</f>
        <v>#N/A</v>
      </c>
      <c r="AK165" s="104" t="e">
        <f ca="true">+IF(AND(ISNUMBER(OFFSET('Sanitation Data'!$F$5,0,10*ROW('Sanitation Data'!F159))),'Data Summary'!CZ165="Yes"),100-OFFSET('Sanitation Data'!$F$5,0,10*ROW('Sanitation Data'!F159)),NA())</f>
        <v>#N/A</v>
      </c>
      <c r="AL165" s="104" t="e">
        <f ca="true">+IF(AND(ISNUMBER(OFFSET('Sanitation Data'!$F$7,0,10*ROW('Sanitation Data'!F159))),'Data Summary'!DA165="Yes"),OFFSET('Sanitation Data'!$F$7,0,10*ROW('Sanitation Data'!F159)),NA())</f>
        <v>#N/A</v>
      </c>
      <c r="AM165" s="104" t="e">
        <f ca="true">+IF(AND(ISNUMBER(OFFSET('Sanitation Data'!$F$11,0,10*ROW('Sanitation Data'!F159))),'Data Summary'!DB165="Yes"),OFFSET('Sanitation Data'!$F$11,0,10*ROW('Sanitation Data'!F159)),NA())</f>
        <v>#N/A</v>
      </c>
      <c r="AN165" s="104" t="e">
        <f ca="true">+IF(AND(ISNUMBER(OFFSET('Sanitation Data'!$F$12,0,10*ROW('Sanitation Data'!F159))),'Data Summary'!DC165="Yes"),OFFSET('Sanitation Data'!$F$12,0,10*ROW('Sanitation Data'!F159)),NA())</f>
        <v>#N/A</v>
      </c>
      <c r="AO165" s="104" t="e">
        <f ca="true">+IF(AND(ISNUMBER(OFFSET('Sanitation Data'!$F$13,0,10*ROW('Sanitation Data'!F159))),'Data Summary'!DD165="Yes"),OFFSET('Sanitation Data'!$F$13,0,10*ROW('Sanitation Data'!F159)),NA())</f>
        <v>#N/A</v>
      </c>
      <c r="AP165" s="104" t="e">
        <f ca="true">+IF(AND(ISNUMBER(OFFSET('Sanitation Data'!$G$5,0,10*ROW('Sanitation Data'!G159))),'Data Summary'!DE165="Yes"),100-OFFSET('Sanitation Data'!$G$5,0,10*ROW('Sanitation Data'!G159)),NA())</f>
        <v>#N/A</v>
      </c>
      <c r="AQ165" s="104" t="e">
        <f ca="true">+IF(AND(ISNUMBER(OFFSET('Sanitation Data'!$G$7,0,10*ROW('Sanitation Data'!G159))),'Data Summary'!DF165="Yes"),OFFSET('Sanitation Data'!$G$7,0,10*ROW('Sanitation Data'!G159)),NA())</f>
        <v>#N/A</v>
      </c>
      <c r="AR165" s="104" t="e">
        <f ca="true">+IF(AND(ISNUMBER(OFFSET('Sanitation Data'!$G$11,0,10*ROW('Sanitation Data'!G159))),'Data Summary'!DG165="Yes"),OFFSET('Sanitation Data'!$G$11,0,10*ROW('Sanitation Data'!G159)),NA())</f>
        <v>#N/A</v>
      </c>
      <c r="AS165" s="104" t="e">
        <f ca="true">+IF(AND(ISNUMBER(OFFSET('Sanitation Data'!$G$12,0,10*ROW('Sanitation Data'!G159))),'Data Summary'!DH165="Yes"),OFFSET('Sanitation Data'!$G$12,0,10*ROW('Sanitation Data'!G159)),NA())</f>
        <v>#N/A</v>
      </c>
      <c r="AT165" s="104" t="e">
        <f ca="true">+IF(AND(ISNUMBER(OFFSET('Sanitation Data'!$G$13,0,10*ROW('Sanitation Data'!G159))),'Data Summary'!DI165="Yes"),OFFSET('Sanitation Data'!$G$13,0,10*ROW('Sanitation Data'!G159)),NA())</f>
        <v>#N/A</v>
      </c>
      <c r="AU165" s="104" t="e">
        <f ca="true">+IF(AND(ISNUMBER(OFFSET('Sanitation Data'!$H$5,0,10*ROW('Sanitation Data'!H159))),'Data Summary'!DJ165="Yes"),100-OFFSET('Sanitation Data'!$H$5,0,10*ROW('Sanitation Data'!H159)),NA())</f>
        <v>#N/A</v>
      </c>
      <c r="AV165" s="104" t="e">
        <f ca="true">+IF(AND(ISNUMBER(OFFSET('Sanitation Data'!$H$7,0,10*ROW('Sanitation Data'!H159))),'Data Summary'!DK165="Yes"),OFFSET('Sanitation Data'!$H$7,0,10*ROW('Sanitation Data'!H159)),NA())</f>
        <v>#N/A</v>
      </c>
      <c r="AW165" s="104" t="e">
        <f ca="true">+IF(AND(ISNUMBER(OFFSET('Sanitation Data'!$H$11,0,10*ROW('Sanitation Data'!H159))),'Data Summary'!DL165="Yes"),OFFSET('Sanitation Data'!$H$11,0,10*ROW('Sanitation Data'!H159)),NA())</f>
        <v>#N/A</v>
      </c>
      <c r="AX165" s="104" t="e">
        <f ca="true">+IF(AND(ISNUMBER(OFFSET('Sanitation Data'!$H$12,0,10*ROW('Sanitation Data'!H159))),'Data Summary'!DM165="Yes"),OFFSET('Sanitation Data'!$H$12,0,10*ROW('Sanitation Data'!H159)),NA())</f>
        <v>#N/A</v>
      </c>
      <c r="AY165" s="104" t="e">
        <f ca="true">+IF(AND(ISNUMBER(OFFSET('Sanitation Data'!$H$13,0,10*ROW('Sanitation Data'!H159))),'Data Summary'!DN165="Yes"),OFFSET('Sanitation Data'!$H$13,0,10*ROW('Sanitation Data'!H159)),NA())</f>
        <v>#N/A</v>
      </c>
      <c r="AZ165" s="109" t="e">
        <f ca="true">+IF(AND(ISNUMBER(OFFSET('Hygiene Data'!$C$6,0,10*ROW('Hygiene Data'!C159))),'Data Summary'!DO165="Yes"),OFFSET('Hygiene Data'!$C$6,0,10*ROW('Hygiene Data'!C159)),NA())</f>
        <v>#N/A</v>
      </c>
      <c r="BA165" s="109" t="e">
        <f ca="true">+IF(AND(ISNUMBER(OFFSET('Hygiene Data'!$C$8,0,10*ROW('Hygiene Data'!C159))),'Data Summary'!DP165="Yes"),OFFSET('Hygiene Data'!$C$8,0,10*ROW('Hygiene Data'!C159)),NA())</f>
        <v>#N/A</v>
      </c>
      <c r="BB165" s="109" t="e">
        <f ca="true">+IF(AND(ISNUMBER(OFFSET('Hygiene Data'!$C$10,0,10*ROW('Hygiene Data'!C159))),'Data Summary'!DQ165="Yes"),OFFSET('Hygiene Data'!$C$10,0,10*ROW('Hygiene Data'!C159)),NA())</f>
        <v>#N/A</v>
      </c>
      <c r="BC165" s="109" t="e">
        <f ca="true">+IF(AND(ISNUMBER(OFFSET('Hygiene Data'!$D$6,0,10*ROW('Hygiene Data'!D159))),'Data Summary'!DR165="Yes"),OFFSET('Hygiene Data'!$D$6,0,10*ROW('Hygiene Data'!D159)),NA())</f>
        <v>#N/A</v>
      </c>
      <c r="BD165" s="109" t="e">
        <f ca="true">+IF(AND(ISNUMBER(OFFSET('Hygiene Data'!$D$8,0,10*ROW('Hygiene Data'!D159))),'Data Summary'!DS165="Yes"),OFFSET('Hygiene Data'!$D$8,0,10*ROW('Hygiene Data'!D159)),NA())</f>
        <v>#N/A</v>
      </c>
      <c r="BE165" s="109" t="e">
        <f ca="true">+IF(AND(ISNUMBER(OFFSET('Hygiene Data'!$D$10,0,10*ROW('Hygiene Data'!D159))),'Data Summary'!DT165="Yes"),OFFSET('Hygiene Data'!$D$10,0,10*ROW('Hygiene Data'!D159)),NA())</f>
        <v>#N/A</v>
      </c>
      <c r="BF165" s="109" t="e">
        <f ca="true">+IF(AND(ISNUMBER(OFFSET('Hygiene Data'!$E$6,0,10*ROW('Hygiene Data'!E159))),'Data Summary'!DU165="Yes"),OFFSET('Hygiene Data'!$E$6,0,10*ROW('Hygiene Data'!E159)),NA())</f>
        <v>#N/A</v>
      </c>
      <c r="BG165" s="109" t="e">
        <f ca="true">+IF(AND(ISNUMBER(OFFSET('Hygiene Data'!$E$8,0,10*ROW('Hygiene Data'!E159))),'Data Summary'!DV165="Yes"),OFFSET('Hygiene Data'!$E$8,0,10*ROW('Hygiene Data'!E159)),NA())</f>
        <v>#N/A</v>
      </c>
      <c r="BH165" s="109" t="e">
        <f ca="true">+IF(AND(ISNUMBER(OFFSET('Hygiene Data'!$E$10,0,10*ROW('Hygiene Data'!E159))),'Data Summary'!DW165="Yes"),OFFSET('Hygiene Data'!$E$10,0,10*ROW('Hygiene Data'!E159)),NA())</f>
        <v>#N/A</v>
      </c>
      <c r="BI165" s="109" t="e">
        <f ca="true">+IF(AND(ISNUMBER(OFFSET('Hygiene Data'!$F$6,0,10*ROW('Hygiene Data'!F159))),'Data Summary'!DX165="Yes"),OFFSET('Hygiene Data'!$F$6,0,10*ROW('Hygiene Data'!F159)),NA())</f>
        <v>#N/A</v>
      </c>
      <c r="BJ165" s="109" t="e">
        <f ca="true">+IF(AND(ISNUMBER(OFFSET('Hygiene Data'!$F$8,0,10*ROW('Hygiene Data'!F159))),'Data Summary'!DY165="Yes"),OFFSET('Hygiene Data'!$F$8,0,10*ROW('Hygiene Data'!F159)),NA())</f>
        <v>#N/A</v>
      </c>
      <c r="BK165" s="109" t="e">
        <f ca="true">+IF(AND(ISNUMBER(OFFSET('Hygiene Data'!$F$10,0,10*ROW('Hygiene Data'!F159))),'Data Summary'!DZ165="Yes"),OFFSET('Hygiene Data'!$F$10,0,10*ROW('Hygiene Data'!F159)),NA())</f>
        <v>#N/A</v>
      </c>
      <c r="BL165" s="109" t="e">
        <f ca="true">+IF(AND(ISNUMBER(OFFSET('Hygiene Data'!$G$6,0,10*ROW('Hygiene Data'!G159))),'Data Summary'!EA165="Yes"),OFFSET('Hygiene Data'!$G$6,0,10*ROW('Hygiene Data'!G159)),NA())</f>
        <v>#N/A</v>
      </c>
      <c r="BM165" s="109" t="e">
        <f ca="true">+IF(AND(ISNUMBER(OFFSET('Hygiene Data'!$G$8,0,10*ROW('Hygiene Data'!G159))),'Data Summary'!EB165="Yes"),OFFSET('Hygiene Data'!$G$8,0,10*ROW('Hygiene Data'!G159)),NA())</f>
        <v>#N/A</v>
      </c>
      <c r="BN165" s="109" t="e">
        <f ca="true">+IF(AND(ISNUMBER(OFFSET('Hygiene Data'!$G$10,0,10*ROW('Hygiene Data'!G159))),'Data Summary'!EC165="Yes"),OFFSET('Hygiene Data'!$G$10,0,10*ROW('Hygiene Data'!G159)),NA())</f>
        <v>#N/A</v>
      </c>
      <c r="BO165" s="109" t="e">
        <f ca="true">+IF(AND(ISNUMBER(OFFSET('Hygiene Data'!$H$6,0,10*ROW('Hygiene Data'!H159))),'Data Summary'!ED165="Yes"),OFFSET('Hygiene Data'!$H$6,0,10*ROW('Hygiene Data'!H159)),NA())</f>
        <v>#N/A</v>
      </c>
      <c r="BP165" s="109" t="e">
        <f ca="true">+IF(AND(ISNUMBER(OFFSET('Hygiene Data'!$H$8,0,10*ROW('Hygiene Data'!H159))),'Data Summary'!EE165="Yes"),OFFSET('Hygiene Data'!$H$8,0,10*ROW('Hygiene Data'!H159)),NA())</f>
        <v>#N/A</v>
      </c>
      <c r="BQ165" s="109" t="e">
        <f ca="true">+IF(AND(ISNUMBER(OFFSET('Hygiene Data'!$H$10,0,10*ROW('Hygiene Data'!H159))),'Data Summary'!EF165="Yes"),OFFSET('Hygiene Data'!$H$10,0,10*ROW('Hygiene Data'!H159)),NA())</f>
        <v>#N/A</v>
      </c>
    </row>
    <row r="166" x14ac:dyDescent="0.2">
      <c r="A166" s="57" t="e">
        <f ca="true">+IF(OFFSET('Water Data'!$B$1,0,10*ROW('Water Data'!B160))="",NA(),OFFSET('Water Data'!$B$1,0,10*ROW('Water Data'!B160)))</f>
        <v>#N/A</v>
      </c>
      <c r="B166" s="57" t="e">
        <f ca="true">+IF(OFFSET('Water Data'!$A$3,0,10*ROW('Water Data'!A163))="",NA(),OFFSET('Water Data'!$A$3,0,10*ROW('Water Data'!A163)))</f>
        <v>#N/A</v>
      </c>
      <c r="C166" s="57" t="e">
        <f ca="true">+IF(OFFSET('Water Data'!$C$3,0,10*ROW('Water Data'!C163))="",NA(),OFFSET('Water Data'!$C$3,0,10*ROW('Water Data'!C163)))</f>
        <v>#N/A</v>
      </c>
      <c r="D166" s="58" t="e">
        <f ca="true">+IF(AND(ISNUMBER(OFFSET('Water Data'!$C$5,0,10*ROW('Water Data'!C160))),'Data Summary'!BS166="Yes"),100-OFFSET('Water Data'!$C$5,0,10*ROW('Water Data'!C160)),NA())</f>
        <v>#N/A</v>
      </c>
      <c r="E166" s="58" t="e">
        <f ca="true">+IF(AND(ISNUMBER(OFFSET('Water Data'!$C$7,0,10*ROW('Water Data'!C160))),'Data Summary'!BT166="Yes"),OFFSET('Water Data'!$C$7,0,10*ROW('Water Data'!C160)),NA())</f>
        <v>#N/A</v>
      </c>
      <c r="F166" s="58" t="e">
        <f ca="true">+IF(AND(ISNUMBER(OFFSET('Water Data'!$C$10,0,10*ROW('Water Data'!C160))),'Data Summary'!BU166="Yes"),OFFSET('Water Data'!$C$10,0,10*ROW('Water Data'!C160)),NA())</f>
        <v>#N/A</v>
      </c>
      <c r="G166" s="58" t="e">
        <f ca="true">+IF(AND(ISNUMBER(OFFSET('Water Data'!$D$5,0,10*ROW('Water Data'!D160))),'Data Summary'!BV166="Yes"),100-OFFSET('Water Data'!$D$5,0,10*ROW('Water Data'!D160)),NA())</f>
        <v>#N/A</v>
      </c>
      <c r="H166" s="58" t="e">
        <f ca="true">+IF(AND(ISNUMBER(OFFSET('Water Data'!$D$7,0,10*ROW('Water Data'!D160))),'Data Summary'!BW166="Yes"),OFFSET('Water Data'!$D$7,0,10*ROW('Water Data'!D160)),NA())</f>
        <v>#N/A</v>
      </c>
      <c r="I166" s="58" t="e">
        <f ca="true">+IF(AND(ISNUMBER(OFFSET('Water Data'!$D$10,0,10*ROW('Water Data'!D160))),'Data Summary'!BX166="Yes"),OFFSET('Water Data'!$D$10,0,10*ROW('Water Data'!D160)),NA())</f>
        <v>#N/A</v>
      </c>
      <c r="J166" s="58" t="e">
        <f ca="true">+IF(AND(ISNUMBER(OFFSET('Water Data'!$E$5,0,10*ROW('Water Data'!E160))),'Data Summary'!BY166="Yes"),100-OFFSET('Water Data'!$E$5,0,10*ROW('Water Data'!E160)),NA())</f>
        <v>#N/A</v>
      </c>
      <c r="K166" s="58" t="e">
        <f ca="true">+IF(AND(ISNUMBER(OFFSET('Water Data'!$E$7,0,10*ROW('Water Data'!E160))),'Data Summary'!BZ166="Yes"),OFFSET('Water Data'!$E$7,0,10*ROW('Water Data'!E160)),NA())</f>
        <v>#N/A</v>
      </c>
      <c r="L166" s="58" t="e">
        <f ca="true">+IF(AND(ISNUMBER(OFFSET('Water Data'!$E$10,0,10*ROW('Water Data'!E160))),'Data Summary'!CA166="Yes"),OFFSET('Water Data'!$E$10,0,10*ROW('Water Data'!E160)),NA())</f>
        <v>#N/A</v>
      </c>
      <c r="M166" s="58" t="e">
        <f ca="true">+IF(AND(ISNUMBER(OFFSET('Water Data'!$F$5,0,10*ROW('Water Data'!F160))),'Data Summary'!CB166="Yes"),100-OFFSET('Water Data'!$F$5,0,10*ROW('Water Data'!F160)),NA())</f>
        <v>#N/A</v>
      </c>
      <c r="N166" s="58" t="e">
        <f ca="true">+IF(AND(ISNUMBER(OFFSET('Water Data'!$F$7,0,10*ROW('Water Data'!F160))),'Data Summary'!CC166="Yes"),OFFSET('Water Data'!$F$7,0,10*ROW('Water Data'!F160)),NA())</f>
        <v>#N/A</v>
      </c>
      <c r="O166" s="58" t="e">
        <f ca="true">+IF(AND(ISNUMBER(OFFSET('Water Data'!$F$10,0,10*ROW('Water Data'!F160))),'Data Summary'!CD166="Yes"),OFFSET('Water Data'!$F$10,0,10*ROW('Water Data'!F160)),NA())</f>
        <v>#N/A</v>
      </c>
      <c r="P166" s="58" t="e">
        <f ca="true">+IF(AND(ISNUMBER(OFFSET('Water Data'!$G$5,0,10*ROW('Water Data'!G160))),'Data Summary'!CE166="Yes"),100-OFFSET('Water Data'!$G$5,0,10*ROW('Water Data'!G160)),NA())</f>
        <v>#N/A</v>
      </c>
      <c r="Q166" s="58" t="e">
        <f ca="true">+IF(AND(ISNUMBER(OFFSET('Water Data'!$G$7,0,10*ROW('Water Data'!G160))),'Data Summary'!CF166="Yes"),OFFSET('Water Data'!$G$7,0,10*ROW('Water Data'!G160)),NA())</f>
        <v>#N/A</v>
      </c>
      <c r="R166" s="58" t="e">
        <f ca="true">+IF(AND(ISNUMBER(OFFSET('Water Data'!$G$10,0,10*ROW('Water Data'!G160))),'Data Summary'!CG166="Yes"),OFFSET('Water Data'!$G$10,0,10*ROW('Water Data'!G160)),NA())</f>
        <v>#N/A</v>
      </c>
      <c r="S166" s="58" t="e">
        <f ca="true">+IF(AND(ISNUMBER(OFFSET('Water Data'!$H$5,0,10*ROW('Water Data'!H160))),'Data Summary'!CH166="Yes"),100-OFFSET('Water Data'!$H$5,0,10*ROW('Water Data'!H160)),NA())</f>
        <v>#N/A</v>
      </c>
      <c r="T166" s="58" t="e">
        <f ca="true">+IF(AND(ISNUMBER(OFFSET('Water Data'!$H$7,0,10*ROW('Water Data'!H160))),'Data Summary'!CI166="Yes"),OFFSET('Water Data'!$H$7,0,10*ROW('Water Data'!H160)),NA())</f>
        <v>#N/A</v>
      </c>
      <c r="U166" s="58" t="e">
        <f ca="true">+IF(AND(ISNUMBER(OFFSET('Water Data'!$H$10,0,10*ROW('Water Data'!H160))),'Data Summary'!CJ166="Yes"),OFFSET('Water Data'!$H$10,0,10*ROW('Water Data'!H160)),NA())</f>
        <v>#N/A</v>
      </c>
      <c r="V166" s="104" t="e">
        <f ca="true">+IF(AND(ISNUMBER(OFFSET('Sanitation Data'!$C$5,0,10*ROW('Sanitation Data'!C160))),'Data Summary'!CK166="Yes"),100-OFFSET('Sanitation Data'!$C$5,0,10*ROW('Sanitation Data'!C160)),NA())</f>
        <v>#N/A</v>
      </c>
      <c r="W166" s="104" t="e">
        <f ca="true">+IF(AND(ISNUMBER(OFFSET('Sanitation Data'!$C$7,0,10*ROW('Sanitation Data'!C160))),'Data Summary'!CL166="Yes"),OFFSET('Sanitation Data'!$C$7,0,10*ROW('Sanitation Data'!C160)),NA())</f>
        <v>#N/A</v>
      </c>
      <c r="X166" s="104" t="e">
        <f ca="true">+IF(AND(ISNUMBER(OFFSET('Sanitation Data'!$C$11,0,10*ROW('Sanitation Data'!C160))),'Data Summary'!CM166="Yes"),OFFSET('Sanitation Data'!$C$11,0,10*ROW('Sanitation Data'!C160)),NA())</f>
        <v>#N/A</v>
      </c>
      <c r="Y166" s="104" t="e">
        <f ca="true">+IF(AND(ISNUMBER(OFFSET('Sanitation Data'!$C$12,0,10*ROW('Sanitation Data'!C160))),'Data Summary'!CN166="Yes"),OFFSET('Sanitation Data'!$C$12,0,10*ROW('Sanitation Data'!C160)),NA())</f>
        <v>#N/A</v>
      </c>
      <c r="Z166" s="104" t="e">
        <f ca="true">+IF(AND(ISNUMBER(OFFSET('Sanitation Data'!$C$13,0,10*ROW('Sanitation Data'!C160))),'Data Summary'!CO166="Yes"),OFFSET('Sanitation Data'!$C$13,0,10*ROW('Sanitation Data'!C160)),NA())</f>
        <v>#N/A</v>
      </c>
      <c r="AA166" s="104" t="e">
        <f ca="true">+IF(AND(ISNUMBER(OFFSET('Sanitation Data'!$D$5,0,10*ROW('Sanitation Data'!D160))),'Data Summary'!CP166="Yes"),100-OFFSET('Sanitation Data'!$D$5,0,10*ROW('Sanitation Data'!D160)),NA())</f>
        <v>#N/A</v>
      </c>
      <c r="AB166" s="104" t="e">
        <f ca="true">+IF(AND(ISNUMBER(OFFSET('Sanitation Data'!$D$7,0,10*ROW('Sanitation Data'!D160))),'Data Summary'!CQ166="Yes"),OFFSET('Sanitation Data'!$D$7,0,10*ROW('Sanitation Data'!D160)),NA())</f>
        <v>#N/A</v>
      </c>
      <c r="AC166" s="104" t="e">
        <f ca="true">+IF(AND(ISNUMBER(OFFSET('Sanitation Data'!$D$11,0,10*ROW('Sanitation Data'!D160))),'Data Summary'!CR166="Yes"),OFFSET('Sanitation Data'!$D$11,0,10*ROW('Sanitation Data'!D160)),NA())</f>
        <v>#N/A</v>
      </c>
      <c r="AD166" s="104" t="e">
        <f ca="true">+IF(AND(ISNUMBER(OFFSET('Sanitation Data'!$D$12,0,10*ROW('Sanitation Data'!D160))),'Data Summary'!CS166="Yes"),OFFSET('Sanitation Data'!$D$12,0,10*ROW('Sanitation Data'!D160)),NA())</f>
        <v>#N/A</v>
      </c>
      <c r="AE166" s="104" t="e">
        <f ca="true">+IF(AND(ISNUMBER(OFFSET('Sanitation Data'!$D$13,0,10*ROW('Sanitation Data'!D160))),'Data Summary'!CT166="Yes"),OFFSET('Sanitation Data'!$D$13,0,10*ROW('Sanitation Data'!D160)),NA())</f>
        <v>#N/A</v>
      </c>
      <c r="AF166" s="104" t="e">
        <f ca="true">+IF(AND(ISNUMBER(OFFSET('Sanitation Data'!$E$5,0,10*ROW('Sanitation Data'!E160))),'Data Summary'!CU166="Yes"),100-OFFSET('Sanitation Data'!$E$5,0,10*ROW('Sanitation Data'!E160)),NA())</f>
        <v>#N/A</v>
      </c>
      <c r="AG166" s="104" t="e">
        <f ca="true">+IF(AND(ISNUMBER(OFFSET('Sanitation Data'!$E$7,0,10*ROW('Sanitation Data'!E160))),'Data Summary'!CV166="Yes"),OFFSET('Sanitation Data'!$E$7,0,10*ROW('Sanitation Data'!E160)),NA())</f>
        <v>#N/A</v>
      </c>
      <c r="AH166" s="104" t="e">
        <f ca="true">+IF(AND(ISNUMBER(OFFSET('Sanitation Data'!$E$11,0,10*ROW('Sanitation Data'!E160))),'Data Summary'!CW166="Yes"),OFFSET('Sanitation Data'!$E$11,0,10*ROW('Sanitation Data'!E160)),NA())</f>
        <v>#N/A</v>
      </c>
      <c r="AI166" s="104" t="e">
        <f ca="true">+IF(AND(ISNUMBER(OFFSET('Sanitation Data'!$E$12,0,10*ROW('Sanitation Data'!E160))),'Data Summary'!CX166="Yes"),OFFSET('Sanitation Data'!$E$12,0,10*ROW('Sanitation Data'!E160)),NA())</f>
        <v>#N/A</v>
      </c>
      <c r="AJ166" s="104" t="e">
        <f ca="true">+IF(AND(ISNUMBER(OFFSET('Sanitation Data'!$E$13,0,10*ROW('Sanitation Data'!E160))),'Data Summary'!CY166="Yes"),OFFSET('Sanitation Data'!$E$13,0,10*ROW('Sanitation Data'!E160)),NA())</f>
        <v>#N/A</v>
      </c>
      <c r="AK166" s="104" t="e">
        <f ca="true">+IF(AND(ISNUMBER(OFFSET('Sanitation Data'!$F$5,0,10*ROW('Sanitation Data'!F160))),'Data Summary'!CZ166="Yes"),100-OFFSET('Sanitation Data'!$F$5,0,10*ROW('Sanitation Data'!F160)),NA())</f>
        <v>#N/A</v>
      </c>
      <c r="AL166" s="104" t="e">
        <f ca="true">+IF(AND(ISNUMBER(OFFSET('Sanitation Data'!$F$7,0,10*ROW('Sanitation Data'!F160))),'Data Summary'!DA166="Yes"),OFFSET('Sanitation Data'!$F$7,0,10*ROW('Sanitation Data'!F160)),NA())</f>
        <v>#N/A</v>
      </c>
      <c r="AM166" s="104" t="e">
        <f ca="true">+IF(AND(ISNUMBER(OFFSET('Sanitation Data'!$F$11,0,10*ROW('Sanitation Data'!F160))),'Data Summary'!DB166="Yes"),OFFSET('Sanitation Data'!$F$11,0,10*ROW('Sanitation Data'!F160)),NA())</f>
        <v>#N/A</v>
      </c>
      <c r="AN166" s="104" t="e">
        <f ca="true">+IF(AND(ISNUMBER(OFFSET('Sanitation Data'!$F$12,0,10*ROW('Sanitation Data'!F160))),'Data Summary'!DC166="Yes"),OFFSET('Sanitation Data'!$F$12,0,10*ROW('Sanitation Data'!F160)),NA())</f>
        <v>#N/A</v>
      </c>
      <c r="AO166" s="104" t="e">
        <f ca="true">+IF(AND(ISNUMBER(OFFSET('Sanitation Data'!$F$13,0,10*ROW('Sanitation Data'!F160))),'Data Summary'!DD166="Yes"),OFFSET('Sanitation Data'!$F$13,0,10*ROW('Sanitation Data'!F160)),NA())</f>
        <v>#N/A</v>
      </c>
      <c r="AP166" s="104" t="e">
        <f ca="true">+IF(AND(ISNUMBER(OFFSET('Sanitation Data'!$G$5,0,10*ROW('Sanitation Data'!G160))),'Data Summary'!DE166="Yes"),100-OFFSET('Sanitation Data'!$G$5,0,10*ROW('Sanitation Data'!G160)),NA())</f>
        <v>#N/A</v>
      </c>
      <c r="AQ166" s="104" t="e">
        <f ca="true">+IF(AND(ISNUMBER(OFFSET('Sanitation Data'!$G$7,0,10*ROW('Sanitation Data'!G160))),'Data Summary'!DF166="Yes"),OFFSET('Sanitation Data'!$G$7,0,10*ROW('Sanitation Data'!G160)),NA())</f>
        <v>#N/A</v>
      </c>
      <c r="AR166" s="104" t="e">
        <f ca="true">+IF(AND(ISNUMBER(OFFSET('Sanitation Data'!$G$11,0,10*ROW('Sanitation Data'!G160))),'Data Summary'!DG166="Yes"),OFFSET('Sanitation Data'!$G$11,0,10*ROW('Sanitation Data'!G160)),NA())</f>
        <v>#N/A</v>
      </c>
      <c r="AS166" s="104" t="e">
        <f ca="true">+IF(AND(ISNUMBER(OFFSET('Sanitation Data'!$G$12,0,10*ROW('Sanitation Data'!G160))),'Data Summary'!DH166="Yes"),OFFSET('Sanitation Data'!$G$12,0,10*ROW('Sanitation Data'!G160)),NA())</f>
        <v>#N/A</v>
      </c>
      <c r="AT166" s="104" t="e">
        <f ca="true">+IF(AND(ISNUMBER(OFFSET('Sanitation Data'!$G$13,0,10*ROW('Sanitation Data'!G160))),'Data Summary'!DI166="Yes"),OFFSET('Sanitation Data'!$G$13,0,10*ROW('Sanitation Data'!G160)),NA())</f>
        <v>#N/A</v>
      </c>
      <c r="AU166" s="104" t="e">
        <f ca="true">+IF(AND(ISNUMBER(OFFSET('Sanitation Data'!$H$5,0,10*ROW('Sanitation Data'!H160))),'Data Summary'!DJ166="Yes"),100-OFFSET('Sanitation Data'!$H$5,0,10*ROW('Sanitation Data'!H160)),NA())</f>
        <v>#N/A</v>
      </c>
      <c r="AV166" s="104" t="e">
        <f ca="true">+IF(AND(ISNUMBER(OFFSET('Sanitation Data'!$H$7,0,10*ROW('Sanitation Data'!H160))),'Data Summary'!DK166="Yes"),OFFSET('Sanitation Data'!$H$7,0,10*ROW('Sanitation Data'!H160)),NA())</f>
        <v>#N/A</v>
      </c>
      <c r="AW166" s="104" t="e">
        <f ca="true">+IF(AND(ISNUMBER(OFFSET('Sanitation Data'!$H$11,0,10*ROW('Sanitation Data'!H160))),'Data Summary'!DL166="Yes"),OFFSET('Sanitation Data'!$H$11,0,10*ROW('Sanitation Data'!H160)),NA())</f>
        <v>#N/A</v>
      </c>
      <c r="AX166" s="104" t="e">
        <f ca="true">+IF(AND(ISNUMBER(OFFSET('Sanitation Data'!$H$12,0,10*ROW('Sanitation Data'!H160))),'Data Summary'!DM166="Yes"),OFFSET('Sanitation Data'!$H$12,0,10*ROW('Sanitation Data'!H160)),NA())</f>
        <v>#N/A</v>
      </c>
      <c r="AY166" s="104" t="e">
        <f ca="true">+IF(AND(ISNUMBER(OFFSET('Sanitation Data'!$H$13,0,10*ROW('Sanitation Data'!H160))),'Data Summary'!DN166="Yes"),OFFSET('Sanitation Data'!$H$13,0,10*ROW('Sanitation Data'!H160)),NA())</f>
        <v>#N/A</v>
      </c>
      <c r="AZ166" s="109" t="e">
        <f ca="true">+IF(AND(ISNUMBER(OFFSET('Hygiene Data'!$C$6,0,10*ROW('Hygiene Data'!C160))),'Data Summary'!DO166="Yes"),OFFSET('Hygiene Data'!$C$6,0,10*ROW('Hygiene Data'!C160)),NA())</f>
        <v>#N/A</v>
      </c>
      <c r="BA166" s="109" t="e">
        <f ca="true">+IF(AND(ISNUMBER(OFFSET('Hygiene Data'!$C$8,0,10*ROW('Hygiene Data'!C160))),'Data Summary'!DP166="Yes"),OFFSET('Hygiene Data'!$C$8,0,10*ROW('Hygiene Data'!C160)),NA())</f>
        <v>#N/A</v>
      </c>
      <c r="BB166" s="109" t="e">
        <f ca="true">+IF(AND(ISNUMBER(OFFSET('Hygiene Data'!$C$10,0,10*ROW('Hygiene Data'!C160))),'Data Summary'!DQ166="Yes"),OFFSET('Hygiene Data'!$C$10,0,10*ROW('Hygiene Data'!C160)),NA())</f>
        <v>#N/A</v>
      </c>
      <c r="BC166" s="109" t="e">
        <f ca="true">+IF(AND(ISNUMBER(OFFSET('Hygiene Data'!$D$6,0,10*ROW('Hygiene Data'!D160))),'Data Summary'!DR166="Yes"),OFFSET('Hygiene Data'!$D$6,0,10*ROW('Hygiene Data'!D160)),NA())</f>
        <v>#N/A</v>
      </c>
      <c r="BD166" s="109" t="e">
        <f ca="true">+IF(AND(ISNUMBER(OFFSET('Hygiene Data'!$D$8,0,10*ROW('Hygiene Data'!D160))),'Data Summary'!DS166="Yes"),OFFSET('Hygiene Data'!$D$8,0,10*ROW('Hygiene Data'!D160)),NA())</f>
        <v>#N/A</v>
      </c>
      <c r="BE166" s="109" t="e">
        <f ca="true">+IF(AND(ISNUMBER(OFFSET('Hygiene Data'!$D$10,0,10*ROW('Hygiene Data'!D160))),'Data Summary'!DT166="Yes"),OFFSET('Hygiene Data'!$D$10,0,10*ROW('Hygiene Data'!D160)),NA())</f>
        <v>#N/A</v>
      </c>
      <c r="BF166" s="109" t="e">
        <f ca="true">+IF(AND(ISNUMBER(OFFSET('Hygiene Data'!$E$6,0,10*ROW('Hygiene Data'!E160))),'Data Summary'!DU166="Yes"),OFFSET('Hygiene Data'!$E$6,0,10*ROW('Hygiene Data'!E160)),NA())</f>
        <v>#N/A</v>
      </c>
      <c r="BG166" s="109" t="e">
        <f ca="true">+IF(AND(ISNUMBER(OFFSET('Hygiene Data'!$E$8,0,10*ROW('Hygiene Data'!E160))),'Data Summary'!DV166="Yes"),OFFSET('Hygiene Data'!$E$8,0,10*ROW('Hygiene Data'!E160)),NA())</f>
        <v>#N/A</v>
      </c>
      <c r="BH166" s="109" t="e">
        <f ca="true">+IF(AND(ISNUMBER(OFFSET('Hygiene Data'!$E$10,0,10*ROW('Hygiene Data'!E160))),'Data Summary'!DW166="Yes"),OFFSET('Hygiene Data'!$E$10,0,10*ROW('Hygiene Data'!E160)),NA())</f>
        <v>#N/A</v>
      </c>
      <c r="BI166" s="109" t="e">
        <f ca="true">+IF(AND(ISNUMBER(OFFSET('Hygiene Data'!$F$6,0,10*ROW('Hygiene Data'!F160))),'Data Summary'!DX166="Yes"),OFFSET('Hygiene Data'!$F$6,0,10*ROW('Hygiene Data'!F160)),NA())</f>
        <v>#N/A</v>
      </c>
      <c r="BJ166" s="109" t="e">
        <f ca="true">+IF(AND(ISNUMBER(OFFSET('Hygiene Data'!$F$8,0,10*ROW('Hygiene Data'!F160))),'Data Summary'!DY166="Yes"),OFFSET('Hygiene Data'!$F$8,0,10*ROW('Hygiene Data'!F160)),NA())</f>
        <v>#N/A</v>
      </c>
      <c r="BK166" s="109" t="e">
        <f ca="true">+IF(AND(ISNUMBER(OFFSET('Hygiene Data'!$F$10,0,10*ROW('Hygiene Data'!F160))),'Data Summary'!DZ166="Yes"),OFFSET('Hygiene Data'!$F$10,0,10*ROW('Hygiene Data'!F160)),NA())</f>
        <v>#N/A</v>
      </c>
      <c r="BL166" s="109" t="e">
        <f ca="true">+IF(AND(ISNUMBER(OFFSET('Hygiene Data'!$G$6,0,10*ROW('Hygiene Data'!G160))),'Data Summary'!EA166="Yes"),OFFSET('Hygiene Data'!$G$6,0,10*ROW('Hygiene Data'!G160)),NA())</f>
        <v>#N/A</v>
      </c>
      <c r="BM166" s="109" t="e">
        <f ca="true">+IF(AND(ISNUMBER(OFFSET('Hygiene Data'!$G$8,0,10*ROW('Hygiene Data'!G160))),'Data Summary'!EB166="Yes"),OFFSET('Hygiene Data'!$G$8,0,10*ROW('Hygiene Data'!G160)),NA())</f>
        <v>#N/A</v>
      </c>
      <c r="BN166" s="109" t="e">
        <f ca="true">+IF(AND(ISNUMBER(OFFSET('Hygiene Data'!$G$10,0,10*ROW('Hygiene Data'!G160))),'Data Summary'!EC166="Yes"),OFFSET('Hygiene Data'!$G$10,0,10*ROW('Hygiene Data'!G160)),NA())</f>
        <v>#N/A</v>
      </c>
      <c r="BO166" s="109" t="e">
        <f ca="true">+IF(AND(ISNUMBER(OFFSET('Hygiene Data'!$H$6,0,10*ROW('Hygiene Data'!H160))),'Data Summary'!ED166="Yes"),OFFSET('Hygiene Data'!$H$6,0,10*ROW('Hygiene Data'!H160)),NA())</f>
        <v>#N/A</v>
      </c>
      <c r="BP166" s="109" t="e">
        <f ca="true">+IF(AND(ISNUMBER(OFFSET('Hygiene Data'!$H$8,0,10*ROW('Hygiene Data'!H160))),'Data Summary'!EE166="Yes"),OFFSET('Hygiene Data'!$H$8,0,10*ROW('Hygiene Data'!H160)),NA())</f>
        <v>#N/A</v>
      </c>
      <c r="BQ166" s="109" t="e">
        <f ca="true">+IF(AND(ISNUMBER(OFFSET('Hygiene Data'!$H$10,0,10*ROW('Hygiene Data'!H160))),'Data Summary'!EF166="Yes"),OFFSET('Hygiene Data'!$H$10,0,10*ROW('Hygiene Data'!H160)),NA())</f>
        <v>#N/A</v>
      </c>
    </row>
    <row r="167" x14ac:dyDescent="0.2">
      <c r="A167" s="57" t="e">
        <f ca="true">+IF(OFFSET('Water Data'!$B$1,0,10*ROW('Water Data'!B161))="",NA(),OFFSET('Water Data'!$B$1,0,10*ROW('Water Data'!B161)))</f>
        <v>#N/A</v>
      </c>
      <c r="B167" s="57" t="e">
        <f ca="true">+IF(OFFSET('Water Data'!$A$3,0,10*ROW('Water Data'!A164))="",NA(),OFFSET('Water Data'!$A$3,0,10*ROW('Water Data'!A164)))</f>
        <v>#N/A</v>
      </c>
      <c r="C167" s="57" t="e">
        <f ca="true">+IF(OFFSET('Water Data'!$C$3,0,10*ROW('Water Data'!C164))="",NA(),OFFSET('Water Data'!$C$3,0,10*ROW('Water Data'!C164)))</f>
        <v>#N/A</v>
      </c>
      <c r="D167" s="58" t="e">
        <f ca="true">+IF(AND(ISNUMBER(OFFSET('Water Data'!$C$5,0,10*ROW('Water Data'!C161))),'Data Summary'!BS167="Yes"),100-OFFSET('Water Data'!$C$5,0,10*ROW('Water Data'!C161)),NA())</f>
        <v>#N/A</v>
      </c>
      <c r="E167" s="58" t="e">
        <f ca="true">+IF(AND(ISNUMBER(OFFSET('Water Data'!$C$7,0,10*ROW('Water Data'!C161))),'Data Summary'!BT167="Yes"),OFFSET('Water Data'!$C$7,0,10*ROW('Water Data'!C161)),NA())</f>
        <v>#N/A</v>
      </c>
      <c r="F167" s="58" t="e">
        <f ca="true">+IF(AND(ISNUMBER(OFFSET('Water Data'!$C$10,0,10*ROW('Water Data'!C161))),'Data Summary'!BU167="Yes"),OFFSET('Water Data'!$C$10,0,10*ROW('Water Data'!C161)),NA())</f>
        <v>#N/A</v>
      </c>
      <c r="G167" s="58" t="e">
        <f ca="true">+IF(AND(ISNUMBER(OFFSET('Water Data'!$D$5,0,10*ROW('Water Data'!D161))),'Data Summary'!BV167="Yes"),100-OFFSET('Water Data'!$D$5,0,10*ROW('Water Data'!D161)),NA())</f>
        <v>#N/A</v>
      </c>
      <c r="H167" s="58" t="e">
        <f ca="true">+IF(AND(ISNUMBER(OFFSET('Water Data'!$D$7,0,10*ROW('Water Data'!D161))),'Data Summary'!BW167="Yes"),OFFSET('Water Data'!$D$7,0,10*ROW('Water Data'!D161)),NA())</f>
        <v>#N/A</v>
      </c>
      <c r="I167" s="58" t="e">
        <f ca="true">+IF(AND(ISNUMBER(OFFSET('Water Data'!$D$10,0,10*ROW('Water Data'!D161))),'Data Summary'!BX167="Yes"),OFFSET('Water Data'!$D$10,0,10*ROW('Water Data'!D161)),NA())</f>
        <v>#N/A</v>
      </c>
      <c r="J167" s="58" t="e">
        <f ca="true">+IF(AND(ISNUMBER(OFFSET('Water Data'!$E$5,0,10*ROW('Water Data'!E161))),'Data Summary'!BY167="Yes"),100-OFFSET('Water Data'!$E$5,0,10*ROW('Water Data'!E161)),NA())</f>
        <v>#N/A</v>
      </c>
      <c r="K167" s="58" t="e">
        <f ca="true">+IF(AND(ISNUMBER(OFFSET('Water Data'!$E$7,0,10*ROW('Water Data'!E161))),'Data Summary'!BZ167="Yes"),OFFSET('Water Data'!$E$7,0,10*ROW('Water Data'!E161)),NA())</f>
        <v>#N/A</v>
      </c>
      <c r="L167" s="58" t="e">
        <f ca="true">+IF(AND(ISNUMBER(OFFSET('Water Data'!$E$10,0,10*ROW('Water Data'!E161))),'Data Summary'!CA167="Yes"),OFFSET('Water Data'!$E$10,0,10*ROW('Water Data'!E161)),NA())</f>
        <v>#N/A</v>
      </c>
      <c r="M167" s="58" t="e">
        <f ca="true">+IF(AND(ISNUMBER(OFFSET('Water Data'!$F$5,0,10*ROW('Water Data'!F161))),'Data Summary'!CB167="Yes"),100-OFFSET('Water Data'!$F$5,0,10*ROW('Water Data'!F161)),NA())</f>
        <v>#N/A</v>
      </c>
      <c r="N167" s="58" t="e">
        <f ca="true">+IF(AND(ISNUMBER(OFFSET('Water Data'!$F$7,0,10*ROW('Water Data'!F161))),'Data Summary'!CC167="Yes"),OFFSET('Water Data'!$F$7,0,10*ROW('Water Data'!F161)),NA())</f>
        <v>#N/A</v>
      </c>
      <c r="O167" s="58" t="e">
        <f ca="true">+IF(AND(ISNUMBER(OFFSET('Water Data'!$F$10,0,10*ROW('Water Data'!F161))),'Data Summary'!CD167="Yes"),OFFSET('Water Data'!$F$10,0,10*ROW('Water Data'!F161)),NA())</f>
        <v>#N/A</v>
      </c>
      <c r="P167" s="58" t="e">
        <f ca="true">+IF(AND(ISNUMBER(OFFSET('Water Data'!$G$5,0,10*ROW('Water Data'!G161))),'Data Summary'!CE167="Yes"),100-OFFSET('Water Data'!$G$5,0,10*ROW('Water Data'!G161)),NA())</f>
        <v>#N/A</v>
      </c>
      <c r="Q167" s="58" t="e">
        <f ca="true">+IF(AND(ISNUMBER(OFFSET('Water Data'!$G$7,0,10*ROW('Water Data'!G161))),'Data Summary'!CF167="Yes"),OFFSET('Water Data'!$G$7,0,10*ROW('Water Data'!G161)),NA())</f>
        <v>#N/A</v>
      </c>
      <c r="R167" s="58" t="e">
        <f ca="true">+IF(AND(ISNUMBER(OFFSET('Water Data'!$G$10,0,10*ROW('Water Data'!G161))),'Data Summary'!CG167="Yes"),OFFSET('Water Data'!$G$10,0,10*ROW('Water Data'!G161)),NA())</f>
        <v>#N/A</v>
      </c>
      <c r="S167" s="58" t="e">
        <f ca="true">+IF(AND(ISNUMBER(OFFSET('Water Data'!$H$5,0,10*ROW('Water Data'!H161))),'Data Summary'!CH167="Yes"),100-OFFSET('Water Data'!$H$5,0,10*ROW('Water Data'!H161)),NA())</f>
        <v>#N/A</v>
      </c>
      <c r="T167" s="58" t="e">
        <f ca="true">+IF(AND(ISNUMBER(OFFSET('Water Data'!$H$7,0,10*ROW('Water Data'!H161))),'Data Summary'!CI167="Yes"),OFFSET('Water Data'!$H$7,0,10*ROW('Water Data'!H161)),NA())</f>
        <v>#N/A</v>
      </c>
      <c r="U167" s="58" t="e">
        <f ca="true">+IF(AND(ISNUMBER(OFFSET('Water Data'!$H$10,0,10*ROW('Water Data'!H161))),'Data Summary'!CJ167="Yes"),OFFSET('Water Data'!$H$10,0,10*ROW('Water Data'!H161)),NA())</f>
        <v>#N/A</v>
      </c>
      <c r="V167" s="104" t="e">
        <f ca="true">+IF(AND(ISNUMBER(OFFSET('Sanitation Data'!$C$5,0,10*ROW('Sanitation Data'!C161))),'Data Summary'!CK167="Yes"),100-OFFSET('Sanitation Data'!$C$5,0,10*ROW('Sanitation Data'!C161)),NA())</f>
        <v>#N/A</v>
      </c>
      <c r="W167" s="104" t="e">
        <f ca="true">+IF(AND(ISNUMBER(OFFSET('Sanitation Data'!$C$7,0,10*ROW('Sanitation Data'!C161))),'Data Summary'!CL167="Yes"),OFFSET('Sanitation Data'!$C$7,0,10*ROW('Sanitation Data'!C161)),NA())</f>
        <v>#N/A</v>
      </c>
      <c r="X167" s="104" t="e">
        <f ca="true">+IF(AND(ISNUMBER(OFFSET('Sanitation Data'!$C$11,0,10*ROW('Sanitation Data'!C161))),'Data Summary'!CM167="Yes"),OFFSET('Sanitation Data'!$C$11,0,10*ROW('Sanitation Data'!C161)),NA())</f>
        <v>#N/A</v>
      </c>
      <c r="Y167" s="104" t="e">
        <f ca="true">+IF(AND(ISNUMBER(OFFSET('Sanitation Data'!$C$12,0,10*ROW('Sanitation Data'!C161))),'Data Summary'!CN167="Yes"),OFFSET('Sanitation Data'!$C$12,0,10*ROW('Sanitation Data'!C161)),NA())</f>
        <v>#N/A</v>
      </c>
      <c r="Z167" s="104" t="e">
        <f ca="true">+IF(AND(ISNUMBER(OFFSET('Sanitation Data'!$C$13,0,10*ROW('Sanitation Data'!C161))),'Data Summary'!CO167="Yes"),OFFSET('Sanitation Data'!$C$13,0,10*ROW('Sanitation Data'!C161)),NA())</f>
        <v>#N/A</v>
      </c>
      <c r="AA167" s="104" t="e">
        <f ca="true">+IF(AND(ISNUMBER(OFFSET('Sanitation Data'!$D$5,0,10*ROW('Sanitation Data'!D161))),'Data Summary'!CP167="Yes"),100-OFFSET('Sanitation Data'!$D$5,0,10*ROW('Sanitation Data'!D161)),NA())</f>
        <v>#N/A</v>
      </c>
      <c r="AB167" s="104" t="e">
        <f ca="true">+IF(AND(ISNUMBER(OFFSET('Sanitation Data'!$D$7,0,10*ROW('Sanitation Data'!D161))),'Data Summary'!CQ167="Yes"),OFFSET('Sanitation Data'!$D$7,0,10*ROW('Sanitation Data'!D161)),NA())</f>
        <v>#N/A</v>
      </c>
      <c r="AC167" s="104" t="e">
        <f ca="true">+IF(AND(ISNUMBER(OFFSET('Sanitation Data'!$D$11,0,10*ROW('Sanitation Data'!D161))),'Data Summary'!CR167="Yes"),OFFSET('Sanitation Data'!$D$11,0,10*ROW('Sanitation Data'!D161)),NA())</f>
        <v>#N/A</v>
      </c>
      <c r="AD167" s="104" t="e">
        <f ca="true">+IF(AND(ISNUMBER(OFFSET('Sanitation Data'!$D$12,0,10*ROW('Sanitation Data'!D161))),'Data Summary'!CS167="Yes"),OFFSET('Sanitation Data'!$D$12,0,10*ROW('Sanitation Data'!D161)),NA())</f>
        <v>#N/A</v>
      </c>
      <c r="AE167" s="104" t="e">
        <f ca="true">+IF(AND(ISNUMBER(OFFSET('Sanitation Data'!$D$13,0,10*ROW('Sanitation Data'!D161))),'Data Summary'!CT167="Yes"),OFFSET('Sanitation Data'!$D$13,0,10*ROW('Sanitation Data'!D161)),NA())</f>
        <v>#N/A</v>
      </c>
      <c r="AF167" s="104" t="e">
        <f ca="true">+IF(AND(ISNUMBER(OFFSET('Sanitation Data'!$E$5,0,10*ROW('Sanitation Data'!E161))),'Data Summary'!CU167="Yes"),100-OFFSET('Sanitation Data'!$E$5,0,10*ROW('Sanitation Data'!E161)),NA())</f>
        <v>#N/A</v>
      </c>
      <c r="AG167" s="104" t="e">
        <f ca="true">+IF(AND(ISNUMBER(OFFSET('Sanitation Data'!$E$7,0,10*ROW('Sanitation Data'!E161))),'Data Summary'!CV167="Yes"),OFFSET('Sanitation Data'!$E$7,0,10*ROW('Sanitation Data'!E161)),NA())</f>
        <v>#N/A</v>
      </c>
      <c r="AH167" s="104" t="e">
        <f ca="true">+IF(AND(ISNUMBER(OFFSET('Sanitation Data'!$E$11,0,10*ROW('Sanitation Data'!E161))),'Data Summary'!CW167="Yes"),OFFSET('Sanitation Data'!$E$11,0,10*ROW('Sanitation Data'!E161)),NA())</f>
        <v>#N/A</v>
      </c>
      <c r="AI167" s="104" t="e">
        <f ca="true">+IF(AND(ISNUMBER(OFFSET('Sanitation Data'!$E$12,0,10*ROW('Sanitation Data'!E161))),'Data Summary'!CX167="Yes"),OFFSET('Sanitation Data'!$E$12,0,10*ROW('Sanitation Data'!E161)),NA())</f>
        <v>#N/A</v>
      </c>
      <c r="AJ167" s="104" t="e">
        <f ca="true">+IF(AND(ISNUMBER(OFFSET('Sanitation Data'!$E$13,0,10*ROW('Sanitation Data'!E161))),'Data Summary'!CY167="Yes"),OFFSET('Sanitation Data'!$E$13,0,10*ROW('Sanitation Data'!E161)),NA())</f>
        <v>#N/A</v>
      </c>
      <c r="AK167" s="104" t="e">
        <f ca="true">+IF(AND(ISNUMBER(OFFSET('Sanitation Data'!$F$5,0,10*ROW('Sanitation Data'!F161))),'Data Summary'!CZ167="Yes"),100-OFFSET('Sanitation Data'!$F$5,0,10*ROW('Sanitation Data'!F161)),NA())</f>
        <v>#N/A</v>
      </c>
      <c r="AL167" s="104" t="e">
        <f ca="true">+IF(AND(ISNUMBER(OFFSET('Sanitation Data'!$F$7,0,10*ROW('Sanitation Data'!F161))),'Data Summary'!DA167="Yes"),OFFSET('Sanitation Data'!$F$7,0,10*ROW('Sanitation Data'!F161)),NA())</f>
        <v>#N/A</v>
      </c>
      <c r="AM167" s="104" t="e">
        <f ca="true">+IF(AND(ISNUMBER(OFFSET('Sanitation Data'!$F$11,0,10*ROW('Sanitation Data'!F161))),'Data Summary'!DB167="Yes"),OFFSET('Sanitation Data'!$F$11,0,10*ROW('Sanitation Data'!F161)),NA())</f>
        <v>#N/A</v>
      </c>
      <c r="AN167" s="104" t="e">
        <f ca="true">+IF(AND(ISNUMBER(OFFSET('Sanitation Data'!$F$12,0,10*ROW('Sanitation Data'!F161))),'Data Summary'!DC167="Yes"),OFFSET('Sanitation Data'!$F$12,0,10*ROW('Sanitation Data'!F161)),NA())</f>
        <v>#N/A</v>
      </c>
      <c r="AO167" s="104" t="e">
        <f ca="true">+IF(AND(ISNUMBER(OFFSET('Sanitation Data'!$F$13,0,10*ROW('Sanitation Data'!F161))),'Data Summary'!DD167="Yes"),OFFSET('Sanitation Data'!$F$13,0,10*ROW('Sanitation Data'!F161)),NA())</f>
        <v>#N/A</v>
      </c>
      <c r="AP167" s="104" t="e">
        <f ca="true">+IF(AND(ISNUMBER(OFFSET('Sanitation Data'!$G$5,0,10*ROW('Sanitation Data'!G161))),'Data Summary'!DE167="Yes"),100-OFFSET('Sanitation Data'!$G$5,0,10*ROW('Sanitation Data'!G161)),NA())</f>
        <v>#N/A</v>
      </c>
      <c r="AQ167" s="104" t="e">
        <f ca="true">+IF(AND(ISNUMBER(OFFSET('Sanitation Data'!$G$7,0,10*ROW('Sanitation Data'!G161))),'Data Summary'!DF167="Yes"),OFFSET('Sanitation Data'!$G$7,0,10*ROW('Sanitation Data'!G161)),NA())</f>
        <v>#N/A</v>
      </c>
      <c r="AR167" s="104" t="e">
        <f ca="true">+IF(AND(ISNUMBER(OFFSET('Sanitation Data'!$G$11,0,10*ROW('Sanitation Data'!G161))),'Data Summary'!DG167="Yes"),OFFSET('Sanitation Data'!$G$11,0,10*ROW('Sanitation Data'!G161)),NA())</f>
        <v>#N/A</v>
      </c>
      <c r="AS167" s="104" t="e">
        <f ca="true">+IF(AND(ISNUMBER(OFFSET('Sanitation Data'!$G$12,0,10*ROW('Sanitation Data'!G161))),'Data Summary'!DH167="Yes"),OFFSET('Sanitation Data'!$G$12,0,10*ROW('Sanitation Data'!G161)),NA())</f>
        <v>#N/A</v>
      </c>
      <c r="AT167" s="104" t="e">
        <f ca="true">+IF(AND(ISNUMBER(OFFSET('Sanitation Data'!$G$13,0,10*ROW('Sanitation Data'!G161))),'Data Summary'!DI167="Yes"),OFFSET('Sanitation Data'!$G$13,0,10*ROW('Sanitation Data'!G161)),NA())</f>
        <v>#N/A</v>
      </c>
      <c r="AU167" s="104" t="e">
        <f ca="true">+IF(AND(ISNUMBER(OFFSET('Sanitation Data'!$H$5,0,10*ROW('Sanitation Data'!H161))),'Data Summary'!DJ167="Yes"),100-OFFSET('Sanitation Data'!$H$5,0,10*ROW('Sanitation Data'!H161)),NA())</f>
        <v>#N/A</v>
      </c>
      <c r="AV167" s="104" t="e">
        <f ca="true">+IF(AND(ISNUMBER(OFFSET('Sanitation Data'!$H$7,0,10*ROW('Sanitation Data'!H161))),'Data Summary'!DK167="Yes"),OFFSET('Sanitation Data'!$H$7,0,10*ROW('Sanitation Data'!H161)),NA())</f>
        <v>#N/A</v>
      </c>
      <c r="AW167" s="104" t="e">
        <f ca="true">+IF(AND(ISNUMBER(OFFSET('Sanitation Data'!$H$11,0,10*ROW('Sanitation Data'!H161))),'Data Summary'!DL167="Yes"),OFFSET('Sanitation Data'!$H$11,0,10*ROW('Sanitation Data'!H161)),NA())</f>
        <v>#N/A</v>
      </c>
      <c r="AX167" s="104" t="e">
        <f ca="true">+IF(AND(ISNUMBER(OFFSET('Sanitation Data'!$H$12,0,10*ROW('Sanitation Data'!H161))),'Data Summary'!DM167="Yes"),OFFSET('Sanitation Data'!$H$12,0,10*ROW('Sanitation Data'!H161)),NA())</f>
        <v>#N/A</v>
      </c>
      <c r="AY167" s="104" t="e">
        <f ca="true">+IF(AND(ISNUMBER(OFFSET('Sanitation Data'!$H$13,0,10*ROW('Sanitation Data'!H161))),'Data Summary'!DN167="Yes"),OFFSET('Sanitation Data'!$H$13,0,10*ROW('Sanitation Data'!H161)),NA())</f>
        <v>#N/A</v>
      </c>
      <c r="AZ167" s="109" t="e">
        <f ca="true">+IF(AND(ISNUMBER(OFFSET('Hygiene Data'!$C$6,0,10*ROW('Hygiene Data'!C161))),'Data Summary'!DO167="Yes"),OFFSET('Hygiene Data'!$C$6,0,10*ROW('Hygiene Data'!C161)),NA())</f>
        <v>#N/A</v>
      </c>
      <c r="BA167" s="109" t="e">
        <f ca="true">+IF(AND(ISNUMBER(OFFSET('Hygiene Data'!$C$8,0,10*ROW('Hygiene Data'!C161))),'Data Summary'!DP167="Yes"),OFFSET('Hygiene Data'!$C$8,0,10*ROW('Hygiene Data'!C161)),NA())</f>
        <v>#N/A</v>
      </c>
      <c r="BB167" s="109" t="e">
        <f ca="true">+IF(AND(ISNUMBER(OFFSET('Hygiene Data'!$C$10,0,10*ROW('Hygiene Data'!C161))),'Data Summary'!DQ167="Yes"),OFFSET('Hygiene Data'!$C$10,0,10*ROW('Hygiene Data'!C161)),NA())</f>
        <v>#N/A</v>
      </c>
      <c r="BC167" s="109" t="e">
        <f ca="true">+IF(AND(ISNUMBER(OFFSET('Hygiene Data'!$D$6,0,10*ROW('Hygiene Data'!D161))),'Data Summary'!DR167="Yes"),OFFSET('Hygiene Data'!$D$6,0,10*ROW('Hygiene Data'!D161)),NA())</f>
        <v>#N/A</v>
      </c>
      <c r="BD167" s="109" t="e">
        <f ca="true">+IF(AND(ISNUMBER(OFFSET('Hygiene Data'!$D$8,0,10*ROW('Hygiene Data'!D161))),'Data Summary'!DS167="Yes"),OFFSET('Hygiene Data'!$D$8,0,10*ROW('Hygiene Data'!D161)),NA())</f>
        <v>#N/A</v>
      </c>
      <c r="BE167" s="109" t="e">
        <f ca="true">+IF(AND(ISNUMBER(OFFSET('Hygiene Data'!$D$10,0,10*ROW('Hygiene Data'!D161))),'Data Summary'!DT167="Yes"),OFFSET('Hygiene Data'!$D$10,0,10*ROW('Hygiene Data'!D161)),NA())</f>
        <v>#N/A</v>
      </c>
      <c r="BF167" s="109" t="e">
        <f ca="true">+IF(AND(ISNUMBER(OFFSET('Hygiene Data'!$E$6,0,10*ROW('Hygiene Data'!E161))),'Data Summary'!DU167="Yes"),OFFSET('Hygiene Data'!$E$6,0,10*ROW('Hygiene Data'!E161)),NA())</f>
        <v>#N/A</v>
      </c>
      <c r="BG167" s="109" t="e">
        <f ca="true">+IF(AND(ISNUMBER(OFFSET('Hygiene Data'!$E$8,0,10*ROW('Hygiene Data'!E161))),'Data Summary'!DV167="Yes"),OFFSET('Hygiene Data'!$E$8,0,10*ROW('Hygiene Data'!E161)),NA())</f>
        <v>#N/A</v>
      </c>
      <c r="BH167" s="109" t="e">
        <f ca="true">+IF(AND(ISNUMBER(OFFSET('Hygiene Data'!$E$10,0,10*ROW('Hygiene Data'!E161))),'Data Summary'!DW167="Yes"),OFFSET('Hygiene Data'!$E$10,0,10*ROW('Hygiene Data'!E161)),NA())</f>
        <v>#N/A</v>
      </c>
      <c r="BI167" s="109" t="e">
        <f ca="true">+IF(AND(ISNUMBER(OFFSET('Hygiene Data'!$F$6,0,10*ROW('Hygiene Data'!F161))),'Data Summary'!DX167="Yes"),OFFSET('Hygiene Data'!$F$6,0,10*ROW('Hygiene Data'!F161)),NA())</f>
        <v>#N/A</v>
      </c>
      <c r="BJ167" s="109" t="e">
        <f ca="true">+IF(AND(ISNUMBER(OFFSET('Hygiene Data'!$F$8,0,10*ROW('Hygiene Data'!F161))),'Data Summary'!DY167="Yes"),OFFSET('Hygiene Data'!$F$8,0,10*ROW('Hygiene Data'!F161)),NA())</f>
        <v>#N/A</v>
      </c>
      <c r="BK167" s="109" t="e">
        <f ca="true">+IF(AND(ISNUMBER(OFFSET('Hygiene Data'!$F$10,0,10*ROW('Hygiene Data'!F161))),'Data Summary'!DZ167="Yes"),OFFSET('Hygiene Data'!$F$10,0,10*ROW('Hygiene Data'!F161)),NA())</f>
        <v>#N/A</v>
      </c>
      <c r="BL167" s="109" t="e">
        <f ca="true">+IF(AND(ISNUMBER(OFFSET('Hygiene Data'!$G$6,0,10*ROW('Hygiene Data'!G161))),'Data Summary'!EA167="Yes"),OFFSET('Hygiene Data'!$G$6,0,10*ROW('Hygiene Data'!G161)),NA())</f>
        <v>#N/A</v>
      </c>
      <c r="BM167" s="109" t="e">
        <f ca="true">+IF(AND(ISNUMBER(OFFSET('Hygiene Data'!$G$8,0,10*ROW('Hygiene Data'!G161))),'Data Summary'!EB167="Yes"),OFFSET('Hygiene Data'!$G$8,0,10*ROW('Hygiene Data'!G161)),NA())</f>
        <v>#N/A</v>
      </c>
      <c r="BN167" s="109" t="e">
        <f ca="true">+IF(AND(ISNUMBER(OFFSET('Hygiene Data'!$G$10,0,10*ROW('Hygiene Data'!G161))),'Data Summary'!EC167="Yes"),OFFSET('Hygiene Data'!$G$10,0,10*ROW('Hygiene Data'!G161)),NA())</f>
        <v>#N/A</v>
      </c>
      <c r="BO167" s="109" t="e">
        <f ca="true">+IF(AND(ISNUMBER(OFFSET('Hygiene Data'!$H$6,0,10*ROW('Hygiene Data'!H161))),'Data Summary'!ED167="Yes"),OFFSET('Hygiene Data'!$H$6,0,10*ROW('Hygiene Data'!H161)),NA())</f>
        <v>#N/A</v>
      </c>
      <c r="BP167" s="109" t="e">
        <f ca="true">+IF(AND(ISNUMBER(OFFSET('Hygiene Data'!$H$8,0,10*ROW('Hygiene Data'!H161))),'Data Summary'!EE167="Yes"),OFFSET('Hygiene Data'!$H$8,0,10*ROW('Hygiene Data'!H161)),NA())</f>
        <v>#N/A</v>
      </c>
      <c r="BQ167" s="109" t="e">
        <f ca="true">+IF(AND(ISNUMBER(OFFSET('Hygiene Data'!$H$10,0,10*ROW('Hygiene Data'!H161))),'Data Summary'!EF167="Yes"),OFFSET('Hygiene Data'!$H$10,0,10*ROW('Hygiene Data'!H161)),NA())</f>
        <v>#N/A</v>
      </c>
    </row>
    <row r="168" x14ac:dyDescent="0.2">
      <c r="A168" s="57" t="e">
        <f ca="true">+IF(OFFSET('Water Data'!$B$1,0,10*ROW('Water Data'!B162))="",NA(),OFFSET('Water Data'!$B$1,0,10*ROW('Water Data'!B162)))</f>
        <v>#N/A</v>
      </c>
      <c r="B168" s="57" t="e">
        <f ca="true">+IF(OFFSET('Water Data'!$A$3,0,10*ROW('Water Data'!A165))="",NA(),OFFSET('Water Data'!$A$3,0,10*ROW('Water Data'!A165)))</f>
        <v>#N/A</v>
      </c>
      <c r="C168" s="57" t="e">
        <f ca="true">+IF(OFFSET('Water Data'!$C$3,0,10*ROW('Water Data'!C165))="",NA(),OFFSET('Water Data'!$C$3,0,10*ROW('Water Data'!C165)))</f>
        <v>#N/A</v>
      </c>
      <c r="D168" s="58" t="e">
        <f ca="true">+IF(AND(ISNUMBER(OFFSET('Water Data'!$C$5,0,10*ROW('Water Data'!C162))),'Data Summary'!BS168="Yes"),100-OFFSET('Water Data'!$C$5,0,10*ROW('Water Data'!C162)),NA())</f>
        <v>#N/A</v>
      </c>
      <c r="E168" s="58" t="e">
        <f ca="true">+IF(AND(ISNUMBER(OFFSET('Water Data'!$C$7,0,10*ROW('Water Data'!C162))),'Data Summary'!BT168="Yes"),OFFSET('Water Data'!$C$7,0,10*ROW('Water Data'!C162)),NA())</f>
        <v>#N/A</v>
      </c>
      <c r="F168" s="58" t="e">
        <f ca="true">+IF(AND(ISNUMBER(OFFSET('Water Data'!$C$10,0,10*ROW('Water Data'!C162))),'Data Summary'!BU168="Yes"),OFFSET('Water Data'!$C$10,0,10*ROW('Water Data'!C162)),NA())</f>
        <v>#N/A</v>
      </c>
      <c r="G168" s="58" t="e">
        <f ca="true">+IF(AND(ISNUMBER(OFFSET('Water Data'!$D$5,0,10*ROW('Water Data'!D162))),'Data Summary'!BV168="Yes"),100-OFFSET('Water Data'!$D$5,0,10*ROW('Water Data'!D162)),NA())</f>
        <v>#N/A</v>
      </c>
      <c r="H168" s="58" t="e">
        <f ca="true">+IF(AND(ISNUMBER(OFFSET('Water Data'!$D$7,0,10*ROW('Water Data'!D162))),'Data Summary'!BW168="Yes"),OFFSET('Water Data'!$D$7,0,10*ROW('Water Data'!D162)),NA())</f>
        <v>#N/A</v>
      </c>
      <c r="I168" s="58" t="e">
        <f ca="true">+IF(AND(ISNUMBER(OFFSET('Water Data'!$D$10,0,10*ROW('Water Data'!D162))),'Data Summary'!BX168="Yes"),OFFSET('Water Data'!$D$10,0,10*ROW('Water Data'!D162)),NA())</f>
        <v>#N/A</v>
      </c>
      <c r="J168" s="58" t="e">
        <f ca="true">+IF(AND(ISNUMBER(OFFSET('Water Data'!$E$5,0,10*ROW('Water Data'!E162))),'Data Summary'!BY168="Yes"),100-OFFSET('Water Data'!$E$5,0,10*ROW('Water Data'!E162)),NA())</f>
        <v>#N/A</v>
      </c>
      <c r="K168" s="58" t="e">
        <f ca="true">+IF(AND(ISNUMBER(OFFSET('Water Data'!$E$7,0,10*ROW('Water Data'!E162))),'Data Summary'!BZ168="Yes"),OFFSET('Water Data'!$E$7,0,10*ROW('Water Data'!E162)),NA())</f>
        <v>#N/A</v>
      </c>
      <c r="L168" s="58" t="e">
        <f ca="true">+IF(AND(ISNUMBER(OFFSET('Water Data'!$E$10,0,10*ROW('Water Data'!E162))),'Data Summary'!CA168="Yes"),OFFSET('Water Data'!$E$10,0,10*ROW('Water Data'!E162)),NA())</f>
        <v>#N/A</v>
      </c>
      <c r="M168" s="58" t="e">
        <f ca="true">+IF(AND(ISNUMBER(OFFSET('Water Data'!$F$5,0,10*ROW('Water Data'!F162))),'Data Summary'!CB168="Yes"),100-OFFSET('Water Data'!$F$5,0,10*ROW('Water Data'!F162)),NA())</f>
        <v>#N/A</v>
      </c>
      <c r="N168" s="58" t="e">
        <f ca="true">+IF(AND(ISNUMBER(OFFSET('Water Data'!$F$7,0,10*ROW('Water Data'!F162))),'Data Summary'!CC168="Yes"),OFFSET('Water Data'!$F$7,0,10*ROW('Water Data'!F162)),NA())</f>
        <v>#N/A</v>
      </c>
      <c r="O168" s="58" t="e">
        <f ca="true">+IF(AND(ISNUMBER(OFFSET('Water Data'!$F$10,0,10*ROW('Water Data'!F162))),'Data Summary'!CD168="Yes"),OFFSET('Water Data'!$F$10,0,10*ROW('Water Data'!F162)),NA())</f>
        <v>#N/A</v>
      </c>
      <c r="P168" s="58" t="e">
        <f ca="true">+IF(AND(ISNUMBER(OFFSET('Water Data'!$G$5,0,10*ROW('Water Data'!G162))),'Data Summary'!CE168="Yes"),100-OFFSET('Water Data'!$G$5,0,10*ROW('Water Data'!G162)),NA())</f>
        <v>#N/A</v>
      </c>
      <c r="Q168" s="58" t="e">
        <f ca="true">+IF(AND(ISNUMBER(OFFSET('Water Data'!$G$7,0,10*ROW('Water Data'!G162))),'Data Summary'!CF168="Yes"),OFFSET('Water Data'!$G$7,0,10*ROW('Water Data'!G162)),NA())</f>
        <v>#N/A</v>
      </c>
      <c r="R168" s="58" t="e">
        <f ca="true">+IF(AND(ISNUMBER(OFFSET('Water Data'!$G$10,0,10*ROW('Water Data'!G162))),'Data Summary'!CG168="Yes"),OFFSET('Water Data'!$G$10,0,10*ROW('Water Data'!G162)),NA())</f>
        <v>#N/A</v>
      </c>
      <c r="S168" s="58" t="e">
        <f ca="true">+IF(AND(ISNUMBER(OFFSET('Water Data'!$H$5,0,10*ROW('Water Data'!H162))),'Data Summary'!CH168="Yes"),100-OFFSET('Water Data'!$H$5,0,10*ROW('Water Data'!H162)),NA())</f>
        <v>#N/A</v>
      </c>
      <c r="T168" s="58" t="e">
        <f ca="true">+IF(AND(ISNUMBER(OFFSET('Water Data'!$H$7,0,10*ROW('Water Data'!H162))),'Data Summary'!CI168="Yes"),OFFSET('Water Data'!$H$7,0,10*ROW('Water Data'!H162)),NA())</f>
        <v>#N/A</v>
      </c>
      <c r="U168" s="58" t="e">
        <f ca="true">+IF(AND(ISNUMBER(OFFSET('Water Data'!$H$10,0,10*ROW('Water Data'!H162))),'Data Summary'!CJ168="Yes"),OFFSET('Water Data'!$H$10,0,10*ROW('Water Data'!H162)),NA())</f>
        <v>#N/A</v>
      </c>
      <c r="V168" s="104" t="e">
        <f ca="true">+IF(AND(ISNUMBER(OFFSET('Sanitation Data'!$C$5,0,10*ROW('Sanitation Data'!C162))),'Data Summary'!CK168="Yes"),100-OFFSET('Sanitation Data'!$C$5,0,10*ROW('Sanitation Data'!C162)),NA())</f>
        <v>#N/A</v>
      </c>
      <c r="W168" s="104" t="e">
        <f ca="true">+IF(AND(ISNUMBER(OFFSET('Sanitation Data'!$C$7,0,10*ROW('Sanitation Data'!C162))),'Data Summary'!CL168="Yes"),OFFSET('Sanitation Data'!$C$7,0,10*ROW('Sanitation Data'!C162)),NA())</f>
        <v>#N/A</v>
      </c>
      <c r="X168" s="104" t="e">
        <f ca="true">+IF(AND(ISNUMBER(OFFSET('Sanitation Data'!$C$11,0,10*ROW('Sanitation Data'!C162))),'Data Summary'!CM168="Yes"),OFFSET('Sanitation Data'!$C$11,0,10*ROW('Sanitation Data'!C162)),NA())</f>
        <v>#N/A</v>
      </c>
      <c r="Y168" s="104" t="e">
        <f ca="true">+IF(AND(ISNUMBER(OFFSET('Sanitation Data'!$C$12,0,10*ROW('Sanitation Data'!C162))),'Data Summary'!CN168="Yes"),OFFSET('Sanitation Data'!$C$12,0,10*ROW('Sanitation Data'!C162)),NA())</f>
        <v>#N/A</v>
      </c>
      <c r="Z168" s="104" t="e">
        <f ca="true">+IF(AND(ISNUMBER(OFFSET('Sanitation Data'!$C$13,0,10*ROW('Sanitation Data'!C162))),'Data Summary'!CO168="Yes"),OFFSET('Sanitation Data'!$C$13,0,10*ROW('Sanitation Data'!C162)),NA())</f>
        <v>#N/A</v>
      </c>
      <c r="AA168" s="104" t="e">
        <f ca="true">+IF(AND(ISNUMBER(OFFSET('Sanitation Data'!$D$5,0,10*ROW('Sanitation Data'!D162))),'Data Summary'!CP168="Yes"),100-OFFSET('Sanitation Data'!$D$5,0,10*ROW('Sanitation Data'!D162)),NA())</f>
        <v>#N/A</v>
      </c>
      <c r="AB168" s="104" t="e">
        <f ca="true">+IF(AND(ISNUMBER(OFFSET('Sanitation Data'!$D$7,0,10*ROW('Sanitation Data'!D162))),'Data Summary'!CQ168="Yes"),OFFSET('Sanitation Data'!$D$7,0,10*ROW('Sanitation Data'!D162)),NA())</f>
        <v>#N/A</v>
      </c>
      <c r="AC168" s="104" t="e">
        <f ca="true">+IF(AND(ISNUMBER(OFFSET('Sanitation Data'!$D$11,0,10*ROW('Sanitation Data'!D162))),'Data Summary'!CR168="Yes"),OFFSET('Sanitation Data'!$D$11,0,10*ROW('Sanitation Data'!D162)),NA())</f>
        <v>#N/A</v>
      </c>
      <c r="AD168" s="104" t="e">
        <f ca="true">+IF(AND(ISNUMBER(OFFSET('Sanitation Data'!$D$12,0,10*ROW('Sanitation Data'!D162))),'Data Summary'!CS168="Yes"),OFFSET('Sanitation Data'!$D$12,0,10*ROW('Sanitation Data'!D162)),NA())</f>
        <v>#N/A</v>
      </c>
      <c r="AE168" s="104" t="e">
        <f ca="true">+IF(AND(ISNUMBER(OFFSET('Sanitation Data'!$D$13,0,10*ROW('Sanitation Data'!D162))),'Data Summary'!CT168="Yes"),OFFSET('Sanitation Data'!$D$13,0,10*ROW('Sanitation Data'!D162)),NA())</f>
        <v>#N/A</v>
      </c>
      <c r="AF168" s="104" t="e">
        <f ca="true">+IF(AND(ISNUMBER(OFFSET('Sanitation Data'!$E$5,0,10*ROW('Sanitation Data'!E162))),'Data Summary'!CU168="Yes"),100-OFFSET('Sanitation Data'!$E$5,0,10*ROW('Sanitation Data'!E162)),NA())</f>
        <v>#N/A</v>
      </c>
      <c r="AG168" s="104" t="e">
        <f ca="true">+IF(AND(ISNUMBER(OFFSET('Sanitation Data'!$E$7,0,10*ROW('Sanitation Data'!E162))),'Data Summary'!CV168="Yes"),OFFSET('Sanitation Data'!$E$7,0,10*ROW('Sanitation Data'!E162)),NA())</f>
        <v>#N/A</v>
      </c>
      <c r="AH168" s="104" t="e">
        <f ca="true">+IF(AND(ISNUMBER(OFFSET('Sanitation Data'!$E$11,0,10*ROW('Sanitation Data'!E162))),'Data Summary'!CW168="Yes"),OFFSET('Sanitation Data'!$E$11,0,10*ROW('Sanitation Data'!E162)),NA())</f>
        <v>#N/A</v>
      </c>
      <c r="AI168" s="104" t="e">
        <f ca="true">+IF(AND(ISNUMBER(OFFSET('Sanitation Data'!$E$12,0,10*ROW('Sanitation Data'!E162))),'Data Summary'!CX168="Yes"),OFFSET('Sanitation Data'!$E$12,0,10*ROW('Sanitation Data'!E162)),NA())</f>
        <v>#N/A</v>
      </c>
      <c r="AJ168" s="104" t="e">
        <f ca="true">+IF(AND(ISNUMBER(OFFSET('Sanitation Data'!$E$13,0,10*ROW('Sanitation Data'!E162))),'Data Summary'!CY168="Yes"),OFFSET('Sanitation Data'!$E$13,0,10*ROW('Sanitation Data'!E162)),NA())</f>
        <v>#N/A</v>
      </c>
      <c r="AK168" s="104" t="e">
        <f ca="true">+IF(AND(ISNUMBER(OFFSET('Sanitation Data'!$F$5,0,10*ROW('Sanitation Data'!F162))),'Data Summary'!CZ168="Yes"),100-OFFSET('Sanitation Data'!$F$5,0,10*ROW('Sanitation Data'!F162)),NA())</f>
        <v>#N/A</v>
      </c>
      <c r="AL168" s="104" t="e">
        <f ca="true">+IF(AND(ISNUMBER(OFFSET('Sanitation Data'!$F$7,0,10*ROW('Sanitation Data'!F162))),'Data Summary'!DA168="Yes"),OFFSET('Sanitation Data'!$F$7,0,10*ROW('Sanitation Data'!F162)),NA())</f>
        <v>#N/A</v>
      </c>
      <c r="AM168" s="104" t="e">
        <f ca="true">+IF(AND(ISNUMBER(OFFSET('Sanitation Data'!$F$11,0,10*ROW('Sanitation Data'!F162))),'Data Summary'!DB168="Yes"),OFFSET('Sanitation Data'!$F$11,0,10*ROW('Sanitation Data'!F162)),NA())</f>
        <v>#N/A</v>
      </c>
      <c r="AN168" s="104" t="e">
        <f ca="true">+IF(AND(ISNUMBER(OFFSET('Sanitation Data'!$F$12,0,10*ROW('Sanitation Data'!F162))),'Data Summary'!DC168="Yes"),OFFSET('Sanitation Data'!$F$12,0,10*ROW('Sanitation Data'!F162)),NA())</f>
        <v>#N/A</v>
      </c>
      <c r="AO168" s="104" t="e">
        <f ca="true">+IF(AND(ISNUMBER(OFFSET('Sanitation Data'!$F$13,0,10*ROW('Sanitation Data'!F162))),'Data Summary'!DD168="Yes"),OFFSET('Sanitation Data'!$F$13,0,10*ROW('Sanitation Data'!F162)),NA())</f>
        <v>#N/A</v>
      </c>
      <c r="AP168" s="104" t="e">
        <f ca="true">+IF(AND(ISNUMBER(OFFSET('Sanitation Data'!$G$5,0,10*ROW('Sanitation Data'!G162))),'Data Summary'!DE168="Yes"),100-OFFSET('Sanitation Data'!$G$5,0,10*ROW('Sanitation Data'!G162)),NA())</f>
        <v>#N/A</v>
      </c>
      <c r="AQ168" s="104" t="e">
        <f ca="true">+IF(AND(ISNUMBER(OFFSET('Sanitation Data'!$G$7,0,10*ROW('Sanitation Data'!G162))),'Data Summary'!DF168="Yes"),OFFSET('Sanitation Data'!$G$7,0,10*ROW('Sanitation Data'!G162)),NA())</f>
        <v>#N/A</v>
      </c>
      <c r="AR168" s="104" t="e">
        <f ca="true">+IF(AND(ISNUMBER(OFFSET('Sanitation Data'!$G$11,0,10*ROW('Sanitation Data'!G162))),'Data Summary'!DG168="Yes"),OFFSET('Sanitation Data'!$G$11,0,10*ROW('Sanitation Data'!G162)),NA())</f>
        <v>#N/A</v>
      </c>
      <c r="AS168" s="104" t="e">
        <f ca="true">+IF(AND(ISNUMBER(OFFSET('Sanitation Data'!$G$12,0,10*ROW('Sanitation Data'!G162))),'Data Summary'!DH168="Yes"),OFFSET('Sanitation Data'!$G$12,0,10*ROW('Sanitation Data'!G162)),NA())</f>
        <v>#N/A</v>
      </c>
      <c r="AT168" s="104" t="e">
        <f ca="true">+IF(AND(ISNUMBER(OFFSET('Sanitation Data'!$G$13,0,10*ROW('Sanitation Data'!G162))),'Data Summary'!DI168="Yes"),OFFSET('Sanitation Data'!$G$13,0,10*ROW('Sanitation Data'!G162)),NA())</f>
        <v>#N/A</v>
      </c>
      <c r="AU168" s="104" t="e">
        <f ca="true">+IF(AND(ISNUMBER(OFFSET('Sanitation Data'!$H$5,0,10*ROW('Sanitation Data'!H162))),'Data Summary'!DJ168="Yes"),100-OFFSET('Sanitation Data'!$H$5,0,10*ROW('Sanitation Data'!H162)),NA())</f>
        <v>#N/A</v>
      </c>
      <c r="AV168" s="104" t="e">
        <f ca="true">+IF(AND(ISNUMBER(OFFSET('Sanitation Data'!$H$7,0,10*ROW('Sanitation Data'!H162))),'Data Summary'!DK168="Yes"),OFFSET('Sanitation Data'!$H$7,0,10*ROW('Sanitation Data'!H162)),NA())</f>
        <v>#N/A</v>
      </c>
      <c r="AW168" s="104" t="e">
        <f ca="true">+IF(AND(ISNUMBER(OFFSET('Sanitation Data'!$H$11,0,10*ROW('Sanitation Data'!H162))),'Data Summary'!DL168="Yes"),OFFSET('Sanitation Data'!$H$11,0,10*ROW('Sanitation Data'!H162)),NA())</f>
        <v>#N/A</v>
      </c>
      <c r="AX168" s="104" t="e">
        <f ca="true">+IF(AND(ISNUMBER(OFFSET('Sanitation Data'!$H$12,0,10*ROW('Sanitation Data'!H162))),'Data Summary'!DM168="Yes"),OFFSET('Sanitation Data'!$H$12,0,10*ROW('Sanitation Data'!H162)),NA())</f>
        <v>#N/A</v>
      </c>
      <c r="AY168" s="104" t="e">
        <f ca="true">+IF(AND(ISNUMBER(OFFSET('Sanitation Data'!$H$13,0,10*ROW('Sanitation Data'!H162))),'Data Summary'!DN168="Yes"),OFFSET('Sanitation Data'!$H$13,0,10*ROW('Sanitation Data'!H162)),NA())</f>
        <v>#N/A</v>
      </c>
      <c r="AZ168" s="109" t="e">
        <f ca="true">+IF(AND(ISNUMBER(OFFSET('Hygiene Data'!$C$6,0,10*ROW('Hygiene Data'!C162))),'Data Summary'!DO168="Yes"),OFFSET('Hygiene Data'!$C$6,0,10*ROW('Hygiene Data'!C162)),NA())</f>
        <v>#N/A</v>
      </c>
      <c r="BA168" s="109" t="e">
        <f ca="true">+IF(AND(ISNUMBER(OFFSET('Hygiene Data'!$C$8,0,10*ROW('Hygiene Data'!C162))),'Data Summary'!DP168="Yes"),OFFSET('Hygiene Data'!$C$8,0,10*ROW('Hygiene Data'!C162)),NA())</f>
        <v>#N/A</v>
      </c>
      <c r="BB168" s="109" t="e">
        <f ca="true">+IF(AND(ISNUMBER(OFFSET('Hygiene Data'!$C$10,0,10*ROW('Hygiene Data'!C162))),'Data Summary'!DQ168="Yes"),OFFSET('Hygiene Data'!$C$10,0,10*ROW('Hygiene Data'!C162)),NA())</f>
        <v>#N/A</v>
      </c>
      <c r="BC168" s="109" t="e">
        <f ca="true">+IF(AND(ISNUMBER(OFFSET('Hygiene Data'!$D$6,0,10*ROW('Hygiene Data'!D162))),'Data Summary'!DR168="Yes"),OFFSET('Hygiene Data'!$D$6,0,10*ROW('Hygiene Data'!D162)),NA())</f>
        <v>#N/A</v>
      </c>
      <c r="BD168" s="109" t="e">
        <f ca="true">+IF(AND(ISNUMBER(OFFSET('Hygiene Data'!$D$8,0,10*ROW('Hygiene Data'!D162))),'Data Summary'!DS168="Yes"),OFFSET('Hygiene Data'!$D$8,0,10*ROW('Hygiene Data'!D162)),NA())</f>
        <v>#N/A</v>
      </c>
      <c r="BE168" s="109" t="e">
        <f ca="true">+IF(AND(ISNUMBER(OFFSET('Hygiene Data'!$D$10,0,10*ROW('Hygiene Data'!D162))),'Data Summary'!DT168="Yes"),OFFSET('Hygiene Data'!$D$10,0,10*ROW('Hygiene Data'!D162)),NA())</f>
        <v>#N/A</v>
      </c>
      <c r="BF168" s="109" t="e">
        <f ca="true">+IF(AND(ISNUMBER(OFFSET('Hygiene Data'!$E$6,0,10*ROW('Hygiene Data'!E162))),'Data Summary'!DU168="Yes"),OFFSET('Hygiene Data'!$E$6,0,10*ROW('Hygiene Data'!E162)),NA())</f>
        <v>#N/A</v>
      </c>
      <c r="BG168" s="109" t="e">
        <f ca="true">+IF(AND(ISNUMBER(OFFSET('Hygiene Data'!$E$8,0,10*ROW('Hygiene Data'!E162))),'Data Summary'!DV168="Yes"),OFFSET('Hygiene Data'!$E$8,0,10*ROW('Hygiene Data'!E162)),NA())</f>
        <v>#N/A</v>
      </c>
      <c r="BH168" s="109" t="e">
        <f ca="true">+IF(AND(ISNUMBER(OFFSET('Hygiene Data'!$E$10,0,10*ROW('Hygiene Data'!E162))),'Data Summary'!DW168="Yes"),OFFSET('Hygiene Data'!$E$10,0,10*ROW('Hygiene Data'!E162)),NA())</f>
        <v>#N/A</v>
      </c>
      <c r="BI168" s="109" t="e">
        <f ca="true">+IF(AND(ISNUMBER(OFFSET('Hygiene Data'!$F$6,0,10*ROW('Hygiene Data'!F162))),'Data Summary'!DX168="Yes"),OFFSET('Hygiene Data'!$F$6,0,10*ROW('Hygiene Data'!F162)),NA())</f>
        <v>#N/A</v>
      </c>
      <c r="BJ168" s="109" t="e">
        <f ca="true">+IF(AND(ISNUMBER(OFFSET('Hygiene Data'!$F$8,0,10*ROW('Hygiene Data'!F162))),'Data Summary'!DY168="Yes"),OFFSET('Hygiene Data'!$F$8,0,10*ROW('Hygiene Data'!F162)),NA())</f>
        <v>#N/A</v>
      </c>
      <c r="BK168" s="109" t="e">
        <f ca="true">+IF(AND(ISNUMBER(OFFSET('Hygiene Data'!$F$10,0,10*ROW('Hygiene Data'!F162))),'Data Summary'!DZ168="Yes"),OFFSET('Hygiene Data'!$F$10,0,10*ROW('Hygiene Data'!F162)),NA())</f>
        <v>#N/A</v>
      </c>
      <c r="BL168" s="109" t="e">
        <f ca="true">+IF(AND(ISNUMBER(OFFSET('Hygiene Data'!$G$6,0,10*ROW('Hygiene Data'!G162))),'Data Summary'!EA168="Yes"),OFFSET('Hygiene Data'!$G$6,0,10*ROW('Hygiene Data'!G162)),NA())</f>
        <v>#N/A</v>
      </c>
      <c r="BM168" s="109" t="e">
        <f ca="true">+IF(AND(ISNUMBER(OFFSET('Hygiene Data'!$G$8,0,10*ROW('Hygiene Data'!G162))),'Data Summary'!EB168="Yes"),OFFSET('Hygiene Data'!$G$8,0,10*ROW('Hygiene Data'!G162)),NA())</f>
        <v>#N/A</v>
      </c>
      <c r="BN168" s="109" t="e">
        <f ca="true">+IF(AND(ISNUMBER(OFFSET('Hygiene Data'!$G$10,0,10*ROW('Hygiene Data'!G162))),'Data Summary'!EC168="Yes"),OFFSET('Hygiene Data'!$G$10,0,10*ROW('Hygiene Data'!G162)),NA())</f>
        <v>#N/A</v>
      </c>
      <c r="BO168" s="109" t="e">
        <f ca="true">+IF(AND(ISNUMBER(OFFSET('Hygiene Data'!$H$6,0,10*ROW('Hygiene Data'!H162))),'Data Summary'!ED168="Yes"),OFFSET('Hygiene Data'!$H$6,0,10*ROW('Hygiene Data'!H162)),NA())</f>
        <v>#N/A</v>
      </c>
      <c r="BP168" s="109" t="e">
        <f ca="true">+IF(AND(ISNUMBER(OFFSET('Hygiene Data'!$H$8,0,10*ROW('Hygiene Data'!H162))),'Data Summary'!EE168="Yes"),OFFSET('Hygiene Data'!$H$8,0,10*ROW('Hygiene Data'!H162)),NA())</f>
        <v>#N/A</v>
      </c>
      <c r="BQ168" s="109" t="e">
        <f ca="true">+IF(AND(ISNUMBER(OFFSET('Hygiene Data'!$H$10,0,10*ROW('Hygiene Data'!H162))),'Data Summary'!EF168="Yes"),OFFSET('Hygiene Data'!$H$10,0,10*ROW('Hygiene Data'!H162)),NA())</f>
        <v>#N/A</v>
      </c>
    </row>
    <row r="169" x14ac:dyDescent="0.2">
      <c r="A169" s="57" t="e">
        <f ca="true">+IF(OFFSET('Water Data'!$B$1,0,10*ROW('Water Data'!B163))="",NA(),OFFSET('Water Data'!$B$1,0,10*ROW('Water Data'!B163)))</f>
        <v>#N/A</v>
      </c>
      <c r="B169" s="57" t="e">
        <f ca="true">+IF(OFFSET('Water Data'!$A$3,0,10*ROW('Water Data'!A166))="",NA(),OFFSET('Water Data'!$A$3,0,10*ROW('Water Data'!A166)))</f>
        <v>#N/A</v>
      </c>
      <c r="C169" s="57" t="e">
        <f ca="true">+IF(OFFSET('Water Data'!$C$3,0,10*ROW('Water Data'!C166))="",NA(),OFFSET('Water Data'!$C$3,0,10*ROW('Water Data'!C166)))</f>
        <v>#N/A</v>
      </c>
      <c r="D169" s="58" t="e">
        <f ca="true">+IF(AND(ISNUMBER(OFFSET('Water Data'!$C$5,0,10*ROW('Water Data'!C163))),'Data Summary'!BS169="Yes"),100-OFFSET('Water Data'!$C$5,0,10*ROW('Water Data'!C163)),NA())</f>
        <v>#N/A</v>
      </c>
      <c r="E169" s="58" t="e">
        <f ca="true">+IF(AND(ISNUMBER(OFFSET('Water Data'!$C$7,0,10*ROW('Water Data'!C163))),'Data Summary'!BT169="Yes"),OFFSET('Water Data'!$C$7,0,10*ROW('Water Data'!C163)),NA())</f>
        <v>#N/A</v>
      </c>
      <c r="F169" s="58" t="e">
        <f ca="true">+IF(AND(ISNUMBER(OFFSET('Water Data'!$C$10,0,10*ROW('Water Data'!C163))),'Data Summary'!BU169="Yes"),OFFSET('Water Data'!$C$10,0,10*ROW('Water Data'!C163)),NA())</f>
        <v>#N/A</v>
      </c>
      <c r="G169" s="58" t="e">
        <f ca="true">+IF(AND(ISNUMBER(OFFSET('Water Data'!$D$5,0,10*ROW('Water Data'!D163))),'Data Summary'!BV169="Yes"),100-OFFSET('Water Data'!$D$5,0,10*ROW('Water Data'!D163)),NA())</f>
        <v>#N/A</v>
      </c>
      <c r="H169" s="58" t="e">
        <f ca="true">+IF(AND(ISNUMBER(OFFSET('Water Data'!$D$7,0,10*ROW('Water Data'!D163))),'Data Summary'!BW169="Yes"),OFFSET('Water Data'!$D$7,0,10*ROW('Water Data'!D163)),NA())</f>
        <v>#N/A</v>
      </c>
      <c r="I169" s="58" t="e">
        <f ca="true">+IF(AND(ISNUMBER(OFFSET('Water Data'!$D$10,0,10*ROW('Water Data'!D163))),'Data Summary'!BX169="Yes"),OFFSET('Water Data'!$D$10,0,10*ROW('Water Data'!D163)),NA())</f>
        <v>#N/A</v>
      </c>
      <c r="J169" s="58" t="e">
        <f ca="true">+IF(AND(ISNUMBER(OFFSET('Water Data'!$E$5,0,10*ROW('Water Data'!E163))),'Data Summary'!BY169="Yes"),100-OFFSET('Water Data'!$E$5,0,10*ROW('Water Data'!E163)),NA())</f>
        <v>#N/A</v>
      </c>
      <c r="K169" s="58" t="e">
        <f ca="true">+IF(AND(ISNUMBER(OFFSET('Water Data'!$E$7,0,10*ROW('Water Data'!E163))),'Data Summary'!BZ169="Yes"),OFFSET('Water Data'!$E$7,0,10*ROW('Water Data'!E163)),NA())</f>
        <v>#N/A</v>
      </c>
      <c r="L169" s="58" t="e">
        <f ca="true">+IF(AND(ISNUMBER(OFFSET('Water Data'!$E$10,0,10*ROW('Water Data'!E163))),'Data Summary'!CA169="Yes"),OFFSET('Water Data'!$E$10,0,10*ROW('Water Data'!E163)),NA())</f>
        <v>#N/A</v>
      </c>
      <c r="M169" s="58" t="e">
        <f ca="true">+IF(AND(ISNUMBER(OFFSET('Water Data'!$F$5,0,10*ROW('Water Data'!F163))),'Data Summary'!CB169="Yes"),100-OFFSET('Water Data'!$F$5,0,10*ROW('Water Data'!F163)),NA())</f>
        <v>#N/A</v>
      </c>
      <c r="N169" s="58" t="e">
        <f ca="true">+IF(AND(ISNUMBER(OFFSET('Water Data'!$F$7,0,10*ROW('Water Data'!F163))),'Data Summary'!CC169="Yes"),OFFSET('Water Data'!$F$7,0,10*ROW('Water Data'!F163)),NA())</f>
        <v>#N/A</v>
      </c>
      <c r="O169" s="58" t="e">
        <f ca="true">+IF(AND(ISNUMBER(OFFSET('Water Data'!$F$10,0,10*ROW('Water Data'!F163))),'Data Summary'!CD169="Yes"),OFFSET('Water Data'!$F$10,0,10*ROW('Water Data'!F163)),NA())</f>
        <v>#N/A</v>
      </c>
      <c r="P169" s="58" t="e">
        <f ca="true">+IF(AND(ISNUMBER(OFFSET('Water Data'!$G$5,0,10*ROW('Water Data'!G163))),'Data Summary'!CE169="Yes"),100-OFFSET('Water Data'!$G$5,0,10*ROW('Water Data'!G163)),NA())</f>
        <v>#N/A</v>
      </c>
      <c r="Q169" s="58" t="e">
        <f ca="true">+IF(AND(ISNUMBER(OFFSET('Water Data'!$G$7,0,10*ROW('Water Data'!G163))),'Data Summary'!CF169="Yes"),OFFSET('Water Data'!$G$7,0,10*ROW('Water Data'!G163)),NA())</f>
        <v>#N/A</v>
      </c>
      <c r="R169" s="58" t="e">
        <f ca="true">+IF(AND(ISNUMBER(OFFSET('Water Data'!$G$10,0,10*ROW('Water Data'!G163))),'Data Summary'!CG169="Yes"),OFFSET('Water Data'!$G$10,0,10*ROW('Water Data'!G163)),NA())</f>
        <v>#N/A</v>
      </c>
      <c r="S169" s="58" t="e">
        <f ca="true">+IF(AND(ISNUMBER(OFFSET('Water Data'!$H$5,0,10*ROW('Water Data'!H163))),'Data Summary'!CH169="Yes"),100-OFFSET('Water Data'!$H$5,0,10*ROW('Water Data'!H163)),NA())</f>
        <v>#N/A</v>
      </c>
      <c r="T169" s="58" t="e">
        <f ca="true">+IF(AND(ISNUMBER(OFFSET('Water Data'!$H$7,0,10*ROW('Water Data'!H163))),'Data Summary'!CI169="Yes"),OFFSET('Water Data'!$H$7,0,10*ROW('Water Data'!H163)),NA())</f>
        <v>#N/A</v>
      </c>
      <c r="U169" s="58" t="e">
        <f ca="true">+IF(AND(ISNUMBER(OFFSET('Water Data'!$H$10,0,10*ROW('Water Data'!H163))),'Data Summary'!CJ169="Yes"),OFFSET('Water Data'!$H$10,0,10*ROW('Water Data'!H163)),NA())</f>
        <v>#N/A</v>
      </c>
      <c r="V169" s="104" t="e">
        <f ca="true">+IF(AND(ISNUMBER(OFFSET('Sanitation Data'!$C$5,0,10*ROW('Sanitation Data'!C163))),'Data Summary'!CK169="Yes"),100-OFFSET('Sanitation Data'!$C$5,0,10*ROW('Sanitation Data'!C163)),NA())</f>
        <v>#N/A</v>
      </c>
      <c r="W169" s="104" t="e">
        <f ca="true">+IF(AND(ISNUMBER(OFFSET('Sanitation Data'!$C$7,0,10*ROW('Sanitation Data'!C163))),'Data Summary'!CL169="Yes"),OFFSET('Sanitation Data'!$C$7,0,10*ROW('Sanitation Data'!C163)),NA())</f>
        <v>#N/A</v>
      </c>
      <c r="X169" s="104" t="e">
        <f ca="true">+IF(AND(ISNUMBER(OFFSET('Sanitation Data'!$C$11,0,10*ROW('Sanitation Data'!C163))),'Data Summary'!CM169="Yes"),OFFSET('Sanitation Data'!$C$11,0,10*ROW('Sanitation Data'!C163)),NA())</f>
        <v>#N/A</v>
      </c>
      <c r="Y169" s="104" t="e">
        <f ca="true">+IF(AND(ISNUMBER(OFFSET('Sanitation Data'!$C$12,0,10*ROW('Sanitation Data'!C163))),'Data Summary'!CN169="Yes"),OFFSET('Sanitation Data'!$C$12,0,10*ROW('Sanitation Data'!C163)),NA())</f>
        <v>#N/A</v>
      </c>
      <c r="Z169" s="104" t="e">
        <f ca="true">+IF(AND(ISNUMBER(OFFSET('Sanitation Data'!$C$13,0,10*ROW('Sanitation Data'!C163))),'Data Summary'!CO169="Yes"),OFFSET('Sanitation Data'!$C$13,0,10*ROW('Sanitation Data'!C163)),NA())</f>
        <v>#N/A</v>
      </c>
      <c r="AA169" s="104" t="e">
        <f ca="true">+IF(AND(ISNUMBER(OFFSET('Sanitation Data'!$D$5,0,10*ROW('Sanitation Data'!D163))),'Data Summary'!CP169="Yes"),100-OFFSET('Sanitation Data'!$D$5,0,10*ROW('Sanitation Data'!D163)),NA())</f>
        <v>#N/A</v>
      </c>
      <c r="AB169" s="104" t="e">
        <f ca="true">+IF(AND(ISNUMBER(OFFSET('Sanitation Data'!$D$7,0,10*ROW('Sanitation Data'!D163))),'Data Summary'!CQ169="Yes"),OFFSET('Sanitation Data'!$D$7,0,10*ROW('Sanitation Data'!D163)),NA())</f>
        <v>#N/A</v>
      </c>
      <c r="AC169" s="104" t="e">
        <f ca="true">+IF(AND(ISNUMBER(OFFSET('Sanitation Data'!$D$11,0,10*ROW('Sanitation Data'!D163))),'Data Summary'!CR169="Yes"),OFFSET('Sanitation Data'!$D$11,0,10*ROW('Sanitation Data'!D163)),NA())</f>
        <v>#N/A</v>
      </c>
      <c r="AD169" s="104" t="e">
        <f ca="true">+IF(AND(ISNUMBER(OFFSET('Sanitation Data'!$D$12,0,10*ROW('Sanitation Data'!D163))),'Data Summary'!CS169="Yes"),OFFSET('Sanitation Data'!$D$12,0,10*ROW('Sanitation Data'!D163)),NA())</f>
        <v>#N/A</v>
      </c>
      <c r="AE169" s="104" t="e">
        <f ca="true">+IF(AND(ISNUMBER(OFFSET('Sanitation Data'!$D$13,0,10*ROW('Sanitation Data'!D163))),'Data Summary'!CT169="Yes"),OFFSET('Sanitation Data'!$D$13,0,10*ROW('Sanitation Data'!D163)),NA())</f>
        <v>#N/A</v>
      </c>
      <c r="AF169" s="104" t="e">
        <f ca="true">+IF(AND(ISNUMBER(OFFSET('Sanitation Data'!$E$5,0,10*ROW('Sanitation Data'!E163))),'Data Summary'!CU169="Yes"),100-OFFSET('Sanitation Data'!$E$5,0,10*ROW('Sanitation Data'!E163)),NA())</f>
        <v>#N/A</v>
      </c>
      <c r="AG169" s="104" t="e">
        <f ca="true">+IF(AND(ISNUMBER(OFFSET('Sanitation Data'!$E$7,0,10*ROW('Sanitation Data'!E163))),'Data Summary'!CV169="Yes"),OFFSET('Sanitation Data'!$E$7,0,10*ROW('Sanitation Data'!E163)),NA())</f>
        <v>#N/A</v>
      </c>
      <c r="AH169" s="104" t="e">
        <f ca="true">+IF(AND(ISNUMBER(OFFSET('Sanitation Data'!$E$11,0,10*ROW('Sanitation Data'!E163))),'Data Summary'!CW169="Yes"),OFFSET('Sanitation Data'!$E$11,0,10*ROW('Sanitation Data'!E163)),NA())</f>
        <v>#N/A</v>
      </c>
      <c r="AI169" s="104" t="e">
        <f ca="true">+IF(AND(ISNUMBER(OFFSET('Sanitation Data'!$E$12,0,10*ROW('Sanitation Data'!E163))),'Data Summary'!CX169="Yes"),OFFSET('Sanitation Data'!$E$12,0,10*ROW('Sanitation Data'!E163)),NA())</f>
        <v>#N/A</v>
      </c>
      <c r="AJ169" s="104" t="e">
        <f ca="true">+IF(AND(ISNUMBER(OFFSET('Sanitation Data'!$E$13,0,10*ROW('Sanitation Data'!E163))),'Data Summary'!CY169="Yes"),OFFSET('Sanitation Data'!$E$13,0,10*ROW('Sanitation Data'!E163)),NA())</f>
        <v>#N/A</v>
      </c>
      <c r="AK169" s="104" t="e">
        <f ca="true">+IF(AND(ISNUMBER(OFFSET('Sanitation Data'!$F$5,0,10*ROW('Sanitation Data'!F163))),'Data Summary'!CZ169="Yes"),100-OFFSET('Sanitation Data'!$F$5,0,10*ROW('Sanitation Data'!F163)),NA())</f>
        <v>#N/A</v>
      </c>
      <c r="AL169" s="104" t="e">
        <f ca="true">+IF(AND(ISNUMBER(OFFSET('Sanitation Data'!$F$7,0,10*ROW('Sanitation Data'!F163))),'Data Summary'!DA169="Yes"),OFFSET('Sanitation Data'!$F$7,0,10*ROW('Sanitation Data'!F163)),NA())</f>
        <v>#N/A</v>
      </c>
      <c r="AM169" s="104" t="e">
        <f ca="true">+IF(AND(ISNUMBER(OFFSET('Sanitation Data'!$F$11,0,10*ROW('Sanitation Data'!F163))),'Data Summary'!DB169="Yes"),OFFSET('Sanitation Data'!$F$11,0,10*ROW('Sanitation Data'!F163)),NA())</f>
        <v>#N/A</v>
      </c>
      <c r="AN169" s="104" t="e">
        <f ca="true">+IF(AND(ISNUMBER(OFFSET('Sanitation Data'!$F$12,0,10*ROW('Sanitation Data'!F163))),'Data Summary'!DC169="Yes"),OFFSET('Sanitation Data'!$F$12,0,10*ROW('Sanitation Data'!F163)),NA())</f>
        <v>#N/A</v>
      </c>
      <c r="AO169" s="104" t="e">
        <f ca="true">+IF(AND(ISNUMBER(OFFSET('Sanitation Data'!$F$13,0,10*ROW('Sanitation Data'!F163))),'Data Summary'!DD169="Yes"),OFFSET('Sanitation Data'!$F$13,0,10*ROW('Sanitation Data'!F163)),NA())</f>
        <v>#N/A</v>
      </c>
      <c r="AP169" s="104" t="e">
        <f ca="true">+IF(AND(ISNUMBER(OFFSET('Sanitation Data'!$G$5,0,10*ROW('Sanitation Data'!G163))),'Data Summary'!DE169="Yes"),100-OFFSET('Sanitation Data'!$G$5,0,10*ROW('Sanitation Data'!G163)),NA())</f>
        <v>#N/A</v>
      </c>
      <c r="AQ169" s="104" t="e">
        <f ca="true">+IF(AND(ISNUMBER(OFFSET('Sanitation Data'!$G$7,0,10*ROW('Sanitation Data'!G163))),'Data Summary'!DF169="Yes"),OFFSET('Sanitation Data'!$G$7,0,10*ROW('Sanitation Data'!G163)),NA())</f>
        <v>#N/A</v>
      </c>
      <c r="AR169" s="104" t="e">
        <f ca="true">+IF(AND(ISNUMBER(OFFSET('Sanitation Data'!$G$11,0,10*ROW('Sanitation Data'!G163))),'Data Summary'!DG169="Yes"),OFFSET('Sanitation Data'!$G$11,0,10*ROW('Sanitation Data'!G163)),NA())</f>
        <v>#N/A</v>
      </c>
      <c r="AS169" s="104" t="e">
        <f ca="true">+IF(AND(ISNUMBER(OFFSET('Sanitation Data'!$G$12,0,10*ROW('Sanitation Data'!G163))),'Data Summary'!DH169="Yes"),OFFSET('Sanitation Data'!$G$12,0,10*ROW('Sanitation Data'!G163)),NA())</f>
        <v>#N/A</v>
      </c>
      <c r="AT169" s="104" t="e">
        <f ca="true">+IF(AND(ISNUMBER(OFFSET('Sanitation Data'!$G$13,0,10*ROW('Sanitation Data'!G163))),'Data Summary'!DI169="Yes"),OFFSET('Sanitation Data'!$G$13,0,10*ROW('Sanitation Data'!G163)),NA())</f>
        <v>#N/A</v>
      </c>
      <c r="AU169" s="104" t="e">
        <f ca="true">+IF(AND(ISNUMBER(OFFSET('Sanitation Data'!$H$5,0,10*ROW('Sanitation Data'!H163))),'Data Summary'!DJ169="Yes"),100-OFFSET('Sanitation Data'!$H$5,0,10*ROW('Sanitation Data'!H163)),NA())</f>
        <v>#N/A</v>
      </c>
      <c r="AV169" s="104" t="e">
        <f ca="true">+IF(AND(ISNUMBER(OFFSET('Sanitation Data'!$H$7,0,10*ROW('Sanitation Data'!H163))),'Data Summary'!DK169="Yes"),OFFSET('Sanitation Data'!$H$7,0,10*ROW('Sanitation Data'!H163)),NA())</f>
        <v>#N/A</v>
      </c>
      <c r="AW169" s="104" t="e">
        <f ca="true">+IF(AND(ISNUMBER(OFFSET('Sanitation Data'!$H$11,0,10*ROW('Sanitation Data'!H163))),'Data Summary'!DL169="Yes"),OFFSET('Sanitation Data'!$H$11,0,10*ROW('Sanitation Data'!H163)),NA())</f>
        <v>#N/A</v>
      </c>
      <c r="AX169" s="104" t="e">
        <f ca="true">+IF(AND(ISNUMBER(OFFSET('Sanitation Data'!$H$12,0,10*ROW('Sanitation Data'!H163))),'Data Summary'!DM169="Yes"),OFFSET('Sanitation Data'!$H$12,0,10*ROW('Sanitation Data'!H163)),NA())</f>
        <v>#N/A</v>
      </c>
      <c r="AY169" s="104" t="e">
        <f ca="true">+IF(AND(ISNUMBER(OFFSET('Sanitation Data'!$H$13,0,10*ROW('Sanitation Data'!H163))),'Data Summary'!DN169="Yes"),OFFSET('Sanitation Data'!$H$13,0,10*ROW('Sanitation Data'!H163)),NA())</f>
        <v>#N/A</v>
      </c>
      <c r="AZ169" s="109" t="e">
        <f ca="true">+IF(AND(ISNUMBER(OFFSET('Hygiene Data'!$C$6,0,10*ROW('Hygiene Data'!C163))),'Data Summary'!DO169="Yes"),OFFSET('Hygiene Data'!$C$6,0,10*ROW('Hygiene Data'!C163)),NA())</f>
        <v>#N/A</v>
      </c>
      <c r="BA169" s="109" t="e">
        <f ca="true">+IF(AND(ISNUMBER(OFFSET('Hygiene Data'!$C$8,0,10*ROW('Hygiene Data'!C163))),'Data Summary'!DP169="Yes"),OFFSET('Hygiene Data'!$C$8,0,10*ROW('Hygiene Data'!C163)),NA())</f>
        <v>#N/A</v>
      </c>
      <c r="BB169" s="109" t="e">
        <f ca="true">+IF(AND(ISNUMBER(OFFSET('Hygiene Data'!$C$10,0,10*ROW('Hygiene Data'!C163))),'Data Summary'!DQ169="Yes"),OFFSET('Hygiene Data'!$C$10,0,10*ROW('Hygiene Data'!C163)),NA())</f>
        <v>#N/A</v>
      </c>
      <c r="BC169" s="109" t="e">
        <f ca="true">+IF(AND(ISNUMBER(OFFSET('Hygiene Data'!$D$6,0,10*ROW('Hygiene Data'!D163))),'Data Summary'!DR169="Yes"),OFFSET('Hygiene Data'!$D$6,0,10*ROW('Hygiene Data'!D163)),NA())</f>
        <v>#N/A</v>
      </c>
      <c r="BD169" s="109" t="e">
        <f ca="true">+IF(AND(ISNUMBER(OFFSET('Hygiene Data'!$D$8,0,10*ROW('Hygiene Data'!D163))),'Data Summary'!DS169="Yes"),OFFSET('Hygiene Data'!$D$8,0,10*ROW('Hygiene Data'!D163)),NA())</f>
        <v>#N/A</v>
      </c>
      <c r="BE169" s="109" t="e">
        <f ca="true">+IF(AND(ISNUMBER(OFFSET('Hygiene Data'!$D$10,0,10*ROW('Hygiene Data'!D163))),'Data Summary'!DT169="Yes"),OFFSET('Hygiene Data'!$D$10,0,10*ROW('Hygiene Data'!D163)),NA())</f>
        <v>#N/A</v>
      </c>
      <c r="BF169" s="109" t="e">
        <f ca="true">+IF(AND(ISNUMBER(OFFSET('Hygiene Data'!$E$6,0,10*ROW('Hygiene Data'!E163))),'Data Summary'!DU169="Yes"),OFFSET('Hygiene Data'!$E$6,0,10*ROW('Hygiene Data'!E163)),NA())</f>
        <v>#N/A</v>
      </c>
      <c r="BG169" s="109" t="e">
        <f ca="true">+IF(AND(ISNUMBER(OFFSET('Hygiene Data'!$E$8,0,10*ROW('Hygiene Data'!E163))),'Data Summary'!DV169="Yes"),OFFSET('Hygiene Data'!$E$8,0,10*ROW('Hygiene Data'!E163)),NA())</f>
        <v>#N/A</v>
      </c>
      <c r="BH169" s="109" t="e">
        <f ca="true">+IF(AND(ISNUMBER(OFFSET('Hygiene Data'!$E$10,0,10*ROW('Hygiene Data'!E163))),'Data Summary'!DW169="Yes"),OFFSET('Hygiene Data'!$E$10,0,10*ROW('Hygiene Data'!E163)),NA())</f>
        <v>#N/A</v>
      </c>
      <c r="BI169" s="109" t="e">
        <f ca="true">+IF(AND(ISNUMBER(OFFSET('Hygiene Data'!$F$6,0,10*ROW('Hygiene Data'!F163))),'Data Summary'!DX169="Yes"),OFFSET('Hygiene Data'!$F$6,0,10*ROW('Hygiene Data'!F163)),NA())</f>
        <v>#N/A</v>
      </c>
      <c r="BJ169" s="109" t="e">
        <f ca="true">+IF(AND(ISNUMBER(OFFSET('Hygiene Data'!$F$8,0,10*ROW('Hygiene Data'!F163))),'Data Summary'!DY169="Yes"),OFFSET('Hygiene Data'!$F$8,0,10*ROW('Hygiene Data'!F163)),NA())</f>
        <v>#N/A</v>
      </c>
      <c r="BK169" s="109" t="e">
        <f ca="true">+IF(AND(ISNUMBER(OFFSET('Hygiene Data'!$F$10,0,10*ROW('Hygiene Data'!F163))),'Data Summary'!DZ169="Yes"),OFFSET('Hygiene Data'!$F$10,0,10*ROW('Hygiene Data'!F163)),NA())</f>
        <v>#N/A</v>
      </c>
      <c r="BL169" s="109" t="e">
        <f ca="true">+IF(AND(ISNUMBER(OFFSET('Hygiene Data'!$G$6,0,10*ROW('Hygiene Data'!G163))),'Data Summary'!EA169="Yes"),OFFSET('Hygiene Data'!$G$6,0,10*ROW('Hygiene Data'!G163)),NA())</f>
        <v>#N/A</v>
      </c>
      <c r="BM169" s="109" t="e">
        <f ca="true">+IF(AND(ISNUMBER(OFFSET('Hygiene Data'!$G$8,0,10*ROW('Hygiene Data'!G163))),'Data Summary'!EB169="Yes"),OFFSET('Hygiene Data'!$G$8,0,10*ROW('Hygiene Data'!G163)),NA())</f>
        <v>#N/A</v>
      </c>
      <c r="BN169" s="109" t="e">
        <f ca="true">+IF(AND(ISNUMBER(OFFSET('Hygiene Data'!$G$10,0,10*ROW('Hygiene Data'!G163))),'Data Summary'!EC169="Yes"),OFFSET('Hygiene Data'!$G$10,0,10*ROW('Hygiene Data'!G163)),NA())</f>
        <v>#N/A</v>
      </c>
      <c r="BO169" s="109" t="e">
        <f ca="true">+IF(AND(ISNUMBER(OFFSET('Hygiene Data'!$H$6,0,10*ROW('Hygiene Data'!H163))),'Data Summary'!ED169="Yes"),OFFSET('Hygiene Data'!$H$6,0,10*ROW('Hygiene Data'!H163)),NA())</f>
        <v>#N/A</v>
      </c>
      <c r="BP169" s="109" t="e">
        <f ca="true">+IF(AND(ISNUMBER(OFFSET('Hygiene Data'!$H$8,0,10*ROW('Hygiene Data'!H163))),'Data Summary'!EE169="Yes"),OFFSET('Hygiene Data'!$H$8,0,10*ROW('Hygiene Data'!H163)),NA())</f>
        <v>#N/A</v>
      </c>
      <c r="BQ169" s="109" t="e">
        <f ca="true">+IF(AND(ISNUMBER(OFFSET('Hygiene Data'!$H$10,0,10*ROW('Hygiene Data'!H163))),'Data Summary'!EF169="Yes"),OFFSET('Hygiene Data'!$H$10,0,10*ROW('Hygiene Data'!H163)),NA())</f>
        <v>#N/A</v>
      </c>
    </row>
    <row r="170" x14ac:dyDescent="0.2">
      <c r="A170" s="57" t="e">
        <f ca="true">+IF(OFFSET('Water Data'!$B$1,0,10*ROW('Water Data'!B164))="",NA(),OFFSET('Water Data'!$B$1,0,10*ROW('Water Data'!B164)))</f>
        <v>#N/A</v>
      </c>
      <c r="B170" s="57" t="e">
        <f ca="true">+IF(OFFSET('Water Data'!$A$3,0,10*ROW('Water Data'!A167))="",NA(),OFFSET('Water Data'!$A$3,0,10*ROW('Water Data'!A167)))</f>
        <v>#N/A</v>
      </c>
      <c r="C170" s="57" t="e">
        <f ca="true">+IF(OFFSET('Water Data'!$C$3,0,10*ROW('Water Data'!C167))="",NA(),OFFSET('Water Data'!$C$3,0,10*ROW('Water Data'!C167)))</f>
        <v>#N/A</v>
      </c>
      <c r="D170" s="58" t="e">
        <f ca="true">+IF(AND(ISNUMBER(OFFSET('Water Data'!$C$5,0,10*ROW('Water Data'!C164))),'Data Summary'!BS170="Yes"),100-OFFSET('Water Data'!$C$5,0,10*ROW('Water Data'!C164)),NA())</f>
        <v>#N/A</v>
      </c>
      <c r="E170" s="58" t="e">
        <f ca="true">+IF(AND(ISNUMBER(OFFSET('Water Data'!$C$7,0,10*ROW('Water Data'!C164))),'Data Summary'!BT170="Yes"),OFFSET('Water Data'!$C$7,0,10*ROW('Water Data'!C164)),NA())</f>
        <v>#N/A</v>
      </c>
      <c r="F170" s="58" t="e">
        <f ca="true">+IF(AND(ISNUMBER(OFFSET('Water Data'!$C$10,0,10*ROW('Water Data'!C164))),'Data Summary'!BU170="Yes"),OFFSET('Water Data'!$C$10,0,10*ROW('Water Data'!C164)),NA())</f>
        <v>#N/A</v>
      </c>
      <c r="G170" s="58" t="e">
        <f ca="true">+IF(AND(ISNUMBER(OFFSET('Water Data'!$D$5,0,10*ROW('Water Data'!D164))),'Data Summary'!BV170="Yes"),100-OFFSET('Water Data'!$D$5,0,10*ROW('Water Data'!D164)),NA())</f>
        <v>#N/A</v>
      </c>
      <c r="H170" s="58" t="e">
        <f ca="true">+IF(AND(ISNUMBER(OFFSET('Water Data'!$D$7,0,10*ROW('Water Data'!D164))),'Data Summary'!BW170="Yes"),OFFSET('Water Data'!$D$7,0,10*ROW('Water Data'!D164)),NA())</f>
        <v>#N/A</v>
      </c>
      <c r="I170" s="58" t="e">
        <f ca="true">+IF(AND(ISNUMBER(OFFSET('Water Data'!$D$10,0,10*ROW('Water Data'!D164))),'Data Summary'!BX170="Yes"),OFFSET('Water Data'!$D$10,0,10*ROW('Water Data'!D164)),NA())</f>
        <v>#N/A</v>
      </c>
      <c r="J170" s="58" t="e">
        <f ca="true">+IF(AND(ISNUMBER(OFFSET('Water Data'!$E$5,0,10*ROW('Water Data'!E164))),'Data Summary'!BY170="Yes"),100-OFFSET('Water Data'!$E$5,0,10*ROW('Water Data'!E164)),NA())</f>
        <v>#N/A</v>
      </c>
      <c r="K170" s="58" t="e">
        <f ca="true">+IF(AND(ISNUMBER(OFFSET('Water Data'!$E$7,0,10*ROW('Water Data'!E164))),'Data Summary'!BZ170="Yes"),OFFSET('Water Data'!$E$7,0,10*ROW('Water Data'!E164)),NA())</f>
        <v>#N/A</v>
      </c>
      <c r="L170" s="58" t="e">
        <f ca="true">+IF(AND(ISNUMBER(OFFSET('Water Data'!$E$10,0,10*ROW('Water Data'!E164))),'Data Summary'!CA170="Yes"),OFFSET('Water Data'!$E$10,0,10*ROW('Water Data'!E164)),NA())</f>
        <v>#N/A</v>
      </c>
      <c r="M170" s="58" t="e">
        <f ca="true">+IF(AND(ISNUMBER(OFFSET('Water Data'!$F$5,0,10*ROW('Water Data'!F164))),'Data Summary'!CB170="Yes"),100-OFFSET('Water Data'!$F$5,0,10*ROW('Water Data'!F164)),NA())</f>
        <v>#N/A</v>
      </c>
      <c r="N170" s="58" t="e">
        <f ca="true">+IF(AND(ISNUMBER(OFFSET('Water Data'!$F$7,0,10*ROW('Water Data'!F164))),'Data Summary'!CC170="Yes"),OFFSET('Water Data'!$F$7,0,10*ROW('Water Data'!F164)),NA())</f>
        <v>#N/A</v>
      </c>
      <c r="O170" s="58" t="e">
        <f ca="true">+IF(AND(ISNUMBER(OFFSET('Water Data'!$F$10,0,10*ROW('Water Data'!F164))),'Data Summary'!CD170="Yes"),OFFSET('Water Data'!$F$10,0,10*ROW('Water Data'!F164)),NA())</f>
        <v>#N/A</v>
      </c>
      <c r="P170" s="58" t="e">
        <f ca="true">+IF(AND(ISNUMBER(OFFSET('Water Data'!$G$5,0,10*ROW('Water Data'!G164))),'Data Summary'!CE170="Yes"),100-OFFSET('Water Data'!$G$5,0,10*ROW('Water Data'!G164)),NA())</f>
        <v>#N/A</v>
      </c>
      <c r="Q170" s="58" t="e">
        <f ca="true">+IF(AND(ISNUMBER(OFFSET('Water Data'!$G$7,0,10*ROW('Water Data'!G164))),'Data Summary'!CF170="Yes"),OFFSET('Water Data'!$G$7,0,10*ROW('Water Data'!G164)),NA())</f>
        <v>#N/A</v>
      </c>
      <c r="R170" s="58" t="e">
        <f ca="true">+IF(AND(ISNUMBER(OFFSET('Water Data'!$G$10,0,10*ROW('Water Data'!G164))),'Data Summary'!CG170="Yes"),OFFSET('Water Data'!$G$10,0,10*ROW('Water Data'!G164)),NA())</f>
        <v>#N/A</v>
      </c>
      <c r="S170" s="58" t="e">
        <f ca="true">+IF(AND(ISNUMBER(OFFSET('Water Data'!$H$5,0,10*ROW('Water Data'!H164))),'Data Summary'!CH170="Yes"),100-OFFSET('Water Data'!$H$5,0,10*ROW('Water Data'!H164)),NA())</f>
        <v>#N/A</v>
      </c>
      <c r="T170" s="58" t="e">
        <f ca="true">+IF(AND(ISNUMBER(OFFSET('Water Data'!$H$7,0,10*ROW('Water Data'!H164))),'Data Summary'!CI170="Yes"),OFFSET('Water Data'!$H$7,0,10*ROW('Water Data'!H164)),NA())</f>
        <v>#N/A</v>
      </c>
      <c r="U170" s="58" t="e">
        <f ca="true">+IF(AND(ISNUMBER(OFFSET('Water Data'!$H$10,0,10*ROW('Water Data'!H164))),'Data Summary'!CJ170="Yes"),OFFSET('Water Data'!$H$10,0,10*ROW('Water Data'!H164)),NA())</f>
        <v>#N/A</v>
      </c>
      <c r="V170" s="104" t="e">
        <f ca="true">+IF(AND(ISNUMBER(OFFSET('Sanitation Data'!$C$5,0,10*ROW('Sanitation Data'!C164))),'Data Summary'!CK170="Yes"),100-OFFSET('Sanitation Data'!$C$5,0,10*ROW('Sanitation Data'!C164)),NA())</f>
        <v>#N/A</v>
      </c>
      <c r="W170" s="104" t="e">
        <f ca="true">+IF(AND(ISNUMBER(OFFSET('Sanitation Data'!$C$7,0,10*ROW('Sanitation Data'!C164))),'Data Summary'!CL170="Yes"),OFFSET('Sanitation Data'!$C$7,0,10*ROW('Sanitation Data'!C164)),NA())</f>
        <v>#N/A</v>
      </c>
      <c r="X170" s="104" t="e">
        <f ca="true">+IF(AND(ISNUMBER(OFFSET('Sanitation Data'!$C$11,0,10*ROW('Sanitation Data'!C164))),'Data Summary'!CM170="Yes"),OFFSET('Sanitation Data'!$C$11,0,10*ROW('Sanitation Data'!C164)),NA())</f>
        <v>#N/A</v>
      </c>
      <c r="Y170" s="104" t="e">
        <f ca="true">+IF(AND(ISNUMBER(OFFSET('Sanitation Data'!$C$12,0,10*ROW('Sanitation Data'!C164))),'Data Summary'!CN170="Yes"),OFFSET('Sanitation Data'!$C$12,0,10*ROW('Sanitation Data'!C164)),NA())</f>
        <v>#N/A</v>
      </c>
      <c r="Z170" s="104" t="e">
        <f ca="true">+IF(AND(ISNUMBER(OFFSET('Sanitation Data'!$C$13,0,10*ROW('Sanitation Data'!C164))),'Data Summary'!CO170="Yes"),OFFSET('Sanitation Data'!$C$13,0,10*ROW('Sanitation Data'!C164)),NA())</f>
        <v>#N/A</v>
      </c>
      <c r="AA170" s="104" t="e">
        <f ca="true">+IF(AND(ISNUMBER(OFFSET('Sanitation Data'!$D$5,0,10*ROW('Sanitation Data'!D164))),'Data Summary'!CP170="Yes"),100-OFFSET('Sanitation Data'!$D$5,0,10*ROW('Sanitation Data'!D164)),NA())</f>
        <v>#N/A</v>
      </c>
      <c r="AB170" s="104" t="e">
        <f ca="true">+IF(AND(ISNUMBER(OFFSET('Sanitation Data'!$D$7,0,10*ROW('Sanitation Data'!D164))),'Data Summary'!CQ170="Yes"),OFFSET('Sanitation Data'!$D$7,0,10*ROW('Sanitation Data'!D164)),NA())</f>
        <v>#N/A</v>
      </c>
      <c r="AC170" s="104" t="e">
        <f ca="true">+IF(AND(ISNUMBER(OFFSET('Sanitation Data'!$D$11,0,10*ROW('Sanitation Data'!D164))),'Data Summary'!CR170="Yes"),OFFSET('Sanitation Data'!$D$11,0,10*ROW('Sanitation Data'!D164)),NA())</f>
        <v>#N/A</v>
      </c>
      <c r="AD170" s="104" t="e">
        <f ca="true">+IF(AND(ISNUMBER(OFFSET('Sanitation Data'!$D$12,0,10*ROW('Sanitation Data'!D164))),'Data Summary'!CS170="Yes"),OFFSET('Sanitation Data'!$D$12,0,10*ROW('Sanitation Data'!D164)),NA())</f>
        <v>#N/A</v>
      </c>
      <c r="AE170" s="104" t="e">
        <f ca="true">+IF(AND(ISNUMBER(OFFSET('Sanitation Data'!$D$13,0,10*ROW('Sanitation Data'!D164))),'Data Summary'!CT170="Yes"),OFFSET('Sanitation Data'!$D$13,0,10*ROW('Sanitation Data'!D164)),NA())</f>
        <v>#N/A</v>
      </c>
      <c r="AF170" s="104" t="e">
        <f ca="true">+IF(AND(ISNUMBER(OFFSET('Sanitation Data'!$E$5,0,10*ROW('Sanitation Data'!E164))),'Data Summary'!CU170="Yes"),100-OFFSET('Sanitation Data'!$E$5,0,10*ROW('Sanitation Data'!E164)),NA())</f>
        <v>#N/A</v>
      </c>
      <c r="AG170" s="104" t="e">
        <f ca="true">+IF(AND(ISNUMBER(OFFSET('Sanitation Data'!$E$7,0,10*ROW('Sanitation Data'!E164))),'Data Summary'!CV170="Yes"),OFFSET('Sanitation Data'!$E$7,0,10*ROW('Sanitation Data'!E164)),NA())</f>
        <v>#N/A</v>
      </c>
      <c r="AH170" s="104" t="e">
        <f ca="true">+IF(AND(ISNUMBER(OFFSET('Sanitation Data'!$E$11,0,10*ROW('Sanitation Data'!E164))),'Data Summary'!CW170="Yes"),OFFSET('Sanitation Data'!$E$11,0,10*ROW('Sanitation Data'!E164)),NA())</f>
        <v>#N/A</v>
      </c>
      <c r="AI170" s="104" t="e">
        <f ca="true">+IF(AND(ISNUMBER(OFFSET('Sanitation Data'!$E$12,0,10*ROW('Sanitation Data'!E164))),'Data Summary'!CX170="Yes"),OFFSET('Sanitation Data'!$E$12,0,10*ROW('Sanitation Data'!E164)),NA())</f>
        <v>#N/A</v>
      </c>
      <c r="AJ170" s="104" t="e">
        <f ca="true">+IF(AND(ISNUMBER(OFFSET('Sanitation Data'!$E$13,0,10*ROW('Sanitation Data'!E164))),'Data Summary'!CY170="Yes"),OFFSET('Sanitation Data'!$E$13,0,10*ROW('Sanitation Data'!E164)),NA())</f>
        <v>#N/A</v>
      </c>
      <c r="AK170" s="104" t="e">
        <f ca="true">+IF(AND(ISNUMBER(OFFSET('Sanitation Data'!$F$5,0,10*ROW('Sanitation Data'!F164))),'Data Summary'!CZ170="Yes"),100-OFFSET('Sanitation Data'!$F$5,0,10*ROW('Sanitation Data'!F164)),NA())</f>
        <v>#N/A</v>
      </c>
      <c r="AL170" s="104" t="e">
        <f ca="true">+IF(AND(ISNUMBER(OFFSET('Sanitation Data'!$F$7,0,10*ROW('Sanitation Data'!F164))),'Data Summary'!DA170="Yes"),OFFSET('Sanitation Data'!$F$7,0,10*ROW('Sanitation Data'!F164)),NA())</f>
        <v>#N/A</v>
      </c>
      <c r="AM170" s="104" t="e">
        <f ca="true">+IF(AND(ISNUMBER(OFFSET('Sanitation Data'!$F$11,0,10*ROW('Sanitation Data'!F164))),'Data Summary'!DB170="Yes"),OFFSET('Sanitation Data'!$F$11,0,10*ROW('Sanitation Data'!F164)),NA())</f>
        <v>#N/A</v>
      </c>
      <c r="AN170" s="104" t="e">
        <f ca="true">+IF(AND(ISNUMBER(OFFSET('Sanitation Data'!$F$12,0,10*ROW('Sanitation Data'!F164))),'Data Summary'!DC170="Yes"),OFFSET('Sanitation Data'!$F$12,0,10*ROW('Sanitation Data'!F164)),NA())</f>
        <v>#N/A</v>
      </c>
      <c r="AO170" s="104" t="e">
        <f ca="true">+IF(AND(ISNUMBER(OFFSET('Sanitation Data'!$F$13,0,10*ROW('Sanitation Data'!F164))),'Data Summary'!DD170="Yes"),OFFSET('Sanitation Data'!$F$13,0,10*ROW('Sanitation Data'!F164)),NA())</f>
        <v>#N/A</v>
      </c>
      <c r="AP170" s="104" t="e">
        <f ca="true">+IF(AND(ISNUMBER(OFFSET('Sanitation Data'!$G$5,0,10*ROW('Sanitation Data'!G164))),'Data Summary'!DE170="Yes"),100-OFFSET('Sanitation Data'!$G$5,0,10*ROW('Sanitation Data'!G164)),NA())</f>
        <v>#N/A</v>
      </c>
      <c r="AQ170" s="104" t="e">
        <f ca="true">+IF(AND(ISNUMBER(OFFSET('Sanitation Data'!$G$7,0,10*ROW('Sanitation Data'!G164))),'Data Summary'!DF170="Yes"),OFFSET('Sanitation Data'!$G$7,0,10*ROW('Sanitation Data'!G164)),NA())</f>
        <v>#N/A</v>
      </c>
      <c r="AR170" s="104" t="e">
        <f ca="true">+IF(AND(ISNUMBER(OFFSET('Sanitation Data'!$G$11,0,10*ROW('Sanitation Data'!G164))),'Data Summary'!DG170="Yes"),OFFSET('Sanitation Data'!$G$11,0,10*ROW('Sanitation Data'!G164)),NA())</f>
        <v>#N/A</v>
      </c>
      <c r="AS170" s="104" t="e">
        <f ca="true">+IF(AND(ISNUMBER(OFFSET('Sanitation Data'!$G$12,0,10*ROW('Sanitation Data'!G164))),'Data Summary'!DH170="Yes"),OFFSET('Sanitation Data'!$G$12,0,10*ROW('Sanitation Data'!G164)),NA())</f>
        <v>#N/A</v>
      </c>
      <c r="AT170" s="104" t="e">
        <f ca="true">+IF(AND(ISNUMBER(OFFSET('Sanitation Data'!$G$13,0,10*ROW('Sanitation Data'!G164))),'Data Summary'!DI170="Yes"),OFFSET('Sanitation Data'!$G$13,0,10*ROW('Sanitation Data'!G164)),NA())</f>
        <v>#N/A</v>
      </c>
      <c r="AU170" s="104" t="e">
        <f ca="true">+IF(AND(ISNUMBER(OFFSET('Sanitation Data'!$H$5,0,10*ROW('Sanitation Data'!H164))),'Data Summary'!DJ170="Yes"),100-OFFSET('Sanitation Data'!$H$5,0,10*ROW('Sanitation Data'!H164)),NA())</f>
        <v>#N/A</v>
      </c>
      <c r="AV170" s="104" t="e">
        <f ca="true">+IF(AND(ISNUMBER(OFFSET('Sanitation Data'!$H$7,0,10*ROW('Sanitation Data'!H164))),'Data Summary'!DK170="Yes"),OFFSET('Sanitation Data'!$H$7,0,10*ROW('Sanitation Data'!H164)),NA())</f>
        <v>#N/A</v>
      </c>
      <c r="AW170" s="104" t="e">
        <f ca="true">+IF(AND(ISNUMBER(OFFSET('Sanitation Data'!$H$11,0,10*ROW('Sanitation Data'!H164))),'Data Summary'!DL170="Yes"),OFFSET('Sanitation Data'!$H$11,0,10*ROW('Sanitation Data'!H164)),NA())</f>
        <v>#N/A</v>
      </c>
      <c r="AX170" s="104" t="e">
        <f ca="true">+IF(AND(ISNUMBER(OFFSET('Sanitation Data'!$H$12,0,10*ROW('Sanitation Data'!H164))),'Data Summary'!DM170="Yes"),OFFSET('Sanitation Data'!$H$12,0,10*ROW('Sanitation Data'!H164)),NA())</f>
        <v>#N/A</v>
      </c>
      <c r="AY170" s="104" t="e">
        <f ca="true">+IF(AND(ISNUMBER(OFFSET('Sanitation Data'!$H$13,0,10*ROW('Sanitation Data'!H164))),'Data Summary'!DN170="Yes"),OFFSET('Sanitation Data'!$H$13,0,10*ROW('Sanitation Data'!H164)),NA())</f>
        <v>#N/A</v>
      </c>
      <c r="AZ170" s="109" t="e">
        <f ca="true">+IF(AND(ISNUMBER(OFFSET('Hygiene Data'!$C$6,0,10*ROW('Hygiene Data'!C164))),'Data Summary'!DO170="Yes"),OFFSET('Hygiene Data'!$C$6,0,10*ROW('Hygiene Data'!C164)),NA())</f>
        <v>#N/A</v>
      </c>
      <c r="BA170" s="109" t="e">
        <f ca="true">+IF(AND(ISNUMBER(OFFSET('Hygiene Data'!$C$8,0,10*ROW('Hygiene Data'!C164))),'Data Summary'!DP170="Yes"),OFFSET('Hygiene Data'!$C$8,0,10*ROW('Hygiene Data'!C164)),NA())</f>
        <v>#N/A</v>
      </c>
      <c r="BB170" s="109" t="e">
        <f ca="true">+IF(AND(ISNUMBER(OFFSET('Hygiene Data'!$C$10,0,10*ROW('Hygiene Data'!C164))),'Data Summary'!DQ170="Yes"),OFFSET('Hygiene Data'!$C$10,0,10*ROW('Hygiene Data'!C164)),NA())</f>
        <v>#N/A</v>
      </c>
      <c r="BC170" s="109" t="e">
        <f ca="true">+IF(AND(ISNUMBER(OFFSET('Hygiene Data'!$D$6,0,10*ROW('Hygiene Data'!D164))),'Data Summary'!DR170="Yes"),OFFSET('Hygiene Data'!$D$6,0,10*ROW('Hygiene Data'!D164)),NA())</f>
        <v>#N/A</v>
      </c>
      <c r="BD170" s="109" t="e">
        <f ca="true">+IF(AND(ISNUMBER(OFFSET('Hygiene Data'!$D$8,0,10*ROW('Hygiene Data'!D164))),'Data Summary'!DS170="Yes"),OFFSET('Hygiene Data'!$D$8,0,10*ROW('Hygiene Data'!D164)),NA())</f>
        <v>#N/A</v>
      </c>
      <c r="BE170" s="109" t="e">
        <f ca="true">+IF(AND(ISNUMBER(OFFSET('Hygiene Data'!$D$10,0,10*ROW('Hygiene Data'!D164))),'Data Summary'!DT170="Yes"),OFFSET('Hygiene Data'!$D$10,0,10*ROW('Hygiene Data'!D164)),NA())</f>
        <v>#N/A</v>
      </c>
      <c r="BF170" s="109" t="e">
        <f ca="true">+IF(AND(ISNUMBER(OFFSET('Hygiene Data'!$E$6,0,10*ROW('Hygiene Data'!E164))),'Data Summary'!DU170="Yes"),OFFSET('Hygiene Data'!$E$6,0,10*ROW('Hygiene Data'!E164)),NA())</f>
        <v>#N/A</v>
      </c>
      <c r="BG170" s="109" t="e">
        <f ca="true">+IF(AND(ISNUMBER(OFFSET('Hygiene Data'!$E$8,0,10*ROW('Hygiene Data'!E164))),'Data Summary'!DV170="Yes"),OFFSET('Hygiene Data'!$E$8,0,10*ROW('Hygiene Data'!E164)),NA())</f>
        <v>#N/A</v>
      </c>
      <c r="BH170" s="109" t="e">
        <f ca="true">+IF(AND(ISNUMBER(OFFSET('Hygiene Data'!$E$10,0,10*ROW('Hygiene Data'!E164))),'Data Summary'!DW170="Yes"),OFFSET('Hygiene Data'!$E$10,0,10*ROW('Hygiene Data'!E164)),NA())</f>
        <v>#N/A</v>
      </c>
      <c r="BI170" s="109" t="e">
        <f ca="true">+IF(AND(ISNUMBER(OFFSET('Hygiene Data'!$F$6,0,10*ROW('Hygiene Data'!F164))),'Data Summary'!DX170="Yes"),OFFSET('Hygiene Data'!$F$6,0,10*ROW('Hygiene Data'!F164)),NA())</f>
        <v>#N/A</v>
      </c>
      <c r="BJ170" s="109" t="e">
        <f ca="true">+IF(AND(ISNUMBER(OFFSET('Hygiene Data'!$F$8,0,10*ROW('Hygiene Data'!F164))),'Data Summary'!DY170="Yes"),OFFSET('Hygiene Data'!$F$8,0,10*ROW('Hygiene Data'!F164)),NA())</f>
        <v>#N/A</v>
      </c>
      <c r="BK170" s="109" t="e">
        <f ca="true">+IF(AND(ISNUMBER(OFFSET('Hygiene Data'!$F$10,0,10*ROW('Hygiene Data'!F164))),'Data Summary'!DZ170="Yes"),OFFSET('Hygiene Data'!$F$10,0,10*ROW('Hygiene Data'!F164)),NA())</f>
        <v>#N/A</v>
      </c>
      <c r="BL170" s="109" t="e">
        <f ca="true">+IF(AND(ISNUMBER(OFFSET('Hygiene Data'!$G$6,0,10*ROW('Hygiene Data'!G164))),'Data Summary'!EA170="Yes"),OFFSET('Hygiene Data'!$G$6,0,10*ROW('Hygiene Data'!G164)),NA())</f>
        <v>#N/A</v>
      </c>
      <c r="BM170" s="109" t="e">
        <f ca="true">+IF(AND(ISNUMBER(OFFSET('Hygiene Data'!$G$8,0,10*ROW('Hygiene Data'!G164))),'Data Summary'!EB170="Yes"),OFFSET('Hygiene Data'!$G$8,0,10*ROW('Hygiene Data'!G164)),NA())</f>
        <v>#N/A</v>
      </c>
      <c r="BN170" s="109" t="e">
        <f ca="true">+IF(AND(ISNUMBER(OFFSET('Hygiene Data'!$G$10,0,10*ROW('Hygiene Data'!G164))),'Data Summary'!EC170="Yes"),OFFSET('Hygiene Data'!$G$10,0,10*ROW('Hygiene Data'!G164)),NA())</f>
        <v>#N/A</v>
      </c>
      <c r="BO170" s="109" t="e">
        <f ca="true">+IF(AND(ISNUMBER(OFFSET('Hygiene Data'!$H$6,0,10*ROW('Hygiene Data'!H164))),'Data Summary'!ED170="Yes"),OFFSET('Hygiene Data'!$H$6,0,10*ROW('Hygiene Data'!H164)),NA())</f>
        <v>#N/A</v>
      </c>
      <c r="BP170" s="109" t="e">
        <f ca="true">+IF(AND(ISNUMBER(OFFSET('Hygiene Data'!$H$8,0,10*ROW('Hygiene Data'!H164))),'Data Summary'!EE170="Yes"),OFFSET('Hygiene Data'!$H$8,0,10*ROW('Hygiene Data'!H164)),NA())</f>
        <v>#N/A</v>
      </c>
      <c r="BQ170" s="109" t="e">
        <f ca="true">+IF(AND(ISNUMBER(OFFSET('Hygiene Data'!$H$10,0,10*ROW('Hygiene Data'!H164))),'Data Summary'!EF170="Yes"),OFFSET('Hygiene Data'!$H$10,0,10*ROW('Hygiene Data'!H164)),NA())</f>
        <v>#N/A</v>
      </c>
    </row>
    <row r="171" x14ac:dyDescent="0.2">
      <c r="A171" s="57" t="e">
        <f ca="true">+IF(OFFSET('Water Data'!$B$1,0,10*ROW('Water Data'!B165))="",NA(),OFFSET('Water Data'!$B$1,0,10*ROW('Water Data'!B165)))</f>
        <v>#N/A</v>
      </c>
      <c r="B171" s="57" t="e">
        <f ca="true">+IF(OFFSET('Water Data'!$A$3,0,10*ROW('Water Data'!A168))="",NA(),OFFSET('Water Data'!$A$3,0,10*ROW('Water Data'!A168)))</f>
        <v>#N/A</v>
      </c>
      <c r="C171" s="57" t="e">
        <f ca="true">+IF(OFFSET('Water Data'!$C$3,0,10*ROW('Water Data'!C168))="",NA(),OFFSET('Water Data'!$C$3,0,10*ROW('Water Data'!C168)))</f>
        <v>#N/A</v>
      </c>
      <c r="D171" s="58" t="e">
        <f ca="true">+IF(AND(ISNUMBER(OFFSET('Water Data'!$C$5,0,10*ROW('Water Data'!C165))),'Data Summary'!BS171="Yes"),100-OFFSET('Water Data'!$C$5,0,10*ROW('Water Data'!C165)),NA())</f>
        <v>#N/A</v>
      </c>
      <c r="E171" s="58" t="e">
        <f ca="true">+IF(AND(ISNUMBER(OFFSET('Water Data'!$C$7,0,10*ROW('Water Data'!C165))),'Data Summary'!BT171="Yes"),OFFSET('Water Data'!$C$7,0,10*ROW('Water Data'!C165)),NA())</f>
        <v>#N/A</v>
      </c>
      <c r="F171" s="58" t="e">
        <f ca="true">+IF(AND(ISNUMBER(OFFSET('Water Data'!$C$10,0,10*ROW('Water Data'!C165))),'Data Summary'!BU171="Yes"),OFFSET('Water Data'!$C$10,0,10*ROW('Water Data'!C165)),NA())</f>
        <v>#N/A</v>
      </c>
      <c r="G171" s="58" t="e">
        <f ca="true">+IF(AND(ISNUMBER(OFFSET('Water Data'!$D$5,0,10*ROW('Water Data'!D165))),'Data Summary'!BV171="Yes"),100-OFFSET('Water Data'!$D$5,0,10*ROW('Water Data'!D165)),NA())</f>
        <v>#N/A</v>
      </c>
      <c r="H171" s="58" t="e">
        <f ca="true">+IF(AND(ISNUMBER(OFFSET('Water Data'!$D$7,0,10*ROW('Water Data'!D165))),'Data Summary'!BW171="Yes"),OFFSET('Water Data'!$D$7,0,10*ROW('Water Data'!D165)),NA())</f>
        <v>#N/A</v>
      </c>
      <c r="I171" s="58" t="e">
        <f ca="true">+IF(AND(ISNUMBER(OFFSET('Water Data'!$D$10,0,10*ROW('Water Data'!D165))),'Data Summary'!BX171="Yes"),OFFSET('Water Data'!$D$10,0,10*ROW('Water Data'!D165)),NA())</f>
        <v>#N/A</v>
      </c>
      <c r="J171" s="58" t="e">
        <f ca="true">+IF(AND(ISNUMBER(OFFSET('Water Data'!$E$5,0,10*ROW('Water Data'!E165))),'Data Summary'!BY171="Yes"),100-OFFSET('Water Data'!$E$5,0,10*ROW('Water Data'!E165)),NA())</f>
        <v>#N/A</v>
      </c>
      <c r="K171" s="58" t="e">
        <f ca="true">+IF(AND(ISNUMBER(OFFSET('Water Data'!$E$7,0,10*ROW('Water Data'!E165))),'Data Summary'!BZ171="Yes"),OFFSET('Water Data'!$E$7,0,10*ROW('Water Data'!E165)),NA())</f>
        <v>#N/A</v>
      </c>
      <c r="L171" s="58" t="e">
        <f ca="true">+IF(AND(ISNUMBER(OFFSET('Water Data'!$E$10,0,10*ROW('Water Data'!E165))),'Data Summary'!CA171="Yes"),OFFSET('Water Data'!$E$10,0,10*ROW('Water Data'!E165)),NA())</f>
        <v>#N/A</v>
      </c>
      <c r="M171" s="58" t="e">
        <f ca="true">+IF(AND(ISNUMBER(OFFSET('Water Data'!$F$5,0,10*ROW('Water Data'!F165))),'Data Summary'!CB171="Yes"),100-OFFSET('Water Data'!$F$5,0,10*ROW('Water Data'!F165)),NA())</f>
        <v>#N/A</v>
      </c>
      <c r="N171" s="58" t="e">
        <f ca="true">+IF(AND(ISNUMBER(OFFSET('Water Data'!$F$7,0,10*ROW('Water Data'!F165))),'Data Summary'!CC171="Yes"),OFFSET('Water Data'!$F$7,0,10*ROW('Water Data'!F165)),NA())</f>
        <v>#N/A</v>
      </c>
      <c r="O171" s="58" t="e">
        <f ca="true">+IF(AND(ISNUMBER(OFFSET('Water Data'!$F$10,0,10*ROW('Water Data'!F165))),'Data Summary'!CD171="Yes"),OFFSET('Water Data'!$F$10,0,10*ROW('Water Data'!F165)),NA())</f>
        <v>#N/A</v>
      </c>
      <c r="P171" s="58" t="e">
        <f ca="true">+IF(AND(ISNUMBER(OFFSET('Water Data'!$G$5,0,10*ROW('Water Data'!G165))),'Data Summary'!CE171="Yes"),100-OFFSET('Water Data'!$G$5,0,10*ROW('Water Data'!G165)),NA())</f>
        <v>#N/A</v>
      </c>
      <c r="Q171" s="58" t="e">
        <f ca="true">+IF(AND(ISNUMBER(OFFSET('Water Data'!$G$7,0,10*ROW('Water Data'!G165))),'Data Summary'!CF171="Yes"),OFFSET('Water Data'!$G$7,0,10*ROW('Water Data'!G165)),NA())</f>
        <v>#N/A</v>
      </c>
      <c r="R171" s="58" t="e">
        <f ca="true">+IF(AND(ISNUMBER(OFFSET('Water Data'!$G$10,0,10*ROW('Water Data'!G165))),'Data Summary'!CG171="Yes"),OFFSET('Water Data'!$G$10,0,10*ROW('Water Data'!G165)),NA())</f>
        <v>#N/A</v>
      </c>
      <c r="S171" s="58" t="e">
        <f ca="true">+IF(AND(ISNUMBER(OFFSET('Water Data'!$H$5,0,10*ROW('Water Data'!H165))),'Data Summary'!CH171="Yes"),100-OFFSET('Water Data'!$H$5,0,10*ROW('Water Data'!H165)),NA())</f>
        <v>#N/A</v>
      </c>
      <c r="T171" s="58" t="e">
        <f ca="true">+IF(AND(ISNUMBER(OFFSET('Water Data'!$H$7,0,10*ROW('Water Data'!H165))),'Data Summary'!CI171="Yes"),OFFSET('Water Data'!$H$7,0,10*ROW('Water Data'!H165)),NA())</f>
        <v>#N/A</v>
      </c>
      <c r="U171" s="58" t="e">
        <f ca="true">+IF(AND(ISNUMBER(OFFSET('Water Data'!$H$10,0,10*ROW('Water Data'!H165))),'Data Summary'!CJ171="Yes"),OFFSET('Water Data'!$H$10,0,10*ROW('Water Data'!H165)),NA())</f>
        <v>#N/A</v>
      </c>
      <c r="V171" s="104" t="e">
        <f ca="true">+IF(AND(ISNUMBER(OFFSET('Sanitation Data'!$C$5,0,10*ROW('Sanitation Data'!C165))),'Data Summary'!CK171="Yes"),100-OFFSET('Sanitation Data'!$C$5,0,10*ROW('Sanitation Data'!C165)),NA())</f>
        <v>#N/A</v>
      </c>
      <c r="W171" s="104" t="e">
        <f ca="true">+IF(AND(ISNUMBER(OFFSET('Sanitation Data'!$C$7,0,10*ROW('Sanitation Data'!C165))),'Data Summary'!CL171="Yes"),OFFSET('Sanitation Data'!$C$7,0,10*ROW('Sanitation Data'!C165)),NA())</f>
        <v>#N/A</v>
      </c>
      <c r="X171" s="104" t="e">
        <f ca="true">+IF(AND(ISNUMBER(OFFSET('Sanitation Data'!$C$11,0,10*ROW('Sanitation Data'!C165))),'Data Summary'!CM171="Yes"),OFFSET('Sanitation Data'!$C$11,0,10*ROW('Sanitation Data'!C165)),NA())</f>
        <v>#N/A</v>
      </c>
      <c r="Y171" s="104" t="e">
        <f ca="true">+IF(AND(ISNUMBER(OFFSET('Sanitation Data'!$C$12,0,10*ROW('Sanitation Data'!C165))),'Data Summary'!CN171="Yes"),OFFSET('Sanitation Data'!$C$12,0,10*ROW('Sanitation Data'!C165)),NA())</f>
        <v>#N/A</v>
      </c>
      <c r="Z171" s="104" t="e">
        <f ca="true">+IF(AND(ISNUMBER(OFFSET('Sanitation Data'!$C$13,0,10*ROW('Sanitation Data'!C165))),'Data Summary'!CO171="Yes"),OFFSET('Sanitation Data'!$C$13,0,10*ROW('Sanitation Data'!C165)),NA())</f>
        <v>#N/A</v>
      </c>
      <c r="AA171" s="104" t="e">
        <f ca="true">+IF(AND(ISNUMBER(OFFSET('Sanitation Data'!$D$5,0,10*ROW('Sanitation Data'!D165))),'Data Summary'!CP171="Yes"),100-OFFSET('Sanitation Data'!$D$5,0,10*ROW('Sanitation Data'!D165)),NA())</f>
        <v>#N/A</v>
      </c>
      <c r="AB171" s="104" t="e">
        <f ca="true">+IF(AND(ISNUMBER(OFFSET('Sanitation Data'!$D$7,0,10*ROW('Sanitation Data'!D165))),'Data Summary'!CQ171="Yes"),OFFSET('Sanitation Data'!$D$7,0,10*ROW('Sanitation Data'!D165)),NA())</f>
        <v>#N/A</v>
      </c>
      <c r="AC171" s="104" t="e">
        <f ca="true">+IF(AND(ISNUMBER(OFFSET('Sanitation Data'!$D$11,0,10*ROW('Sanitation Data'!D165))),'Data Summary'!CR171="Yes"),OFFSET('Sanitation Data'!$D$11,0,10*ROW('Sanitation Data'!D165)),NA())</f>
        <v>#N/A</v>
      </c>
      <c r="AD171" s="104" t="e">
        <f ca="true">+IF(AND(ISNUMBER(OFFSET('Sanitation Data'!$D$12,0,10*ROW('Sanitation Data'!D165))),'Data Summary'!CS171="Yes"),OFFSET('Sanitation Data'!$D$12,0,10*ROW('Sanitation Data'!D165)),NA())</f>
        <v>#N/A</v>
      </c>
      <c r="AE171" s="104" t="e">
        <f ca="true">+IF(AND(ISNUMBER(OFFSET('Sanitation Data'!$D$13,0,10*ROW('Sanitation Data'!D165))),'Data Summary'!CT171="Yes"),OFFSET('Sanitation Data'!$D$13,0,10*ROW('Sanitation Data'!D165)),NA())</f>
        <v>#N/A</v>
      </c>
      <c r="AF171" s="104" t="e">
        <f ca="true">+IF(AND(ISNUMBER(OFFSET('Sanitation Data'!$E$5,0,10*ROW('Sanitation Data'!E165))),'Data Summary'!CU171="Yes"),100-OFFSET('Sanitation Data'!$E$5,0,10*ROW('Sanitation Data'!E165)),NA())</f>
        <v>#N/A</v>
      </c>
      <c r="AG171" s="104" t="e">
        <f ca="true">+IF(AND(ISNUMBER(OFFSET('Sanitation Data'!$E$7,0,10*ROW('Sanitation Data'!E165))),'Data Summary'!CV171="Yes"),OFFSET('Sanitation Data'!$E$7,0,10*ROW('Sanitation Data'!E165)),NA())</f>
        <v>#N/A</v>
      </c>
      <c r="AH171" s="104" t="e">
        <f ca="true">+IF(AND(ISNUMBER(OFFSET('Sanitation Data'!$E$11,0,10*ROW('Sanitation Data'!E165))),'Data Summary'!CW171="Yes"),OFFSET('Sanitation Data'!$E$11,0,10*ROW('Sanitation Data'!E165)),NA())</f>
        <v>#N/A</v>
      </c>
      <c r="AI171" s="104" t="e">
        <f ca="true">+IF(AND(ISNUMBER(OFFSET('Sanitation Data'!$E$12,0,10*ROW('Sanitation Data'!E165))),'Data Summary'!CX171="Yes"),OFFSET('Sanitation Data'!$E$12,0,10*ROW('Sanitation Data'!E165)),NA())</f>
        <v>#N/A</v>
      </c>
      <c r="AJ171" s="104" t="e">
        <f ca="true">+IF(AND(ISNUMBER(OFFSET('Sanitation Data'!$E$13,0,10*ROW('Sanitation Data'!E165))),'Data Summary'!CY171="Yes"),OFFSET('Sanitation Data'!$E$13,0,10*ROW('Sanitation Data'!E165)),NA())</f>
        <v>#N/A</v>
      </c>
      <c r="AK171" s="104" t="e">
        <f ca="true">+IF(AND(ISNUMBER(OFFSET('Sanitation Data'!$F$5,0,10*ROW('Sanitation Data'!F165))),'Data Summary'!CZ171="Yes"),100-OFFSET('Sanitation Data'!$F$5,0,10*ROW('Sanitation Data'!F165)),NA())</f>
        <v>#N/A</v>
      </c>
      <c r="AL171" s="104" t="e">
        <f ca="true">+IF(AND(ISNUMBER(OFFSET('Sanitation Data'!$F$7,0,10*ROW('Sanitation Data'!F165))),'Data Summary'!DA171="Yes"),OFFSET('Sanitation Data'!$F$7,0,10*ROW('Sanitation Data'!F165)),NA())</f>
        <v>#N/A</v>
      </c>
      <c r="AM171" s="104" t="e">
        <f ca="true">+IF(AND(ISNUMBER(OFFSET('Sanitation Data'!$F$11,0,10*ROW('Sanitation Data'!F165))),'Data Summary'!DB171="Yes"),OFFSET('Sanitation Data'!$F$11,0,10*ROW('Sanitation Data'!F165)),NA())</f>
        <v>#N/A</v>
      </c>
      <c r="AN171" s="104" t="e">
        <f ca="true">+IF(AND(ISNUMBER(OFFSET('Sanitation Data'!$F$12,0,10*ROW('Sanitation Data'!F165))),'Data Summary'!DC171="Yes"),OFFSET('Sanitation Data'!$F$12,0,10*ROW('Sanitation Data'!F165)),NA())</f>
        <v>#N/A</v>
      </c>
      <c r="AO171" s="104" t="e">
        <f ca="true">+IF(AND(ISNUMBER(OFFSET('Sanitation Data'!$F$13,0,10*ROW('Sanitation Data'!F165))),'Data Summary'!DD171="Yes"),OFFSET('Sanitation Data'!$F$13,0,10*ROW('Sanitation Data'!F165)),NA())</f>
        <v>#N/A</v>
      </c>
      <c r="AP171" s="104" t="e">
        <f ca="true">+IF(AND(ISNUMBER(OFFSET('Sanitation Data'!$G$5,0,10*ROW('Sanitation Data'!G165))),'Data Summary'!DE171="Yes"),100-OFFSET('Sanitation Data'!$G$5,0,10*ROW('Sanitation Data'!G165)),NA())</f>
        <v>#N/A</v>
      </c>
      <c r="AQ171" s="104" t="e">
        <f ca="true">+IF(AND(ISNUMBER(OFFSET('Sanitation Data'!$G$7,0,10*ROW('Sanitation Data'!G165))),'Data Summary'!DF171="Yes"),OFFSET('Sanitation Data'!$G$7,0,10*ROW('Sanitation Data'!G165)),NA())</f>
        <v>#N/A</v>
      </c>
      <c r="AR171" s="104" t="e">
        <f ca="true">+IF(AND(ISNUMBER(OFFSET('Sanitation Data'!$G$11,0,10*ROW('Sanitation Data'!G165))),'Data Summary'!DG171="Yes"),OFFSET('Sanitation Data'!$G$11,0,10*ROW('Sanitation Data'!G165)),NA())</f>
        <v>#N/A</v>
      </c>
      <c r="AS171" s="104" t="e">
        <f ca="true">+IF(AND(ISNUMBER(OFFSET('Sanitation Data'!$G$12,0,10*ROW('Sanitation Data'!G165))),'Data Summary'!DH171="Yes"),OFFSET('Sanitation Data'!$G$12,0,10*ROW('Sanitation Data'!G165)),NA())</f>
        <v>#N/A</v>
      </c>
      <c r="AT171" s="104" t="e">
        <f ca="true">+IF(AND(ISNUMBER(OFFSET('Sanitation Data'!$G$13,0,10*ROW('Sanitation Data'!G165))),'Data Summary'!DI171="Yes"),OFFSET('Sanitation Data'!$G$13,0,10*ROW('Sanitation Data'!G165)),NA())</f>
        <v>#N/A</v>
      </c>
      <c r="AU171" s="104" t="e">
        <f ca="true">+IF(AND(ISNUMBER(OFFSET('Sanitation Data'!$H$5,0,10*ROW('Sanitation Data'!H165))),'Data Summary'!DJ171="Yes"),100-OFFSET('Sanitation Data'!$H$5,0,10*ROW('Sanitation Data'!H165)),NA())</f>
        <v>#N/A</v>
      </c>
      <c r="AV171" s="104" t="e">
        <f ca="true">+IF(AND(ISNUMBER(OFFSET('Sanitation Data'!$H$7,0,10*ROW('Sanitation Data'!H165))),'Data Summary'!DK171="Yes"),OFFSET('Sanitation Data'!$H$7,0,10*ROW('Sanitation Data'!H165)),NA())</f>
        <v>#N/A</v>
      </c>
      <c r="AW171" s="104" t="e">
        <f ca="true">+IF(AND(ISNUMBER(OFFSET('Sanitation Data'!$H$11,0,10*ROW('Sanitation Data'!H165))),'Data Summary'!DL171="Yes"),OFFSET('Sanitation Data'!$H$11,0,10*ROW('Sanitation Data'!H165)),NA())</f>
        <v>#N/A</v>
      </c>
      <c r="AX171" s="104" t="e">
        <f ca="true">+IF(AND(ISNUMBER(OFFSET('Sanitation Data'!$H$12,0,10*ROW('Sanitation Data'!H165))),'Data Summary'!DM171="Yes"),OFFSET('Sanitation Data'!$H$12,0,10*ROW('Sanitation Data'!H165)),NA())</f>
        <v>#N/A</v>
      </c>
      <c r="AY171" s="104" t="e">
        <f ca="true">+IF(AND(ISNUMBER(OFFSET('Sanitation Data'!$H$13,0,10*ROW('Sanitation Data'!H165))),'Data Summary'!DN171="Yes"),OFFSET('Sanitation Data'!$H$13,0,10*ROW('Sanitation Data'!H165)),NA())</f>
        <v>#N/A</v>
      </c>
      <c r="AZ171" s="109" t="e">
        <f ca="true">+IF(AND(ISNUMBER(OFFSET('Hygiene Data'!$C$6,0,10*ROW('Hygiene Data'!C165))),'Data Summary'!DO171="Yes"),OFFSET('Hygiene Data'!$C$6,0,10*ROW('Hygiene Data'!C165)),NA())</f>
        <v>#N/A</v>
      </c>
      <c r="BA171" s="109" t="e">
        <f ca="true">+IF(AND(ISNUMBER(OFFSET('Hygiene Data'!$C$8,0,10*ROW('Hygiene Data'!C165))),'Data Summary'!DP171="Yes"),OFFSET('Hygiene Data'!$C$8,0,10*ROW('Hygiene Data'!C165)),NA())</f>
        <v>#N/A</v>
      </c>
      <c r="BB171" s="109" t="e">
        <f ca="true">+IF(AND(ISNUMBER(OFFSET('Hygiene Data'!$C$10,0,10*ROW('Hygiene Data'!C165))),'Data Summary'!DQ171="Yes"),OFFSET('Hygiene Data'!$C$10,0,10*ROW('Hygiene Data'!C165)),NA())</f>
        <v>#N/A</v>
      </c>
      <c r="BC171" s="109" t="e">
        <f ca="true">+IF(AND(ISNUMBER(OFFSET('Hygiene Data'!$D$6,0,10*ROW('Hygiene Data'!D165))),'Data Summary'!DR171="Yes"),OFFSET('Hygiene Data'!$D$6,0,10*ROW('Hygiene Data'!D165)),NA())</f>
        <v>#N/A</v>
      </c>
      <c r="BD171" s="109" t="e">
        <f ca="true">+IF(AND(ISNUMBER(OFFSET('Hygiene Data'!$D$8,0,10*ROW('Hygiene Data'!D165))),'Data Summary'!DS171="Yes"),OFFSET('Hygiene Data'!$D$8,0,10*ROW('Hygiene Data'!D165)),NA())</f>
        <v>#N/A</v>
      </c>
      <c r="BE171" s="109" t="e">
        <f ca="true">+IF(AND(ISNUMBER(OFFSET('Hygiene Data'!$D$10,0,10*ROW('Hygiene Data'!D165))),'Data Summary'!DT171="Yes"),OFFSET('Hygiene Data'!$D$10,0,10*ROW('Hygiene Data'!D165)),NA())</f>
        <v>#N/A</v>
      </c>
      <c r="BF171" s="109" t="e">
        <f ca="true">+IF(AND(ISNUMBER(OFFSET('Hygiene Data'!$E$6,0,10*ROW('Hygiene Data'!E165))),'Data Summary'!DU171="Yes"),OFFSET('Hygiene Data'!$E$6,0,10*ROW('Hygiene Data'!E165)),NA())</f>
        <v>#N/A</v>
      </c>
      <c r="BG171" s="109" t="e">
        <f ca="true">+IF(AND(ISNUMBER(OFFSET('Hygiene Data'!$E$8,0,10*ROW('Hygiene Data'!E165))),'Data Summary'!DV171="Yes"),OFFSET('Hygiene Data'!$E$8,0,10*ROW('Hygiene Data'!E165)),NA())</f>
        <v>#N/A</v>
      </c>
      <c r="BH171" s="109" t="e">
        <f ca="true">+IF(AND(ISNUMBER(OFFSET('Hygiene Data'!$E$10,0,10*ROW('Hygiene Data'!E165))),'Data Summary'!DW171="Yes"),OFFSET('Hygiene Data'!$E$10,0,10*ROW('Hygiene Data'!E165)),NA())</f>
        <v>#N/A</v>
      </c>
      <c r="BI171" s="109" t="e">
        <f ca="true">+IF(AND(ISNUMBER(OFFSET('Hygiene Data'!$F$6,0,10*ROW('Hygiene Data'!F165))),'Data Summary'!DX171="Yes"),OFFSET('Hygiene Data'!$F$6,0,10*ROW('Hygiene Data'!F165)),NA())</f>
        <v>#N/A</v>
      </c>
      <c r="BJ171" s="109" t="e">
        <f ca="true">+IF(AND(ISNUMBER(OFFSET('Hygiene Data'!$F$8,0,10*ROW('Hygiene Data'!F165))),'Data Summary'!DY171="Yes"),OFFSET('Hygiene Data'!$F$8,0,10*ROW('Hygiene Data'!F165)),NA())</f>
        <v>#N/A</v>
      </c>
      <c r="BK171" s="109" t="e">
        <f ca="true">+IF(AND(ISNUMBER(OFFSET('Hygiene Data'!$F$10,0,10*ROW('Hygiene Data'!F165))),'Data Summary'!DZ171="Yes"),OFFSET('Hygiene Data'!$F$10,0,10*ROW('Hygiene Data'!F165)),NA())</f>
        <v>#N/A</v>
      </c>
      <c r="BL171" s="109" t="e">
        <f ca="true">+IF(AND(ISNUMBER(OFFSET('Hygiene Data'!$G$6,0,10*ROW('Hygiene Data'!G165))),'Data Summary'!EA171="Yes"),OFFSET('Hygiene Data'!$G$6,0,10*ROW('Hygiene Data'!G165)),NA())</f>
        <v>#N/A</v>
      </c>
      <c r="BM171" s="109" t="e">
        <f ca="true">+IF(AND(ISNUMBER(OFFSET('Hygiene Data'!$G$8,0,10*ROW('Hygiene Data'!G165))),'Data Summary'!EB171="Yes"),OFFSET('Hygiene Data'!$G$8,0,10*ROW('Hygiene Data'!G165)),NA())</f>
        <v>#N/A</v>
      </c>
      <c r="BN171" s="109" t="e">
        <f ca="true">+IF(AND(ISNUMBER(OFFSET('Hygiene Data'!$G$10,0,10*ROW('Hygiene Data'!G165))),'Data Summary'!EC171="Yes"),OFFSET('Hygiene Data'!$G$10,0,10*ROW('Hygiene Data'!G165)),NA())</f>
        <v>#N/A</v>
      </c>
      <c r="BO171" s="109" t="e">
        <f ca="true">+IF(AND(ISNUMBER(OFFSET('Hygiene Data'!$H$6,0,10*ROW('Hygiene Data'!H165))),'Data Summary'!ED171="Yes"),OFFSET('Hygiene Data'!$H$6,0,10*ROW('Hygiene Data'!H165)),NA())</f>
        <v>#N/A</v>
      </c>
      <c r="BP171" s="109" t="e">
        <f ca="true">+IF(AND(ISNUMBER(OFFSET('Hygiene Data'!$H$8,0,10*ROW('Hygiene Data'!H165))),'Data Summary'!EE171="Yes"),OFFSET('Hygiene Data'!$H$8,0,10*ROW('Hygiene Data'!H165)),NA())</f>
        <v>#N/A</v>
      </c>
      <c r="BQ171" s="109" t="e">
        <f ca="true">+IF(AND(ISNUMBER(OFFSET('Hygiene Data'!$H$10,0,10*ROW('Hygiene Data'!H165))),'Data Summary'!EF171="Yes"),OFFSET('Hygiene Data'!$H$10,0,10*ROW('Hygiene Data'!H165)),NA())</f>
        <v>#N/A</v>
      </c>
    </row>
    <row r="172" x14ac:dyDescent="0.2">
      <c r="A172" s="57" t="e">
        <f ca="true">+IF(OFFSET('Water Data'!$B$1,0,10*ROW('Water Data'!B166))="",NA(),OFFSET('Water Data'!$B$1,0,10*ROW('Water Data'!B166)))</f>
        <v>#N/A</v>
      </c>
      <c r="B172" s="57" t="e">
        <f ca="true">+IF(OFFSET('Water Data'!$A$3,0,10*ROW('Water Data'!A169))="",NA(),OFFSET('Water Data'!$A$3,0,10*ROW('Water Data'!A169)))</f>
        <v>#N/A</v>
      </c>
      <c r="C172" s="57" t="e">
        <f ca="true">+IF(OFFSET('Water Data'!$C$3,0,10*ROW('Water Data'!C169))="",NA(),OFFSET('Water Data'!$C$3,0,10*ROW('Water Data'!C169)))</f>
        <v>#N/A</v>
      </c>
      <c r="D172" s="58" t="e">
        <f ca="true">+IF(AND(ISNUMBER(OFFSET('Water Data'!$C$5,0,10*ROW('Water Data'!C166))),'Data Summary'!BS172="Yes"),100-OFFSET('Water Data'!$C$5,0,10*ROW('Water Data'!C166)),NA())</f>
        <v>#N/A</v>
      </c>
      <c r="E172" s="58" t="e">
        <f ca="true">+IF(AND(ISNUMBER(OFFSET('Water Data'!$C$7,0,10*ROW('Water Data'!C166))),'Data Summary'!BT172="Yes"),OFFSET('Water Data'!$C$7,0,10*ROW('Water Data'!C166)),NA())</f>
        <v>#N/A</v>
      </c>
      <c r="F172" s="58" t="e">
        <f ca="true">+IF(AND(ISNUMBER(OFFSET('Water Data'!$C$10,0,10*ROW('Water Data'!C166))),'Data Summary'!BU172="Yes"),OFFSET('Water Data'!$C$10,0,10*ROW('Water Data'!C166)),NA())</f>
        <v>#N/A</v>
      </c>
      <c r="G172" s="58" t="e">
        <f ca="true">+IF(AND(ISNUMBER(OFFSET('Water Data'!$D$5,0,10*ROW('Water Data'!D166))),'Data Summary'!BV172="Yes"),100-OFFSET('Water Data'!$D$5,0,10*ROW('Water Data'!D166)),NA())</f>
        <v>#N/A</v>
      </c>
      <c r="H172" s="58" t="e">
        <f ca="true">+IF(AND(ISNUMBER(OFFSET('Water Data'!$D$7,0,10*ROW('Water Data'!D166))),'Data Summary'!BW172="Yes"),OFFSET('Water Data'!$D$7,0,10*ROW('Water Data'!D166)),NA())</f>
        <v>#N/A</v>
      </c>
      <c r="I172" s="58" t="e">
        <f ca="true">+IF(AND(ISNUMBER(OFFSET('Water Data'!$D$10,0,10*ROW('Water Data'!D166))),'Data Summary'!BX172="Yes"),OFFSET('Water Data'!$D$10,0,10*ROW('Water Data'!D166)),NA())</f>
        <v>#N/A</v>
      </c>
      <c r="J172" s="58" t="e">
        <f ca="true">+IF(AND(ISNUMBER(OFFSET('Water Data'!$E$5,0,10*ROW('Water Data'!E166))),'Data Summary'!BY172="Yes"),100-OFFSET('Water Data'!$E$5,0,10*ROW('Water Data'!E166)),NA())</f>
        <v>#N/A</v>
      </c>
      <c r="K172" s="58" t="e">
        <f ca="true">+IF(AND(ISNUMBER(OFFSET('Water Data'!$E$7,0,10*ROW('Water Data'!E166))),'Data Summary'!BZ172="Yes"),OFFSET('Water Data'!$E$7,0,10*ROW('Water Data'!E166)),NA())</f>
        <v>#N/A</v>
      </c>
      <c r="L172" s="58" t="e">
        <f ca="true">+IF(AND(ISNUMBER(OFFSET('Water Data'!$E$10,0,10*ROW('Water Data'!E166))),'Data Summary'!CA172="Yes"),OFFSET('Water Data'!$E$10,0,10*ROW('Water Data'!E166)),NA())</f>
        <v>#N/A</v>
      </c>
      <c r="M172" s="58" t="e">
        <f ca="true">+IF(AND(ISNUMBER(OFFSET('Water Data'!$F$5,0,10*ROW('Water Data'!F166))),'Data Summary'!CB172="Yes"),100-OFFSET('Water Data'!$F$5,0,10*ROW('Water Data'!F166)),NA())</f>
        <v>#N/A</v>
      </c>
      <c r="N172" s="58" t="e">
        <f ca="true">+IF(AND(ISNUMBER(OFFSET('Water Data'!$F$7,0,10*ROW('Water Data'!F166))),'Data Summary'!CC172="Yes"),OFFSET('Water Data'!$F$7,0,10*ROW('Water Data'!F166)),NA())</f>
        <v>#N/A</v>
      </c>
      <c r="O172" s="58" t="e">
        <f ca="true">+IF(AND(ISNUMBER(OFFSET('Water Data'!$F$10,0,10*ROW('Water Data'!F166))),'Data Summary'!CD172="Yes"),OFFSET('Water Data'!$F$10,0,10*ROW('Water Data'!F166)),NA())</f>
        <v>#N/A</v>
      </c>
      <c r="P172" s="58" t="e">
        <f ca="true">+IF(AND(ISNUMBER(OFFSET('Water Data'!$G$5,0,10*ROW('Water Data'!G166))),'Data Summary'!CE172="Yes"),100-OFFSET('Water Data'!$G$5,0,10*ROW('Water Data'!G166)),NA())</f>
        <v>#N/A</v>
      </c>
      <c r="Q172" s="58" t="e">
        <f ca="true">+IF(AND(ISNUMBER(OFFSET('Water Data'!$G$7,0,10*ROW('Water Data'!G166))),'Data Summary'!CF172="Yes"),OFFSET('Water Data'!$G$7,0,10*ROW('Water Data'!G166)),NA())</f>
        <v>#N/A</v>
      </c>
      <c r="R172" s="58" t="e">
        <f ca="true">+IF(AND(ISNUMBER(OFFSET('Water Data'!$G$10,0,10*ROW('Water Data'!G166))),'Data Summary'!CG172="Yes"),OFFSET('Water Data'!$G$10,0,10*ROW('Water Data'!G166)),NA())</f>
        <v>#N/A</v>
      </c>
      <c r="S172" s="58" t="e">
        <f ca="true">+IF(AND(ISNUMBER(OFFSET('Water Data'!$H$5,0,10*ROW('Water Data'!H166))),'Data Summary'!CH172="Yes"),100-OFFSET('Water Data'!$H$5,0,10*ROW('Water Data'!H166)),NA())</f>
        <v>#N/A</v>
      </c>
      <c r="T172" s="58" t="e">
        <f ca="true">+IF(AND(ISNUMBER(OFFSET('Water Data'!$H$7,0,10*ROW('Water Data'!H166))),'Data Summary'!CI172="Yes"),OFFSET('Water Data'!$H$7,0,10*ROW('Water Data'!H166)),NA())</f>
        <v>#N/A</v>
      </c>
      <c r="U172" s="58" t="e">
        <f ca="true">+IF(AND(ISNUMBER(OFFSET('Water Data'!$H$10,0,10*ROW('Water Data'!H166))),'Data Summary'!CJ172="Yes"),OFFSET('Water Data'!$H$10,0,10*ROW('Water Data'!H166)),NA())</f>
        <v>#N/A</v>
      </c>
      <c r="V172" s="104" t="e">
        <f ca="true">+IF(AND(ISNUMBER(OFFSET('Sanitation Data'!$C$5,0,10*ROW('Sanitation Data'!C166))),'Data Summary'!CK172="Yes"),100-OFFSET('Sanitation Data'!$C$5,0,10*ROW('Sanitation Data'!C166)),NA())</f>
        <v>#N/A</v>
      </c>
      <c r="W172" s="104" t="e">
        <f ca="true">+IF(AND(ISNUMBER(OFFSET('Sanitation Data'!$C$7,0,10*ROW('Sanitation Data'!C166))),'Data Summary'!CL172="Yes"),OFFSET('Sanitation Data'!$C$7,0,10*ROW('Sanitation Data'!C166)),NA())</f>
        <v>#N/A</v>
      </c>
      <c r="X172" s="104" t="e">
        <f ca="true">+IF(AND(ISNUMBER(OFFSET('Sanitation Data'!$C$11,0,10*ROW('Sanitation Data'!C166))),'Data Summary'!CM172="Yes"),OFFSET('Sanitation Data'!$C$11,0,10*ROW('Sanitation Data'!C166)),NA())</f>
        <v>#N/A</v>
      </c>
      <c r="Y172" s="104" t="e">
        <f ca="true">+IF(AND(ISNUMBER(OFFSET('Sanitation Data'!$C$12,0,10*ROW('Sanitation Data'!C166))),'Data Summary'!CN172="Yes"),OFFSET('Sanitation Data'!$C$12,0,10*ROW('Sanitation Data'!C166)),NA())</f>
        <v>#N/A</v>
      </c>
      <c r="Z172" s="104" t="e">
        <f ca="true">+IF(AND(ISNUMBER(OFFSET('Sanitation Data'!$C$13,0,10*ROW('Sanitation Data'!C166))),'Data Summary'!CO172="Yes"),OFFSET('Sanitation Data'!$C$13,0,10*ROW('Sanitation Data'!C166)),NA())</f>
        <v>#N/A</v>
      </c>
      <c r="AA172" s="104" t="e">
        <f ca="true">+IF(AND(ISNUMBER(OFFSET('Sanitation Data'!$D$5,0,10*ROW('Sanitation Data'!D166))),'Data Summary'!CP172="Yes"),100-OFFSET('Sanitation Data'!$D$5,0,10*ROW('Sanitation Data'!D166)),NA())</f>
        <v>#N/A</v>
      </c>
      <c r="AB172" s="104" t="e">
        <f ca="true">+IF(AND(ISNUMBER(OFFSET('Sanitation Data'!$D$7,0,10*ROW('Sanitation Data'!D166))),'Data Summary'!CQ172="Yes"),OFFSET('Sanitation Data'!$D$7,0,10*ROW('Sanitation Data'!D166)),NA())</f>
        <v>#N/A</v>
      </c>
      <c r="AC172" s="104" t="e">
        <f ca="true">+IF(AND(ISNUMBER(OFFSET('Sanitation Data'!$D$11,0,10*ROW('Sanitation Data'!D166))),'Data Summary'!CR172="Yes"),OFFSET('Sanitation Data'!$D$11,0,10*ROW('Sanitation Data'!D166)),NA())</f>
        <v>#N/A</v>
      </c>
      <c r="AD172" s="104" t="e">
        <f ca="true">+IF(AND(ISNUMBER(OFFSET('Sanitation Data'!$D$12,0,10*ROW('Sanitation Data'!D166))),'Data Summary'!CS172="Yes"),OFFSET('Sanitation Data'!$D$12,0,10*ROW('Sanitation Data'!D166)),NA())</f>
        <v>#N/A</v>
      </c>
      <c r="AE172" s="104" t="e">
        <f ca="true">+IF(AND(ISNUMBER(OFFSET('Sanitation Data'!$D$13,0,10*ROW('Sanitation Data'!D166))),'Data Summary'!CT172="Yes"),OFFSET('Sanitation Data'!$D$13,0,10*ROW('Sanitation Data'!D166)),NA())</f>
        <v>#N/A</v>
      </c>
      <c r="AF172" s="104" t="e">
        <f ca="true">+IF(AND(ISNUMBER(OFFSET('Sanitation Data'!$E$5,0,10*ROW('Sanitation Data'!E166))),'Data Summary'!CU172="Yes"),100-OFFSET('Sanitation Data'!$E$5,0,10*ROW('Sanitation Data'!E166)),NA())</f>
        <v>#N/A</v>
      </c>
      <c r="AG172" s="104" t="e">
        <f ca="true">+IF(AND(ISNUMBER(OFFSET('Sanitation Data'!$E$7,0,10*ROW('Sanitation Data'!E166))),'Data Summary'!CV172="Yes"),OFFSET('Sanitation Data'!$E$7,0,10*ROW('Sanitation Data'!E166)),NA())</f>
        <v>#N/A</v>
      </c>
      <c r="AH172" s="104" t="e">
        <f ca="true">+IF(AND(ISNUMBER(OFFSET('Sanitation Data'!$E$11,0,10*ROW('Sanitation Data'!E166))),'Data Summary'!CW172="Yes"),OFFSET('Sanitation Data'!$E$11,0,10*ROW('Sanitation Data'!E166)),NA())</f>
        <v>#N/A</v>
      </c>
      <c r="AI172" s="104" t="e">
        <f ca="true">+IF(AND(ISNUMBER(OFFSET('Sanitation Data'!$E$12,0,10*ROW('Sanitation Data'!E166))),'Data Summary'!CX172="Yes"),OFFSET('Sanitation Data'!$E$12,0,10*ROW('Sanitation Data'!E166)),NA())</f>
        <v>#N/A</v>
      </c>
      <c r="AJ172" s="104" t="e">
        <f ca="true">+IF(AND(ISNUMBER(OFFSET('Sanitation Data'!$E$13,0,10*ROW('Sanitation Data'!E166))),'Data Summary'!CY172="Yes"),OFFSET('Sanitation Data'!$E$13,0,10*ROW('Sanitation Data'!E166)),NA())</f>
        <v>#N/A</v>
      </c>
      <c r="AK172" s="104" t="e">
        <f ca="true">+IF(AND(ISNUMBER(OFFSET('Sanitation Data'!$F$5,0,10*ROW('Sanitation Data'!F166))),'Data Summary'!CZ172="Yes"),100-OFFSET('Sanitation Data'!$F$5,0,10*ROW('Sanitation Data'!F166)),NA())</f>
        <v>#N/A</v>
      </c>
      <c r="AL172" s="104" t="e">
        <f ca="true">+IF(AND(ISNUMBER(OFFSET('Sanitation Data'!$F$7,0,10*ROW('Sanitation Data'!F166))),'Data Summary'!DA172="Yes"),OFFSET('Sanitation Data'!$F$7,0,10*ROW('Sanitation Data'!F166)),NA())</f>
        <v>#N/A</v>
      </c>
      <c r="AM172" s="104" t="e">
        <f ca="true">+IF(AND(ISNUMBER(OFFSET('Sanitation Data'!$F$11,0,10*ROW('Sanitation Data'!F166))),'Data Summary'!DB172="Yes"),OFFSET('Sanitation Data'!$F$11,0,10*ROW('Sanitation Data'!F166)),NA())</f>
        <v>#N/A</v>
      </c>
      <c r="AN172" s="104" t="e">
        <f ca="true">+IF(AND(ISNUMBER(OFFSET('Sanitation Data'!$F$12,0,10*ROW('Sanitation Data'!F166))),'Data Summary'!DC172="Yes"),OFFSET('Sanitation Data'!$F$12,0,10*ROW('Sanitation Data'!F166)),NA())</f>
        <v>#N/A</v>
      </c>
      <c r="AO172" s="104" t="e">
        <f ca="true">+IF(AND(ISNUMBER(OFFSET('Sanitation Data'!$F$13,0,10*ROW('Sanitation Data'!F166))),'Data Summary'!DD172="Yes"),OFFSET('Sanitation Data'!$F$13,0,10*ROW('Sanitation Data'!F166)),NA())</f>
        <v>#N/A</v>
      </c>
      <c r="AP172" s="104" t="e">
        <f ca="true">+IF(AND(ISNUMBER(OFFSET('Sanitation Data'!$G$5,0,10*ROW('Sanitation Data'!G166))),'Data Summary'!DE172="Yes"),100-OFFSET('Sanitation Data'!$G$5,0,10*ROW('Sanitation Data'!G166)),NA())</f>
        <v>#N/A</v>
      </c>
      <c r="AQ172" s="104" t="e">
        <f ca="true">+IF(AND(ISNUMBER(OFFSET('Sanitation Data'!$G$7,0,10*ROW('Sanitation Data'!G166))),'Data Summary'!DF172="Yes"),OFFSET('Sanitation Data'!$G$7,0,10*ROW('Sanitation Data'!G166)),NA())</f>
        <v>#N/A</v>
      </c>
      <c r="AR172" s="104" t="e">
        <f ca="true">+IF(AND(ISNUMBER(OFFSET('Sanitation Data'!$G$11,0,10*ROW('Sanitation Data'!G166))),'Data Summary'!DG172="Yes"),OFFSET('Sanitation Data'!$G$11,0,10*ROW('Sanitation Data'!G166)),NA())</f>
        <v>#N/A</v>
      </c>
      <c r="AS172" s="104" t="e">
        <f ca="true">+IF(AND(ISNUMBER(OFFSET('Sanitation Data'!$G$12,0,10*ROW('Sanitation Data'!G166))),'Data Summary'!DH172="Yes"),OFFSET('Sanitation Data'!$G$12,0,10*ROW('Sanitation Data'!G166)),NA())</f>
        <v>#N/A</v>
      </c>
      <c r="AT172" s="104" t="e">
        <f ca="true">+IF(AND(ISNUMBER(OFFSET('Sanitation Data'!$G$13,0,10*ROW('Sanitation Data'!G166))),'Data Summary'!DI172="Yes"),OFFSET('Sanitation Data'!$G$13,0,10*ROW('Sanitation Data'!G166)),NA())</f>
        <v>#N/A</v>
      </c>
      <c r="AU172" s="104" t="e">
        <f ca="true">+IF(AND(ISNUMBER(OFFSET('Sanitation Data'!$H$5,0,10*ROW('Sanitation Data'!H166))),'Data Summary'!DJ172="Yes"),100-OFFSET('Sanitation Data'!$H$5,0,10*ROW('Sanitation Data'!H166)),NA())</f>
        <v>#N/A</v>
      </c>
      <c r="AV172" s="104" t="e">
        <f ca="true">+IF(AND(ISNUMBER(OFFSET('Sanitation Data'!$H$7,0,10*ROW('Sanitation Data'!H166))),'Data Summary'!DK172="Yes"),OFFSET('Sanitation Data'!$H$7,0,10*ROW('Sanitation Data'!H166)),NA())</f>
        <v>#N/A</v>
      </c>
      <c r="AW172" s="104" t="e">
        <f ca="true">+IF(AND(ISNUMBER(OFFSET('Sanitation Data'!$H$11,0,10*ROW('Sanitation Data'!H166))),'Data Summary'!DL172="Yes"),OFFSET('Sanitation Data'!$H$11,0,10*ROW('Sanitation Data'!H166)),NA())</f>
        <v>#N/A</v>
      </c>
      <c r="AX172" s="104" t="e">
        <f ca="true">+IF(AND(ISNUMBER(OFFSET('Sanitation Data'!$H$12,0,10*ROW('Sanitation Data'!H166))),'Data Summary'!DM172="Yes"),OFFSET('Sanitation Data'!$H$12,0,10*ROW('Sanitation Data'!H166)),NA())</f>
        <v>#N/A</v>
      </c>
      <c r="AY172" s="104" t="e">
        <f ca="true">+IF(AND(ISNUMBER(OFFSET('Sanitation Data'!$H$13,0,10*ROW('Sanitation Data'!H166))),'Data Summary'!DN172="Yes"),OFFSET('Sanitation Data'!$H$13,0,10*ROW('Sanitation Data'!H166)),NA())</f>
        <v>#N/A</v>
      </c>
      <c r="AZ172" s="109" t="e">
        <f ca="true">+IF(AND(ISNUMBER(OFFSET('Hygiene Data'!$C$6,0,10*ROW('Hygiene Data'!C166))),'Data Summary'!DO172="Yes"),OFFSET('Hygiene Data'!$C$6,0,10*ROW('Hygiene Data'!C166)),NA())</f>
        <v>#N/A</v>
      </c>
      <c r="BA172" s="109" t="e">
        <f ca="true">+IF(AND(ISNUMBER(OFFSET('Hygiene Data'!$C$8,0,10*ROW('Hygiene Data'!C166))),'Data Summary'!DP172="Yes"),OFFSET('Hygiene Data'!$C$8,0,10*ROW('Hygiene Data'!C166)),NA())</f>
        <v>#N/A</v>
      </c>
      <c r="BB172" s="109" t="e">
        <f ca="true">+IF(AND(ISNUMBER(OFFSET('Hygiene Data'!$C$10,0,10*ROW('Hygiene Data'!C166))),'Data Summary'!DQ172="Yes"),OFFSET('Hygiene Data'!$C$10,0,10*ROW('Hygiene Data'!C166)),NA())</f>
        <v>#N/A</v>
      </c>
      <c r="BC172" s="109" t="e">
        <f ca="true">+IF(AND(ISNUMBER(OFFSET('Hygiene Data'!$D$6,0,10*ROW('Hygiene Data'!D166))),'Data Summary'!DR172="Yes"),OFFSET('Hygiene Data'!$D$6,0,10*ROW('Hygiene Data'!D166)),NA())</f>
        <v>#N/A</v>
      </c>
      <c r="BD172" s="109" t="e">
        <f ca="true">+IF(AND(ISNUMBER(OFFSET('Hygiene Data'!$D$8,0,10*ROW('Hygiene Data'!D166))),'Data Summary'!DS172="Yes"),OFFSET('Hygiene Data'!$D$8,0,10*ROW('Hygiene Data'!D166)),NA())</f>
        <v>#N/A</v>
      </c>
      <c r="BE172" s="109" t="e">
        <f ca="true">+IF(AND(ISNUMBER(OFFSET('Hygiene Data'!$D$10,0,10*ROW('Hygiene Data'!D166))),'Data Summary'!DT172="Yes"),OFFSET('Hygiene Data'!$D$10,0,10*ROW('Hygiene Data'!D166)),NA())</f>
        <v>#N/A</v>
      </c>
      <c r="BF172" s="109" t="e">
        <f ca="true">+IF(AND(ISNUMBER(OFFSET('Hygiene Data'!$E$6,0,10*ROW('Hygiene Data'!E166))),'Data Summary'!DU172="Yes"),OFFSET('Hygiene Data'!$E$6,0,10*ROW('Hygiene Data'!E166)),NA())</f>
        <v>#N/A</v>
      </c>
      <c r="BG172" s="109" t="e">
        <f ca="true">+IF(AND(ISNUMBER(OFFSET('Hygiene Data'!$E$8,0,10*ROW('Hygiene Data'!E166))),'Data Summary'!DV172="Yes"),OFFSET('Hygiene Data'!$E$8,0,10*ROW('Hygiene Data'!E166)),NA())</f>
        <v>#N/A</v>
      </c>
      <c r="BH172" s="109" t="e">
        <f ca="true">+IF(AND(ISNUMBER(OFFSET('Hygiene Data'!$E$10,0,10*ROW('Hygiene Data'!E166))),'Data Summary'!DW172="Yes"),OFFSET('Hygiene Data'!$E$10,0,10*ROW('Hygiene Data'!E166)),NA())</f>
        <v>#N/A</v>
      </c>
      <c r="BI172" s="109" t="e">
        <f ca="true">+IF(AND(ISNUMBER(OFFSET('Hygiene Data'!$F$6,0,10*ROW('Hygiene Data'!F166))),'Data Summary'!DX172="Yes"),OFFSET('Hygiene Data'!$F$6,0,10*ROW('Hygiene Data'!F166)),NA())</f>
        <v>#N/A</v>
      </c>
      <c r="BJ172" s="109" t="e">
        <f ca="true">+IF(AND(ISNUMBER(OFFSET('Hygiene Data'!$F$8,0,10*ROW('Hygiene Data'!F166))),'Data Summary'!DY172="Yes"),OFFSET('Hygiene Data'!$F$8,0,10*ROW('Hygiene Data'!F166)),NA())</f>
        <v>#N/A</v>
      </c>
      <c r="BK172" s="109" t="e">
        <f ca="true">+IF(AND(ISNUMBER(OFFSET('Hygiene Data'!$F$10,0,10*ROW('Hygiene Data'!F166))),'Data Summary'!DZ172="Yes"),OFFSET('Hygiene Data'!$F$10,0,10*ROW('Hygiene Data'!F166)),NA())</f>
        <v>#N/A</v>
      </c>
      <c r="BL172" s="109" t="e">
        <f ca="true">+IF(AND(ISNUMBER(OFFSET('Hygiene Data'!$G$6,0,10*ROW('Hygiene Data'!G166))),'Data Summary'!EA172="Yes"),OFFSET('Hygiene Data'!$G$6,0,10*ROW('Hygiene Data'!G166)),NA())</f>
        <v>#N/A</v>
      </c>
      <c r="BM172" s="109" t="e">
        <f ca="true">+IF(AND(ISNUMBER(OFFSET('Hygiene Data'!$G$8,0,10*ROW('Hygiene Data'!G166))),'Data Summary'!EB172="Yes"),OFFSET('Hygiene Data'!$G$8,0,10*ROW('Hygiene Data'!G166)),NA())</f>
        <v>#N/A</v>
      </c>
      <c r="BN172" s="109" t="e">
        <f ca="true">+IF(AND(ISNUMBER(OFFSET('Hygiene Data'!$G$10,0,10*ROW('Hygiene Data'!G166))),'Data Summary'!EC172="Yes"),OFFSET('Hygiene Data'!$G$10,0,10*ROW('Hygiene Data'!G166)),NA())</f>
        <v>#N/A</v>
      </c>
      <c r="BO172" s="109" t="e">
        <f ca="true">+IF(AND(ISNUMBER(OFFSET('Hygiene Data'!$H$6,0,10*ROW('Hygiene Data'!H166))),'Data Summary'!ED172="Yes"),OFFSET('Hygiene Data'!$H$6,0,10*ROW('Hygiene Data'!H166)),NA())</f>
        <v>#N/A</v>
      </c>
      <c r="BP172" s="109" t="e">
        <f ca="true">+IF(AND(ISNUMBER(OFFSET('Hygiene Data'!$H$8,0,10*ROW('Hygiene Data'!H166))),'Data Summary'!EE172="Yes"),OFFSET('Hygiene Data'!$H$8,0,10*ROW('Hygiene Data'!H166)),NA())</f>
        <v>#N/A</v>
      </c>
      <c r="BQ172" s="109" t="e">
        <f ca="true">+IF(AND(ISNUMBER(OFFSET('Hygiene Data'!$H$10,0,10*ROW('Hygiene Data'!H166))),'Data Summary'!EF172="Yes"),OFFSET('Hygiene Data'!$H$10,0,10*ROW('Hygiene Data'!H166)),NA())</f>
        <v>#N/A</v>
      </c>
    </row>
    <row r="173" x14ac:dyDescent="0.2">
      <c r="A173" s="57" t="e">
        <f ca="true">+IF(OFFSET('Water Data'!$B$1,0,10*ROW('Water Data'!B167))="",NA(),OFFSET('Water Data'!$B$1,0,10*ROW('Water Data'!B167)))</f>
        <v>#N/A</v>
      </c>
      <c r="B173" s="57" t="e">
        <f ca="true">+IF(OFFSET('Water Data'!$A$3,0,10*ROW('Water Data'!A170))="",NA(),OFFSET('Water Data'!$A$3,0,10*ROW('Water Data'!A170)))</f>
        <v>#N/A</v>
      </c>
      <c r="C173" s="57" t="e">
        <f ca="true">+IF(OFFSET('Water Data'!$C$3,0,10*ROW('Water Data'!C170))="",NA(),OFFSET('Water Data'!$C$3,0,10*ROW('Water Data'!C170)))</f>
        <v>#N/A</v>
      </c>
      <c r="D173" s="58" t="e">
        <f ca="true">+IF(AND(ISNUMBER(OFFSET('Water Data'!$C$5,0,10*ROW('Water Data'!C167))),'Data Summary'!BS173="Yes"),100-OFFSET('Water Data'!$C$5,0,10*ROW('Water Data'!C167)),NA())</f>
        <v>#N/A</v>
      </c>
      <c r="E173" s="58" t="e">
        <f ca="true">+IF(AND(ISNUMBER(OFFSET('Water Data'!$C$7,0,10*ROW('Water Data'!C167))),'Data Summary'!BT173="Yes"),OFFSET('Water Data'!$C$7,0,10*ROW('Water Data'!C167)),NA())</f>
        <v>#N/A</v>
      </c>
      <c r="F173" s="58" t="e">
        <f ca="true">+IF(AND(ISNUMBER(OFFSET('Water Data'!$C$10,0,10*ROW('Water Data'!C167))),'Data Summary'!BU173="Yes"),OFFSET('Water Data'!$C$10,0,10*ROW('Water Data'!C167)),NA())</f>
        <v>#N/A</v>
      </c>
      <c r="G173" s="58" t="e">
        <f ca="true">+IF(AND(ISNUMBER(OFFSET('Water Data'!$D$5,0,10*ROW('Water Data'!D167))),'Data Summary'!BV173="Yes"),100-OFFSET('Water Data'!$D$5,0,10*ROW('Water Data'!D167)),NA())</f>
        <v>#N/A</v>
      </c>
      <c r="H173" s="58" t="e">
        <f ca="true">+IF(AND(ISNUMBER(OFFSET('Water Data'!$D$7,0,10*ROW('Water Data'!D167))),'Data Summary'!BW173="Yes"),OFFSET('Water Data'!$D$7,0,10*ROW('Water Data'!D167)),NA())</f>
        <v>#N/A</v>
      </c>
      <c r="I173" s="58" t="e">
        <f ca="true">+IF(AND(ISNUMBER(OFFSET('Water Data'!$D$10,0,10*ROW('Water Data'!D167))),'Data Summary'!BX173="Yes"),OFFSET('Water Data'!$D$10,0,10*ROW('Water Data'!D167)),NA())</f>
        <v>#N/A</v>
      </c>
      <c r="J173" s="58" t="e">
        <f ca="true">+IF(AND(ISNUMBER(OFFSET('Water Data'!$E$5,0,10*ROW('Water Data'!E167))),'Data Summary'!BY173="Yes"),100-OFFSET('Water Data'!$E$5,0,10*ROW('Water Data'!E167)),NA())</f>
        <v>#N/A</v>
      </c>
      <c r="K173" s="58" t="e">
        <f ca="true">+IF(AND(ISNUMBER(OFFSET('Water Data'!$E$7,0,10*ROW('Water Data'!E167))),'Data Summary'!BZ173="Yes"),OFFSET('Water Data'!$E$7,0,10*ROW('Water Data'!E167)),NA())</f>
        <v>#N/A</v>
      </c>
      <c r="L173" s="58" t="e">
        <f ca="true">+IF(AND(ISNUMBER(OFFSET('Water Data'!$E$10,0,10*ROW('Water Data'!E167))),'Data Summary'!CA173="Yes"),OFFSET('Water Data'!$E$10,0,10*ROW('Water Data'!E167)),NA())</f>
        <v>#N/A</v>
      </c>
      <c r="M173" s="58" t="e">
        <f ca="true">+IF(AND(ISNUMBER(OFFSET('Water Data'!$F$5,0,10*ROW('Water Data'!F167))),'Data Summary'!CB173="Yes"),100-OFFSET('Water Data'!$F$5,0,10*ROW('Water Data'!F167)),NA())</f>
        <v>#N/A</v>
      </c>
      <c r="N173" s="58" t="e">
        <f ca="true">+IF(AND(ISNUMBER(OFFSET('Water Data'!$F$7,0,10*ROW('Water Data'!F167))),'Data Summary'!CC173="Yes"),OFFSET('Water Data'!$F$7,0,10*ROW('Water Data'!F167)),NA())</f>
        <v>#N/A</v>
      </c>
      <c r="O173" s="58" t="e">
        <f ca="true">+IF(AND(ISNUMBER(OFFSET('Water Data'!$F$10,0,10*ROW('Water Data'!F167))),'Data Summary'!CD173="Yes"),OFFSET('Water Data'!$F$10,0,10*ROW('Water Data'!F167)),NA())</f>
        <v>#N/A</v>
      </c>
      <c r="P173" s="58" t="e">
        <f ca="true">+IF(AND(ISNUMBER(OFFSET('Water Data'!$G$5,0,10*ROW('Water Data'!G167))),'Data Summary'!CE173="Yes"),100-OFFSET('Water Data'!$G$5,0,10*ROW('Water Data'!G167)),NA())</f>
        <v>#N/A</v>
      </c>
      <c r="Q173" s="58" t="e">
        <f ca="true">+IF(AND(ISNUMBER(OFFSET('Water Data'!$G$7,0,10*ROW('Water Data'!G167))),'Data Summary'!CF173="Yes"),OFFSET('Water Data'!$G$7,0,10*ROW('Water Data'!G167)),NA())</f>
        <v>#N/A</v>
      </c>
      <c r="R173" s="58" t="e">
        <f ca="true">+IF(AND(ISNUMBER(OFFSET('Water Data'!$G$10,0,10*ROW('Water Data'!G167))),'Data Summary'!CG173="Yes"),OFFSET('Water Data'!$G$10,0,10*ROW('Water Data'!G167)),NA())</f>
        <v>#N/A</v>
      </c>
      <c r="S173" s="58" t="e">
        <f ca="true">+IF(AND(ISNUMBER(OFFSET('Water Data'!$H$5,0,10*ROW('Water Data'!H167))),'Data Summary'!CH173="Yes"),100-OFFSET('Water Data'!$H$5,0,10*ROW('Water Data'!H167)),NA())</f>
        <v>#N/A</v>
      </c>
      <c r="T173" s="58" t="e">
        <f ca="true">+IF(AND(ISNUMBER(OFFSET('Water Data'!$H$7,0,10*ROW('Water Data'!H167))),'Data Summary'!CI173="Yes"),OFFSET('Water Data'!$H$7,0,10*ROW('Water Data'!H167)),NA())</f>
        <v>#N/A</v>
      </c>
      <c r="U173" s="58" t="e">
        <f ca="true">+IF(AND(ISNUMBER(OFFSET('Water Data'!$H$10,0,10*ROW('Water Data'!H167))),'Data Summary'!CJ173="Yes"),OFFSET('Water Data'!$H$10,0,10*ROW('Water Data'!H167)),NA())</f>
        <v>#N/A</v>
      </c>
      <c r="V173" s="104" t="e">
        <f ca="true">+IF(AND(ISNUMBER(OFFSET('Sanitation Data'!$C$5,0,10*ROW('Sanitation Data'!C167))),'Data Summary'!CK173="Yes"),100-OFFSET('Sanitation Data'!$C$5,0,10*ROW('Sanitation Data'!C167)),NA())</f>
        <v>#N/A</v>
      </c>
      <c r="W173" s="104" t="e">
        <f ca="true">+IF(AND(ISNUMBER(OFFSET('Sanitation Data'!$C$7,0,10*ROW('Sanitation Data'!C167))),'Data Summary'!CL173="Yes"),OFFSET('Sanitation Data'!$C$7,0,10*ROW('Sanitation Data'!C167)),NA())</f>
        <v>#N/A</v>
      </c>
      <c r="X173" s="104" t="e">
        <f ca="true">+IF(AND(ISNUMBER(OFFSET('Sanitation Data'!$C$11,0,10*ROW('Sanitation Data'!C167))),'Data Summary'!CM173="Yes"),OFFSET('Sanitation Data'!$C$11,0,10*ROW('Sanitation Data'!C167)),NA())</f>
        <v>#N/A</v>
      </c>
      <c r="Y173" s="104" t="e">
        <f ca="true">+IF(AND(ISNUMBER(OFFSET('Sanitation Data'!$C$12,0,10*ROW('Sanitation Data'!C167))),'Data Summary'!CN173="Yes"),OFFSET('Sanitation Data'!$C$12,0,10*ROW('Sanitation Data'!C167)),NA())</f>
        <v>#N/A</v>
      </c>
      <c r="Z173" s="104" t="e">
        <f ca="true">+IF(AND(ISNUMBER(OFFSET('Sanitation Data'!$C$13,0,10*ROW('Sanitation Data'!C167))),'Data Summary'!CO173="Yes"),OFFSET('Sanitation Data'!$C$13,0,10*ROW('Sanitation Data'!C167)),NA())</f>
        <v>#N/A</v>
      </c>
      <c r="AA173" s="104" t="e">
        <f ca="true">+IF(AND(ISNUMBER(OFFSET('Sanitation Data'!$D$5,0,10*ROW('Sanitation Data'!D167))),'Data Summary'!CP173="Yes"),100-OFFSET('Sanitation Data'!$D$5,0,10*ROW('Sanitation Data'!D167)),NA())</f>
        <v>#N/A</v>
      </c>
      <c r="AB173" s="104" t="e">
        <f ca="true">+IF(AND(ISNUMBER(OFFSET('Sanitation Data'!$D$7,0,10*ROW('Sanitation Data'!D167))),'Data Summary'!CQ173="Yes"),OFFSET('Sanitation Data'!$D$7,0,10*ROW('Sanitation Data'!D167)),NA())</f>
        <v>#N/A</v>
      </c>
      <c r="AC173" s="104" t="e">
        <f ca="true">+IF(AND(ISNUMBER(OFFSET('Sanitation Data'!$D$11,0,10*ROW('Sanitation Data'!D167))),'Data Summary'!CR173="Yes"),OFFSET('Sanitation Data'!$D$11,0,10*ROW('Sanitation Data'!D167)),NA())</f>
        <v>#N/A</v>
      </c>
      <c r="AD173" s="104" t="e">
        <f ca="true">+IF(AND(ISNUMBER(OFFSET('Sanitation Data'!$D$12,0,10*ROW('Sanitation Data'!D167))),'Data Summary'!CS173="Yes"),OFFSET('Sanitation Data'!$D$12,0,10*ROW('Sanitation Data'!D167)),NA())</f>
        <v>#N/A</v>
      </c>
      <c r="AE173" s="104" t="e">
        <f ca="true">+IF(AND(ISNUMBER(OFFSET('Sanitation Data'!$D$13,0,10*ROW('Sanitation Data'!D167))),'Data Summary'!CT173="Yes"),OFFSET('Sanitation Data'!$D$13,0,10*ROW('Sanitation Data'!D167)),NA())</f>
        <v>#N/A</v>
      </c>
      <c r="AF173" s="104" t="e">
        <f ca="true">+IF(AND(ISNUMBER(OFFSET('Sanitation Data'!$E$5,0,10*ROW('Sanitation Data'!E167))),'Data Summary'!CU173="Yes"),100-OFFSET('Sanitation Data'!$E$5,0,10*ROW('Sanitation Data'!E167)),NA())</f>
        <v>#N/A</v>
      </c>
      <c r="AG173" s="104" t="e">
        <f ca="true">+IF(AND(ISNUMBER(OFFSET('Sanitation Data'!$E$7,0,10*ROW('Sanitation Data'!E167))),'Data Summary'!CV173="Yes"),OFFSET('Sanitation Data'!$E$7,0,10*ROW('Sanitation Data'!E167)),NA())</f>
        <v>#N/A</v>
      </c>
      <c r="AH173" s="104" t="e">
        <f ca="true">+IF(AND(ISNUMBER(OFFSET('Sanitation Data'!$E$11,0,10*ROW('Sanitation Data'!E167))),'Data Summary'!CW173="Yes"),OFFSET('Sanitation Data'!$E$11,0,10*ROW('Sanitation Data'!E167)),NA())</f>
        <v>#N/A</v>
      </c>
      <c r="AI173" s="104" t="e">
        <f ca="true">+IF(AND(ISNUMBER(OFFSET('Sanitation Data'!$E$12,0,10*ROW('Sanitation Data'!E167))),'Data Summary'!CX173="Yes"),OFFSET('Sanitation Data'!$E$12,0,10*ROW('Sanitation Data'!E167)),NA())</f>
        <v>#N/A</v>
      </c>
      <c r="AJ173" s="104" t="e">
        <f ca="true">+IF(AND(ISNUMBER(OFFSET('Sanitation Data'!$E$13,0,10*ROW('Sanitation Data'!E167))),'Data Summary'!CY173="Yes"),OFFSET('Sanitation Data'!$E$13,0,10*ROW('Sanitation Data'!E167)),NA())</f>
        <v>#N/A</v>
      </c>
      <c r="AK173" s="104" t="e">
        <f ca="true">+IF(AND(ISNUMBER(OFFSET('Sanitation Data'!$F$5,0,10*ROW('Sanitation Data'!F167))),'Data Summary'!CZ173="Yes"),100-OFFSET('Sanitation Data'!$F$5,0,10*ROW('Sanitation Data'!F167)),NA())</f>
        <v>#N/A</v>
      </c>
      <c r="AL173" s="104" t="e">
        <f ca="true">+IF(AND(ISNUMBER(OFFSET('Sanitation Data'!$F$7,0,10*ROW('Sanitation Data'!F167))),'Data Summary'!DA173="Yes"),OFFSET('Sanitation Data'!$F$7,0,10*ROW('Sanitation Data'!F167)),NA())</f>
        <v>#N/A</v>
      </c>
      <c r="AM173" s="104" t="e">
        <f ca="true">+IF(AND(ISNUMBER(OFFSET('Sanitation Data'!$F$11,0,10*ROW('Sanitation Data'!F167))),'Data Summary'!DB173="Yes"),OFFSET('Sanitation Data'!$F$11,0,10*ROW('Sanitation Data'!F167)),NA())</f>
        <v>#N/A</v>
      </c>
      <c r="AN173" s="104" t="e">
        <f ca="true">+IF(AND(ISNUMBER(OFFSET('Sanitation Data'!$F$12,0,10*ROW('Sanitation Data'!F167))),'Data Summary'!DC173="Yes"),OFFSET('Sanitation Data'!$F$12,0,10*ROW('Sanitation Data'!F167)),NA())</f>
        <v>#N/A</v>
      </c>
      <c r="AO173" s="104" t="e">
        <f ca="true">+IF(AND(ISNUMBER(OFFSET('Sanitation Data'!$F$13,0,10*ROW('Sanitation Data'!F167))),'Data Summary'!DD173="Yes"),OFFSET('Sanitation Data'!$F$13,0,10*ROW('Sanitation Data'!F167)),NA())</f>
        <v>#N/A</v>
      </c>
      <c r="AP173" s="104" t="e">
        <f ca="true">+IF(AND(ISNUMBER(OFFSET('Sanitation Data'!$G$5,0,10*ROW('Sanitation Data'!G167))),'Data Summary'!DE173="Yes"),100-OFFSET('Sanitation Data'!$G$5,0,10*ROW('Sanitation Data'!G167)),NA())</f>
        <v>#N/A</v>
      </c>
      <c r="AQ173" s="104" t="e">
        <f ca="true">+IF(AND(ISNUMBER(OFFSET('Sanitation Data'!$G$7,0,10*ROW('Sanitation Data'!G167))),'Data Summary'!DF173="Yes"),OFFSET('Sanitation Data'!$G$7,0,10*ROW('Sanitation Data'!G167)),NA())</f>
        <v>#N/A</v>
      </c>
      <c r="AR173" s="104" t="e">
        <f ca="true">+IF(AND(ISNUMBER(OFFSET('Sanitation Data'!$G$11,0,10*ROW('Sanitation Data'!G167))),'Data Summary'!DG173="Yes"),OFFSET('Sanitation Data'!$G$11,0,10*ROW('Sanitation Data'!G167)),NA())</f>
        <v>#N/A</v>
      </c>
      <c r="AS173" s="104" t="e">
        <f ca="true">+IF(AND(ISNUMBER(OFFSET('Sanitation Data'!$G$12,0,10*ROW('Sanitation Data'!G167))),'Data Summary'!DH173="Yes"),OFFSET('Sanitation Data'!$G$12,0,10*ROW('Sanitation Data'!G167)),NA())</f>
        <v>#N/A</v>
      </c>
      <c r="AT173" s="104" t="e">
        <f ca="true">+IF(AND(ISNUMBER(OFFSET('Sanitation Data'!$G$13,0,10*ROW('Sanitation Data'!G167))),'Data Summary'!DI173="Yes"),OFFSET('Sanitation Data'!$G$13,0,10*ROW('Sanitation Data'!G167)),NA())</f>
        <v>#N/A</v>
      </c>
      <c r="AU173" s="104" t="e">
        <f ca="true">+IF(AND(ISNUMBER(OFFSET('Sanitation Data'!$H$5,0,10*ROW('Sanitation Data'!H167))),'Data Summary'!DJ173="Yes"),100-OFFSET('Sanitation Data'!$H$5,0,10*ROW('Sanitation Data'!H167)),NA())</f>
        <v>#N/A</v>
      </c>
      <c r="AV173" s="104" t="e">
        <f ca="true">+IF(AND(ISNUMBER(OFFSET('Sanitation Data'!$H$7,0,10*ROW('Sanitation Data'!H167))),'Data Summary'!DK173="Yes"),OFFSET('Sanitation Data'!$H$7,0,10*ROW('Sanitation Data'!H167)),NA())</f>
        <v>#N/A</v>
      </c>
      <c r="AW173" s="104" t="e">
        <f ca="true">+IF(AND(ISNUMBER(OFFSET('Sanitation Data'!$H$11,0,10*ROW('Sanitation Data'!H167))),'Data Summary'!DL173="Yes"),OFFSET('Sanitation Data'!$H$11,0,10*ROW('Sanitation Data'!H167)),NA())</f>
        <v>#N/A</v>
      </c>
      <c r="AX173" s="104" t="e">
        <f ca="true">+IF(AND(ISNUMBER(OFFSET('Sanitation Data'!$H$12,0,10*ROW('Sanitation Data'!H167))),'Data Summary'!DM173="Yes"),OFFSET('Sanitation Data'!$H$12,0,10*ROW('Sanitation Data'!H167)),NA())</f>
        <v>#N/A</v>
      </c>
      <c r="AY173" s="104" t="e">
        <f ca="true">+IF(AND(ISNUMBER(OFFSET('Sanitation Data'!$H$13,0,10*ROW('Sanitation Data'!H167))),'Data Summary'!DN173="Yes"),OFFSET('Sanitation Data'!$H$13,0,10*ROW('Sanitation Data'!H167)),NA())</f>
        <v>#N/A</v>
      </c>
      <c r="AZ173" s="109" t="e">
        <f ca="true">+IF(AND(ISNUMBER(OFFSET('Hygiene Data'!$C$6,0,10*ROW('Hygiene Data'!C167))),'Data Summary'!DO173="Yes"),OFFSET('Hygiene Data'!$C$6,0,10*ROW('Hygiene Data'!C167)),NA())</f>
        <v>#N/A</v>
      </c>
      <c r="BA173" s="109" t="e">
        <f ca="true">+IF(AND(ISNUMBER(OFFSET('Hygiene Data'!$C$8,0,10*ROW('Hygiene Data'!C167))),'Data Summary'!DP173="Yes"),OFFSET('Hygiene Data'!$C$8,0,10*ROW('Hygiene Data'!C167)),NA())</f>
        <v>#N/A</v>
      </c>
      <c r="BB173" s="109" t="e">
        <f ca="true">+IF(AND(ISNUMBER(OFFSET('Hygiene Data'!$C$10,0,10*ROW('Hygiene Data'!C167))),'Data Summary'!DQ173="Yes"),OFFSET('Hygiene Data'!$C$10,0,10*ROW('Hygiene Data'!C167)),NA())</f>
        <v>#N/A</v>
      </c>
      <c r="BC173" s="109" t="e">
        <f ca="true">+IF(AND(ISNUMBER(OFFSET('Hygiene Data'!$D$6,0,10*ROW('Hygiene Data'!D167))),'Data Summary'!DR173="Yes"),OFFSET('Hygiene Data'!$D$6,0,10*ROW('Hygiene Data'!D167)),NA())</f>
        <v>#N/A</v>
      </c>
      <c r="BD173" s="109" t="e">
        <f ca="true">+IF(AND(ISNUMBER(OFFSET('Hygiene Data'!$D$8,0,10*ROW('Hygiene Data'!D167))),'Data Summary'!DS173="Yes"),OFFSET('Hygiene Data'!$D$8,0,10*ROW('Hygiene Data'!D167)),NA())</f>
        <v>#N/A</v>
      </c>
      <c r="BE173" s="109" t="e">
        <f ca="true">+IF(AND(ISNUMBER(OFFSET('Hygiene Data'!$D$10,0,10*ROW('Hygiene Data'!D167))),'Data Summary'!DT173="Yes"),OFFSET('Hygiene Data'!$D$10,0,10*ROW('Hygiene Data'!D167)),NA())</f>
        <v>#N/A</v>
      </c>
      <c r="BF173" s="109" t="e">
        <f ca="true">+IF(AND(ISNUMBER(OFFSET('Hygiene Data'!$E$6,0,10*ROW('Hygiene Data'!E167))),'Data Summary'!DU173="Yes"),OFFSET('Hygiene Data'!$E$6,0,10*ROW('Hygiene Data'!E167)),NA())</f>
        <v>#N/A</v>
      </c>
      <c r="BG173" s="109" t="e">
        <f ca="true">+IF(AND(ISNUMBER(OFFSET('Hygiene Data'!$E$8,0,10*ROW('Hygiene Data'!E167))),'Data Summary'!DV173="Yes"),OFFSET('Hygiene Data'!$E$8,0,10*ROW('Hygiene Data'!E167)),NA())</f>
        <v>#N/A</v>
      </c>
      <c r="BH173" s="109" t="e">
        <f ca="true">+IF(AND(ISNUMBER(OFFSET('Hygiene Data'!$E$10,0,10*ROW('Hygiene Data'!E167))),'Data Summary'!DW173="Yes"),OFFSET('Hygiene Data'!$E$10,0,10*ROW('Hygiene Data'!E167)),NA())</f>
        <v>#N/A</v>
      </c>
      <c r="BI173" s="109" t="e">
        <f ca="true">+IF(AND(ISNUMBER(OFFSET('Hygiene Data'!$F$6,0,10*ROW('Hygiene Data'!F167))),'Data Summary'!DX173="Yes"),OFFSET('Hygiene Data'!$F$6,0,10*ROW('Hygiene Data'!F167)),NA())</f>
        <v>#N/A</v>
      </c>
      <c r="BJ173" s="109" t="e">
        <f ca="true">+IF(AND(ISNUMBER(OFFSET('Hygiene Data'!$F$8,0,10*ROW('Hygiene Data'!F167))),'Data Summary'!DY173="Yes"),OFFSET('Hygiene Data'!$F$8,0,10*ROW('Hygiene Data'!F167)),NA())</f>
        <v>#N/A</v>
      </c>
      <c r="BK173" s="109" t="e">
        <f ca="true">+IF(AND(ISNUMBER(OFFSET('Hygiene Data'!$F$10,0,10*ROW('Hygiene Data'!F167))),'Data Summary'!DZ173="Yes"),OFFSET('Hygiene Data'!$F$10,0,10*ROW('Hygiene Data'!F167)),NA())</f>
        <v>#N/A</v>
      </c>
      <c r="BL173" s="109" t="e">
        <f ca="true">+IF(AND(ISNUMBER(OFFSET('Hygiene Data'!$G$6,0,10*ROW('Hygiene Data'!G167))),'Data Summary'!EA173="Yes"),OFFSET('Hygiene Data'!$G$6,0,10*ROW('Hygiene Data'!G167)),NA())</f>
        <v>#N/A</v>
      </c>
      <c r="BM173" s="109" t="e">
        <f ca="true">+IF(AND(ISNUMBER(OFFSET('Hygiene Data'!$G$8,0,10*ROW('Hygiene Data'!G167))),'Data Summary'!EB173="Yes"),OFFSET('Hygiene Data'!$G$8,0,10*ROW('Hygiene Data'!G167)),NA())</f>
        <v>#N/A</v>
      </c>
      <c r="BN173" s="109" t="e">
        <f ca="true">+IF(AND(ISNUMBER(OFFSET('Hygiene Data'!$G$10,0,10*ROW('Hygiene Data'!G167))),'Data Summary'!EC173="Yes"),OFFSET('Hygiene Data'!$G$10,0,10*ROW('Hygiene Data'!G167)),NA())</f>
        <v>#N/A</v>
      </c>
      <c r="BO173" s="109" t="e">
        <f ca="true">+IF(AND(ISNUMBER(OFFSET('Hygiene Data'!$H$6,0,10*ROW('Hygiene Data'!H167))),'Data Summary'!ED173="Yes"),OFFSET('Hygiene Data'!$H$6,0,10*ROW('Hygiene Data'!H167)),NA())</f>
        <v>#N/A</v>
      </c>
      <c r="BP173" s="109" t="e">
        <f ca="true">+IF(AND(ISNUMBER(OFFSET('Hygiene Data'!$H$8,0,10*ROW('Hygiene Data'!H167))),'Data Summary'!EE173="Yes"),OFFSET('Hygiene Data'!$H$8,0,10*ROW('Hygiene Data'!H167)),NA())</f>
        <v>#N/A</v>
      </c>
      <c r="BQ173" s="109" t="e">
        <f ca="true">+IF(AND(ISNUMBER(OFFSET('Hygiene Data'!$H$10,0,10*ROW('Hygiene Data'!H167))),'Data Summary'!EF173="Yes"),OFFSET('Hygiene Data'!$H$10,0,10*ROW('Hygiene Data'!H167)),NA())</f>
        <v>#N/A</v>
      </c>
    </row>
    <row r="174" x14ac:dyDescent="0.2">
      <c r="A174" s="57" t="e">
        <f ca="true">+IF(OFFSET('Water Data'!$B$1,0,10*ROW('Water Data'!B168))="",NA(),OFFSET('Water Data'!$B$1,0,10*ROW('Water Data'!B168)))</f>
        <v>#N/A</v>
      </c>
      <c r="B174" s="57" t="e">
        <f ca="true">+IF(OFFSET('Water Data'!$A$3,0,10*ROW('Water Data'!A171))="",NA(),OFFSET('Water Data'!$A$3,0,10*ROW('Water Data'!A171)))</f>
        <v>#N/A</v>
      </c>
      <c r="C174" s="57" t="e">
        <f ca="true">+IF(OFFSET('Water Data'!$C$3,0,10*ROW('Water Data'!C171))="",NA(),OFFSET('Water Data'!$C$3,0,10*ROW('Water Data'!C171)))</f>
        <v>#N/A</v>
      </c>
      <c r="D174" s="58" t="e">
        <f ca="true">+IF(AND(ISNUMBER(OFFSET('Water Data'!$C$5,0,10*ROW('Water Data'!C168))),'Data Summary'!BS174="Yes"),100-OFFSET('Water Data'!$C$5,0,10*ROW('Water Data'!C168)),NA())</f>
        <v>#N/A</v>
      </c>
      <c r="E174" s="58" t="e">
        <f ca="true">+IF(AND(ISNUMBER(OFFSET('Water Data'!$C$7,0,10*ROW('Water Data'!C168))),'Data Summary'!BT174="Yes"),OFFSET('Water Data'!$C$7,0,10*ROW('Water Data'!C168)),NA())</f>
        <v>#N/A</v>
      </c>
      <c r="F174" s="58" t="e">
        <f ca="true">+IF(AND(ISNUMBER(OFFSET('Water Data'!$C$10,0,10*ROW('Water Data'!C168))),'Data Summary'!BU174="Yes"),OFFSET('Water Data'!$C$10,0,10*ROW('Water Data'!C168)),NA())</f>
        <v>#N/A</v>
      </c>
      <c r="G174" s="58" t="e">
        <f ca="true">+IF(AND(ISNUMBER(OFFSET('Water Data'!$D$5,0,10*ROW('Water Data'!D168))),'Data Summary'!BV174="Yes"),100-OFFSET('Water Data'!$D$5,0,10*ROW('Water Data'!D168)),NA())</f>
        <v>#N/A</v>
      </c>
      <c r="H174" s="58" t="e">
        <f ca="true">+IF(AND(ISNUMBER(OFFSET('Water Data'!$D$7,0,10*ROW('Water Data'!D168))),'Data Summary'!BW174="Yes"),OFFSET('Water Data'!$D$7,0,10*ROW('Water Data'!D168)),NA())</f>
        <v>#N/A</v>
      </c>
      <c r="I174" s="58" t="e">
        <f ca="true">+IF(AND(ISNUMBER(OFFSET('Water Data'!$D$10,0,10*ROW('Water Data'!D168))),'Data Summary'!BX174="Yes"),OFFSET('Water Data'!$D$10,0,10*ROW('Water Data'!D168)),NA())</f>
        <v>#N/A</v>
      </c>
      <c r="J174" s="58" t="e">
        <f ca="true">+IF(AND(ISNUMBER(OFFSET('Water Data'!$E$5,0,10*ROW('Water Data'!E168))),'Data Summary'!BY174="Yes"),100-OFFSET('Water Data'!$E$5,0,10*ROW('Water Data'!E168)),NA())</f>
        <v>#N/A</v>
      </c>
      <c r="K174" s="58" t="e">
        <f ca="true">+IF(AND(ISNUMBER(OFFSET('Water Data'!$E$7,0,10*ROW('Water Data'!E168))),'Data Summary'!BZ174="Yes"),OFFSET('Water Data'!$E$7,0,10*ROW('Water Data'!E168)),NA())</f>
        <v>#N/A</v>
      </c>
      <c r="L174" s="58" t="e">
        <f ca="true">+IF(AND(ISNUMBER(OFFSET('Water Data'!$E$10,0,10*ROW('Water Data'!E168))),'Data Summary'!CA174="Yes"),OFFSET('Water Data'!$E$10,0,10*ROW('Water Data'!E168)),NA())</f>
        <v>#N/A</v>
      </c>
      <c r="M174" s="58" t="e">
        <f ca="true">+IF(AND(ISNUMBER(OFFSET('Water Data'!$F$5,0,10*ROW('Water Data'!F168))),'Data Summary'!CB174="Yes"),100-OFFSET('Water Data'!$F$5,0,10*ROW('Water Data'!F168)),NA())</f>
        <v>#N/A</v>
      </c>
      <c r="N174" s="58" t="e">
        <f ca="true">+IF(AND(ISNUMBER(OFFSET('Water Data'!$F$7,0,10*ROW('Water Data'!F168))),'Data Summary'!CC174="Yes"),OFFSET('Water Data'!$F$7,0,10*ROW('Water Data'!F168)),NA())</f>
        <v>#N/A</v>
      </c>
      <c r="O174" s="58" t="e">
        <f ca="true">+IF(AND(ISNUMBER(OFFSET('Water Data'!$F$10,0,10*ROW('Water Data'!F168))),'Data Summary'!CD174="Yes"),OFFSET('Water Data'!$F$10,0,10*ROW('Water Data'!F168)),NA())</f>
        <v>#N/A</v>
      </c>
      <c r="P174" s="58" t="e">
        <f ca="true">+IF(AND(ISNUMBER(OFFSET('Water Data'!$G$5,0,10*ROW('Water Data'!G168))),'Data Summary'!CE174="Yes"),100-OFFSET('Water Data'!$G$5,0,10*ROW('Water Data'!G168)),NA())</f>
        <v>#N/A</v>
      </c>
      <c r="Q174" s="58" t="e">
        <f ca="true">+IF(AND(ISNUMBER(OFFSET('Water Data'!$G$7,0,10*ROW('Water Data'!G168))),'Data Summary'!CF174="Yes"),OFFSET('Water Data'!$G$7,0,10*ROW('Water Data'!G168)),NA())</f>
        <v>#N/A</v>
      </c>
      <c r="R174" s="58" t="e">
        <f ca="true">+IF(AND(ISNUMBER(OFFSET('Water Data'!$G$10,0,10*ROW('Water Data'!G168))),'Data Summary'!CG174="Yes"),OFFSET('Water Data'!$G$10,0,10*ROW('Water Data'!G168)),NA())</f>
        <v>#N/A</v>
      </c>
      <c r="S174" s="58" t="e">
        <f ca="true">+IF(AND(ISNUMBER(OFFSET('Water Data'!$H$5,0,10*ROW('Water Data'!H168))),'Data Summary'!CH174="Yes"),100-OFFSET('Water Data'!$H$5,0,10*ROW('Water Data'!H168)),NA())</f>
        <v>#N/A</v>
      </c>
      <c r="T174" s="58" t="e">
        <f ca="true">+IF(AND(ISNUMBER(OFFSET('Water Data'!$H$7,0,10*ROW('Water Data'!H168))),'Data Summary'!CI174="Yes"),OFFSET('Water Data'!$H$7,0,10*ROW('Water Data'!H168)),NA())</f>
        <v>#N/A</v>
      </c>
      <c r="U174" s="58" t="e">
        <f ca="true">+IF(AND(ISNUMBER(OFFSET('Water Data'!$H$10,0,10*ROW('Water Data'!H168))),'Data Summary'!CJ174="Yes"),OFFSET('Water Data'!$H$10,0,10*ROW('Water Data'!H168)),NA())</f>
        <v>#N/A</v>
      </c>
      <c r="V174" s="104" t="e">
        <f ca="true">+IF(AND(ISNUMBER(OFFSET('Sanitation Data'!$C$5,0,10*ROW('Sanitation Data'!C168))),'Data Summary'!CK174="Yes"),100-OFFSET('Sanitation Data'!$C$5,0,10*ROW('Sanitation Data'!C168)),NA())</f>
        <v>#N/A</v>
      </c>
      <c r="W174" s="104" t="e">
        <f ca="true">+IF(AND(ISNUMBER(OFFSET('Sanitation Data'!$C$7,0,10*ROW('Sanitation Data'!C168))),'Data Summary'!CL174="Yes"),OFFSET('Sanitation Data'!$C$7,0,10*ROW('Sanitation Data'!C168)),NA())</f>
        <v>#N/A</v>
      </c>
      <c r="X174" s="104" t="e">
        <f ca="true">+IF(AND(ISNUMBER(OFFSET('Sanitation Data'!$C$11,0,10*ROW('Sanitation Data'!C168))),'Data Summary'!CM174="Yes"),OFFSET('Sanitation Data'!$C$11,0,10*ROW('Sanitation Data'!C168)),NA())</f>
        <v>#N/A</v>
      </c>
      <c r="Y174" s="104" t="e">
        <f ca="true">+IF(AND(ISNUMBER(OFFSET('Sanitation Data'!$C$12,0,10*ROW('Sanitation Data'!C168))),'Data Summary'!CN174="Yes"),OFFSET('Sanitation Data'!$C$12,0,10*ROW('Sanitation Data'!C168)),NA())</f>
        <v>#N/A</v>
      </c>
      <c r="Z174" s="104" t="e">
        <f ca="true">+IF(AND(ISNUMBER(OFFSET('Sanitation Data'!$C$13,0,10*ROW('Sanitation Data'!C168))),'Data Summary'!CO174="Yes"),OFFSET('Sanitation Data'!$C$13,0,10*ROW('Sanitation Data'!C168)),NA())</f>
        <v>#N/A</v>
      </c>
      <c r="AA174" s="104" t="e">
        <f ca="true">+IF(AND(ISNUMBER(OFFSET('Sanitation Data'!$D$5,0,10*ROW('Sanitation Data'!D168))),'Data Summary'!CP174="Yes"),100-OFFSET('Sanitation Data'!$D$5,0,10*ROW('Sanitation Data'!D168)),NA())</f>
        <v>#N/A</v>
      </c>
      <c r="AB174" s="104" t="e">
        <f ca="true">+IF(AND(ISNUMBER(OFFSET('Sanitation Data'!$D$7,0,10*ROW('Sanitation Data'!D168))),'Data Summary'!CQ174="Yes"),OFFSET('Sanitation Data'!$D$7,0,10*ROW('Sanitation Data'!D168)),NA())</f>
        <v>#N/A</v>
      </c>
      <c r="AC174" s="104" t="e">
        <f ca="true">+IF(AND(ISNUMBER(OFFSET('Sanitation Data'!$D$11,0,10*ROW('Sanitation Data'!D168))),'Data Summary'!CR174="Yes"),OFFSET('Sanitation Data'!$D$11,0,10*ROW('Sanitation Data'!D168)),NA())</f>
        <v>#N/A</v>
      </c>
      <c r="AD174" s="104" t="e">
        <f ca="true">+IF(AND(ISNUMBER(OFFSET('Sanitation Data'!$D$12,0,10*ROW('Sanitation Data'!D168))),'Data Summary'!CS174="Yes"),OFFSET('Sanitation Data'!$D$12,0,10*ROW('Sanitation Data'!D168)),NA())</f>
        <v>#N/A</v>
      </c>
      <c r="AE174" s="104" t="e">
        <f ca="true">+IF(AND(ISNUMBER(OFFSET('Sanitation Data'!$D$13,0,10*ROW('Sanitation Data'!D168))),'Data Summary'!CT174="Yes"),OFFSET('Sanitation Data'!$D$13,0,10*ROW('Sanitation Data'!D168)),NA())</f>
        <v>#N/A</v>
      </c>
      <c r="AF174" s="104" t="e">
        <f ca="true">+IF(AND(ISNUMBER(OFFSET('Sanitation Data'!$E$5,0,10*ROW('Sanitation Data'!E168))),'Data Summary'!CU174="Yes"),100-OFFSET('Sanitation Data'!$E$5,0,10*ROW('Sanitation Data'!E168)),NA())</f>
        <v>#N/A</v>
      </c>
      <c r="AG174" s="104" t="e">
        <f ca="true">+IF(AND(ISNUMBER(OFFSET('Sanitation Data'!$E$7,0,10*ROW('Sanitation Data'!E168))),'Data Summary'!CV174="Yes"),OFFSET('Sanitation Data'!$E$7,0,10*ROW('Sanitation Data'!E168)),NA())</f>
        <v>#N/A</v>
      </c>
      <c r="AH174" s="104" t="e">
        <f ca="true">+IF(AND(ISNUMBER(OFFSET('Sanitation Data'!$E$11,0,10*ROW('Sanitation Data'!E168))),'Data Summary'!CW174="Yes"),OFFSET('Sanitation Data'!$E$11,0,10*ROW('Sanitation Data'!E168)),NA())</f>
        <v>#N/A</v>
      </c>
      <c r="AI174" s="104" t="e">
        <f ca="true">+IF(AND(ISNUMBER(OFFSET('Sanitation Data'!$E$12,0,10*ROW('Sanitation Data'!E168))),'Data Summary'!CX174="Yes"),OFFSET('Sanitation Data'!$E$12,0,10*ROW('Sanitation Data'!E168)),NA())</f>
        <v>#N/A</v>
      </c>
      <c r="AJ174" s="104" t="e">
        <f ca="true">+IF(AND(ISNUMBER(OFFSET('Sanitation Data'!$E$13,0,10*ROW('Sanitation Data'!E168))),'Data Summary'!CY174="Yes"),OFFSET('Sanitation Data'!$E$13,0,10*ROW('Sanitation Data'!E168)),NA())</f>
        <v>#N/A</v>
      </c>
      <c r="AK174" s="104" t="e">
        <f ca="true">+IF(AND(ISNUMBER(OFFSET('Sanitation Data'!$F$5,0,10*ROW('Sanitation Data'!F168))),'Data Summary'!CZ174="Yes"),100-OFFSET('Sanitation Data'!$F$5,0,10*ROW('Sanitation Data'!F168)),NA())</f>
        <v>#N/A</v>
      </c>
      <c r="AL174" s="104" t="e">
        <f ca="true">+IF(AND(ISNUMBER(OFFSET('Sanitation Data'!$F$7,0,10*ROW('Sanitation Data'!F168))),'Data Summary'!DA174="Yes"),OFFSET('Sanitation Data'!$F$7,0,10*ROW('Sanitation Data'!F168)),NA())</f>
        <v>#N/A</v>
      </c>
      <c r="AM174" s="104" t="e">
        <f ca="true">+IF(AND(ISNUMBER(OFFSET('Sanitation Data'!$F$11,0,10*ROW('Sanitation Data'!F168))),'Data Summary'!DB174="Yes"),OFFSET('Sanitation Data'!$F$11,0,10*ROW('Sanitation Data'!F168)),NA())</f>
        <v>#N/A</v>
      </c>
      <c r="AN174" s="104" t="e">
        <f ca="true">+IF(AND(ISNUMBER(OFFSET('Sanitation Data'!$F$12,0,10*ROW('Sanitation Data'!F168))),'Data Summary'!DC174="Yes"),OFFSET('Sanitation Data'!$F$12,0,10*ROW('Sanitation Data'!F168)),NA())</f>
        <v>#N/A</v>
      </c>
      <c r="AO174" s="104" t="e">
        <f ca="true">+IF(AND(ISNUMBER(OFFSET('Sanitation Data'!$F$13,0,10*ROW('Sanitation Data'!F168))),'Data Summary'!DD174="Yes"),OFFSET('Sanitation Data'!$F$13,0,10*ROW('Sanitation Data'!F168)),NA())</f>
        <v>#N/A</v>
      </c>
      <c r="AP174" s="104" t="e">
        <f ca="true">+IF(AND(ISNUMBER(OFFSET('Sanitation Data'!$G$5,0,10*ROW('Sanitation Data'!G168))),'Data Summary'!DE174="Yes"),100-OFFSET('Sanitation Data'!$G$5,0,10*ROW('Sanitation Data'!G168)),NA())</f>
        <v>#N/A</v>
      </c>
      <c r="AQ174" s="104" t="e">
        <f ca="true">+IF(AND(ISNUMBER(OFFSET('Sanitation Data'!$G$7,0,10*ROW('Sanitation Data'!G168))),'Data Summary'!DF174="Yes"),OFFSET('Sanitation Data'!$G$7,0,10*ROW('Sanitation Data'!G168)),NA())</f>
        <v>#N/A</v>
      </c>
      <c r="AR174" s="104" t="e">
        <f ca="true">+IF(AND(ISNUMBER(OFFSET('Sanitation Data'!$G$11,0,10*ROW('Sanitation Data'!G168))),'Data Summary'!DG174="Yes"),OFFSET('Sanitation Data'!$G$11,0,10*ROW('Sanitation Data'!G168)),NA())</f>
        <v>#N/A</v>
      </c>
      <c r="AS174" s="104" t="e">
        <f ca="true">+IF(AND(ISNUMBER(OFFSET('Sanitation Data'!$G$12,0,10*ROW('Sanitation Data'!G168))),'Data Summary'!DH174="Yes"),OFFSET('Sanitation Data'!$G$12,0,10*ROW('Sanitation Data'!G168)),NA())</f>
        <v>#N/A</v>
      </c>
      <c r="AT174" s="104" t="e">
        <f ca="true">+IF(AND(ISNUMBER(OFFSET('Sanitation Data'!$G$13,0,10*ROW('Sanitation Data'!G168))),'Data Summary'!DI174="Yes"),OFFSET('Sanitation Data'!$G$13,0,10*ROW('Sanitation Data'!G168)),NA())</f>
        <v>#N/A</v>
      </c>
      <c r="AU174" s="104" t="e">
        <f ca="true">+IF(AND(ISNUMBER(OFFSET('Sanitation Data'!$H$5,0,10*ROW('Sanitation Data'!H168))),'Data Summary'!DJ174="Yes"),100-OFFSET('Sanitation Data'!$H$5,0,10*ROW('Sanitation Data'!H168)),NA())</f>
        <v>#N/A</v>
      </c>
      <c r="AV174" s="104" t="e">
        <f ca="true">+IF(AND(ISNUMBER(OFFSET('Sanitation Data'!$H$7,0,10*ROW('Sanitation Data'!H168))),'Data Summary'!DK174="Yes"),OFFSET('Sanitation Data'!$H$7,0,10*ROW('Sanitation Data'!H168)),NA())</f>
        <v>#N/A</v>
      </c>
      <c r="AW174" s="104" t="e">
        <f ca="true">+IF(AND(ISNUMBER(OFFSET('Sanitation Data'!$H$11,0,10*ROW('Sanitation Data'!H168))),'Data Summary'!DL174="Yes"),OFFSET('Sanitation Data'!$H$11,0,10*ROW('Sanitation Data'!H168)),NA())</f>
        <v>#N/A</v>
      </c>
      <c r="AX174" s="104" t="e">
        <f ca="true">+IF(AND(ISNUMBER(OFFSET('Sanitation Data'!$H$12,0,10*ROW('Sanitation Data'!H168))),'Data Summary'!DM174="Yes"),OFFSET('Sanitation Data'!$H$12,0,10*ROW('Sanitation Data'!H168)),NA())</f>
        <v>#N/A</v>
      </c>
      <c r="AY174" s="104" t="e">
        <f ca="true">+IF(AND(ISNUMBER(OFFSET('Sanitation Data'!$H$13,0,10*ROW('Sanitation Data'!H168))),'Data Summary'!DN174="Yes"),OFFSET('Sanitation Data'!$H$13,0,10*ROW('Sanitation Data'!H168)),NA())</f>
        <v>#N/A</v>
      </c>
      <c r="AZ174" s="109" t="e">
        <f ca="true">+IF(AND(ISNUMBER(OFFSET('Hygiene Data'!$C$6,0,10*ROW('Hygiene Data'!C168))),'Data Summary'!DO174="Yes"),OFFSET('Hygiene Data'!$C$6,0,10*ROW('Hygiene Data'!C168)),NA())</f>
        <v>#N/A</v>
      </c>
      <c r="BA174" s="109" t="e">
        <f ca="true">+IF(AND(ISNUMBER(OFFSET('Hygiene Data'!$C$8,0,10*ROW('Hygiene Data'!C168))),'Data Summary'!DP174="Yes"),OFFSET('Hygiene Data'!$C$8,0,10*ROW('Hygiene Data'!C168)),NA())</f>
        <v>#N/A</v>
      </c>
      <c r="BB174" s="109" t="e">
        <f ca="true">+IF(AND(ISNUMBER(OFFSET('Hygiene Data'!$C$10,0,10*ROW('Hygiene Data'!C168))),'Data Summary'!DQ174="Yes"),OFFSET('Hygiene Data'!$C$10,0,10*ROW('Hygiene Data'!C168)),NA())</f>
        <v>#N/A</v>
      </c>
      <c r="BC174" s="109" t="e">
        <f ca="true">+IF(AND(ISNUMBER(OFFSET('Hygiene Data'!$D$6,0,10*ROW('Hygiene Data'!D168))),'Data Summary'!DR174="Yes"),OFFSET('Hygiene Data'!$D$6,0,10*ROW('Hygiene Data'!D168)),NA())</f>
        <v>#N/A</v>
      </c>
      <c r="BD174" s="109" t="e">
        <f ca="true">+IF(AND(ISNUMBER(OFFSET('Hygiene Data'!$D$8,0,10*ROW('Hygiene Data'!D168))),'Data Summary'!DS174="Yes"),OFFSET('Hygiene Data'!$D$8,0,10*ROW('Hygiene Data'!D168)),NA())</f>
        <v>#N/A</v>
      </c>
      <c r="BE174" s="109" t="e">
        <f ca="true">+IF(AND(ISNUMBER(OFFSET('Hygiene Data'!$D$10,0,10*ROW('Hygiene Data'!D168))),'Data Summary'!DT174="Yes"),OFFSET('Hygiene Data'!$D$10,0,10*ROW('Hygiene Data'!D168)),NA())</f>
        <v>#N/A</v>
      </c>
      <c r="BF174" s="109" t="e">
        <f ca="true">+IF(AND(ISNUMBER(OFFSET('Hygiene Data'!$E$6,0,10*ROW('Hygiene Data'!E168))),'Data Summary'!DU174="Yes"),OFFSET('Hygiene Data'!$E$6,0,10*ROW('Hygiene Data'!E168)),NA())</f>
        <v>#N/A</v>
      </c>
      <c r="BG174" s="109" t="e">
        <f ca="true">+IF(AND(ISNUMBER(OFFSET('Hygiene Data'!$E$8,0,10*ROW('Hygiene Data'!E168))),'Data Summary'!DV174="Yes"),OFFSET('Hygiene Data'!$E$8,0,10*ROW('Hygiene Data'!E168)),NA())</f>
        <v>#N/A</v>
      </c>
      <c r="BH174" s="109" t="e">
        <f ca="true">+IF(AND(ISNUMBER(OFFSET('Hygiene Data'!$E$10,0,10*ROW('Hygiene Data'!E168))),'Data Summary'!DW174="Yes"),OFFSET('Hygiene Data'!$E$10,0,10*ROW('Hygiene Data'!E168)),NA())</f>
        <v>#N/A</v>
      </c>
      <c r="BI174" s="109" t="e">
        <f ca="true">+IF(AND(ISNUMBER(OFFSET('Hygiene Data'!$F$6,0,10*ROW('Hygiene Data'!F168))),'Data Summary'!DX174="Yes"),OFFSET('Hygiene Data'!$F$6,0,10*ROW('Hygiene Data'!F168)),NA())</f>
        <v>#N/A</v>
      </c>
      <c r="BJ174" s="109" t="e">
        <f ca="true">+IF(AND(ISNUMBER(OFFSET('Hygiene Data'!$F$8,0,10*ROW('Hygiene Data'!F168))),'Data Summary'!DY174="Yes"),OFFSET('Hygiene Data'!$F$8,0,10*ROW('Hygiene Data'!F168)),NA())</f>
        <v>#N/A</v>
      </c>
      <c r="BK174" s="109" t="e">
        <f ca="true">+IF(AND(ISNUMBER(OFFSET('Hygiene Data'!$F$10,0,10*ROW('Hygiene Data'!F168))),'Data Summary'!DZ174="Yes"),OFFSET('Hygiene Data'!$F$10,0,10*ROW('Hygiene Data'!F168)),NA())</f>
        <v>#N/A</v>
      </c>
      <c r="BL174" s="109" t="e">
        <f ca="true">+IF(AND(ISNUMBER(OFFSET('Hygiene Data'!$G$6,0,10*ROW('Hygiene Data'!G168))),'Data Summary'!EA174="Yes"),OFFSET('Hygiene Data'!$G$6,0,10*ROW('Hygiene Data'!G168)),NA())</f>
        <v>#N/A</v>
      </c>
      <c r="BM174" s="109" t="e">
        <f ca="true">+IF(AND(ISNUMBER(OFFSET('Hygiene Data'!$G$8,0,10*ROW('Hygiene Data'!G168))),'Data Summary'!EB174="Yes"),OFFSET('Hygiene Data'!$G$8,0,10*ROW('Hygiene Data'!G168)),NA())</f>
        <v>#N/A</v>
      </c>
      <c r="BN174" s="109" t="e">
        <f ca="true">+IF(AND(ISNUMBER(OFFSET('Hygiene Data'!$G$10,0,10*ROW('Hygiene Data'!G168))),'Data Summary'!EC174="Yes"),OFFSET('Hygiene Data'!$G$10,0,10*ROW('Hygiene Data'!G168)),NA())</f>
        <v>#N/A</v>
      </c>
      <c r="BO174" s="109" t="e">
        <f ca="true">+IF(AND(ISNUMBER(OFFSET('Hygiene Data'!$H$6,0,10*ROW('Hygiene Data'!H168))),'Data Summary'!ED174="Yes"),OFFSET('Hygiene Data'!$H$6,0,10*ROW('Hygiene Data'!H168)),NA())</f>
        <v>#N/A</v>
      </c>
      <c r="BP174" s="109" t="e">
        <f ca="true">+IF(AND(ISNUMBER(OFFSET('Hygiene Data'!$H$8,0,10*ROW('Hygiene Data'!H168))),'Data Summary'!EE174="Yes"),OFFSET('Hygiene Data'!$H$8,0,10*ROW('Hygiene Data'!H168)),NA())</f>
        <v>#N/A</v>
      </c>
      <c r="BQ174" s="109" t="e">
        <f ca="true">+IF(AND(ISNUMBER(OFFSET('Hygiene Data'!$H$10,0,10*ROW('Hygiene Data'!H168))),'Data Summary'!EF174="Yes"),OFFSET('Hygiene Data'!$H$10,0,10*ROW('Hygiene Data'!H168)),NA())</f>
        <v>#N/A</v>
      </c>
    </row>
    <row r="175" x14ac:dyDescent="0.2">
      <c r="A175" s="57" t="e">
        <f ca="true">+IF(OFFSET('Water Data'!$B$1,0,10*ROW('Water Data'!B169))="",NA(),OFFSET('Water Data'!$B$1,0,10*ROW('Water Data'!B169)))</f>
        <v>#N/A</v>
      </c>
      <c r="B175" s="57" t="e">
        <f ca="true">+IF(OFFSET('Water Data'!$A$3,0,10*ROW('Water Data'!A172))="",NA(),OFFSET('Water Data'!$A$3,0,10*ROW('Water Data'!A172)))</f>
        <v>#N/A</v>
      </c>
      <c r="C175" s="57" t="e">
        <f ca="true">+IF(OFFSET('Water Data'!$C$3,0,10*ROW('Water Data'!C172))="",NA(),OFFSET('Water Data'!$C$3,0,10*ROW('Water Data'!C172)))</f>
        <v>#N/A</v>
      </c>
      <c r="D175" s="58" t="e">
        <f ca="true">+IF(AND(ISNUMBER(OFFSET('Water Data'!$C$5,0,10*ROW('Water Data'!C169))),'Data Summary'!BS175="Yes"),100-OFFSET('Water Data'!$C$5,0,10*ROW('Water Data'!C169)),NA())</f>
        <v>#N/A</v>
      </c>
      <c r="E175" s="58" t="e">
        <f ca="true">+IF(AND(ISNUMBER(OFFSET('Water Data'!$C$7,0,10*ROW('Water Data'!C169))),'Data Summary'!BT175="Yes"),OFFSET('Water Data'!$C$7,0,10*ROW('Water Data'!C169)),NA())</f>
        <v>#N/A</v>
      </c>
      <c r="F175" s="58" t="e">
        <f ca="true">+IF(AND(ISNUMBER(OFFSET('Water Data'!$C$10,0,10*ROW('Water Data'!C169))),'Data Summary'!BU175="Yes"),OFFSET('Water Data'!$C$10,0,10*ROW('Water Data'!C169)),NA())</f>
        <v>#N/A</v>
      </c>
      <c r="G175" s="58" t="e">
        <f ca="true">+IF(AND(ISNUMBER(OFFSET('Water Data'!$D$5,0,10*ROW('Water Data'!D169))),'Data Summary'!BV175="Yes"),100-OFFSET('Water Data'!$D$5,0,10*ROW('Water Data'!D169)),NA())</f>
        <v>#N/A</v>
      </c>
      <c r="H175" s="58" t="e">
        <f ca="true">+IF(AND(ISNUMBER(OFFSET('Water Data'!$D$7,0,10*ROW('Water Data'!D169))),'Data Summary'!BW175="Yes"),OFFSET('Water Data'!$D$7,0,10*ROW('Water Data'!D169)),NA())</f>
        <v>#N/A</v>
      </c>
      <c r="I175" s="58" t="e">
        <f ca="true">+IF(AND(ISNUMBER(OFFSET('Water Data'!$D$10,0,10*ROW('Water Data'!D169))),'Data Summary'!BX175="Yes"),OFFSET('Water Data'!$D$10,0,10*ROW('Water Data'!D169)),NA())</f>
        <v>#N/A</v>
      </c>
      <c r="J175" s="58" t="e">
        <f ca="true">+IF(AND(ISNUMBER(OFFSET('Water Data'!$E$5,0,10*ROW('Water Data'!E169))),'Data Summary'!BY175="Yes"),100-OFFSET('Water Data'!$E$5,0,10*ROW('Water Data'!E169)),NA())</f>
        <v>#N/A</v>
      </c>
      <c r="K175" s="58" t="e">
        <f ca="true">+IF(AND(ISNUMBER(OFFSET('Water Data'!$E$7,0,10*ROW('Water Data'!E169))),'Data Summary'!BZ175="Yes"),OFFSET('Water Data'!$E$7,0,10*ROW('Water Data'!E169)),NA())</f>
        <v>#N/A</v>
      </c>
      <c r="L175" s="58" t="e">
        <f ca="true">+IF(AND(ISNUMBER(OFFSET('Water Data'!$E$10,0,10*ROW('Water Data'!E169))),'Data Summary'!CA175="Yes"),OFFSET('Water Data'!$E$10,0,10*ROW('Water Data'!E169)),NA())</f>
        <v>#N/A</v>
      </c>
      <c r="M175" s="58" t="e">
        <f ca="true">+IF(AND(ISNUMBER(OFFSET('Water Data'!$F$5,0,10*ROW('Water Data'!F169))),'Data Summary'!CB175="Yes"),100-OFFSET('Water Data'!$F$5,0,10*ROW('Water Data'!F169)),NA())</f>
        <v>#N/A</v>
      </c>
      <c r="N175" s="58" t="e">
        <f ca="true">+IF(AND(ISNUMBER(OFFSET('Water Data'!$F$7,0,10*ROW('Water Data'!F169))),'Data Summary'!CC175="Yes"),OFFSET('Water Data'!$F$7,0,10*ROW('Water Data'!F169)),NA())</f>
        <v>#N/A</v>
      </c>
      <c r="O175" s="58" t="e">
        <f ca="true">+IF(AND(ISNUMBER(OFFSET('Water Data'!$F$10,0,10*ROW('Water Data'!F169))),'Data Summary'!CD175="Yes"),OFFSET('Water Data'!$F$10,0,10*ROW('Water Data'!F169)),NA())</f>
        <v>#N/A</v>
      </c>
      <c r="P175" s="58" t="e">
        <f ca="true">+IF(AND(ISNUMBER(OFFSET('Water Data'!$G$5,0,10*ROW('Water Data'!G169))),'Data Summary'!CE175="Yes"),100-OFFSET('Water Data'!$G$5,0,10*ROW('Water Data'!G169)),NA())</f>
        <v>#N/A</v>
      </c>
      <c r="Q175" s="58" t="e">
        <f ca="true">+IF(AND(ISNUMBER(OFFSET('Water Data'!$G$7,0,10*ROW('Water Data'!G169))),'Data Summary'!CF175="Yes"),OFFSET('Water Data'!$G$7,0,10*ROW('Water Data'!G169)),NA())</f>
        <v>#N/A</v>
      </c>
      <c r="R175" s="58" t="e">
        <f ca="true">+IF(AND(ISNUMBER(OFFSET('Water Data'!$G$10,0,10*ROW('Water Data'!G169))),'Data Summary'!CG175="Yes"),OFFSET('Water Data'!$G$10,0,10*ROW('Water Data'!G169)),NA())</f>
        <v>#N/A</v>
      </c>
      <c r="S175" s="58" t="e">
        <f ca="true">+IF(AND(ISNUMBER(OFFSET('Water Data'!$H$5,0,10*ROW('Water Data'!H169))),'Data Summary'!CH175="Yes"),100-OFFSET('Water Data'!$H$5,0,10*ROW('Water Data'!H169)),NA())</f>
        <v>#N/A</v>
      </c>
      <c r="T175" s="58" t="e">
        <f ca="true">+IF(AND(ISNUMBER(OFFSET('Water Data'!$H$7,0,10*ROW('Water Data'!H169))),'Data Summary'!CI175="Yes"),OFFSET('Water Data'!$H$7,0,10*ROW('Water Data'!H169)),NA())</f>
        <v>#N/A</v>
      </c>
      <c r="U175" s="58" t="e">
        <f ca="true">+IF(AND(ISNUMBER(OFFSET('Water Data'!$H$10,0,10*ROW('Water Data'!H169))),'Data Summary'!CJ175="Yes"),OFFSET('Water Data'!$H$10,0,10*ROW('Water Data'!H169)),NA())</f>
        <v>#N/A</v>
      </c>
      <c r="V175" s="104" t="e">
        <f ca="true">+IF(AND(ISNUMBER(OFFSET('Sanitation Data'!$C$5,0,10*ROW('Sanitation Data'!C169))),'Data Summary'!CK175="Yes"),100-OFFSET('Sanitation Data'!$C$5,0,10*ROW('Sanitation Data'!C169)),NA())</f>
        <v>#N/A</v>
      </c>
      <c r="W175" s="104" t="e">
        <f ca="true">+IF(AND(ISNUMBER(OFFSET('Sanitation Data'!$C$7,0,10*ROW('Sanitation Data'!C169))),'Data Summary'!CL175="Yes"),OFFSET('Sanitation Data'!$C$7,0,10*ROW('Sanitation Data'!C169)),NA())</f>
        <v>#N/A</v>
      </c>
      <c r="X175" s="104" t="e">
        <f ca="true">+IF(AND(ISNUMBER(OFFSET('Sanitation Data'!$C$11,0,10*ROW('Sanitation Data'!C169))),'Data Summary'!CM175="Yes"),OFFSET('Sanitation Data'!$C$11,0,10*ROW('Sanitation Data'!C169)),NA())</f>
        <v>#N/A</v>
      </c>
      <c r="Y175" s="104" t="e">
        <f ca="true">+IF(AND(ISNUMBER(OFFSET('Sanitation Data'!$C$12,0,10*ROW('Sanitation Data'!C169))),'Data Summary'!CN175="Yes"),OFFSET('Sanitation Data'!$C$12,0,10*ROW('Sanitation Data'!C169)),NA())</f>
        <v>#N/A</v>
      </c>
      <c r="Z175" s="104" t="e">
        <f ca="true">+IF(AND(ISNUMBER(OFFSET('Sanitation Data'!$C$13,0,10*ROW('Sanitation Data'!C169))),'Data Summary'!CO175="Yes"),OFFSET('Sanitation Data'!$C$13,0,10*ROW('Sanitation Data'!C169)),NA())</f>
        <v>#N/A</v>
      </c>
      <c r="AA175" s="104" t="e">
        <f ca="true">+IF(AND(ISNUMBER(OFFSET('Sanitation Data'!$D$5,0,10*ROW('Sanitation Data'!D169))),'Data Summary'!CP175="Yes"),100-OFFSET('Sanitation Data'!$D$5,0,10*ROW('Sanitation Data'!D169)),NA())</f>
        <v>#N/A</v>
      </c>
      <c r="AB175" s="104" t="e">
        <f ca="true">+IF(AND(ISNUMBER(OFFSET('Sanitation Data'!$D$7,0,10*ROW('Sanitation Data'!D169))),'Data Summary'!CQ175="Yes"),OFFSET('Sanitation Data'!$D$7,0,10*ROW('Sanitation Data'!D169)),NA())</f>
        <v>#N/A</v>
      </c>
      <c r="AC175" s="104" t="e">
        <f ca="true">+IF(AND(ISNUMBER(OFFSET('Sanitation Data'!$D$11,0,10*ROW('Sanitation Data'!D169))),'Data Summary'!CR175="Yes"),OFFSET('Sanitation Data'!$D$11,0,10*ROW('Sanitation Data'!D169)),NA())</f>
        <v>#N/A</v>
      </c>
      <c r="AD175" s="104" t="e">
        <f ca="true">+IF(AND(ISNUMBER(OFFSET('Sanitation Data'!$D$12,0,10*ROW('Sanitation Data'!D169))),'Data Summary'!CS175="Yes"),OFFSET('Sanitation Data'!$D$12,0,10*ROW('Sanitation Data'!D169)),NA())</f>
        <v>#N/A</v>
      </c>
      <c r="AE175" s="104" t="e">
        <f ca="true">+IF(AND(ISNUMBER(OFFSET('Sanitation Data'!$D$13,0,10*ROW('Sanitation Data'!D169))),'Data Summary'!CT175="Yes"),OFFSET('Sanitation Data'!$D$13,0,10*ROW('Sanitation Data'!D169)),NA())</f>
        <v>#N/A</v>
      </c>
      <c r="AF175" s="104" t="e">
        <f ca="true">+IF(AND(ISNUMBER(OFFSET('Sanitation Data'!$E$5,0,10*ROW('Sanitation Data'!E169))),'Data Summary'!CU175="Yes"),100-OFFSET('Sanitation Data'!$E$5,0,10*ROW('Sanitation Data'!E169)),NA())</f>
        <v>#N/A</v>
      </c>
      <c r="AG175" s="104" t="e">
        <f ca="true">+IF(AND(ISNUMBER(OFFSET('Sanitation Data'!$E$7,0,10*ROW('Sanitation Data'!E169))),'Data Summary'!CV175="Yes"),OFFSET('Sanitation Data'!$E$7,0,10*ROW('Sanitation Data'!E169)),NA())</f>
        <v>#N/A</v>
      </c>
      <c r="AH175" s="104" t="e">
        <f ca="true">+IF(AND(ISNUMBER(OFFSET('Sanitation Data'!$E$11,0,10*ROW('Sanitation Data'!E169))),'Data Summary'!CW175="Yes"),OFFSET('Sanitation Data'!$E$11,0,10*ROW('Sanitation Data'!E169)),NA())</f>
        <v>#N/A</v>
      </c>
      <c r="AI175" s="104" t="e">
        <f ca="true">+IF(AND(ISNUMBER(OFFSET('Sanitation Data'!$E$12,0,10*ROW('Sanitation Data'!E169))),'Data Summary'!CX175="Yes"),OFFSET('Sanitation Data'!$E$12,0,10*ROW('Sanitation Data'!E169)),NA())</f>
        <v>#N/A</v>
      </c>
      <c r="AJ175" s="104" t="e">
        <f ca="true">+IF(AND(ISNUMBER(OFFSET('Sanitation Data'!$E$13,0,10*ROW('Sanitation Data'!E169))),'Data Summary'!CY175="Yes"),OFFSET('Sanitation Data'!$E$13,0,10*ROW('Sanitation Data'!E169)),NA())</f>
        <v>#N/A</v>
      </c>
      <c r="AK175" s="104" t="e">
        <f ca="true">+IF(AND(ISNUMBER(OFFSET('Sanitation Data'!$F$5,0,10*ROW('Sanitation Data'!F169))),'Data Summary'!CZ175="Yes"),100-OFFSET('Sanitation Data'!$F$5,0,10*ROW('Sanitation Data'!F169)),NA())</f>
        <v>#N/A</v>
      </c>
      <c r="AL175" s="104" t="e">
        <f ca="true">+IF(AND(ISNUMBER(OFFSET('Sanitation Data'!$F$7,0,10*ROW('Sanitation Data'!F169))),'Data Summary'!DA175="Yes"),OFFSET('Sanitation Data'!$F$7,0,10*ROW('Sanitation Data'!F169)),NA())</f>
        <v>#N/A</v>
      </c>
      <c r="AM175" s="104" t="e">
        <f ca="true">+IF(AND(ISNUMBER(OFFSET('Sanitation Data'!$F$11,0,10*ROW('Sanitation Data'!F169))),'Data Summary'!DB175="Yes"),OFFSET('Sanitation Data'!$F$11,0,10*ROW('Sanitation Data'!F169)),NA())</f>
        <v>#N/A</v>
      </c>
      <c r="AN175" s="104" t="e">
        <f ca="true">+IF(AND(ISNUMBER(OFFSET('Sanitation Data'!$F$12,0,10*ROW('Sanitation Data'!F169))),'Data Summary'!DC175="Yes"),OFFSET('Sanitation Data'!$F$12,0,10*ROW('Sanitation Data'!F169)),NA())</f>
        <v>#N/A</v>
      </c>
      <c r="AO175" s="104" t="e">
        <f ca="true">+IF(AND(ISNUMBER(OFFSET('Sanitation Data'!$F$13,0,10*ROW('Sanitation Data'!F169))),'Data Summary'!DD175="Yes"),OFFSET('Sanitation Data'!$F$13,0,10*ROW('Sanitation Data'!F169)),NA())</f>
        <v>#N/A</v>
      </c>
      <c r="AP175" s="104" t="e">
        <f ca="true">+IF(AND(ISNUMBER(OFFSET('Sanitation Data'!$G$5,0,10*ROW('Sanitation Data'!G169))),'Data Summary'!DE175="Yes"),100-OFFSET('Sanitation Data'!$G$5,0,10*ROW('Sanitation Data'!G169)),NA())</f>
        <v>#N/A</v>
      </c>
      <c r="AQ175" s="104" t="e">
        <f ca="true">+IF(AND(ISNUMBER(OFFSET('Sanitation Data'!$G$7,0,10*ROW('Sanitation Data'!G169))),'Data Summary'!DF175="Yes"),OFFSET('Sanitation Data'!$G$7,0,10*ROW('Sanitation Data'!G169)),NA())</f>
        <v>#N/A</v>
      </c>
      <c r="AR175" s="104" t="e">
        <f ca="true">+IF(AND(ISNUMBER(OFFSET('Sanitation Data'!$G$11,0,10*ROW('Sanitation Data'!G169))),'Data Summary'!DG175="Yes"),OFFSET('Sanitation Data'!$G$11,0,10*ROW('Sanitation Data'!G169)),NA())</f>
        <v>#N/A</v>
      </c>
      <c r="AS175" s="104" t="e">
        <f ca="true">+IF(AND(ISNUMBER(OFFSET('Sanitation Data'!$G$12,0,10*ROW('Sanitation Data'!G169))),'Data Summary'!DH175="Yes"),OFFSET('Sanitation Data'!$G$12,0,10*ROW('Sanitation Data'!G169)),NA())</f>
        <v>#N/A</v>
      </c>
      <c r="AT175" s="104" t="e">
        <f ca="true">+IF(AND(ISNUMBER(OFFSET('Sanitation Data'!$G$13,0,10*ROW('Sanitation Data'!G169))),'Data Summary'!DI175="Yes"),OFFSET('Sanitation Data'!$G$13,0,10*ROW('Sanitation Data'!G169)),NA())</f>
        <v>#N/A</v>
      </c>
      <c r="AU175" s="104" t="e">
        <f ca="true">+IF(AND(ISNUMBER(OFFSET('Sanitation Data'!$H$5,0,10*ROW('Sanitation Data'!H169))),'Data Summary'!DJ175="Yes"),100-OFFSET('Sanitation Data'!$H$5,0,10*ROW('Sanitation Data'!H169)),NA())</f>
        <v>#N/A</v>
      </c>
      <c r="AV175" s="104" t="e">
        <f ca="true">+IF(AND(ISNUMBER(OFFSET('Sanitation Data'!$H$7,0,10*ROW('Sanitation Data'!H169))),'Data Summary'!DK175="Yes"),OFFSET('Sanitation Data'!$H$7,0,10*ROW('Sanitation Data'!H169)),NA())</f>
        <v>#N/A</v>
      </c>
      <c r="AW175" s="104" t="e">
        <f ca="true">+IF(AND(ISNUMBER(OFFSET('Sanitation Data'!$H$11,0,10*ROW('Sanitation Data'!H169))),'Data Summary'!DL175="Yes"),OFFSET('Sanitation Data'!$H$11,0,10*ROW('Sanitation Data'!H169)),NA())</f>
        <v>#N/A</v>
      </c>
      <c r="AX175" s="104" t="e">
        <f ca="true">+IF(AND(ISNUMBER(OFFSET('Sanitation Data'!$H$12,0,10*ROW('Sanitation Data'!H169))),'Data Summary'!DM175="Yes"),OFFSET('Sanitation Data'!$H$12,0,10*ROW('Sanitation Data'!H169)),NA())</f>
        <v>#N/A</v>
      </c>
      <c r="AY175" s="104" t="e">
        <f ca="true">+IF(AND(ISNUMBER(OFFSET('Sanitation Data'!$H$13,0,10*ROW('Sanitation Data'!H169))),'Data Summary'!DN175="Yes"),OFFSET('Sanitation Data'!$H$13,0,10*ROW('Sanitation Data'!H169)),NA())</f>
        <v>#N/A</v>
      </c>
      <c r="AZ175" s="109" t="e">
        <f ca="true">+IF(AND(ISNUMBER(OFFSET('Hygiene Data'!$C$6,0,10*ROW('Hygiene Data'!C169))),'Data Summary'!DO175="Yes"),OFFSET('Hygiene Data'!$C$6,0,10*ROW('Hygiene Data'!C169)),NA())</f>
        <v>#N/A</v>
      </c>
      <c r="BA175" s="109" t="e">
        <f ca="true">+IF(AND(ISNUMBER(OFFSET('Hygiene Data'!$C$8,0,10*ROW('Hygiene Data'!C169))),'Data Summary'!DP175="Yes"),OFFSET('Hygiene Data'!$C$8,0,10*ROW('Hygiene Data'!C169)),NA())</f>
        <v>#N/A</v>
      </c>
      <c r="BB175" s="109" t="e">
        <f ca="true">+IF(AND(ISNUMBER(OFFSET('Hygiene Data'!$C$10,0,10*ROW('Hygiene Data'!C169))),'Data Summary'!DQ175="Yes"),OFFSET('Hygiene Data'!$C$10,0,10*ROW('Hygiene Data'!C169)),NA())</f>
        <v>#N/A</v>
      </c>
      <c r="BC175" s="109" t="e">
        <f ca="true">+IF(AND(ISNUMBER(OFFSET('Hygiene Data'!$D$6,0,10*ROW('Hygiene Data'!D169))),'Data Summary'!DR175="Yes"),OFFSET('Hygiene Data'!$D$6,0,10*ROW('Hygiene Data'!D169)),NA())</f>
        <v>#N/A</v>
      </c>
      <c r="BD175" s="109" t="e">
        <f ca="true">+IF(AND(ISNUMBER(OFFSET('Hygiene Data'!$D$8,0,10*ROW('Hygiene Data'!D169))),'Data Summary'!DS175="Yes"),OFFSET('Hygiene Data'!$D$8,0,10*ROW('Hygiene Data'!D169)),NA())</f>
        <v>#N/A</v>
      </c>
      <c r="BE175" s="109" t="e">
        <f ca="true">+IF(AND(ISNUMBER(OFFSET('Hygiene Data'!$D$10,0,10*ROW('Hygiene Data'!D169))),'Data Summary'!DT175="Yes"),OFFSET('Hygiene Data'!$D$10,0,10*ROW('Hygiene Data'!D169)),NA())</f>
        <v>#N/A</v>
      </c>
      <c r="BF175" s="109" t="e">
        <f ca="true">+IF(AND(ISNUMBER(OFFSET('Hygiene Data'!$E$6,0,10*ROW('Hygiene Data'!E169))),'Data Summary'!DU175="Yes"),OFFSET('Hygiene Data'!$E$6,0,10*ROW('Hygiene Data'!E169)),NA())</f>
        <v>#N/A</v>
      </c>
      <c r="BG175" s="109" t="e">
        <f ca="true">+IF(AND(ISNUMBER(OFFSET('Hygiene Data'!$E$8,0,10*ROW('Hygiene Data'!E169))),'Data Summary'!DV175="Yes"),OFFSET('Hygiene Data'!$E$8,0,10*ROW('Hygiene Data'!E169)),NA())</f>
        <v>#N/A</v>
      </c>
      <c r="BH175" s="109" t="e">
        <f ca="true">+IF(AND(ISNUMBER(OFFSET('Hygiene Data'!$E$10,0,10*ROW('Hygiene Data'!E169))),'Data Summary'!DW175="Yes"),OFFSET('Hygiene Data'!$E$10,0,10*ROW('Hygiene Data'!E169)),NA())</f>
        <v>#N/A</v>
      </c>
      <c r="BI175" s="109" t="e">
        <f ca="true">+IF(AND(ISNUMBER(OFFSET('Hygiene Data'!$F$6,0,10*ROW('Hygiene Data'!F169))),'Data Summary'!DX175="Yes"),OFFSET('Hygiene Data'!$F$6,0,10*ROW('Hygiene Data'!F169)),NA())</f>
        <v>#N/A</v>
      </c>
      <c r="BJ175" s="109" t="e">
        <f ca="true">+IF(AND(ISNUMBER(OFFSET('Hygiene Data'!$F$8,0,10*ROW('Hygiene Data'!F169))),'Data Summary'!DY175="Yes"),OFFSET('Hygiene Data'!$F$8,0,10*ROW('Hygiene Data'!F169)),NA())</f>
        <v>#N/A</v>
      </c>
      <c r="BK175" s="109" t="e">
        <f ca="true">+IF(AND(ISNUMBER(OFFSET('Hygiene Data'!$F$10,0,10*ROW('Hygiene Data'!F169))),'Data Summary'!DZ175="Yes"),OFFSET('Hygiene Data'!$F$10,0,10*ROW('Hygiene Data'!F169)),NA())</f>
        <v>#N/A</v>
      </c>
      <c r="BL175" s="109" t="e">
        <f ca="true">+IF(AND(ISNUMBER(OFFSET('Hygiene Data'!$G$6,0,10*ROW('Hygiene Data'!G169))),'Data Summary'!EA175="Yes"),OFFSET('Hygiene Data'!$G$6,0,10*ROW('Hygiene Data'!G169)),NA())</f>
        <v>#N/A</v>
      </c>
      <c r="BM175" s="109" t="e">
        <f ca="true">+IF(AND(ISNUMBER(OFFSET('Hygiene Data'!$G$8,0,10*ROW('Hygiene Data'!G169))),'Data Summary'!EB175="Yes"),OFFSET('Hygiene Data'!$G$8,0,10*ROW('Hygiene Data'!G169)),NA())</f>
        <v>#N/A</v>
      </c>
      <c r="BN175" s="109" t="e">
        <f ca="true">+IF(AND(ISNUMBER(OFFSET('Hygiene Data'!$G$10,0,10*ROW('Hygiene Data'!G169))),'Data Summary'!EC175="Yes"),OFFSET('Hygiene Data'!$G$10,0,10*ROW('Hygiene Data'!G169)),NA())</f>
        <v>#N/A</v>
      </c>
      <c r="BO175" s="109" t="e">
        <f ca="true">+IF(AND(ISNUMBER(OFFSET('Hygiene Data'!$H$6,0,10*ROW('Hygiene Data'!H169))),'Data Summary'!ED175="Yes"),OFFSET('Hygiene Data'!$H$6,0,10*ROW('Hygiene Data'!H169)),NA())</f>
        <v>#N/A</v>
      </c>
      <c r="BP175" s="109" t="e">
        <f ca="true">+IF(AND(ISNUMBER(OFFSET('Hygiene Data'!$H$8,0,10*ROW('Hygiene Data'!H169))),'Data Summary'!EE175="Yes"),OFFSET('Hygiene Data'!$H$8,0,10*ROW('Hygiene Data'!H169)),NA())</f>
        <v>#N/A</v>
      </c>
      <c r="BQ175" s="109" t="e">
        <f ca="true">+IF(AND(ISNUMBER(OFFSET('Hygiene Data'!$H$10,0,10*ROW('Hygiene Data'!H169))),'Data Summary'!EF175="Yes"),OFFSET('Hygiene Data'!$H$10,0,10*ROW('Hygiene Data'!H169)),NA())</f>
        <v>#N/A</v>
      </c>
    </row>
    <row r="176" x14ac:dyDescent="0.2">
      <c r="A176" s="57" t="e">
        <f ca="true">+IF(OFFSET('Water Data'!$B$1,0,10*ROW('Water Data'!B170))="",NA(),OFFSET('Water Data'!$B$1,0,10*ROW('Water Data'!B170)))</f>
        <v>#N/A</v>
      </c>
      <c r="B176" s="57" t="e">
        <f ca="true">+IF(OFFSET('Water Data'!$A$3,0,10*ROW('Water Data'!A173))="",NA(),OFFSET('Water Data'!$A$3,0,10*ROW('Water Data'!A173)))</f>
        <v>#N/A</v>
      </c>
      <c r="C176" s="57" t="e">
        <f ca="true">+IF(OFFSET('Water Data'!$C$3,0,10*ROW('Water Data'!C173))="",NA(),OFFSET('Water Data'!$C$3,0,10*ROW('Water Data'!C173)))</f>
        <v>#N/A</v>
      </c>
      <c r="D176" s="58" t="e">
        <f ca="true">+IF(AND(ISNUMBER(OFFSET('Water Data'!$C$5,0,10*ROW('Water Data'!C170))),'Data Summary'!BS176="Yes"),100-OFFSET('Water Data'!$C$5,0,10*ROW('Water Data'!C170)),NA())</f>
        <v>#N/A</v>
      </c>
      <c r="E176" s="58" t="e">
        <f ca="true">+IF(AND(ISNUMBER(OFFSET('Water Data'!$C$7,0,10*ROW('Water Data'!C170))),'Data Summary'!BT176="Yes"),OFFSET('Water Data'!$C$7,0,10*ROW('Water Data'!C170)),NA())</f>
        <v>#N/A</v>
      </c>
      <c r="F176" s="58" t="e">
        <f ca="true">+IF(AND(ISNUMBER(OFFSET('Water Data'!$C$10,0,10*ROW('Water Data'!C170))),'Data Summary'!BU176="Yes"),OFFSET('Water Data'!$C$10,0,10*ROW('Water Data'!C170)),NA())</f>
        <v>#N/A</v>
      </c>
      <c r="G176" s="58" t="e">
        <f ca="true">+IF(AND(ISNUMBER(OFFSET('Water Data'!$D$5,0,10*ROW('Water Data'!D170))),'Data Summary'!BV176="Yes"),100-OFFSET('Water Data'!$D$5,0,10*ROW('Water Data'!D170)),NA())</f>
        <v>#N/A</v>
      </c>
      <c r="H176" s="58" t="e">
        <f ca="true">+IF(AND(ISNUMBER(OFFSET('Water Data'!$D$7,0,10*ROW('Water Data'!D170))),'Data Summary'!BW176="Yes"),OFFSET('Water Data'!$D$7,0,10*ROW('Water Data'!D170)),NA())</f>
        <v>#N/A</v>
      </c>
      <c r="I176" s="58" t="e">
        <f ca="true">+IF(AND(ISNUMBER(OFFSET('Water Data'!$D$10,0,10*ROW('Water Data'!D170))),'Data Summary'!BX176="Yes"),OFFSET('Water Data'!$D$10,0,10*ROW('Water Data'!D170)),NA())</f>
        <v>#N/A</v>
      </c>
      <c r="J176" s="58" t="e">
        <f ca="true">+IF(AND(ISNUMBER(OFFSET('Water Data'!$E$5,0,10*ROW('Water Data'!E170))),'Data Summary'!BY176="Yes"),100-OFFSET('Water Data'!$E$5,0,10*ROW('Water Data'!E170)),NA())</f>
        <v>#N/A</v>
      </c>
      <c r="K176" s="58" t="e">
        <f ca="true">+IF(AND(ISNUMBER(OFFSET('Water Data'!$E$7,0,10*ROW('Water Data'!E170))),'Data Summary'!BZ176="Yes"),OFFSET('Water Data'!$E$7,0,10*ROW('Water Data'!E170)),NA())</f>
        <v>#N/A</v>
      </c>
      <c r="L176" s="58" t="e">
        <f ca="true">+IF(AND(ISNUMBER(OFFSET('Water Data'!$E$10,0,10*ROW('Water Data'!E170))),'Data Summary'!CA176="Yes"),OFFSET('Water Data'!$E$10,0,10*ROW('Water Data'!E170)),NA())</f>
        <v>#N/A</v>
      </c>
      <c r="M176" s="58" t="e">
        <f ca="true">+IF(AND(ISNUMBER(OFFSET('Water Data'!$F$5,0,10*ROW('Water Data'!F170))),'Data Summary'!CB176="Yes"),100-OFFSET('Water Data'!$F$5,0,10*ROW('Water Data'!F170)),NA())</f>
        <v>#N/A</v>
      </c>
      <c r="N176" s="58" t="e">
        <f ca="true">+IF(AND(ISNUMBER(OFFSET('Water Data'!$F$7,0,10*ROW('Water Data'!F170))),'Data Summary'!CC176="Yes"),OFFSET('Water Data'!$F$7,0,10*ROW('Water Data'!F170)),NA())</f>
        <v>#N/A</v>
      </c>
      <c r="O176" s="58" t="e">
        <f ca="true">+IF(AND(ISNUMBER(OFFSET('Water Data'!$F$10,0,10*ROW('Water Data'!F170))),'Data Summary'!CD176="Yes"),OFFSET('Water Data'!$F$10,0,10*ROW('Water Data'!F170)),NA())</f>
        <v>#N/A</v>
      </c>
      <c r="P176" s="58" t="e">
        <f ca="true">+IF(AND(ISNUMBER(OFFSET('Water Data'!$G$5,0,10*ROW('Water Data'!G170))),'Data Summary'!CE176="Yes"),100-OFFSET('Water Data'!$G$5,0,10*ROW('Water Data'!G170)),NA())</f>
        <v>#N/A</v>
      </c>
      <c r="Q176" s="58" t="e">
        <f ca="true">+IF(AND(ISNUMBER(OFFSET('Water Data'!$G$7,0,10*ROW('Water Data'!G170))),'Data Summary'!CF176="Yes"),OFFSET('Water Data'!$G$7,0,10*ROW('Water Data'!G170)),NA())</f>
        <v>#N/A</v>
      </c>
      <c r="R176" s="58" t="e">
        <f ca="true">+IF(AND(ISNUMBER(OFFSET('Water Data'!$G$10,0,10*ROW('Water Data'!G170))),'Data Summary'!CG176="Yes"),OFFSET('Water Data'!$G$10,0,10*ROW('Water Data'!G170)),NA())</f>
        <v>#N/A</v>
      </c>
      <c r="S176" s="58" t="e">
        <f ca="true">+IF(AND(ISNUMBER(OFFSET('Water Data'!$H$5,0,10*ROW('Water Data'!H170))),'Data Summary'!CH176="Yes"),100-OFFSET('Water Data'!$H$5,0,10*ROW('Water Data'!H170)),NA())</f>
        <v>#N/A</v>
      </c>
      <c r="T176" s="58" t="e">
        <f ca="true">+IF(AND(ISNUMBER(OFFSET('Water Data'!$H$7,0,10*ROW('Water Data'!H170))),'Data Summary'!CI176="Yes"),OFFSET('Water Data'!$H$7,0,10*ROW('Water Data'!H170)),NA())</f>
        <v>#N/A</v>
      </c>
      <c r="U176" s="58" t="e">
        <f ca="true">+IF(AND(ISNUMBER(OFFSET('Water Data'!$H$10,0,10*ROW('Water Data'!H170))),'Data Summary'!CJ176="Yes"),OFFSET('Water Data'!$H$10,0,10*ROW('Water Data'!H170)),NA())</f>
        <v>#N/A</v>
      </c>
      <c r="V176" s="104" t="e">
        <f ca="true">+IF(AND(ISNUMBER(OFFSET('Sanitation Data'!$C$5,0,10*ROW('Sanitation Data'!C170))),'Data Summary'!CK176="Yes"),100-OFFSET('Sanitation Data'!$C$5,0,10*ROW('Sanitation Data'!C170)),NA())</f>
        <v>#N/A</v>
      </c>
      <c r="W176" s="104" t="e">
        <f ca="true">+IF(AND(ISNUMBER(OFFSET('Sanitation Data'!$C$7,0,10*ROW('Sanitation Data'!C170))),'Data Summary'!CL176="Yes"),OFFSET('Sanitation Data'!$C$7,0,10*ROW('Sanitation Data'!C170)),NA())</f>
        <v>#N/A</v>
      </c>
      <c r="X176" s="104" t="e">
        <f ca="true">+IF(AND(ISNUMBER(OFFSET('Sanitation Data'!$C$11,0,10*ROW('Sanitation Data'!C170))),'Data Summary'!CM176="Yes"),OFFSET('Sanitation Data'!$C$11,0,10*ROW('Sanitation Data'!C170)),NA())</f>
        <v>#N/A</v>
      </c>
      <c r="Y176" s="104" t="e">
        <f ca="true">+IF(AND(ISNUMBER(OFFSET('Sanitation Data'!$C$12,0,10*ROW('Sanitation Data'!C170))),'Data Summary'!CN176="Yes"),OFFSET('Sanitation Data'!$C$12,0,10*ROW('Sanitation Data'!C170)),NA())</f>
        <v>#N/A</v>
      </c>
      <c r="Z176" s="104" t="e">
        <f ca="true">+IF(AND(ISNUMBER(OFFSET('Sanitation Data'!$C$13,0,10*ROW('Sanitation Data'!C170))),'Data Summary'!CO176="Yes"),OFFSET('Sanitation Data'!$C$13,0,10*ROW('Sanitation Data'!C170)),NA())</f>
        <v>#N/A</v>
      </c>
      <c r="AA176" s="104" t="e">
        <f ca="true">+IF(AND(ISNUMBER(OFFSET('Sanitation Data'!$D$5,0,10*ROW('Sanitation Data'!D170))),'Data Summary'!CP176="Yes"),100-OFFSET('Sanitation Data'!$D$5,0,10*ROW('Sanitation Data'!D170)),NA())</f>
        <v>#N/A</v>
      </c>
      <c r="AB176" s="104" t="e">
        <f ca="true">+IF(AND(ISNUMBER(OFFSET('Sanitation Data'!$D$7,0,10*ROW('Sanitation Data'!D170))),'Data Summary'!CQ176="Yes"),OFFSET('Sanitation Data'!$D$7,0,10*ROW('Sanitation Data'!D170)),NA())</f>
        <v>#N/A</v>
      </c>
      <c r="AC176" s="104" t="e">
        <f ca="true">+IF(AND(ISNUMBER(OFFSET('Sanitation Data'!$D$11,0,10*ROW('Sanitation Data'!D170))),'Data Summary'!CR176="Yes"),OFFSET('Sanitation Data'!$D$11,0,10*ROW('Sanitation Data'!D170)),NA())</f>
        <v>#N/A</v>
      </c>
      <c r="AD176" s="104" t="e">
        <f ca="true">+IF(AND(ISNUMBER(OFFSET('Sanitation Data'!$D$12,0,10*ROW('Sanitation Data'!D170))),'Data Summary'!CS176="Yes"),OFFSET('Sanitation Data'!$D$12,0,10*ROW('Sanitation Data'!D170)),NA())</f>
        <v>#N/A</v>
      </c>
      <c r="AE176" s="104" t="e">
        <f ca="true">+IF(AND(ISNUMBER(OFFSET('Sanitation Data'!$D$13,0,10*ROW('Sanitation Data'!D170))),'Data Summary'!CT176="Yes"),OFFSET('Sanitation Data'!$D$13,0,10*ROW('Sanitation Data'!D170)),NA())</f>
        <v>#N/A</v>
      </c>
      <c r="AF176" s="104" t="e">
        <f ca="true">+IF(AND(ISNUMBER(OFFSET('Sanitation Data'!$E$5,0,10*ROW('Sanitation Data'!E170))),'Data Summary'!CU176="Yes"),100-OFFSET('Sanitation Data'!$E$5,0,10*ROW('Sanitation Data'!E170)),NA())</f>
        <v>#N/A</v>
      </c>
      <c r="AG176" s="104" t="e">
        <f ca="true">+IF(AND(ISNUMBER(OFFSET('Sanitation Data'!$E$7,0,10*ROW('Sanitation Data'!E170))),'Data Summary'!CV176="Yes"),OFFSET('Sanitation Data'!$E$7,0,10*ROW('Sanitation Data'!E170)),NA())</f>
        <v>#N/A</v>
      </c>
      <c r="AH176" s="104" t="e">
        <f ca="true">+IF(AND(ISNUMBER(OFFSET('Sanitation Data'!$E$11,0,10*ROW('Sanitation Data'!E170))),'Data Summary'!CW176="Yes"),OFFSET('Sanitation Data'!$E$11,0,10*ROW('Sanitation Data'!E170)),NA())</f>
        <v>#N/A</v>
      </c>
      <c r="AI176" s="104" t="e">
        <f ca="true">+IF(AND(ISNUMBER(OFFSET('Sanitation Data'!$E$12,0,10*ROW('Sanitation Data'!E170))),'Data Summary'!CX176="Yes"),OFFSET('Sanitation Data'!$E$12,0,10*ROW('Sanitation Data'!E170)),NA())</f>
        <v>#N/A</v>
      </c>
      <c r="AJ176" s="104" t="e">
        <f ca="true">+IF(AND(ISNUMBER(OFFSET('Sanitation Data'!$E$13,0,10*ROW('Sanitation Data'!E170))),'Data Summary'!CY176="Yes"),OFFSET('Sanitation Data'!$E$13,0,10*ROW('Sanitation Data'!E170)),NA())</f>
        <v>#N/A</v>
      </c>
      <c r="AK176" s="104" t="e">
        <f ca="true">+IF(AND(ISNUMBER(OFFSET('Sanitation Data'!$F$5,0,10*ROW('Sanitation Data'!F170))),'Data Summary'!CZ176="Yes"),100-OFFSET('Sanitation Data'!$F$5,0,10*ROW('Sanitation Data'!F170)),NA())</f>
        <v>#N/A</v>
      </c>
      <c r="AL176" s="104" t="e">
        <f ca="true">+IF(AND(ISNUMBER(OFFSET('Sanitation Data'!$F$7,0,10*ROW('Sanitation Data'!F170))),'Data Summary'!DA176="Yes"),OFFSET('Sanitation Data'!$F$7,0,10*ROW('Sanitation Data'!F170)),NA())</f>
        <v>#N/A</v>
      </c>
      <c r="AM176" s="104" t="e">
        <f ca="true">+IF(AND(ISNUMBER(OFFSET('Sanitation Data'!$F$11,0,10*ROW('Sanitation Data'!F170))),'Data Summary'!DB176="Yes"),OFFSET('Sanitation Data'!$F$11,0,10*ROW('Sanitation Data'!F170)),NA())</f>
        <v>#N/A</v>
      </c>
      <c r="AN176" s="104" t="e">
        <f ca="true">+IF(AND(ISNUMBER(OFFSET('Sanitation Data'!$F$12,0,10*ROW('Sanitation Data'!F170))),'Data Summary'!DC176="Yes"),OFFSET('Sanitation Data'!$F$12,0,10*ROW('Sanitation Data'!F170)),NA())</f>
        <v>#N/A</v>
      </c>
      <c r="AO176" s="104" t="e">
        <f ca="true">+IF(AND(ISNUMBER(OFFSET('Sanitation Data'!$F$13,0,10*ROW('Sanitation Data'!F170))),'Data Summary'!DD176="Yes"),OFFSET('Sanitation Data'!$F$13,0,10*ROW('Sanitation Data'!F170)),NA())</f>
        <v>#N/A</v>
      </c>
      <c r="AP176" s="104" t="e">
        <f ca="true">+IF(AND(ISNUMBER(OFFSET('Sanitation Data'!$G$5,0,10*ROW('Sanitation Data'!G170))),'Data Summary'!DE176="Yes"),100-OFFSET('Sanitation Data'!$G$5,0,10*ROW('Sanitation Data'!G170)),NA())</f>
        <v>#N/A</v>
      </c>
      <c r="AQ176" s="104" t="e">
        <f ca="true">+IF(AND(ISNUMBER(OFFSET('Sanitation Data'!$G$7,0,10*ROW('Sanitation Data'!G170))),'Data Summary'!DF176="Yes"),OFFSET('Sanitation Data'!$G$7,0,10*ROW('Sanitation Data'!G170)),NA())</f>
        <v>#N/A</v>
      </c>
      <c r="AR176" s="104" t="e">
        <f ca="true">+IF(AND(ISNUMBER(OFFSET('Sanitation Data'!$G$11,0,10*ROW('Sanitation Data'!G170))),'Data Summary'!DG176="Yes"),OFFSET('Sanitation Data'!$G$11,0,10*ROW('Sanitation Data'!G170)),NA())</f>
        <v>#N/A</v>
      </c>
      <c r="AS176" s="104" t="e">
        <f ca="true">+IF(AND(ISNUMBER(OFFSET('Sanitation Data'!$G$12,0,10*ROW('Sanitation Data'!G170))),'Data Summary'!DH176="Yes"),OFFSET('Sanitation Data'!$G$12,0,10*ROW('Sanitation Data'!G170)),NA())</f>
        <v>#N/A</v>
      </c>
      <c r="AT176" s="104" t="e">
        <f ca="true">+IF(AND(ISNUMBER(OFFSET('Sanitation Data'!$G$13,0,10*ROW('Sanitation Data'!G170))),'Data Summary'!DI176="Yes"),OFFSET('Sanitation Data'!$G$13,0,10*ROW('Sanitation Data'!G170)),NA())</f>
        <v>#N/A</v>
      </c>
      <c r="AU176" s="104" t="e">
        <f ca="true">+IF(AND(ISNUMBER(OFFSET('Sanitation Data'!$H$5,0,10*ROW('Sanitation Data'!H170))),'Data Summary'!DJ176="Yes"),100-OFFSET('Sanitation Data'!$H$5,0,10*ROW('Sanitation Data'!H170)),NA())</f>
        <v>#N/A</v>
      </c>
      <c r="AV176" s="104" t="e">
        <f ca="true">+IF(AND(ISNUMBER(OFFSET('Sanitation Data'!$H$7,0,10*ROW('Sanitation Data'!H170))),'Data Summary'!DK176="Yes"),OFFSET('Sanitation Data'!$H$7,0,10*ROW('Sanitation Data'!H170)),NA())</f>
        <v>#N/A</v>
      </c>
      <c r="AW176" s="104" t="e">
        <f ca="true">+IF(AND(ISNUMBER(OFFSET('Sanitation Data'!$H$11,0,10*ROW('Sanitation Data'!H170))),'Data Summary'!DL176="Yes"),OFFSET('Sanitation Data'!$H$11,0,10*ROW('Sanitation Data'!H170)),NA())</f>
        <v>#N/A</v>
      </c>
      <c r="AX176" s="104" t="e">
        <f ca="true">+IF(AND(ISNUMBER(OFFSET('Sanitation Data'!$H$12,0,10*ROW('Sanitation Data'!H170))),'Data Summary'!DM176="Yes"),OFFSET('Sanitation Data'!$H$12,0,10*ROW('Sanitation Data'!H170)),NA())</f>
        <v>#N/A</v>
      </c>
      <c r="AY176" s="104" t="e">
        <f ca="true">+IF(AND(ISNUMBER(OFFSET('Sanitation Data'!$H$13,0,10*ROW('Sanitation Data'!H170))),'Data Summary'!DN176="Yes"),OFFSET('Sanitation Data'!$H$13,0,10*ROW('Sanitation Data'!H170)),NA())</f>
        <v>#N/A</v>
      </c>
      <c r="AZ176" s="109" t="e">
        <f ca="true">+IF(AND(ISNUMBER(OFFSET('Hygiene Data'!$C$6,0,10*ROW('Hygiene Data'!C170))),'Data Summary'!DO176="Yes"),OFFSET('Hygiene Data'!$C$6,0,10*ROW('Hygiene Data'!C170)),NA())</f>
        <v>#N/A</v>
      </c>
      <c r="BA176" s="109" t="e">
        <f ca="true">+IF(AND(ISNUMBER(OFFSET('Hygiene Data'!$C$8,0,10*ROW('Hygiene Data'!C170))),'Data Summary'!DP176="Yes"),OFFSET('Hygiene Data'!$C$8,0,10*ROW('Hygiene Data'!C170)),NA())</f>
        <v>#N/A</v>
      </c>
      <c r="BB176" s="109" t="e">
        <f ca="true">+IF(AND(ISNUMBER(OFFSET('Hygiene Data'!$C$10,0,10*ROW('Hygiene Data'!C170))),'Data Summary'!DQ176="Yes"),OFFSET('Hygiene Data'!$C$10,0,10*ROW('Hygiene Data'!C170)),NA())</f>
        <v>#N/A</v>
      </c>
      <c r="BC176" s="109" t="e">
        <f ca="true">+IF(AND(ISNUMBER(OFFSET('Hygiene Data'!$D$6,0,10*ROW('Hygiene Data'!D170))),'Data Summary'!DR176="Yes"),OFFSET('Hygiene Data'!$D$6,0,10*ROW('Hygiene Data'!D170)),NA())</f>
        <v>#N/A</v>
      </c>
      <c r="BD176" s="109" t="e">
        <f ca="true">+IF(AND(ISNUMBER(OFFSET('Hygiene Data'!$D$8,0,10*ROW('Hygiene Data'!D170))),'Data Summary'!DS176="Yes"),OFFSET('Hygiene Data'!$D$8,0,10*ROW('Hygiene Data'!D170)),NA())</f>
        <v>#N/A</v>
      </c>
      <c r="BE176" s="109" t="e">
        <f ca="true">+IF(AND(ISNUMBER(OFFSET('Hygiene Data'!$D$10,0,10*ROW('Hygiene Data'!D170))),'Data Summary'!DT176="Yes"),OFFSET('Hygiene Data'!$D$10,0,10*ROW('Hygiene Data'!D170)),NA())</f>
        <v>#N/A</v>
      </c>
      <c r="BF176" s="109" t="e">
        <f ca="true">+IF(AND(ISNUMBER(OFFSET('Hygiene Data'!$E$6,0,10*ROW('Hygiene Data'!E170))),'Data Summary'!DU176="Yes"),OFFSET('Hygiene Data'!$E$6,0,10*ROW('Hygiene Data'!E170)),NA())</f>
        <v>#N/A</v>
      </c>
      <c r="BG176" s="109" t="e">
        <f ca="true">+IF(AND(ISNUMBER(OFFSET('Hygiene Data'!$E$8,0,10*ROW('Hygiene Data'!E170))),'Data Summary'!DV176="Yes"),OFFSET('Hygiene Data'!$E$8,0,10*ROW('Hygiene Data'!E170)),NA())</f>
        <v>#N/A</v>
      </c>
      <c r="BH176" s="109" t="e">
        <f ca="true">+IF(AND(ISNUMBER(OFFSET('Hygiene Data'!$E$10,0,10*ROW('Hygiene Data'!E170))),'Data Summary'!DW176="Yes"),OFFSET('Hygiene Data'!$E$10,0,10*ROW('Hygiene Data'!E170)),NA())</f>
        <v>#N/A</v>
      </c>
      <c r="BI176" s="109" t="e">
        <f ca="true">+IF(AND(ISNUMBER(OFFSET('Hygiene Data'!$F$6,0,10*ROW('Hygiene Data'!F170))),'Data Summary'!DX176="Yes"),OFFSET('Hygiene Data'!$F$6,0,10*ROW('Hygiene Data'!F170)),NA())</f>
        <v>#N/A</v>
      </c>
      <c r="BJ176" s="109" t="e">
        <f ca="true">+IF(AND(ISNUMBER(OFFSET('Hygiene Data'!$F$8,0,10*ROW('Hygiene Data'!F170))),'Data Summary'!DY176="Yes"),OFFSET('Hygiene Data'!$F$8,0,10*ROW('Hygiene Data'!F170)),NA())</f>
        <v>#N/A</v>
      </c>
      <c r="BK176" s="109" t="e">
        <f ca="true">+IF(AND(ISNUMBER(OFFSET('Hygiene Data'!$F$10,0,10*ROW('Hygiene Data'!F170))),'Data Summary'!DZ176="Yes"),OFFSET('Hygiene Data'!$F$10,0,10*ROW('Hygiene Data'!F170)),NA())</f>
        <v>#N/A</v>
      </c>
      <c r="BL176" s="109" t="e">
        <f ca="true">+IF(AND(ISNUMBER(OFFSET('Hygiene Data'!$G$6,0,10*ROW('Hygiene Data'!G170))),'Data Summary'!EA176="Yes"),OFFSET('Hygiene Data'!$G$6,0,10*ROW('Hygiene Data'!G170)),NA())</f>
        <v>#N/A</v>
      </c>
      <c r="BM176" s="109" t="e">
        <f ca="true">+IF(AND(ISNUMBER(OFFSET('Hygiene Data'!$G$8,0,10*ROW('Hygiene Data'!G170))),'Data Summary'!EB176="Yes"),OFFSET('Hygiene Data'!$G$8,0,10*ROW('Hygiene Data'!G170)),NA())</f>
        <v>#N/A</v>
      </c>
      <c r="BN176" s="109" t="e">
        <f ca="true">+IF(AND(ISNUMBER(OFFSET('Hygiene Data'!$G$10,0,10*ROW('Hygiene Data'!G170))),'Data Summary'!EC176="Yes"),OFFSET('Hygiene Data'!$G$10,0,10*ROW('Hygiene Data'!G170)),NA())</f>
        <v>#N/A</v>
      </c>
      <c r="BO176" s="109" t="e">
        <f ca="true">+IF(AND(ISNUMBER(OFFSET('Hygiene Data'!$H$6,0,10*ROW('Hygiene Data'!H170))),'Data Summary'!ED176="Yes"),OFFSET('Hygiene Data'!$H$6,0,10*ROW('Hygiene Data'!H170)),NA())</f>
        <v>#N/A</v>
      </c>
      <c r="BP176" s="109" t="e">
        <f ca="true">+IF(AND(ISNUMBER(OFFSET('Hygiene Data'!$H$8,0,10*ROW('Hygiene Data'!H170))),'Data Summary'!EE176="Yes"),OFFSET('Hygiene Data'!$H$8,0,10*ROW('Hygiene Data'!H170)),NA())</f>
        <v>#N/A</v>
      </c>
      <c r="BQ176" s="109" t="e">
        <f ca="true">+IF(AND(ISNUMBER(OFFSET('Hygiene Data'!$H$10,0,10*ROW('Hygiene Data'!H170))),'Data Summary'!EF176="Yes"),OFFSET('Hygiene Data'!$H$10,0,10*ROW('Hygiene Data'!H170)),NA())</f>
        <v>#N/A</v>
      </c>
    </row>
    <row r="177" x14ac:dyDescent="0.2">
      <c r="A177" s="57" t="e">
        <f ca="true">+IF(OFFSET('Water Data'!$B$1,0,10*ROW('Water Data'!B171))="",NA(),OFFSET('Water Data'!$B$1,0,10*ROW('Water Data'!B171)))</f>
        <v>#N/A</v>
      </c>
      <c r="B177" s="57" t="e">
        <f ca="true">+IF(OFFSET('Water Data'!$A$3,0,10*ROW('Water Data'!A174))="",NA(),OFFSET('Water Data'!$A$3,0,10*ROW('Water Data'!A174)))</f>
        <v>#N/A</v>
      </c>
      <c r="C177" s="57" t="e">
        <f ca="true">+IF(OFFSET('Water Data'!$C$3,0,10*ROW('Water Data'!C174))="",NA(),OFFSET('Water Data'!$C$3,0,10*ROW('Water Data'!C174)))</f>
        <v>#N/A</v>
      </c>
      <c r="D177" s="58" t="e">
        <f ca="true">+IF(AND(ISNUMBER(OFFSET('Water Data'!$C$5,0,10*ROW('Water Data'!C171))),'Data Summary'!BS177="Yes"),100-OFFSET('Water Data'!$C$5,0,10*ROW('Water Data'!C171)),NA())</f>
        <v>#N/A</v>
      </c>
      <c r="E177" s="58" t="e">
        <f ca="true">+IF(AND(ISNUMBER(OFFSET('Water Data'!$C$7,0,10*ROW('Water Data'!C171))),'Data Summary'!BT177="Yes"),OFFSET('Water Data'!$C$7,0,10*ROW('Water Data'!C171)),NA())</f>
        <v>#N/A</v>
      </c>
      <c r="F177" s="58" t="e">
        <f ca="true">+IF(AND(ISNUMBER(OFFSET('Water Data'!$C$10,0,10*ROW('Water Data'!C171))),'Data Summary'!BU177="Yes"),OFFSET('Water Data'!$C$10,0,10*ROW('Water Data'!C171)),NA())</f>
        <v>#N/A</v>
      </c>
      <c r="G177" s="58" t="e">
        <f ca="true">+IF(AND(ISNUMBER(OFFSET('Water Data'!$D$5,0,10*ROW('Water Data'!D171))),'Data Summary'!BV177="Yes"),100-OFFSET('Water Data'!$D$5,0,10*ROW('Water Data'!D171)),NA())</f>
        <v>#N/A</v>
      </c>
      <c r="H177" s="58" t="e">
        <f ca="true">+IF(AND(ISNUMBER(OFFSET('Water Data'!$D$7,0,10*ROW('Water Data'!D171))),'Data Summary'!BW177="Yes"),OFFSET('Water Data'!$D$7,0,10*ROW('Water Data'!D171)),NA())</f>
        <v>#N/A</v>
      </c>
      <c r="I177" s="58" t="e">
        <f ca="true">+IF(AND(ISNUMBER(OFFSET('Water Data'!$D$10,0,10*ROW('Water Data'!D171))),'Data Summary'!BX177="Yes"),OFFSET('Water Data'!$D$10,0,10*ROW('Water Data'!D171)),NA())</f>
        <v>#N/A</v>
      </c>
      <c r="J177" s="58" t="e">
        <f ca="true">+IF(AND(ISNUMBER(OFFSET('Water Data'!$E$5,0,10*ROW('Water Data'!E171))),'Data Summary'!BY177="Yes"),100-OFFSET('Water Data'!$E$5,0,10*ROW('Water Data'!E171)),NA())</f>
        <v>#N/A</v>
      </c>
      <c r="K177" s="58" t="e">
        <f ca="true">+IF(AND(ISNUMBER(OFFSET('Water Data'!$E$7,0,10*ROW('Water Data'!E171))),'Data Summary'!BZ177="Yes"),OFFSET('Water Data'!$E$7,0,10*ROW('Water Data'!E171)),NA())</f>
        <v>#N/A</v>
      </c>
      <c r="L177" s="58" t="e">
        <f ca="true">+IF(AND(ISNUMBER(OFFSET('Water Data'!$E$10,0,10*ROW('Water Data'!E171))),'Data Summary'!CA177="Yes"),OFFSET('Water Data'!$E$10,0,10*ROW('Water Data'!E171)),NA())</f>
        <v>#N/A</v>
      </c>
      <c r="M177" s="58" t="e">
        <f ca="true">+IF(AND(ISNUMBER(OFFSET('Water Data'!$F$5,0,10*ROW('Water Data'!F171))),'Data Summary'!CB177="Yes"),100-OFFSET('Water Data'!$F$5,0,10*ROW('Water Data'!F171)),NA())</f>
        <v>#N/A</v>
      </c>
      <c r="N177" s="58" t="e">
        <f ca="true">+IF(AND(ISNUMBER(OFFSET('Water Data'!$F$7,0,10*ROW('Water Data'!F171))),'Data Summary'!CC177="Yes"),OFFSET('Water Data'!$F$7,0,10*ROW('Water Data'!F171)),NA())</f>
        <v>#N/A</v>
      </c>
      <c r="O177" s="58" t="e">
        <f ca="true">+IF(AND(ISNUMBER(OFFSET('Water Data'!$F$10,0,10*ROW('Water Data'!F171))),'Data Summary'!CD177="Yes"),OFFSET('Water Data'!$F$10,0,10*ROW('Water Data'!F171)),NA())</f>
        <v>#N/A</v>
      </c>
      <c r="P177" s="58" t="e">
        <f ca="true">+IF(AND(ISNUMBER(OFFSET('Water Data'!$G$5,0,10*ROW('Water Data'!G171))),'Data Summary'!CE177="Yes"),100-OFFSET('Water Data'!$G$5,0,10*ROW('Water Data'!G171)),NA())</f>
        <v>#N/A</v>
      </c>
      <c r="Q177" s="58" t="e">
        <f ca="true">+IF(AND(ISNUMBER(OFFSET('Water Data'!$G$7,0,10*ROW('Water Data'!G171))),'Data Summary'!CF177="Yes"),OFFSET('Water Data'!$G$7,0,10*ROW('Water Data'!G171)),NA())</f>
        <v>#N/A</v>
      </c>
      <c r="R177" s="58" t="e">
        <f ca="true">+IF(AND(ISNUMBER(OFFSET('Water Data'!$G$10,0,10*ROW('Water Data'!G171))),'Data Summary'!CG177="Yes"),OFFSET('Water Data'!$G$10,0,10*ROW('Water Data'!G171)),NA())</f>
        <v>#N/A</v>
      </c>
      <c r="S177" s="58" t="e">
        <f ca="true">+IF(AND(ISNUMBER(OFFSET('Water Data'!$H$5,0,10*ROW('Water Data'!H171))),'Data Summary'!CH177="Yes"),100-OFFSET('Water Data'!$H$5,0,10*ROW('Water Data'!H171)),NA())</f>
        <v>#N/A</v>
      </c>
      <c r="T177" s="58" t="e">
        <f ca="true">+IF(AND(ISNUMBER(OFFSET('Water Data'!$H$7,0,10*ROW('Water Data'!H171))),'Data Summary'!CI177="Yes"),OFFSET('Water Data'!$H$7,0,10*ROW('Water Data'!H171)),NA())</f>
        <v>#N/A</v>
      </c>
      <c r="U177" s="58" t="e">
        <f ca="true">+IF(AND(ISNUMBER(OFFSET('Water Data'!$H$10,0,10*ROW('Water Data'!H171))),'Data Summary'!CJ177="Yes"),OFFSET('Water Data'!$H$10,0,10*ROW('Water Data'!H171)),NA())</f>
        <v>#N/A</v>
      </c>
      <c r="V177" s="104" t="e">
        <f ca="true">+IF(AND(ISNUMBER(OFFSET('Sanitation Data'!$C$5,0,10*ROW('Sanitation Data'!C171))),'Data Summary'!CK177="Yes"),100-OFFSET('Sanitation Data'!$C$5,0,10*ROW('Sanitation Data'!C171)),NA())</f>
        <v>#N/A</v>
      </c>
      <c r="W177" s="104" t="e">
        <f ca="true">+IF(AND(ISNUMBER(OFFSET('Sanitation Data'!$C$7,0,10*ROW('Sanitation Data'!C171))),'Data Summary'!CL177="Yes"),OFFSET('Sanitation Data'!$C$7,0,10*ROW('Sanitation Data'!C171)),NA())</f>
        <v>#N/A</v>
      </c>
      <c r="X177" s="104" t="e">
        <f ca="true">+IF(AND(ISNUMBER(OFFSET('Sanitation Data'!$C$11,0,10*ROW('Sanitation Data'!C171))),'Data Summary'!CM177="Yes"),OFFSET('Sanitation Data'!$C$11,0,10*ROW('Sanitation Data'!C171)),NA())</f>
        <v>#N/A</v>
      </c>
      <c r="Y177" s="104" t="e">
        <f ca="true">+IF(AND(ISNUMBER(OFFSET('Sanitation Data'!$C$12,0,10*ROW('Sanitation Data'!C171))),'Data Summary'!CN177="Yes"),OFFSET('Sanitation Data'!$C$12,0,10*ROW('Sanitation Data'!C171)),NA())</f>
        <v>#N/A</v>
      </c>
      <c r="Z177" s="104" t="e">
        <f ca="true">+IF(AND(ISNUMBER(OFFSET('Sanitation Data'!$C$13,0,10*ROW('Sanitation Data'!C171))),'Data Summary'!CO177="Yes"),OFFSET('Sanitation Data'!$C$13,0,10*ROW('Sanitation Data'!C171)),NA())</f>
        <v>#N/A</v>
      </c>
      <c r="AA177" s="104" t="e">
        <f ca="true">+IF(AND(ISNUMBER(OFFSET('Sanitation Data'!$D$5,0,10*ROW('Sanitation Data'!D171))),'Data Summary'!CP177="Yes"),100-OFFSET('Sanitation Data'!$D$5,0,10*ROW('Sanitation Data'!D171)),NA())</f>
        <v>#N/A</v>
      </c>
      <c r="AB177" s="104" t="e">
        <f ca="true">+IF(AND(ISNUMBER(OFFSET('Sanitation Data'!$D$7,0,10*ROW('Sanitation Data'!D171))),'Data Summary'!CQ177="Yes"),OFFSET('Sanitation Data'!$D$7,0,10*ROW('Sanitation Data'!D171)),NA())</f>
        <v>#N/A</v>
      </c>
      <c r="AC177" s="104" t="e">
        <f ca="true">+IF(AND(ISNUMBER(OFFSET('Sanitation Data'!$D$11,0,10*ROW('Sanitation Data'!D171))),'Data Summary'!CR177="Yes"),OFFSET('Sanitation Data'!$D$11,0,10*ROW('Sanitation Data'!D171)),NA())</f>
        <v>#N/A</v>
      </c>
      <c r="AD177" s="104" t="e">
        <f ca="true">+IF(AND(ISNUMBER(OFFSET('Sanitation Data'!$D$12,0,10*ROW('Sanitation Data'!D171))),'Data Summary'!CS177="Yes"),OFFSET('Sanitation Data'!$D$12,0,10*ROW('Sanitation Data'!D171)),NA())</f>
        <v>#N/A</v>
      </c>
      <c r="AE177" s="104" t="e">
        <f ca="true">+IF(AND(ISNUMBER(OFFSET('Sanitation Data'!$D$13,0,10*ROW('Sanitation Data'!D171))),'Data Summary'!CT177="Yes"),OFFSET('Sanitation Data'!$D$13,0,10*ROW('Sanitation Data'!D171)),NA())</f>
        <v>#N/A</v>
      </c>
      <c r="AF177" s="104" t="e">
        <f ca="true">+IF(AND(ISNUMBER(OFFSET('Sanitation Data'!$E$5,0,10*ROW('Sanitation Data'!E171))),'Data Summary'!CU177="Yes"),100-OFFSET('Sanitation Data'!$E$5,0,10*ROW('Sanitation Data'!E171)),NA())</f>
        <v>#N/A</v>
      </c>
      <c r="AG177" s="104" t="e">
        <f ca="true">+IF(AND(ISNUMBER(OFFSET('Sanitation Data'!$E$7,0,10*ROW('Sanitation Data'!E171))),'Data Summary'!CV177="Yes"),OFFSET('Sanitation Data'!$E$7,0,10*ROW('Sanitation Data'!E171)),NA())</f>
        <v>#N/A</v>
      </c>
      <c r="AH177" s="104" t="e">
        <f ca="true">+IF(AND(ISNUMBER(OFFSET('Sanitation Data'!$E$11,0,10*ROW('Sanitation Data'!E171))),'Data Summary'!CW177="Yes"),OFFSET('Sanitation Data'!$E$11,0,10*ROW('Sanitation Data'!E171)),NA())</f>
        <v>#N/A</v>
      </c>
      <c r="AI177" s="104" t="e">
        <f ca="true">+IF(AND(ISNUMBER(OFFSET('Sanitation Data'!$E$12,0,10*ROW('Sanitation Data'!E171))),'Data Summary'!CX177="Yes"),OFFSET('Sanitation Data'!$E$12,0,10*ROW('Sanitation Data'!E171)),NA())</f>
        <v>#N/A</v>
      </c>
      <c r="AJ177" s="104" t="e">
        <f ca="true">+IF(AND(ISNUMBER(OFFSET('Sanitation Data'!$E$13,0,10*ROW('Sanitation Data'!E171))),'Data Summary'!CY177="Yes"),OFFSET('Sanitation Data'!$E$13,0,10*ROW('Sanitation Data'!E171)),NA())</f>
        <v>#N/A</v>
      </c>
      <c r="AK177" s="104" t="e">
        <f ca="true">+IF(AND(ISNUMBER(OFFSET('Sanitation Data'!$F$5,0,10*ROW('Sanitation Data'!F171))),'Data Summary'!CZ177="Yes"),100-OFFSET('Sanitation Data'!$F$5,0,10*ROW('Sanitation Data'!F171)),NA())</f>
        <v>#N/A</v>
      </c>
      <c r="AL177" s="104" t="e">
        <f ca="true">+IF(AND(ISNUMBER(OFFSET('Sanitation Data'!$F$7,0,10*ROW('Sanitation Data'!F171))),'Data Summary'!DA177="Yes"),OFFSET('Sanitation Data'!$F$7,0,10*ROW('Sanitation Data'!F171)),NA())</f>
        <v>#N/A</v>
      </c>
      <c r="AM177" s="104" t="e">
        <f ca="true">+IF(AND(ISNUMBER(OFFSET('Sanitation Data'!$F$11,0,10*ROW('Sanitation Data'!F171))),'Data Summary'!DB177="Yes"),OFFSET('Sanitation Data'!$F$11,0,10*ROW('Sanitation Data'!F171)),NA())</f>
        <v>#N/A</v>
      </c>
      <c r="AN177" s="104" t="e">
        <f ca="true">+IF(AND(ISNUMBER(OFFSET('Sanitation Data'!$F$12,0,10*ROW('Sanitation Data'!F171))),'Data Summary'!DC177="Yes"),OFFSET('Sanitation Data'!$F$12,0,10*ROW('Sanitation Data'!F171)),NA())</f>
        <v>#N/A</v>
      </c>
      <c r="AO177" s="104" t="e">
        <f ca="true">+IF(AND(ISNUMBER(OFFSET('Sanitation Data'!$F$13,0,10*ROW('Sanitation Data'!F171))),'Data Summary'!DD177="Yes"),OFFSET('Sanitation Data'!$F$13,0,10*ROW('Sanitation Data'!F171)),NA())</f>
        <v>#N/A</v>
      </c>
      <c r="AP177" s="104" t="e">
        <f ca="true">+IF(AND(ISNUMBER(OFFSET('Sanitation Data'!$G$5,0,10*ROW('Sanitation Data'!G171))),'Data Summary'!DE177="Yes"),100-OFFSET('Sanitation Data'!$G$5,0,10*ROW('Sanitation Data'!G171)),NA())</f>
        <v>#N/A</v>
      </c>
      <c r="AQ177" s="104" t="e">
        <f ca="true">+IF(AND(ISNUMBER(OFFSET('Sanitation Data'!$G$7,0,10*ROW('Sanitation Data'!G171))),'Data Summary'!DF177="Yes"),OFFSET('Sanitation Data'!$G$7,0,10*ROW('Sanitation Data'!G171)),NA())</f>
        <v>#N/A</v>
      </c>
      <c r="AR177" s="104" t="e">
        <f ca="true">+IF(AND(ISNUMBER(OFFSET('Sanitation Data'!$G$11,0,10*ROW('Sanitation Data'!G171))),'Data Summary'!DG177="Yes"),OFFSET('Sanitation Data'!$G$11,0,10*ROW('Sanitation Data'!G171)),NA())</f>
        <v>#N/A</v>
      </c>
      <c r="AS177" s="104" t="e">
        <f ca="true">+IF(AND(ISNUMBER(OFFSET('Sanitation Data'!$G$12,0,10*ROW('Sanitation Data'!G171))),'Data Summary'!DH177="Yes"),OFFSET('Sanitation Data'!$G$12,0,10*ROW('Sanitation Data'!G171)),NA())</f>
        <v>#N/A</v>
      </c>
      <c r="AT177" s="104" t="e">
        <f ca="true">+IF(AND(ISNUMBER(OFFSET('Sanitation Data'!$G$13,0,10*ROW('Sanitation Data'!G171))),'Data Summary'!DI177="Yes"),OFFSET('Sanitation Data'!$G$13,0,10*ROW('Sanitation Data'!G171)),NA())</f>
        <v>#N/A</v>
      </c>
      <c r="AU177" s="104" t="e">
        <f ca="true">+IF(AND(ISNUMBER(OFFSET('Sanitation Data'!$H$5,0,10*ROW('Sanitation Data'!H171))),'Data Summary'!DJ177="Yes"),100-OFFSET('Sanitation Data'!$H$5,0,10*ROW('Sanitation Data'!H171)),NA())</f>
        <v>#N/A</v>
      </c>
      <c r="AV177" s="104" t="e">
        <f ca="true">+IF(AND(ISNUMBER(OFFSET('Sanitation Data'!$H$7,0,10*ROW('Sanitation Data'!H171))),'Data Summary'!DK177="Yes"),OFFSET('Sanitation Data'!$H$7,0,10*ROW('Sanitation Data'!H171)),NA())</f>
        <v>#N/A</v>
      </c>
      <c r="AW177" s="104" t="e">
        <f ca="true">+IF(AND(ISNUMBER(OFFSET('Sanitation Data'!$H$11,0,10*ROW('Sanitation Data'!H171))),'Data Summary'!DL177="Yes"),OFFSET('Sanitation Data'!$H$11,0,10*ROW('Sanitation Data'!H171)),NA())</f>
        <v>#N/A</v>
      </c>
      <c r="AX177" s="104" t="e">
        <f ca="true">+IF(AND(ISNUMBER(OFFSET('Sanitation Data'!$H$12,0,10*ROW('Sanitation Data'!H171))),'Data Summary'!DM177="Yes"),OFFSET('Sanitation Data'!$H$12,0,10*ROW('Sanitation Data'!H171)),NA())</f>
        <v>#N/A</v>
      </c>
      <c r="AY177" s="104" t="e">
        <f ca="true">+IF(AND(ISNUMBER(OFFSET('Sanitation Data'!$H$13,0,10*ROW('Sanitation Data'!H171))),'Data Summary'!DN177="Yes"),OFFSET('Sanitation Data'!$H$13,0,10*ROW('Sanitation Data'!H171)),NA())</f>
        <v>#N/A</v>
      </c>
      <c r="AZ177" s="109" t="e">
        <f ca="true">+IF(AND(ISNUMBER(OFFSET('Hygiene Data'!$C$6,0,10*ROW('Hygiene Data'!C171))),'Data Summary'!DO177="Yes"),OFFSET('Hygiene Data'!$C$6,0,10*ROW('Hygiene Data'!C171)),NA())</f>
        <v>#N/A</v>
      </c>
      <c r="BA177" s="109" t="e">
        <f ca="true">+IF(AND(ISNUMBER(OFFSET('Hygiene Data'!$C$8,0,10*ROW('Hygiene Data'!C171))),'Data Summary'!DP177="Yes"),OFFSET('Hygiene Data'!$C$8,0,10*ROW('Hygiene Data'!C171)),NA())</f>
        <v>#N/A</v>
      </c>
      <c r="BB177" s="109" t="e">
        <f ca="true">+IF(AND(ISNUMBER(OFFSET('Hygiene Data'!$C$10,0,10*ROW('Hygiene Data'!C171))),'Data Summary'!DQ177="Yes"),OFFSET('Hygiene Data'!$C$10,0,10*ROW('Hygiene Data'!C171)),NA())</f>
        <v>#N/A</v>
      </c>
      <c r="BC177" s="109" t="e">
        <f ca="true">+IF(AND(ISNUMBER(OFFSET('Hygiene Data'!$D$6,0,10*ROW('Hygiene Data'!D171))),'Data Summary'!DR177="Yes"),OFFSET('Hygiene Data'!$D$6,0,10*ROW('Hygiene Data'!D171)),NA())</f>
        <v>#N/A</v>
      </c>
      <c r="BD177" s="109" t="e">
        <f ca="true">+IF(AND(ISNUMBER(OFFSET('Hygiene Data'!$D$8,0,10*ROW('Hygiene Data'!D171))),'Data Summary'!DS177="Yes"),OFFSET('Hygiene Data'!$D$8,0,10*ROW('Hygiene Data'!D171)),NA())</f>
        <v>#N/A</v>
      </c>
      <c r="BE177" s="109" t="e">
        <f ca="true">+IF(AND(ISNUMBER(OFFSET('Hygiene Data'!$D$10,0,10*ROW('Hygiene Data'!D171))),'Data Summary'!DT177="Yes"),OFFSET('Hygiene Data'!$D$10,0,10*ROW('Hygiene Data'!D171)),NA())</f>
        <v>#N/A</v>
      </c>
      <c r="BF177" s="109" t="e">
        <f ca="true">+IF(AND(ISNUMBER(OFFSET('Hygiene Data'!$E$6,0,10*ROW('Hygiene Data'!E171))),'Data Summary'!DU177="Yes"),OFFSET('Hygiene Data'!$E$6,0,10*ROW('Hygiene Data'!E171)),NA())</f>
        <v>#N/A</v>
      </c>
      <c r="BG177" s="109" t="e">
        <f ca="true">+IF(AND(ISNUMBER(OFFSET('Hygiene Data'!$E$8,0,10*ROW('Hygiene Data'!E171))),'Data Summary'!DV177="Yes"),OFFSET('Hygiene Data'!$E$8,0,10*ROW('Hygiene Data'!E171)),NA())</f>
        <v>#N/A</v>
      </c>
      <c r="BH177" s="109" t="e">
        <f ca="true">+IF(AND(ISNUMBER(OFFSET('Hygiene Data'!$E$10,0,10*ROW('Hygiene Data'!E171))),'Data Summary'!DW177="Yes"),OFFSET('Hygiene Data'!$E$10,0,10*ROW('Hygiene Data'!E171)),NA())</f>
        <v>#N/A</v>
      </c>
      <c r="BI177" s="109" t="e">
        <f ca="true">+IF(AND(ISNUMBER(OFFSET('Hygiene Data'!$F$6,0,10*ROW('Hygiene Data'!F171))),'Data Summary'!DX177="Yes"),OFFSET('Hygiene Data'!$F$6,0,10*ROW('Hygiene Data'!F171)),NA())</f>
        <v>#N/A</v>
      </c>
      <c r="BJ177" s="109" t="e">
        <f ca="true">+IF(AND(ISNUMBER(OFFSET('Hygiene Data'!$F$8,0,10*ROW('Hygiene Data'!F171))),'Data Summary'!DY177="Yes"),OFFSET('Hygiene Data'!$F$8,0,10*ROW('Hygiene Data'!F171)),NA())</f>
        <v>#N/A</v>
      </c>
      <c r="BK177" s="109" t="e">
        <f ca="true">+IF(AND(ISNUMBER(OFFSET('Hygiene Data'!$F$10,0,10*ROW('Hygiene Data'!F171))),'Data Summary'!DZ177="Yes"),OFFSET('Hygiene Data'!$F$10,0,10*ROW('Hygiene Data'!F171)),NA())</f>
        <v>#N/A</v>
      </c>
      <c r="BL177" s="109" t="e">
        <f ca="true">+IF(AND(ISNUMBER(OFFSET('Hygiene Data'!$G$6,0,10*ROW('Hygiene Data'!G171))),'Data Summary'!EA177="Yes"),OFFSET('Hygiene Data'!$G$6,0,10*ROW('Hygiene Data'!G171)),NA())</f>
        <v>#N/A</v>
      </c>
      <c r="BM177" s="109" t="e">
        <f ca="true">+IF(AND(ISNUMBER(OFFSET('Hygiene Data'!$G$8,0,10*ROW('Hygiene Data'!G171))),'Data Summary'!EB177="Yes"),OFFSET('Hygiene Data'!$G$8,0,10*ROW('Hygiene Data'!G171)),NA())</f>
        <v>#N/A</v>
      </c>
      <c r="BN177" s="109" t="e">
        <f ca="true">+IF(AND(ISNUMBER(OFFSET('Hygiene Data'!$G$10,0,10*ROW('Hygiene Data'!G171))),'Data Summary'!EC177="Yes"),OFFSET('Hygiene Data'!$G$10,0,10*ROW('Hygiene Data'!G171)),NA())</f>
        <v>#N/A</v>
      </c>
      <c r="BO177" s="109" t="e">
        <f ca="true">+IF(AND(ISNUMBER(OFFSET('Hygiene Data'!$H$6,0,10*ROW('Hygiene Data'!H171))),'Data Summary'!ED177="Yes"),OFFSET('Hygiene Data'!$H$6,0,10*ROW('Hygiene Data'!H171)),NA())</f>
        <v>#N/A</v>
      </c>
      <c r="BP177" s="109" t="e">
        <f ca="true">+IF(AND(ISNUMBER(OFFSET('Hygiene Data'!$H$8,0,10*ROW('Hygiene Data'!H171))),'Data Summary'!EE177="Yes"),OFFSET('Hygiene Data'!$H$8,0,10*ROW('Hygiene Data'!H171)),NA())</f>
        <v>#N/A</v>
      </c>
      <c r="BQ177" s="109" t="e">
        <f ca="true">+IF(AND(ISNUMBER(OFFSET('Hygiene Data'!$H$10,0,10*ROW('Hygiene Data'!H171))),'Data Summary'!EF177="Yes"),OFFSET('Hygiene Data'!$H$10,0,10*ROW('Hygiene Data'!H171)),NA())</f>
        <v>#N/A</v>
      </c>
    </row>
    <row r="178" x14ac:dyDescent="0.2">
      <c r="A178" s="57" t="e">
        <f ca="true">+IF(OFFSET('Water Data'!$B$1,0,10*ROW('Water Data'!B172))="",NA(),OFFSET('Water Data'!$B$1,0,10*ROW('Water Data'!B172)))</f>
        <v>#N/A</v>
      </c>
      <c r="B178" s="57" t="e">
        <f ca="true">+IF(OFFSET('Water Data'!$A$3,0,10*ROW('Water Data'!A175))="",NA(),OFFSET('Water Data'!$A$3,0,10*ROW('Water Data'!A175)))</f>
        <v>#N/A</v>
      </c>
      <c r="C178" s="57" t="e">
        <f ca="true">+IF(OFFSET('Water Data'!$C$3,0,10*ROW('Water Data'!C175))="",NA(),OFFSET('Water Data'!$C$3,0,10*ROW('Water Data'!C175)))</f>
        <v>#N/A</v>
      </c>
      <c r="D178" s="58" t="e">
        <f ca="true">+IF(AND(ISNUMBER(OFFSET('Water Data'!$C$5,0,10*ROW('Water Data'!C172))),'Data Summary'!BS178="Yes"),100-OFFSET('Water Data'!$C$5,0,10*ROW('Water Data'!C172)),NA())</f>
        <v>#N/A</v>
      </c>
      <c r="E178" s="58" t="e">
        <f ca="true">+IF(AND(ISNUMBER(OFFSET('Water Data'!$C$7,0,10*ROW('Water Data'!C172))),'Data Summary'!BT178="Yes"),OFFSET('Water Data'!$C$7,0,10*ROW('Water Data'!C172)),NA())</f>
        <v>#N/A</v>
      </c>
      <c r="F178" s="58" t="e">
        <f ca="true">+IF(AND(ISNUMBER(OFFSET('Water Data'!$C$10,0,10*ROW('Water Data'!C172))),'Data Summary'!BU178="Yes"),OFFSET('Water Data'!$C$10,0,10*ROW('Water Data'!C172)),NA())</f>
        <v>#N/A</v>
      </c>
      <c r="G178" s="58" t="e">
        <f ca="true">+IF(AND(ISNUMBER(OFFSET('Water Data'!$D$5,0,10*ROW('Water Data'!D172))),'Data Summary'!BV178="Yes"),100-OFFSET('Water Data'!$D$5,0,10*ROW('Water Data'!D172)),NA())</f>
        <v>#N/A</v>
      </c>
      <c r="H178" s="58" t="e">
        <f ca="true">+IF(AND(ISNUMBER(OFFSET('Water Data'!$D$7,0,10*ROW('Water Data'!D172))),'Data Summary'!BW178="Yes"),OFFSET('Water Data'!$D$7,0,10*ROW('Water Data'!D172)),NA())</f>
        <v>#N/A</v>
      </c>
      <c r="I178" s="58" t="e">
        <f ca="true">+IF(AND(ISNUMBER(OFFSET('Water Data'!$D$10,0,10*ROW('Water Data'!D172))),'Data Summary'!BX178="Yes"),OFFSET('Water Data'!$D$10,0,10*ROW('Water Data'!D172)),NA())</f>
        <v>#N/A</v>
      </c>
      <c r="J178" s="58" t="e">
        <f ca="true">+IF(AND(ISNUMBER(OFFSET('Water Data'!$E$5,0,10*ROW('Water Data'!E172))),'Data Summary'!BY178="Yes"),100-OFFSET('Water Data'!$E$5,0,10*ROW('Water Data'!E172)),NA())</f>
        <v>#N/A</v>
      </c>
      <c r="K178" s="58" t="e">
        <f ca="true">+IF(AND(ISNUMBER(OFFSET('Water Data'!$E$7,0,10*ROW('Water Data'!E172))),'Data Summary'!BZ178="Yes"),OFFSET('Water Data'!$E$7,0,10*ROW('Water Data'!E172)),NA())</f>
        <v>#N/A</v>
      </c>
      <c r="L178" s="58" t="e">
        <f ca="true">+IF(AND(ISNUMBER(OFFSET('Water Data'!$E$10,0,10*ROW('Water Data'!E172))),'Data Summary'!CA178="Yes"),OFFSET('Water Data'!$E$10,0,10*ROW('Water Data'!E172)),NA())</f>
        <v>#N/A</v>
      </c>
      <c r="M178" s="58" t="e">
        <f ca="true">+IF(AND(ISNUMBER(OFFSET('Water Data'!$F$5,0,10*ROW('Water Data'!F172))),'Data Summary'!CB178="Yes"),100-OFFSET('Water Data'!$F$5,0,10*ROW('Water Data'!F172)),NA())</f>
        <v>#N/A</v>
      </c>
      <c r="N178" s="58" t="e">
        <f ca="true">+IF(AND(ISNUMBER(OFFSET('Water Data'!$F$7,0,10*ROW('Water Data'!F172))),'Data Summary'!CC178="Yes"),OFFSET('Water Data'!$F$7,0,10*ROW('Water Data'!F172)),NA())</f>
        <v>#N/A</v>
      </c>
      <c r="O178" s="58" t="e">
        <f ca="true">+IF(AND(ISNUMBER(OFFSET('Water Data'!$F$10,0,10*ROW('Water Data'!F172))),'Data Summary'!CD178="Yes"),OFFSET('Water Data'!$F$10,0,10*ROW('Water Data'!F172)),NA())</f>
        <v>#N/A</v>
      </c>
      <c r="P178" s="58" t="e">
        <f ca="true">+IF(AND(ISNUMBER(OFFSET('Water Data'!$G$5,0,10*ROW('Water Data'!G172))),'Data Summary'!CE178="Yes"),100-OFFSET('Water Data'!$G$5,0,10*ROW('Water Data'!G172)),NA())</f>
        <v>#N/A</v>
      </c>
      <c r="Q178" s="58" t="e">
        <f ca="true">+IF(AND(ISNUMBER(OFFSET('Water Data'!$G$7,0,10*ROW('Water Data'!G172))),'Data Summary'!CF178="Yes"),OFFSET('Water Data'!$G$7,0,10*ROW('Water Data'!G172)),NA())</f>
        <v>#N/A</v>
      </c>
      <c r="R178" s="58" t="e">
        <f ca="true">+IF(AND(ISNUMBER(OFFSET('Water Data'!$G$10,0,10*ROW('Water Data'!G172))),'Data Summary'!CG178="Yes"),OFFSET('Water Data'!$G$10,0,10*ROW('Water Data'!G172)),NA())</f>
        <v>#N/A</v>
      </c>
      <c r="S178" s="58" t="e">
        <f ca="true">+IF(AND(ISNUMBER(OFFSET('Water Data'!$H$5,0,10*ROW('Water Data'!H172))),'Data Summary'!CH178="Yes"),100-OFFSET('Water Data'!$H$5,0,10*ROW('Water Data'!H172)),NA())</f>
        <v>#N/A</v>
      </c>
      <c r="T178" s="58" t="e">
        <f ca="true">+IF(AND(ISNUMBER(OFFSET('Water Data'!$H$7,0,10*ROW('Water Data'!H172))),'Data Summary'!CI178="Yes"),OFFSET('Water Data'!$H$7,0,10*ROW('Water Data'!H172)),NA())</f>
        <v>#N/A</v>
      </c>
      <c r="U178" s="58" t="e">
        <f ca="true">+IF(AND(ISNUMBER(OFFSET('Water Data'!$H$10,0,10*ROW('Water Data'!H172))),'Data Summary'!CJ178="Yes"),OFFSET('Water Data'!$H$10,0,10*ROW('Water Data'!H172)),NA())</f>
        <v>#N/A</v>
      </c>
      <c r="V178" s="104" t="e">
        <f ca="true">+IF(AND(ISNUMBER(OFFSET('Sanitation Data'!$C$5,0,10*ROW('Sanitation Data'!C172))),'Data Summary'!CK178="Yes"),100-OFFSET('Sanitation Data'!$C$5,0,10*ROW('Sanitation Data'!C172)),NA())</f>
        <v>#N/A</v>
      </c>
      <c r="W178" s="104" t="e">
        <f ca="true">+IF(AND(ISNUMBER(OFFSET('Sanitation Data'!$C$7,0,10*ROW('Sanitation Data'!C172))),'Data Summary'!CL178="Yes"),OFFSET('Sanitation Data'!$C$7,0,10*ROW('Sanitation Data'!C172)),NA())</f>
        <v>#N/A</v>
      </c>
      <c r="X178" s="104" t="e">
        <f ca="true">+IF(AND(ISNUMBER(OFFSET('Sanitation Data'!$C$11,0,10*ROW('Sanitation Data'!C172))),'Data Summary'!CM178="Yes"),OFFSET('Sanitation Data'!$C$11,0,10*ROW('Sanitation Data'!C172)),NA())</f>
        <v>#N/A</v>
      </c>
      <c r="Y178" s="104" t="e">
        <f ca="true">+IF(AND(ISNUMBER(OFFSET('Sanitation Data'!$C$12,0,10*ROW('Sanitation Data'!C172))),'Data Summary'!CN178="Yes"),OFFSET('Sanitation Data'!$C$12,0,10*ROW('Sanitation Data'!C172)),NA())</f>
        <v>#N/A</v>
      </c>
      <c r="Z178" s="104" t="e">
        <f ca="true">+IF(AND(ISNUMBER(OFFSET('Sanitation Data'!$C$13,0,10*ROW('Sanitation Data'!C172))),'Data Summary'!CO178="Yes"),OFFSET('Sanitation Data'!$C$13,0,10*ROW('Sanitation Data'!C172)),NA())</f>
        <v>#N/A</v>
      </c>
      <c r="AA178" s="104" t="e">
        <f ca="true">+IF(AND(ISNUMBER(OFFSET('Sanitation Data'!$D$5,0,10*ROW('Sanitation Data'!D172))),'Data Summary'!CP178="Yes"),100-OFFSET('Sanitation Data'!$D$5,0,10*ROW('Sanitation Data'!D172)),NA())</f>
        <v>#N/A</v>
      </c>
      <c r="AB178" s="104" t="e">
        <f ca="true">+IF(AND(ISNUMBER(OFFSET('Sanitation Data'!$D$7,0,10*ROW('Sanitation Data'!D172))),'Data Summary'!CQ178="Yes"),OFFSET('Sanitation Data'!$D$7,0,10*ROW('Sanitation Data'!D172)),NA())</f>
        <v>#N/A</v>
      </c>
      <c r="AC178" s="104" t="e">
        <f ca="true">+IF(AND(ISNUMBER(OFFSET('Sanitation Data'!$D$11,0,10*ROW('Sanitation Data'!D172))),'Data Summary'!CR178="Yes"),OFFSET('Sanitation Data'!$D$11,0,10*ROW('Sanitation Data'!D172)),NA())</f>
        <v>#N/A</v>
      </c>
      <c r="AD178" s="104" t="e">
        <f ca="true">+IF(AND(ISNUMBER(OFFSET('Sanitation Data'!$D$12,0,10*ROW('Sanitation Data'!D172))),'Data Summary'!CS178="Yes"),OFFSET('Sanitation Data'!$D$12,0,10*ROW('Sanitation Data'!D172)),NA())</f>
        <v>#N/A</v>
      </c>
      <c r="AE178" s="104" t="e">
        <f ca="true">+IF(AND(ISNUMBER(OFFSET('Sanitation Data'!$D$13,0,10*ROW('Sanitation Data'!D172))),'Data Summary'!CT178="Yes"),OFFSET('Sanitation Data'!$D$13,0,10*ROW('Sanitation Data'!D172)),NA())</f>
        <v>#N/A</v>
      </c>
      <c r="AF178" s="104" t="e">
        <f ca="true">+IF(AND(ISNUMBER(OFFSET('Sanitation Data'!$E$5,0,10*ROW('Sanitation Data'!E172))),'Data Summary'!CU178="Yes"),100-OFFSET('Sanitation Data'!$E$5,0,10*ROW('Sanitation Data'!E172)),NA())</f>
        <v>#N/A</v>
      </c>
      <c r="AG178" s="104" t="e">
        <f ca="true">+IF(AND(ISNUMBER(OFFSET('Sanitation Data'!$E$7,0,10*ROW('Sanitation Data'!E172))),'Data Summary'!CV178="Yes"),OFFSET('Sanitation Data'!$E$7,0,10*ROW('Sanitation Data'!E172)),NA())</f>
        <v>#N/A</v>
      </c>
      <c r="AH178" s="104" t="e">
        <f ca="true">+IF(AND(ISNUMBER(OFFSET('Sanitation Data'!$E$11,0,10*ROW('Sanitation Data'!E172))),'Data Summary'!CW178="Yes"),OFFSET('Sanitation Data'!$E$11,0,10*ROW('Sanitation Data'!E172)),NA())</f>
        <v>#N/A</v>
      </c>
      <c r="AI178" s="104" t="e">
        <f ca="true">+IF(AND(ISNUMBER(OFFSET('Sanitation Data'!$E$12,0,10*ROW('Sanitation Data'!E172))),'Data Summary'!CX178="Yes"),OFFSET('Sanitation Data'!$E$12,0,10*ROW('Sanitation Data'!E172)),NA())</f>
        <v>#N/A</v>
      </c>
      <c r="AJ178" s="104" t="e">
        <f ca="true">+IF(AND(ISNUMBER(OFFSET('Sanitation Data'!$E$13,0,10*ROW('Sanitation Data'!E172))),'Data Summary'!CY178="Yes"),OFFSET('Sanitation Data'!$E$13,0,10*ROW('Sanitation Data'!E172)),NA())</f>
        <v>#N/A</v>
      </c>
      <c r="AK178" s="104" t="e">
        <f ca="true">+IF(AND(ISNUMBER(OFFSET('Sanitation Data'!$F$5,0,10*ROW('Sanitation Data'!F172))),'Data Summary'!CZ178="Yes"),100-OFFSET('Sanitation Data'!$F$5,0,10*ROW('Sanitation Data'!F172)),NA())</f>
        <v>#N/A</v>
      </c>
      <c r="AL178" s="104" t="e">
        <f ca="true">+IF(AND(ISNUMBER(OFFSET('Sanitation Data'!$F$7,0,10*ROW('Sanitation Data'!F172))),'Data Summary'!DA178="Yes"),OFFSET('Sanitation Data'!$F$7,0,10*ROW('Sanitation Data'!F172)),NA())</f>
        <v>#N/A</v>
      </c>
      <c r="AM178" s="104" t="e">
        <f ca="true">+IF(AND(ISNUMBER(OFFSET('Sanitation Data'!$F$11,0,10*ROW('Sanitation Data'!F172))),'Data Summary'!DB178="Yes"),OFFSET('Sanitation Data'!$F$11,0,10*ROW('Sanitation Data'!F172)),NA())</f>
        <v>#N/A</v>
      </c>
      <c r="AN178" s="104" t="e">
        <f ca="true">+IF(AND(ISNUMBER(OFFSET('Sanitation Data'!$F$12,0,10*ROW('Sanitation Data'!F172))),'Data Summary'!DC178="Yes"),OFFSET('Sanitation Data'!$F$12,0,10*ROW('Sanitation Data'!F172)),NA())</f>
        <v>#N/A</v>
      </c>
      <c r="AO178" s="104" t="e">
        <f ca="true">+IF(AND(ISNUMBER(OFFSET('Sanitation Data'!$F$13,0,10*ROW('Sanitation Data'!F172))),'Data Summary'!DD178="Yes"),OFFSET('Sanitation Data'!$F$13,0,10*ROW('Sanitation Data'!F172)),NA())</f>
        <v>#N/A</v>
      </c>
      <c r="AP178" s="104" t="e">
        <f ca="true">+IF(AND(ISNUMBER(OFFSET('Sanitation Data'!$G$5,0,10*ROW('Sanitation Data'!G172))),'Data Summary'!DE178="Yes"),100-OFFSET('Sanitation Data'!$G$5,0,10*ROW('Sanitation Data'!G172)),NA())</f>
        <v>#N/A</v>
      </c>
      <c r="AQ178" s="104" t="e">
        <f ca="true">+IF(AND(ISNUMBER(OFFSET('Sanitation Data'!$G$7,0,10*ROW('Sanitation Data'!G172))),'Data Summary'!DF178="Yes"),OFFSET('Sanitation Data'!$G$7,0,10*ROW('Sanitation Data'!G172)),NA())</f>
        <v>#N/A</v>
      </c>
      <c r="AR178" s="104" t="e">
        <f ca="true">+IF(AND(ISNUMBER(OFFSET('Sanitation Data'!$G$11,0,10*ROW('Sanitation Data'!G172))),'Data Summary'!DG178="Yes"),OFFSET('Sanitation Data'!$G$11,0,10*ROW('Sanitation Data'!G172)),NA())</f>
        <v>#N/A</v>
      </c>
      <c r="AS178" s="104" t="e">
        <f ca="true">+IF(AND(ISNUMBER(OFFSET('Sanitation Data'!$G$12,0,10*ROW('Sanitation Data'!G172))),'Data Summary'!DH178="Yes"),OFFSET('Sanitation Data'!$G$12,0,10*ROW('Sanitation Data'!G172)),NA())</f>
        <v>#N/A</v>
      </c>
      <c r="AT178" s="104" t="e">
        <f ca="true">+IF(AND(ISNUMBER(OFFSET('Sanitation Data'!$G$13,0,10*ROW('Sanitation Data'!G172))),'Data Summary'!DI178="Yes"),OFFSET('Sanitation Data'!$G$13,0,10*ROW('Sanitation Data'!G172)),NA())</f>
        <v>#N/A</v>
      </c>
      <c r="AU178" s="104" t="e">
        <f ca="true">+IF(AND(ISNUMBER(OFFSET('Sanitation Data'!$H$5,0,10*ROW('Sanitation Data'!H172))),'Data Summary'!DJ178="Yes"),100-OFFSET('Sanitation Data'!$H$5,0,10*ROW('Sanitation Data'!H172)),NA())</f>
        <v>#N/A</v>
      </c>
      <c r="AV178" s="104" t="e">
        <f ca="true">+IF(AND(ISNUMBER(OFFSET('Sanitation Data'!$H$7,0,10*ROW('Sanitation Data'!H172))),'Data Summary'!DK178="Yes"),OFFSET('Sanitation Data'!$H$7,0,10*ROW('Sanitation Data'!H172)),NA())</f>
        <v>#N/A</v>
      </c>
      <c r="AW178" s="104" t="e">
        <f ca="true">+IF(AND(ISNUMBER(OFFSET('Sanitation Data'!$H$11,0,10*ROW('Sanitation Data'!H172))),'Data Summary'!DL178="Yes"),OFFSET('Sanitation Data'!$H$11,0,10*ROW('Sanitation Data'!H172)),NA())</f>
        <v>#N/A</v>
      </c>
      <c r="AX178" s="104" t="e">
        <f ca="true">+IF(AND(ISNUMBER(OFFSET('Sanitation Data'!$H$12,0,10*ROW('Sanitation Data'!H172))),'Data Summary'!DM178="Yes"),OFFSET('Sanitation Data'!$H$12,0,10*ROW('Sanitation Data'!H172)),NA())</f>
        <v>#N/A</v>
      </c>
      <c r="AY178" s="104" t="e">
        <f ca="true">+IF(AND(ISNUMBER(OFFSET('Sanitation Data'!$H$13,0,10*ROW('Sanitation Data'!H172))),'Data Summary'!DN178="Yes"),OFFSET('Sanitation Data'!$H$13,0,10*ROW('Sanitation Data'!H172)),NA())</f>
        <v>#N/A</v>
      </c>
      <c r="AZ178" s="109" t="e">
        <f ca="true">+IF(AND(ISNUMBER(OFFSET('Hygiene Data'!$C$6,0,10*ROW('Hygiene Data'!C172))),'Data Summary'!DO178="Yes"),OFFSET('Hygiene Data'!$C$6,0,10*ROW('Hygiene Data'!C172)),NA())</f>
        <v>#N/A</v>
      </c>
      <c r="BA178" s="109" t="e">
        <f ca="true">+IF(AND(ISNUMBER(OFFSET('Hygiene Data'!$C$8,0,10*ROW('Hygiene Data'!C172))),'Data Summary'!DP178="Yes"),OFFSET('Hygiene Data'!$C$8,0,10*ROW('Hygiene Data'!C172)),NA())</f>
        <v>#N/A</v>
      </c>
      <c r="BB178" s="109" t="e">
        <f ca="true">+IF(AND(ISNUMBER(OFFSET('Hygiene Data'!$C$10,0,10*ROW('Hygiene Data'!C172))),'Data Summary'!DQ178="Yes"),OFFSET('Hygiene Data'!$C$10,0,10*ROW('Hygiene Data'!C172)),NA())</f>
        <v>#N/A</v>
      </c>
      <c r="BC178" s="109" t="e">
        <f ca="true">+IF(AND(ISNUMBER(OFFSET('Hygiene Data'!$D$6,0,10*ROW('Hygiene Data'!D172))),'Data Summary'!DR178="Yes"),OFFSET('Hygiene Data'!$D$6,0,10*ROW('Hygiene Data'!D172)),NA())</f>
        <v>#N/A</v>
      </c>
      <c r="BD178" s="109" t="e">
        <f ca="true">+IF(AND(ISNUMBER(OFFSET('Hygiene Data'!$D$8,0,10*ROW('Hygiene Data'!D172))),'Data Summary'!DS178="Yes"),OFFSET('Hygiene Data'!$D$8,0,10*ROW('Hygiene Data'!D172)),NA())</f>
        <v>#N/A</v>
      </c>
      <c r="BE178" s="109" t="e">
        <f ca="true">+IF(AND(ISNUMBER(OFFSET('Hygiene Data'!$D$10,0,10*ROW('Hygiene Data'!D172))),'Data Summary'!DT178="Yes"),OFFSET('Hygiene Data'!$D$10,0,10*ROW('Hygiene Data'!D172)),NA())</f>
        <v>#N/A</v>
      </c>
      <c r="BF178" s="109" t="e">
        <f ca="true">+IF(AND(ISNUMBER(OFFSET('Hygiene Data'!$E$6,0,10*ROW('Hygiene Data'!E172))),'Data Summary'!DU178="Yes"),OFFSET('Hygiene Data'!$E$6,0,10*ROW('Hygiene Data'!E172)),NA())</f>
        <v>#N/A</v>
      </c>
      <c r="BG178" s="109" t="e">
        <f ca="true">+IF(AND(ISNUMBER(OFFSET('Hygiene Data'!$E$8,0,10*ROW('Hygiene Data'!E172))),'Data Summary'!DV178="Yes"),OFFSET('Hygiene Data'!$E$8,0,10*ROW('Hygiene Data'!E172)),NA())</f>
        <v>#N/A</v>
      </c>
      <c r="BH178" s="109" t="e">
        <f ca="true">+IF(AND(ISNUMBER(OFFSET('Hygiene Data'!$E$10,0,10*ROW('Hygiene Data'!E172))),'Data Summary'!DW178="Yes"),OFFSET('Hygiene Data'!$E$10,0,10*ROW('Hygiene Data'!E172)),NA())</f>
        <v>#N/A</v>
      </c>
      <c r="BI178" s="109" t="e">
        <f ca="true">+IF(AND(ISNUMBER(OFFSET('Hygiene Data'!$F$6,0,10*ROW('Hygiene Data'!F172))),'Data Summary'!DX178="Yes"),OFFSET('Hygiene Data'!$F$6,0,10*ROW('Hygiene Data'!F172)),NA())</f>
        <v>#N/A</v>
      </c>
      <c r="BJ178" s="109" t="e">
        <f ca="true">+IF(AND(ISNUMBER(OFFSET('Hygiene Data'!$F$8,0,10*ROW('Hygiene Data'!F172))),'Data Summary'!DY178="Yes"),OFFSET('Hygiene Data'!$F$8,0,10*ROW('Hygiene Data'!F172)),NA())</f>
        <v>#N/A</v>
      </c>
      <c r="BK178" s="109" t="e">
        <f ca="true">+IF(AND(ISNUMBER(OFFSET('Hygiene Data'!$F$10,0,10*ROW('Hygiene Data'!F172))),'Data Summary'!DZ178="Yes"),OFFSET('Hygiene Data'!$F$10,0,10*ROW('Hygiene Data'!F172)),NA())</f>
        <v>#N/A</v>
      </c>
      <c r="BL178" s="109" t="e">
        <f ca="true">+IF(AND(ISNUMBER(OFFSET('Hygiene Data'!$G$6,0,10*ROW('Hygiene Data'!G172))),'Data Summary'!EA178="Yes"),OFFSET('Hygiene Data'!$G$6,0,10*ROW('Hygiene Data'!G172)),NA())</f>
        <v>#N/A</v>
      </c>
      <c r="BM178" s="109" t="e">
        <f ca="true">+IF(AND(ISNUMBER(OFFSET('Hygiene Data'!$G$8,0,10*ROW('Hygiene Data'!G172))),'Data Summary'!EB178="Yes"),OFFSET('Hygiene Data'!$G$8,0,10*ROW('Hygiene Data'!G172)),NA())</f>
        <v>#N/A</v>
      </c>
      <c r="BN178" s="109" t="e">
        <f ca="true">+IF(AND(ISNUMBER(OFFSET('Hygiene Data'!$G$10,0,10*ROW('Hygiene Data'!G172))),'Data Summary'!EC178="Yes"),OFFSET('Hygiene Data'!$G$10,0,10*ROW('Hygiene Data'!G172)),NA())</f>
        <v>#N/A</v>
      </c>
      <c r="BO178" s="109" t="e">
        <f ca="true">+IF(AND(ISNUMBER(OFFSET('Hygiene Data'!$H$6,0,10*ROW('Hygiene Data'!H172))),'Data Summary'!ED178="Yes"),OFFSET('Hygiene Data'!$H$6,0,10*ROW('Hygiene Data'!H172)),NA())</f>
        <v>#N/A</v>
      </c>
      <c r="BP178" s="109" t="e">
        <f ca="true">+IF(AND(ISNUMBER(OFFSET('Hygiene Data'!$H$8,0,10*ROW('Hygiene Data'!H172))),'Data Summary'!EE178="Yes"),OFFSET('Hygiene Data'!$H$8,0,10*ROW('Hygiene Data'!H172)),NA())</f>
        <v>#N/A</v>
      </c>
      <c r="BQ178" s="109" t="e">
        <f ca="true">+IF(AND(ISNUMBER(OFFSET('Hygiene Data'!$H$10,0,10*ROW('Hygiene Data'!H172))),'Data Summary'!EF178="Yes"),OFFSET('Hygiene Data'!$H$10,0,10*ROW('Hygiene Data'!H172)),NA())</f>
        <v>#N/A</v>
      </c>
    </row>
    <row r="179" x14ac:dyDescent="0.2">
      <c r="A179" s="57" t="e">
        <f ca="true">+IF(OFFSET('Water Data'!$B$1,0,10*ROW('Water Data'!B173))="",NA(),OFFSET('Water Data'!$B$1,0,10*ROW('Water Data'!B173)))</f>
        <v>#N/A</v>
      </c>
      <c r="B179" s="57" t="e">
        <f ca="true">+IF(OFFSET('Water Data'!$A$3,0,10*ROW('Water Data'!A176))="",NA(),OFFSET('Water Data'!$A$3,0,10*ROW('Water Data'!A176)))</f>
        <v>#N/A</v>
      </c>
      <c r="C179" s="57" t="e">
        <f ca="true">+IF(OFFSET('Water Data'!$C$3,0,10*ROW('Water Data'!C176))="",NA(),OFFSET('Water Data'!$C$3,0,10*ROW('Water Data'!C176)))</f>
        <v>#N/A</v>
      </c>
      <c r="D179" s="58" t="e">
        <f ca="true">+IF(AND(ISNUMBER(OFFSET('Water Data'!$C$5,0,10*ROW('Water Data'!C173))),'Data Summary'!BS179="Yes"),100-OFFSET('Water Data'!$C$5,0,10*ROW('Water Data'!C173)),NA())</f>
        <v>#N/A</v>
      </c>
      <c r="E179" s="58" t="e">
        <f ca="true">+IF(AND(ISNUMBER(OFFSET('Water Data'!$C$7,0,10*ROW('Water Data'!C173))),'Data Summary'!BT179="Yes"),OFFSET('Water Data'!$C$7,0,10*ROW('Water Data'!C173)),NA())</f>
        <v>#N/A</v>
      </c>
      <c r="F179" s="58" t="e">
        <f ca="true">+IF(AND(ISNUMBER(OFFSET('Water Data'!$C$10,0,10*ROW('Water Data'!C173))),'Data Summary'!BU179="Yes"),OFFSET('Water Data'!$C$10,0,10*ROW('Water Data'!C173)),NA())</f>
        <v>#N/A</v>
      </c>
      <c r="G179" s="58" t="e">
        <f ca="true">+IF(AND(ISNUMBER(OFFSET('Water Data'!$D$5,0,10*ROW('Water Data'!D173))),'Data Summary'!BV179="Yes"),100-OFFSET('Water Data'!$D$5,0,10*ROW('Water Data'!D173)),NA())</f>
        <v>#N/A</v>
      </c>
      <c r="H179" s="58" t="e">
        <f ca="true">+IF(AND(ISNUMBER(OFFSET('Water Data'!$D$7,0,10*ROW('Water Data'!D173))),'Data Summary'!BW179="Yes"),OFFSET('Water Data'!$D$7,0,10*ROW('Water Data'!D173)),NA())</f>
        <v>#N/A</v>
      </c>
      <c r="I179" s="58" t="e">
        <f ca="true">+IF(AND(ISNUMBER(OFFSET('Water Data'!$D$10,0,10*ROW('Water Data'!D173))),'Data Summary'!BX179="Yes"),OFFSET('Water Data'!$D$10,0,10*ROW('Water Data'!D173)),NA())</f>
        <v>#N/A</v>
      </c>
      <c r="J179" s="58" t="e">
        <f ca="true">+IF(AND(ISNUMBER(OFFSET('Water Data'!$E$5,0,10*ROW('Water Data'!E173))),'Data Summary'!BY179="Yes"),100-OFFSET('Water Data'!$E$5,0,10*ROW('Water Data'!E173)),NA())</f>
        <v>#N/A</v>
      </c>
      <c r="K179" s="58" t="e">
        <f ca="true">+IF(AND(ISNUMBER(OFFSET('Water Data'!$E$7,0,10*ROW('Water Data'!E173))),'Data Summary'!BZ179="Yes"),OFFSET('Water Data'!$E$7,0,10*ROW('Water Data'!E173)),NA())</f>
        <v>#N/A</v>
      </c>
      <c r="L179" s="58" t="e">
        <f ca="true">+IF(AND(ISNUMBER(OFFSET('Water Data'!$E$10,0,10*ROW('Water Data'!E173))),'Data Summary'!CA179="Yes"),OFFSET('Water Data'!$E$10,0,10*ROW('Water Data'!E173)),NA())</f>
        <v>#N/A</v>
      </c>
      <c r="M179" s="58" t="e">
        <f ca="true">+IF(AND(ISNUMBER(OFFSET('Water Data'!$F$5,0,10*ROW('Water Data'!F173))),'Data Summary'!CB179="Yes"),100-OFFSET('Water Data'!$F$5,0,10*ROW('Water Data'!F173)),NA())</f>
        <v>#N/A</v>
      </c>
      <c r="N179" s="58" t="e">
        <f ca="true">+IF(AND(ISNUMBER(OFFSET('Water Data'!$F$7,0,10*ROW('Water Data'!F173))),'Data Summary'!CC179="Yes"),OFFSET('Water Data'!$F$7,0,10*ROW('Water Data'!F173)),NA())</f>
        <v>#N/A</v>
      </c>
      <c r="O179" s="58" t="e">
        <f ca="true">+IF(AND(ISNUMBER(OFFSET('Water Data'!$F$10,0,10*ROW('Water Data'!F173))),'Data Summary'!CD179="Yes"),OFFSET('Water Data'!$F$10,0,10*ROW('Water Data'!F173)),NA())</f>
        <v>#N/A</v>
      </c>
      <c r="P179" s="58" t="e">
        <f ca="true">+IF(AND(ISNUMBER(OFFSET('Water Data'!$G$5,0,10*ROW('Water Data'!G173))),'Data Summary'!CE179="Yes"),100-OFFSET('Water Data'!$G$5,0,10*ROW('Water Data'!G173)),NA())</f>
        <v>#N/A</v>
      </c>
      <c r="Q179" s="58" t="e">
        <f ca="true">+IF(AND(ISNUMBER(OFFSET('Water Data'!$G$7,0,10*ROW('Water Data'!G173))),'Data Summary'!CF179="Yes"),OFFSET('Water Data'!$G$7,0,10*ROW('Water Data'!G173)),NA())</f>
        <v>#N/A</v>
      </c>
      <c r="R179" s="58" t="e">
        <f ca="true">+IF(AND(ISNUMBER(OFFSET('Water Data'!$G$10,0,10*ROW('Water Data'!G173))),'Data Summary'!CG179="Yes"),OFFSET('Water Data'!$G$10,0,10*ROW('Water Data'!G173)),NA())</f>
        <v>#N/A</v>
      </c>
      <c r="S179" s="58" t="e">
        <f ca="true">+IF(AND(ISNUMBER(OFFSET('Water Data'!$H$5,0,10*ROW('Water Data'!H173))),'Data Summary'!CH179="Yes"),100-OFFSET('Water Data'!$H$5,0,10*ROW('Water Data'!H173)),NA())</f>
        <v>#N/A</v>
      </c>
      <c r="T179" s="58" t="e">
        <f ca="true">+IF(AND(ISNUMBER(OFFSET('Water Data'!$H$7,0,10*ROW('Water Data'!H173))),'Data Summary'!CI179="Yes"),OFFSET('Water Data'!$H$7,0,10*ROW('Water Data'!H173)),NA())</f>
        <v>#N/A</v>
      </c>
      <c r="U179" s="58" t="e">
        <f ca="true">+IF(AND(ISNUMBER(OFFSET('Water Data'!$H$10,0,10*ROW('Water Data'!H173))),'Data Summary'!CJ179="Yes"),OFFSET('Water Data'!$H$10,0,10*ROW('Water Data'!H173)),NA())</f>
        <v>#N/A</v>
      </c>
      <c r="V179" s="104" t="e">
        <f ca="true">+IF(AND(ISNUMBER(OFFSET('Sanitation Data'!$C$5,0,10*ROW('Sanitation Data'!C173))),'Data Summary'!CK179="Yes"),100-OFFSET('Sanitation Data'!$C$5,0,10*ROW('Sanitation Data'!C173)),NA())</f>
        <v>#N/A</v>
      </c>
      <c r="W179" s="104" t="e">
        <f ca="true">+IF(AND(ISNUMBER(OFFSET('Sanitation Data'!$C$7,0,10*ROW('Sanitation Data'!C173))),'Data Summary'!CL179="Yes"),OFFSET('Sanitation Data'!$C$7,0,10*ROW('Sanitation Data'!C173)),NA())</f>
        <v>#N/A</v>
      </c>
      <c r="X179" s="104" t="e">
        <f ca="true">+IF(AND(ISNUMBER(OFFSET('Sanitation Data'!$C$11,0,10*ROW('Sanitation Data'!C173))),'Data Summary'!CM179="Yes"),OFFSET('Sanitation Data'!$C$11,0,10*ROW('Sanitation Data'!C173)),NA())</f>
        <v>#N/A</v>
      </c>
      <c r="Y179" s="104" t="e">
        <f ca="true">+IF(AND(ISNUMBER(OFFSET('Sanitation Data'!$C$12,0,10*ROW('Sanitation Data'!C173))),'Data Summary'!CN179="Yes"),OFFSET('Sanitation Data'!$C$12,0,10*ROW('Sanitation Data'!C173)),NA())</f>
        <v>#N/A</v>
      </c>
      <c r="Z179" s="104" t="e">
        <f ca="true">+IF(AND(ISNUMBER(OFFSET('Sanitation Data'!$C$13,0,10*ROW('Sanitation Data'!C173))),'Data Summary'!CO179="Yes"),OFFSET('Sanitation Data'!$C$13,0,10*ROW('Sanitation Data'!C173)),NA())</f>
        <v>#N/A</v>
      </c>
      <c r="AA179" s="104" t="e">
        <f ca="true">+IF(AND(ISNUMBER(OFFSET('Sanitation Data'!$D$5,0,10*ROW('Sanitation Data'!D173))),'Data Summary'!CP179="Yes"),100-OFFSET('Sanitation Data'!$D$5,0,10*ROW('Sanitation Data'!D173)),NA())</f>
        <v>#N/A</v>
      </c>
      <c r="AB179" s="104" t="e">
        <f ca="true">+IF(AND(ISNUMBER(OFFSET('Sanitation Data'!$D$7,0,10*ROW('Sanitation Data'!D173))),'Data Summary'!CQ179="Yes"),OFFSET('Sanitation Data'!$D$7,0,10*ROW('Sanitation Data'!D173)),NA())</f>
        <v>#N/A</v>
      </c>
      <c r="AC179" s="104" t="e">
        <f ca="true">+IF(AND(ISNUMBER(OFFSET('Sanitation Data'!$D$11,0,10*ROW('Sanitation Data'!D173))),'Data Summary'!CR179="Yes"),OFFSET('Sanitation Data'!$D$11,0,10*ROW('Sanitation Data'!D173)),NA())</f>
        <v>#N/A</v>
      </c>
      <c r="AD179" s="104" t="e">
        <f ca="true">+IF(AND(ISNUMBER(OFFSET('Sanitation Data'!$D$12,0,10*ROW('Sanitation Data'!D173))),'Data Summary'!CS179="Yes"),OFFSET('Sanitation Data'!$D$12,0,10*ROW('Sanitation Data'!D173)),NA())</f>
        <v>#N/A</v>
      </c>
      <c r="AE179" s="104" t="e">
        <f ca="true">+IF(AND(ISNUMBER(OFFSET('Sanitation Data'!$D$13,0,10*ROW('Sanitation Data'!D173))),'Data Summary'!CT179="Yes"),OFFSET('Sanitation Data'!$D$13,0,10*ROW('Sanitation Data'!D173)),NA())</f>
        <v>#N/A</v>
      </c>
      <c r="AF179" s="104" t="e">
        <f ca="true">+IF(AND(ISNUMBER(OFFSET('Sanitation Data'!$E$5,0,10*ROW('Sanitation Data'!E173))),'Data Summary'!CU179="Yes"),100-OFFSET('Sanitation Data'!$E$5,0,10*ROW('Sanitation Data'!E173)),NA())</f>
        <v>#N/A</v>
      </c>
      <c r="AG179" s="104" t="e">
        <f ca="true">+IF(AND(ISNUMBER(OFFSET('Sanitation Data'!$E$7,0,10*ROW('Sanitation Data'!E173))),'Data Summary'!CV179="Yes"),OFFSET('Sanitation Data'!$E$7,0,10*ROW('Sanitation Data'!E173)),NA())</f>
        <v>#N/A</v>
      </c>
      <c r="AH179" s="104" t="e">
        <f ca="true">+IF(AND(ISNUMBER(OFFSET('Sanitation Data'!$E$11,0,10*ROW('Sanitation Data'!E173))),'Data Summary'!CW179="Yes"),OFFSET('Sanitation Data'!$E$11,0,10*ROW('Sanitation Data'!E173)),NA())</f>
        <v>#N/A</v>
      </c>
      <c r="AI179" s="104" t="e">
        <f ca="true">+IF(AND(ISNUMBER(OFFSET('Sanitation Data'!$E$12,0,10*ROW('Sanitation Data'!E173))),'Data Summary'!CX179="Yes"),OFFSET('Sanitation Data'!$E$12,0,10*ROW('Sanitation Data'!E173)),NA())</f>
        <v>#N/A</v>
      </c>
      <c r="AJ179" s="104" t="e">
        <f ca="true">+IF(AND(ISNUMBER(OFFSET('Sanitation Data'!$E$13,0,10*ROW('Sanitation Data'!E173))),'Data Summary'!CY179="Yes"),OFFSET('Sanitation Data'!$E$13,0,10*ROW('Sanitation Data'!E173)),NA())</f>
        <v>#N/A</v>
      </c>
      <c r="AK179" s="104" t="e">
        <f ca="true">+IF(AND(ISNUMBER(OFFSET('Sanitation Data'!$F$5,0,10*ROW('Sanitation Data'!F173))),'Data Summary'!CZ179="Yes"),100-OFFSET('Sanitation Data'!$F$5,0,10*ROW('Sanitation Data'!F173)),NA())</f>
        <v>#N/A</v>
      </c>
      <c r="AL179" s="104" t="e">
        <f ca="true">+IF(AND(ISNUMBER(OFFSET('Sanitation Data'!$F$7,0,10*ROW('Sanitation Data'!F173))),'Data Summary'!DA179="Yes"),OFFSET('Sanitation Data'!$F$7,0,10*ROW('Sanitation Data'!F173)),NA())</f>
        <v>#N/A</v>
      </c>
      <c r="AM179" s="104" t="e">
        <f ca="true">+IF(AND(ISNUMBER(OFFSET('Sanitation Data'!$F$11,0,10*ROW('Sanitation Data'!F173))),'Data Summary'!DB179="Yes"),OFFSET('Sanitation Data'!$F$11,0,10*ROW('Sanitation Data'!F173)),NA())</f>
        <v>#N/A</v>
      </c>
      <c r="AN179" s="104" t="e">
        <f ca="true">+IF(AND(ISNUMBER(OFFSET('Sanitation Data'!$F$12,0,10*ROW('Sanitation Data'!F173))),'Data Summary'!DC179="Yes"),OFFSET('Sanitation Data'!$F$12,0,10*ROW('Sanitation Data'!F173)),NA())</f>
        <v>#N/A</v>
      </c>
      <c r="AO179" s="104" t="e">
        <f ca="true">+IF(AND(ISNUMBER(OFFSET('Sanitation Data'!$F$13,0,10*ROW('Sanitation Data'!F173))),'Data Summary'!DD179="Yes"),OFFSET('Sanitation Data'!$F$13,0,10*ROW('Sanitation Data'!F173)),NA())</f>
        <v>#N/A</v>
      </c>
      <c r="AP179" s="104" t="e">
        <f ca="true">+IF(AND(ISNUMBER(OFFSET('Sanitation Data'!$G$5,0,10*ROW('Sanitation Data'!G173))),'Data Summary'!DE179="Yes"),100-OFFSET('Sanitation Data'!$G$5,0,10*ROW('Sanitation Data'!G173)),NA())</f>
        <v>#N/A</v>
      </c>
      <c r="AQ179" s="104" t="e">
        <f ca="true">+IF(AND(ISNUMBER(OFFSET('Sanitation Data'!$G$7,0,10*ROW('Sanitation Data'!G173))),'Data Summary'!DF179="Yes"),OFFSET('Sanitation Data'!$G$7,0,10*ROW('Sanitation Data'!G173)),NA())</f>
        <v>#N/A</v>
      </c>
      <c r="AR179" s="104" t="e">
        <f ca="true">+IF(AND(ISNUMBER(OFFSET('Sanitation Data'!$G$11,0,10*ROW('Sanitation Data'!G173))),'Data Summary'!DG179="Yes"),OFFSET('Sanitation Data'!$G$11,0,10*ROW('Sanitation Data'!G173)),NA())</f>
        <v>#N/A</v>
      </c>
      <c r="AS179" s="104" t="e">
        <f ca="true">+IF(AND(ISNUMBER(OFFSET('Sanitation Data'!$G$12,0,10*ROW('Sanitation Data'!G173))),'Data Summary'!DH179="Yes"),OFFSET('Sanitation Data'!$G$12,0,10*ROW('Sanitation Data'!G173)),NA())</f>
        <v>#N/A</v>
      </c>
      <c r="AT179" s="104" t="e">
        <f ca="true">+IF(AND(ISNUMBER(OFFSET('Sanitation Data'!$G$13,0,10*ROW('Sanitation Data'!G173))),'Data Summary'!DI179="Yes"),OFFSET('Sanitation Data'!$G$13,0,10*ROW('Sanitation Data'!G173)),NA())</f>
        <v>#N/A</v>
      </c>
      <c r="AU179" s="104" t="e">
        <f ca="true">+IF(AND(ISNUMBER(OFFSET('Sanitation Data'!$H$5,0,10*ROW('Sanitation Data'!H173))),'Data Summary'!DJ179="Yes"),100-OFFSET('Sanitation Data'!$H$5,0,10*ROW('Sanitation Data'!H173)),NA())</f>
        <v>#N/A</v>
      </c>
      <c r="AV179" s="104" t="e">
        <f ca="true">+IF(AND(ISNUMBER(OFFSET('Sanitation Data'!$H$7,0,10*ROW('Sanitation Data'!H173))),'Data Summary'!DK179="Yes"),OFFSET('Sanitation Data'!$H$7,0,10*ROW('Sanitation Data'!H173)),NA())</f>
        <v>#N/A</v>
      </c>
      <c r="AW179" s="104" t="e">
        <f ca="true">+IF(AND(ISNUMBER(OFFSET('Sanitation Data'!$H$11,0,10*ROW('Sanitation Data'!H173))),'Data Summary'!DL179="Yes"),OFFSET('Sanitation Data'!$H$11,0,10*ROW('Sanitation Data'!H173)),NA())</f>
        <v>#N/A</v>
      </c>
      <c r="AX179" s="104" t="e">
        <f ca="true">+IF(AND(ISNUMBER(OFFSET('Sanitation Data'!$H$12,0,10*ROW('Sanitation Data'!H173))),'Data Summary'!DM179="Yes"),OFFSET('Sanitation Data'!$H$12,0,10*ROW('Sanitation Data'!H173)),NA())</f>
        <v>#N/A</v>
      </c>
      <c r="AY179" s="104" t="e">
        <f ca="true">+IF(AND(ISNUMBER(OFFSET('Sanitation Data'!$H$13,0,10*ROW('Sanitation Data'!H173))),'Data Summary'!DN179="Yes"),OFFSET('Sanitation Data'!$H$13,0,10*ROW('Sanitation Data'!H173)),NA())</f>
        <v>#N/A</v>
      </c>
      <c r="AZ179" s="109" t="e">
        <f ca="true">+IF(AND(ISNUMBER(OFFSET('Hygiene Data'!$C$6,0,10*ROW('Hygiene Data'!C173))),'Data Summary'!DO179="Yes"),OFFSET('Hygiene Data'!$C$6,0,10*ROW('Hygiene Data'!C173)),NA())</f>
        <v>#N/A</v>
      </c>
      <c r="BA179" s="109" t="e">
        <f ca="true">+IF(AND(ISNUMBER(OFFSET('Hygiene Data'!$C$8,0,10*ROW('Hygiene Data'!C173))),'Data Summary'!DP179="Yes"),OFFSET('Hygiene Data'!$C$8,0,10*ROW('Hygiene Data'!C173)),NA())</f>
        <v>#N/A</v>
      </c>
      <c r="BB179" s="109" t="e">
        <f ca="true">+IF(AND(ISNUMBER(OFFSET('Hygiene Data'!$C$10,0,10*ROW('Hygiene Data'!C173))),'Data Summary'!DQ179="Yes"),OFFSET('Hygiene Data'!$C$10,0,10*ROW('Hygiene Data'!C173)),NA())</f>
        <v>#N/A</v>
      </c>
      <c r="BC179" s="109" t="e">
        <f ca="true">+IF(AND(ISNUMBER(OFFSET('Hygiene Data'!$D$6,0,10*ROW('Hygiene Data'!D173))),'Data Summary'!DR179="Yes"),OFFSET('Hygiene Data'!$D$6,0,10*ROW('Hygiene Data'!D173)),NA())</f>
        <v>#N/A</v>
      </c>
      <c r="BD179" s="109" t="e">
        <f ca="true">+IF(AND(ISNUMBER(OFFSET('Hygiene Data'!$D$8,0,10*ROW('Hygiene Data'!D173))),'Data Summary'!DS179="Yes"),OFFSET('Hygiene Data'!$D$8,0,10*ROW('Hygiene Data'!D173)),NA())</f>
        <v>#N/A</v>
      </c>
      <c r="BE179" s="109" t="e">
        <f ca="true">+IF(AND(ISNUMBER(OFFSET('Hygiene Data'!$D$10,0,10*ROW('Hygiene Data'!D173))),'Data Summary'!DT179="Yes"),OFFSET('Hygiene Data'!$D$10,0,10*ROW('Hygiene Data'!D173)),NA())</f>
        <v>#N/A</v>
      </c>
      <c r="BF179" s="109" t="e">
        <f ca="true">+IF(AND(ISNUMBER(OFFSET('Hygiene Data'!$E$6,0,10*ROW('Hygiene Data'!E173))),'Data Summary'!DU179="Yes"),OFFSET('Hygiene Data'!$E$6,0,10*ROW('Hygiene Data'!E173)),NA())</f>
        <v>#N/A</v>
      </c>
      <c r="BG179" s="109" t="e">
        <f ca="true">+IF(AND(ISNUMBER(OFFSET('Hygiene Data'!$E$8,0,10*ROW('Hygiene Data'!E173))),'Data Summary'!DV179="Yes"),OFFSET('Hygiene Data'!$E$8,0,10*ROW('Hygiene Data'!E173)),NA())</f>
        <v>#N/A</v>
      </c>
      <c r="BH179" s="109" t="e">
        <f ca="true">+IF(AND(ISNUMBER(OFFSET('Hygiene Data'!$E$10,0,10*ROW('Hygiene Data'!E173))),'Data Summary'!DW179="Yes"),OFFSET('Hygiene Data'!$E$10,0,10*ROW('Hygiene Data'!E173)),NA())</f>
        <v>#N/A</v>
      </c>
      <c r="BI179" s="109" t="e">
        <f ca="true">+IF(AND(ISNUMBER(OFFSET('Hygiene Data'!$F$6,0,10*ROW('Hygiene Data'!F173))),'Data Summary'!DX179="Yes"),OFFSET('Hygiene Data'!$F$6,0,10*ROW('Hygiene Data'!F173)),NA())</f>
        <v>#N/A</v>
      </c>
      <c r="BJ179" s="109" t="e">
        <f ca="true">+IF(AND(ISNUMBER(OFFSET('Hygiene Data'!$F$8,0,10*ROW('Hygiene Data'!F173))),'Data Summary'!DY179="Yes"),OFFSET('Hygiene Data'!$F$8,0,10*ROW('Hygiene Data'!F173)),NA())</f>
        <v>#N/A</v>
      </c>
      <c r="BK179" s="109" t="e">
        <f ca="true">+IF(AND(ISNUMBER(OFFSET('Hygiene Data'!$F$10,0,10*ROW('Hygiene Data'!F173))),'Data Summary'!DZ179="Yes"),OFFSET('Hygiene Data'!$F$10,0,10*ROW('Hygiene Data'!F173)),NA())</f>
        <v>#N/A</v>
      </c>
      <c r="BL179" s="109" t="e">
        <f ca="true">+IF(AND(ISNUMBER(OFFSET('Hygiene Data'!$G$6,0,10*ROW('Hygiene Data'!G173))),'Data Summary'!EA179="Yes"),OFFSET('Hygiene Data'!$G$6,0,10*ROW('Hygiene Data'!G173)),NA())</f>
        <v>#N/A</v>
      </c>
      <c r="BM179" s="109" t="e">
        <f ca="true">+IF(AND(ISNUMBER(OFFSET('Hygiene Data'!$G$8,0,10*ROW('Hygiene Data'!G173))),'Data Summary'!EB179="Yes"),OFFSET('Hygiene Data'!$G$8,0,10*ROW('Hygiene Data'!G173)),NA())</f>
        <v>#N/A</v>
      </c>
      <c r="BN179" s="109" t="e">
        <f ca="true">+IF(AND(ISNUMBER(OFFSET('Hygiene Data'!$G$10,0,10*ROW('Hygiene Data'!G173))),'Data Summary'!EC179="Yes"),OFFSET('Hygiene Data'!$G$10,0,10*ROW('Hygiene Data'!G173)),NA())</f>
        <v>#N/A</v>
      </c>
      <c r="BO179" s="109" t="e">
        <f ca="true">+IF(AND(ISNUMBER(OFFSET('Hygiene Data'!$H$6,0,10*ROW('Hygiene Data'!H173))),'Data Summary'!ED179="Yes"),OFFSET('Hygiene Data'!$H$6,0,10*ROW('Hygiene Data'!H173)),NA())</f>
        <v>#N/A</v>
      </c>
      <c r="BP179" s="109" t="e">
        <f ca="true">+IF(AND(ISNUMBER(OFFSET('Hygiene Data'!$H$8,0,10*ROW('Hygiene Data'!H173))),'Data Summary'!EE179="Yes"),OFFSET('Hygiene Data'!$H$8,0,10*ROW('Hygiene Data'!H173)),NA())</f>
        <v>#N/A</v>
      </c>
      <c r="BQ179" s="109" t="e">
        <f ca="true">+IF(AND(ISNUMBER(OFFSET('Hygiene Data'!$H$10,0,10*ROW('Hygiene Data'!H173))),'Data Summary'!EF179="Yes"),OFFSET('Hygiene Data'!$H$10,0,10*ROW('Hygiene Data'!H173)),NA())</f>
        <v>#N/A</v>
      </c>
    </row>
    <row r="180" x14ac:dyDescent="0.2">
      <c r="A180" s="57" t="e">
        <f ca="true">+IF(OFFSET('Water Data'!$B$1,0,10*ROW('Water Data'!B174))="",NA(),OFFSET('Water Data'!$B$1,0,10*ROW('Water Data'!B174)))</f>
        <v>#N/A</v>
      </c>
      <c r="B180" s="57" t="e">
        <f ca="true">+IF(OFFSET('Water Data'!$A$3,0,10*ROW('Water Data'!A177))="",NA(),OFFSET('Water Data'!$A$3,0,10*ROW('Water Data'!A177)))</f>
        <v>#N/A</v>
      </c>
      <c r="C180" s="57" t="e">
        <f ca="true">+IF(OFFSET('Water Data'!$C$3,0,10*ROW('Water Data'!C177))="",NA(),OFFSET('Water Data'!$C$3,0,10*ROW('Water Data'!C177)))</f>
        <v>#N/A</v>
      </c>
      <c r="D180" s="58" t="e">
        <f ca="true">+IF(AND(ISNUMBER(OFFSET('Water Data'!$C$5,0,10*ROW('Water Data'!C174))),'Data Summary'!BS180="Yes"),100-OFFSET('Water Data'!$C$5,0,10*ROW('Water Data'!C174)),NA())</f>
        <v>#N/A</v>
      </c>
      <c r="E180" s="58" t="e">
        <f ca="true">+IF(AND(ISNUMBER(OFFSET('Water Data'!$C$7,0,10*ROW('Water Data'!C174))),'Data Summary'!BT180="Yes"),OFFSET('Water Data'!$C$7,0,10*ROW('Water Data'!C174)),NA())</f>
        <v>#N/A</v>
      </c>
      <c r="F180" s="58" t="e">
        <f ca="true">+IF(AND(ISNUMBER(OFFSET('Water Data'!$C$10,0,10*ROW('Water Data'!C174))),'Data Summary'!BU180="Yes"),OFFSET('Water Data'!$C$10,0,10*ROW('Water Data'!C174)),NA())</f>
        <v>#N/A</v>
      </c>
      <c r="G180" s="58" t="e">
        <f ca="true">+IF(AND(ISNUMBER(OFFSET('Water Data'!$D$5,0,10*ROW('Water Data'!D174))),'Data Summary'!BV180="Yes"),100-OFFSET('Water Data'!$D$5,0,10*ROW('Water Data'!D174)),NA())</f>
        <v>#N/A</v>
      </c>
      <c r="H180" s="58" t="e">
        <f ca="true">+IF(AND(ISNUMBER(OFFSET('Water Data'!$D$7,0,10*ROW('Water Data'!D174))),'Data Summary'!BW180="Yes"),OFFSET('Water Data'!$D$7,0,10*ROW('Water Data'!D174)),NA())</f>
        <v>#N/A</v>
      </c>
      <c r="I180" s="58" t="e">
        <f ca="true">+IF(AND(ISNUMBER(OFFSET('Water Data'!$D$10,0,10*ROW('Water Data'!D174))),'Data Summary'!BX180="Yes"),OFFSET('Water Data'!$D$10,0,10*ROW('Water Data'!D174)),NA())</f>
        <v>#N/A</v>
      </c>
      <c r="J180" s="58" t="e">
        <f ca="true">+IF(AND(ISNUMBER(OFFSET('Water Data'!$E$5,0,10*ROW('Water Data'!E174))),'Data Summary'!BY180="Yes"),100-OFFSET('Water Data'!$E$5,0,10*ROW('Water Data'!E174)),NA())</f>
        <v>#N/A</v>
      </c>
      <c r="K180" s="58" t="e">
        <f ca="true">+IF(AND(ISNUMBER(OFFSET('Water Data'!$E$7,0,10*ROW('Water Data'!E174))),'Data Summary'!BZ180="Yes"),OFFSET('Water Data'!$E$7,0,10*ROW('Water Data'!E174)),NA())</f>
        <v>#N/A</v>
      </c>
      <c r="L180" s="58" t="e">
        <f ca="true">+IF(AND(ISNUMBER(OFFSET('Water Data'!$E$10,0,10*ROW('Water Data'!E174))),'Data Summary'!CA180="Yes"),OFFSET('Water Data'!$E$10,0,10*ROW('Water Data'!E174)),NA())</f>
        <v>#N/A</v>
      </c>
      <c r="M180" s="58" t="e">
        <f ca="true">+IF(AND(ISNUMBER(OFFSET('Water Data'!$F$5,0,10*ROW('Water Data'!F174))),'Data Summary'!CB180="Yes"),100-OFFSET('Water Data'!$F$5,0,10*ROW('Water Data'!F174)),NA())</f>
        <v>#N/A</v>
      </c>
      <c r="N180" s="58" t="e">
        <f ca="true">+IF(AND(ISNUMBER(OFFSET('Water Data'!$F$7,0,10*ROW('Water Data'!F174))),'Data Summary'!CC180="Yes"),OFFSET('Water Data'!$F$7,0,10*ROW('Water Data'!F174)),NA())</f>
        <v>#N/A</v>
      </c>
      <c r="O180" s="58" t="e">
        <f ca="true">+IF(AND(ISNUMBER(OFFSET('Water Data'!$F$10,0,10*ROW('Water Data'!F174))),'Data Summary'!CD180="Yes"),OFFSET('Water Data'!$F$10,0,10*ROW('Water Data'!F174)),NA())</f>
        <v>#N/A</v>
      </c>
      <c r="P180" s="58" t="e">
        <f ca="true">+IF(AND(ISNUMBER(OFFSET('Water Data'!$G$5,0,10*ROW('Water Data'!G174))),'Data Summary'!CE180="Yes"),100-OFFSET('Water Data'!$G$5,0,10*ROW('Water Data'!G174)),NA())</f>
        <v>#N/A</v>
      </c>
      <c r="Q180" s="58" t="e">
        <f ca="true">+IF(AND(ISNUMBER(OFFSET('Water Data'!$G$7,0,10*ROW('Water Data'!G174))),'Data Summary'!CF180="Yes"),OFFSET('Water Data'!$G$7,0,10*ROW('Water Data'!G174)),NA())</f>
        <v>#N/A</v>
      </c>
      <c r="R180" s="58" t="e">
        <f ca="true">+IF(AND(ISNUMBER(OFFSET('Water Data'!$G$10,0,10*ROW('Water Data'!G174))),'Data Summary'!CG180="Yes"),OFFSET('Water Data'!$G$10,0,10*ROW('Water Data'!G174)),NA())</f>
        <v>#N/A</v>
      </c>
      <c r="S180" s="58" t="e">
        <f ca="true">+IF(AND(ISNUMBER(OFFSET('Water Data'!$H$5,0,10*ROW('Water Data'!H174))),'Data Summary'!CH180="Yes"),100-OFFSET('Water Data'!$H$5,0,10*ROW('Water Data'!H174)),NA())</f>
        <v>#N/A</v>
      </c>
      <c r="T180" s="58" t="e">
        <f ca="true">+IF(AND(ISNUMBER(OFFSET('Water Data'!$H$7,0,10*ROW('Water Data'!H174))),'Data Summary'!CI180="Yes"),OFFSET('Water Data'!$H$7,0,10*ROW('Water Data'!H174)),NA())</f>
        <v>#N/A</v>
      </c>
      <c r="U180" s="58" t="e">
        <f ca="true">+IF(AND(ISNUMBER(OFFSET('Water Data'!$H$10,0,10*ROW('Water Data'!H174))),'Data Summary'!CJ180="Yes"),OFFSET('Water Data'!$H$10,0,10*ROW('Water Data'!H174)),NA())</f>
        <v>#N/A</v>
      </c>
      <c r="V180" s="104" t="e">
        <f ca="true">+IF(AND(ISNUMBER(OFFSET('Sanitation Data'!$C$5,0,10*ROW('Sanitation Data'!C174))),'Data Summary'!CK180="Yes"),100-OFFSET('Sanitation Data'!$C$5,0,10*ROW('Sanitation Data'!C174)),NA())</f>
        <v>#N/A</v>
      </c>
      <c r="W180" s="104" t="e">
        <f ca="true">+IF(AND(ISNUMBER(OFFSET('Sanitation Data'!$C$7,0,10*ROW('Sanitation Data'!C174))),'Data Summary'!CL180="Yes"),OFFSET('Sanitation Data'!$C$7,0,10*ROW('Sanitation Data'!C174)),NA())</f>
        <v>#N/A</v>
      </c>
      <c r="X180" s="104" t="e">
        <f ca="true">+IF(AND(ISNUMBER(OFFSET('Sanitation Data'!$C$11,0,10*ROW('Sanitation Data'!C174))),'Data Summary'!CM180="Yes"),OFFSET('Sanitation Data'!$C$11,0,10*ROW('Sanitation Data'!C174)),NA())</f>
        <v>#N/A</v>
      </c>
      <c r="Y180" s="104" t="e">
        <f ca="true">+IF(AND(ISNUMBER(OFFSET('Sanitation Data'!$C$12,0,10*ROW('Sanitation Data'!C174))),'Data Summary'!CN180="Yes"),OFFSET('Sanitation Data'!$C$12,0,10*ROW('Sanitation Data'!C174)),NA())</f>
        <v>#N/A</v>
      </c>
      <c r="Z180" s="104" t="e">
        <f ca="true">+IF(AND(ISNUMBER(OFFSET('Sanitation Data'!$C$13,0,10*ROW('Sanitation Data'!C174))),'Data Summary'!CO180="Yes"),OFFSET('Sanitation Data'!$C$13,0,10*ROW('Sanitation Data'!C174)),NA())</f>
        <v>#N/A</v>
      </c>
      <c r="AA180" s="104" t="e">
        <f ca="true">+IF(AND(ISNUMBER(OFFSET('Sanitation Data'!$D$5,0,10*ROW('Sanitation Data'!D174))),'Data Summary'!CP180="Yes"),100-OFFSET('Sanitation Data'!$D$5,0,10*ROW('Sanitation Data'!D174)),NA())</f>
        <v>#N/A</v>
      </c>
      <c r="AB180" s="104" t="e">
        <f ca="true">+IF(AND(ISNUMBER(OFFSET('Sanitation Data'!$D$7,0,10*ROW('Sanitation Data'!D174))),'Data Summary'!CQ180="Yes"),OFFSET('Sanitation Data'!$D$7,0,10*ROW('Sanitation Data'!D174)),NA())</f>
        <v>#N/A</v>
      </c>
      <c r="AC180" s="104" t="e">
        <f ca="true">+IF(AND(ISNUMBER(OFFSET('Sanitation Data'!$D$11,0,10*ROW('Sanitation Data'!D174))),'Data Summary'!CR180="Yes"),OFFSET('Sanitation Data'!$D$11,0,10*ROW('Sanitation Data'!D174)),NA())</f>
        <v>#N/A</v>
      </c>
      <c r="AD180" s="104" t="e">
        <f ca="true">+IF(AND(ISNUMBER(OFFSET('Sanitation Data'!$D$12,0,10*ROW('Sanitation Data'!D174))),'Data Summary'!CS180="Yes"),OFFSET('Sanitation Data'!$D$12,0,10*ROW('Sanitation Data'!D174)),NA())</f>
        <v>#N/A</v>
      </c>
      <c r="AE180" s="104" t="e">
        <f ca="true">+IF(AND(ISNUMBER(OFFSET('Sanitation Data'!$D$13,0,10*ROW('Sanitation Data'!D174))),'Data Summary'!CT180="Yes"),OFFSET('Sanitation Data'!$D$13,0,10*ROW('Sanitation Data'!D174)),NA())</f>
        <v>#N/A</v>
      </c>
      <c r="AF180" s="104" t="e">
        <f ca="true">+IF(AND(ISNUMBER(OFFSET('Sanitation Data'!$E$5,0,10*ROW('Sanitation Data'!E174))),'Data Summary'!CU180="Yes"),100-OFFSET('Sanitation Data'!$E$5,0,10*ROW('Sanitation Data'!E174)),NA())</f>
        <v>#N/A</v>
      </c>
      <c r="AG180" s="104" t="e">
        <f ca="true">+IF(AND(ISNUMBER(OFFSET('Sanitation Data'!$E$7,0,10*ROW('Sanitation Data'!E174))),'Data Summary'!CV180="Yes"),OFFSET('Sanitation Data'!$E$7,0,10*ROW('Sanitation Data'!E174)),NA())</f>
        <v>#N/A</v>
      </c>
      <c r="AH180" s="104" t="e">
        <f ca="true">+IF(AND(ISNUMBER(OFFSET('Sanitation Data'!$E$11,0,10*ROW('Sanitation Data'!E174))),'Data Summary'!CW180="Yes"),OFFSET('Sanitation Data'!$E$11,0,10*ROW('Sanitation Data'!E174)),NA())</f>
        <v>#N/A</v>
      </c>
      <c r="AI180" s="104" t="e">
        <f ca="true">+IF(AND(ISNUMBER(OFFSET('Sanitation Data'!$E$12,0,10*ROW('Sanitation Data'!E174))),'Data Summary'!CX180="Yes"),OFFSET('Sanitation Data'!$E$12,0,10*ROW('Sanitation Data'!E174)),NA())</f>
        <v>#N/A</v>
      </c>
      <c r="AJ180" s="104" t="e">
        <f ca="true">+IF(AND(ISNUMBER(OFFSET('Sanitation Data'!$E$13,0,10*ROW('Sanitation Data'!E174))),'Data Summary'!CY180="Yes"),OFFSET('Sanitation Data'!$E$13,0,10*ROW('Sanitation Data'!E174)),NA())</f>
        <v>#N/A</v>
      </c>
      <c r="AK180" s="104" t="e">
        <f ca="true">+IF(AND(ISNUMBER(OFFSET('Sanitation Data'!$F$5,0,10*ROW('Sanitation Data'!F174))),'Data Summary'!CZ180="Yes"),100-OFFSET('Sanitation Data'!$F$5,0,10*ROW('Sanitation Data'!F174)),NA())</f>
        <v>#N/A</v>
      </c>
      <c r="AL180" s="104" t="e">
        <f ca="true">+IF(AND(ISNUMBER(OFFSET('Sanitation Data'!$F$7,0,10*ROW('Sanitation Data'!F174))),'Data Summary'!DA180="Yes"),OFFSET('Sanitation Data'!$F$7,0,10*ROW('Sanitation Data'!F174)),NA())</f>
        <v>#N/A</v>
      </c>
      <c r="AM180" s="104" t="e">
        <f ca="true">+IF(AND(ISNUMBER(OFFSET('Sanitation Data'!$F$11,0,10*ROW('Sanitation Data'!F174))),'Data Summary'!DB180="Yes"),OFFSET('Sanitation Data'!$F$11,0,10*ROW('Sanitation Data'!F174)),NA())</f>
        <v>#N/A</v>
      </c>
      <c r="AN180" s="104" t="e">
        <f ca="true">+IF(AND(ISNUMBER(OFFSET('Sanitation Data'!$F$12,0,10*ROW('Sanitation Data'!F174))),'Data Summary'!DC180="Yes"),OFFSET('Sanitation Data'!$F$12,0,10*ROW('Sanitation Data'!F174)),NA())</f>
        <v>#N/A</v>
      </c>
      <c r="AO180" s="104" t="e">
        <f ca="true">+IF(AND(ISNUMBER(OFFSET('Sanitation Data'!$F$13,0,10*ROW('Sanitation Data'!F174))),'Data Summary'!DD180="Yes"),OFFSET('Sanitation Data'!$F$13,0,10*ROW('Sanitation Data'!F174)),NA())</f>
        <v>#N/A</v>
      </c>
      <c r="AP180" s="104" t="e">
        <f ca="true">+IF(AND(ISNUMBER(OFFSET('Sanitation Data'!$G$5,0,10*ROW('Sanitation Data'!G174))),'Data Summary'!DE180="Yes"),100-OFFSET('Sanitation Data'!$G$5,0,10*ROW('Sanitation Data'!G174)),NA())</f>
        <v>#N/A</v>
      </c>
      <c r="AQ180" s="104" t="e">
        <f ca="true">+IF(AND(ISNUMBER(OFFSET('Sanitation Data'!$G$7,0,10*ROW('Sanitation Data'!G174))),'Data Summary'!DF180="Yes"),OFFSET('Sanitation Data'!$G$7,0,10*ROW('Sanitation Data'!G174)),NA())</f>
        <v>#N/A</v>
      </c>
      <c r="AR180" s="104" t="e">
        <f ca="true">+IF(AND(ISNUMBER(OFFSET('Sanitation Data'!$G$11,0,10*ROW('Sanitation Data'!G174))),'Data Summary'!DG180="Yes"),OFFSET('Sanitation Data'!$G$11,0,10*ROW('Sanitation Data'!G174)),NA())</f>
        <v>#N/A</v>
      </c>
      <c r="AS180" s="104" t="e">
        <f ca="true">+IF(AND(ISNUMBER(OFFSET('Sanitation Data'!$G$12,0,10*ROW('Sanitation Data'!G174))),'Data Summary'!DH180="Yes"),OFFSET('Sanitation Data'!$G$12,0,10*ROW('Sanitation Data'!G174)),NA())</f>
        <v>#N/A</v>
      </c>
      <c r="AT180" s="104" t="e">
        <f ca="true">+IF(AND(ISNUMBER(OFFSET('Sanitation Data'!$G$13,0,10*ROW('Sanitation Data'!G174))),'Data Summary'!DI180="Yes"),OFFSET('Sanitation Data'!$G$13,0,10*ROW('Sanitation Data'!G174)),NA())</f>
        <v>#N/A</v>
      </c>
      <c r="AU180" s="104" t="e">
        <f ca="true">+IF(AND(ISNUMBER(OFFSET('Sanitation Data'!$H$5,0,10*ROW('Sanitation Data'!H174))),'Data Summary'!DJ180="Yes"),100-OFFSET('Sanitation Data'!$H$5,0,10*ROW('Sanitation Data'!H174)),NA())</f>
        <v>#N/A</v>
      </c>
      <c r="AV180" s="104" t="e">
        <f ca="true">+IF(AND(ISNUMBER(OFFSET('Sanitation Data'!$H$7,0,10*ROW('Sanitation Data'!H174))),'Data Summary'!DK180="Yes"),OFFSET('Sanitation Data'!$H$7,0,10*ROW('Sanitation Data'!H174)),NA())</f>
        <v>#N/A</v>
      </c>
      <c r="AW180" s="104" t="e">
        <f ca="true">+IF(AND(ISNUMBER(OFFSET('Sanitation Data'!$H$11,0,10*ROW('Sanitation Data'!H174))),'Data Summary'!DL180="Yes"),OFFSET('Sanitation Data'!$H$11,0,10*ROW('Sanitation Data'!H174)),NA())</f>
        <v>#N/A</v>
      </c>
      <c r="AX180" s="104" t="e">
        <f ca="true">+IF(AND(ISNUMBER(OFFSET('Sanitation Data'!$H$12,0,10*ROW('Sanitation Data'!H174))),'Data Summary'!DM180="Yes"),OFFSET('Sanitation Data'!$H$12,0,10*ROW('Sanitation Data'!H174)),NA())</f>
        <v>#N/A</v>
      </c>
      <c r="AY180" s="104" t="e">
        <f ca="true">+IF(AND(ISNUMBER(OFFSET('Sanitation Data'!$H$13,0,10*ROW('Sanitation Data'!H174))),'Data Summary'!DN180="Yes"),OFFSET('Sanitation Data'!$H$13,0,10*ROW('Sanitation Data'!H174)),NA())</f>
        <v>#N/A</v>
      </c>
      <c r="AZ180" s="109" t="e">
        <f ca="true">+IF(AND(ISNUMBER(OFFSET('Hygiene Data'!$C$6,0,10*ROW('Hygiene Data'!C174))),'Data Summary'!DO180="Yes"),OFFSET('Hygiene Data'!$C$6,0,10*ROW('Hygiene Data'!C174)),NA())</f>
        <v>#N/A</v>
      </c>
      <c r="BA180" s="109" t="e">
        <f ca="true">+IF(AND(ISNUMBER(OFFSET('Hygiene Data'!$C$8,0,10*ROW('Hygiene Data'!C174))),'Data Summary'!DP180="Yes"),OFFSET('Hygiene Data'!$C$8,0,10*ROW('Hygiene Data'!C174)),NA())</f>
        <v>#N/A</v>
      </c>
      <c r="BB180" s="109" t="e">
        <f ca="true">+IF(AND(ISNUMBER(OFFSET('Hygiene Data'!$C$10,0,10*ROW('Hygiene Data'!C174))),'Data Summary'!DQ180="Yes"),OFFSET('Hygiene Data'!$C$10,0,10*ROW('Hygiene Data'!C174)),NA())</f>
        <v>#N/A</v>
      </c>
      <c r="BC180" s="109" t="e">
        <f ca="true">+IF(AND(ISNUMBER(OFFSET('Hygiene Data'!$D$6,0,10*ROW('Hygiene Data'!D174))),'Data Summary'!DR180="Yes"),OFFSET('Hygiene Data'!$D$6,0,10*ROW('Hygiene Data'!D174)),NA())</f>
        <v>#N/A</v>
      </c>
      <c r="BD180" s="109" t="e">
        <f ca="true">+IF(AND(ISNUMBER(OFFSET('Hygiene Data'!$D$8,0,10*ROW('Hygiene Data'!D174))),'Data Summary'!DS180="Yes"),OFFSET('Hygiene Data'!$D$8,0,10*ROW('Hygiene Data'!D174)),NA())</f>
        <v>#N/A</v>
      </c>
      <c r="BE180" s="109" t="e">
        <f ca="true">+IF(AND(ISNUMBER(OFFSET('Hygiene Data'!$D$10,0,10*ROW('Hygiene Data'!D174))),'Data Summary'!DT180="Yes"),OFFSET('Hygiene Data'!$D$10,0,10*ROW('Hygiene Data'!D174)),NA())</f>
        <v>#N/A</v>
      </c>
      <c r="BF180" s="109" t="e">
        <f ca="true">+IF(AND(ISNUMBER(OFFSET('Hygiene Data'!$E$6,0,10*ROW('Hygiene Data'!E174))),'Data Summary'!DU180="Yes"),OFFSET('Hygiene Data'!$E$6,0,10*ROW('Hygiene Data'!E174)),NA())</f>
        <v>#N/A</v>
      </c>
      <c r="BG180" s="109" t="e">
        <f ca="true">+IF(AND(ISNUMBER(OFFSET('Hygiene Data'!$E$8,0,10*ROW('Hygiene Data'!E174))),'Data Summary'!DV180="Yes"),OFFSET('Hygiene Data'!$E$8,0,10*ROW('Hygiene Data'!E174)),NA())</f>
        <v>#N/A</v>
      </c>
      <c r="BH180" s="109" t="e">
        <f ca="true">+IF(AND(ISNUMBER(OFFSET('Hygiene Data'!$E$10,0,10*ROW('Hygiene Data'!E174))),'Data Summary'!DW180="Yes"),OFFSET('Hygiene Data'!$E$10,0,10*ROW('Hygiene Data'!E174)),NA())</f>
        <v>#N/A</v>
      </c>
      <c r="BI180" s="109" t="e">
        <f ca="true">+IF(AND(ISNUMBER(OFFSET('Hygiene Data'!$F$6,0,10*ROW('Hygiene Data'!F174))),'Data Summary'!DX180="Yes"),OFFSET('Hygiene Data'!$F$6,0,10*ROW('Hygiene Data'!F174)),NA())</f>
        <v>#N/A</v>
      </c>
      <c r="BJ180" s="109" t="e">
        <f ca="true">+IF(AND(ISNUMBER(OFFSET('Hygiene Data'!$F$8,0,10*ROW('Hygiene Data'!F174))),'Data Summary'!DY180="Yes"),OFFSET('Hygiene Data'!$F$8,0,10*ROW('Hygiene Data'!F174)),NA())</f>
        <v>#N/A</v>
      </c>
      <c r="BK180" s="109" t="e">
        <f ca="true">+IF(AND(ISNUMBER(OFFSET('Hygiene Data'!$F$10,0,10*ROW('Hygiene Data'!F174))),'Data Summary'!DZ180="Yes"),OFFSET('Hygiene Data'!$F$10,0,10*ROW('Hygiene Data'!F174)),NA())</f>
        <v>#N/A</v>
      </c>
      <c r="BL180" s="109" t="e">
        <f ca="true">+IF(AND(ISNUMBER(OFFSET('Hygiene Data'!$G$6,0,10*ROW('Hygiene Data'!G174))),'Data Summary'!EA180="Yes"),OFFSET('Hygiene Data'!$G$6,0,10*ROW('Hygiene Data'!G174)),NA())</f>
        <v>#N/A</v>
      </c>
      <c r="BM180" s="109" t="e">
        <f ca="true">+IF(AND(ISNUMBER(OFFSET('Hygiene Data'!$G$8,0,10*ROW('Hygiene Data'!G174))),'Data Summary'!EB180="Yes"),OFFSET('Hygiene Data'!$G$8,0,10*ROW('Hygiene Data'!G174)),NA())</f>
        <v>#N/A</v>
      </c>
      <c r="BN180" s="109" t="e">
        <f ca="true">+IF(AND(ISNUMBER(OFFSET('Hygiene Data'!$G$10,0,10*ROW('Hygiene Data'!G174))),'Data Summary'!EC180="Yes"),OFFSET('Hygiene Data'!$G$10,0,10*ROW('Hygiene Data'!G174)),NA())</f>
        <v>#N/A</v>
      </c>
      <c r="BO180" s="109" t="e">
        <f ca="true">+IF(AND(ISNUMBER(OFFSET('Hygiene Data'!$H$6,0,10*ROW('Hygiene Data'!H174))),'Data Summary'!ED180="Yes"),OFFSET('Hygiene Data'!$H$6,0,10*ROW('Hygiene Data'!H174)),NA())</f>
        <v>#N/A</v>
      </c>
      <c r="BP180" s="109" t="e">
        <f ca="true">+IF(AND(ISNUMBER(OFFSET('Hygiene Data'!$H$8,0,10*ROW('Hygiene Data'!H174))),'Data Summary'!EE180="Yes"),OFFSET('Hygiene Data'!$H$8,0,10*ROW('Hygiene Data'!H174)),NA())</f>
        <v>#N/A</v>
      </c>
      <c r="BQ180" s="109" t="e">
        <f ca="true">+IF(AND(ISNUMBER(OFFSET('Hygiene Data'!$H$10,0,10*ROW('Hygiene Data'!H174))),'Data Summary'!EF180="Yes"),OFFSET('Hygiene Data'!$H$10,0,10*ROW('Hygiene Data'!H174)),NA())</f>
        <v>#N/A</v>
      </c>
    </row>
    <row r="181" x14ac:dyDescent="0.2">
      <c r="A181" s="57" t="e">
        <f ca="true">+IF(OFFSET('Water Data'!$B$1,0,10*ROW('Water Data'!B175))="",NA(),OFFSET('Water Data'!$B$1,0,10*ROW('Water Data'!B175)))</f>
        <v>#N/A</v>
      </c>
      <c r="B181" s="57" t="e">
        <f ca="true">+IF(OFFSET('Water Data'!$A$3,0,10*ROW('Water Data'!A178))="",NA(),OFFSET('Water Data'!$A$3,0,10*ROW('Water Data'!A178)))</f>
        <v>#N/A</v>
      </c>
      <c r="C181" s="57" t="e">
        <f ca="true">+IF(OFFSET('Water Data'!$C$3,0,10*ROW('Water Data'!C178))="",NA(),OFFSET('Water Data'!$C$3,0,10*ROW('Water Data'!C178)))</f>
        <v>#N/A</v>
      </c>
      <c r="D181" s="58" t="e">
        <f ca="true">+IF(AND(ISNUMBER(OFFSET('Water Data'!$C$5,0,10*ROW('Water Data'!C175))),'Data Summary'!BS181="Yes"),100-OFFSET('Water Data'!$C$5,0,10*ROW('Water Data'!C175)),NA())</f>
        <v>#N/A</v>
      </c>
      <c r="E181" s="58" t="e">
        <f ca="true">+IF(AND(ISNUMBER(OFFSET('Water Data'!$C$7,0,10*ROW('Water Data'!C175))),'Data Summary'!BT181="Yes"),OFFSET('Water Data'!$C$7,0,10*ROW('Water Data'!C175)),NA())</f>
        <v>#N/A</v>
      </c>
      <c r="F181" s="58" t="e">
        <f ca="true">+IF(AND(ISNUMBER(OFFSET('Water Data'!$C$10,0,10*ROW('Water Data'!C175))),'Data Summary'!BU181="Yes"),OFFSET('Water Data'!$C$10,0,10*ROW('Water Data'!C175)),NA())</f>
        <v>#N/A</v>
      </c>
      <c r="G181" s="58" t="e">
        <f ca="true">+IF(AND(ISNUMBER(OFFSET('Water Data'!$D$5,0,10*ROW('Water Data'!D175))),'Data Summary'!BV181="Yes"),100-OFFSET('Water Data'!$D$5,0,10*ROW('Water Data'!D175)),NA())</f>
        <v>#N/A</v>
      </c>
      <c r="H181" s="58" t="e">
        <f ca="true">+IF(AND(ISNUMBER(OFFSET('Water Data'!$D$7,0,10*ROW('Water Data'!D175))),'Data Summary'!BW181="Yes"),OFFSET('Water Data'!$D$7,0,10*ROW('Water Data'!D175)),NA())</f>
        <v>#N/A</v>
      </c>
      <c r="I181" s="58" t="e">
        <f ca="true">+IF(AND(ISNUMBER(OFFSET('Water Data'!$D$10,0,10*ROW('Water Data'!D175))),'Data Summary'!BX181="Yes"),OFFSET('Water Data'!$D$10,0,10*ROW('Water Data'!D175)),NA())</f>
        <v>#N/A</v>
      </c>
      <c r="J181" s="58" t="e">
        <f ca="true">+IF(AND(ISNUMBER(OFFSET('Water Data'!$E$5,0,10*ROW('Water Data'!E175))),'Data Summary'!BY181="Yes"),100-OFFSET('Water Data'!$E$5,0,10*ROW('Water Data'!E175)),NA())</f>
        <v>#N/A</v>
      </c>
      <c r="K181" s="58" t="e">
        <f ca="true">+IF(AND(ISNUMBER(OFFSET('Water Data'!$E$7,0,10*ROW('Water Data'!E175))),'Data Summary'!BZ181="Yes"),OFFSET('Water Data'!$E$7,0,10*ROW('Water Data'!E175)),NA())</f>
        <v>#N/A</v>
      </c>
      <c r="L181" s="58" t="e">
        <f ca="true">+IF(AND(ISNUMBER(OFFSET('Water Data'!$E$10,0,10*ROW('Water Data'!E175))),'Data Summary'!CA181="Yes"),OFFSET('Water Data'!$E$10,0,10*ROW('Water Data'!E175)),NA())</f>
        <v>#N/A</v>
      </c>
      <c r="M181" s="58" t="e">
        <f ca="true">+IF(AND(ISNUMBER(OFFSET('Water Data'!$F$5,0,10*ROW('Water Data'!F175))),'Data Summary'!CB181="Yes"),100-OFFSET('Water Data'!$F$5,0,10*ROW('Water Data'!F175)),NA())</f>
        <v>#N/A</v>
      </c>
      <c r="N181" s="58" t="e">
        <f ca="true">+IF(AND(ISNUMBER(OFFSET('Water Data'!$F$7,0,10*ROW('Water Data'!F175))),'Data Summary'!CC181="Yes"),OFFSET('Water Data'!$F$7,0,10*ROW('Water Data'!F175)),NA())</f>
        <v>#N/A</v>
      </c>
      <c r="O181" s="58" t="e">
        <f ca="true">+IF(AND(ISNUMBER(OFFSET('Water Data'!$F$10,0,10*ROW('Water Data'!F175))),'Data Summary'!CD181="Yes"),OFFSET('Water Data'!$F$10,0,10*ROW('Water Data'!F175)),NA())</f>
        <v>#N/A</v>
      </c>
      <c r="P181" s="58" t="e">
        <f ca="true">+IF(AND(ISNUMBER(OFFSET('Water Data'!$G$5,0,10*ROW('Water Data'!G175))),'Data Summary'!CE181="Yes"),100-OFFSET('Water Data'!$G$5,0,10*ROW('Water Data'!G175)),NA())</f>
        <v>#N/A</v>
      </c>
      <c r="Q181" s="58" t="e">
        <f ca="true">+IF(AND(ISNUMBER(OFFSET('Water Data'!$G$7,0,10*ROW('Water Data'!G175))),'Data Summary'!CF181="Yes"),OFFSET('Water Data'!$G$7,0,10*ROW('Water Data'!G175)),NA())</f>
        <v>#N/A</v>
      </c>
      <c r="R181" s="58" t="e">
        <f ca="true">+IF(AND(ISNUMBER(OFFSET('Water Data'!$G$10,0,10*ROW('Water Data'!G175))),'Data Summary'!CG181="Yes"),OFFSET('Water Data'!$G$10,0,10*ROW('Water Data'!G175)),NA())</f>
        <v>#N/A</v>
      </c>
      <c r="S181" s="58" t="e">
        <f ca="true">+IF(AND(ISNUMBER(OFFSET('Water Data'!$H$5,0,10*ROW('Water Data'!H175))),'Data Summary'!CH181="Yes"),100-OFFSET('Water Data'!$H$5,0,10*ROW('Water Data'!H175)),NA())</f>
        <v>#N/A</v>
      </c>
      <c r="T181" s="58" t="e">
        <f ca="true">+IF(AND(ISNUMBER(OFFSET('Water Data'!$H$7,0,10*ROW('Water Data'!H175))),'Data Summary'!CI181="Yes"),OFFSET('Water Data'!$H$7,0,10*ROW('Water Data'!H175)),NA())</f>
        <v>#N/A</v>
      </c>
      <c r="U181" s="58" t="e">
        <f ca="true">+IF(AND(ISNUMBER(OFFSET('Water Data'!$H$10,0,10*ROW('Water Data'!H175))),'Data Summary'!CJ181="Yes"),OFFSET('Water Data'!$H$10,0,10*ROW('Water Data'!H175)),NA())</f>
        <v>#N/A</v>
      </c>
      <c r="V181" s="104" t="e">
        <f ca="true">+IF(AND(ISNUMBER(OFFSET('Sanitation Data'!$C$5,0,10*ROW('Sanitation Data'!C175))),'Data Summary'!CK181="Yes"),100-OFFSET('Sanitation Data'!$C$5,0,10*ROW('Sanitation Data'!C175)),NA())</f>
        <v>#N/A</v>
      </c>
      <c r="W181" s="104" t="e">
        <f ca="true">+IF(AND(ISNUMBER(OFFSET('Sanitation Data'!$C$7,0,10*ROW('Sanitation Data'!C175))),'Data Summary'!CL181="Yes"),OFFSET('Sanitation Data'!$C$7,0,10*ROW('Sanitation Data'!C175)),NA())</f>
        <v>#N/A</v>
      </c>
      <c r="X181" s="104" t="e">
        <f ca="true">+IF(AND(ISNUMBER(OFFSET('Sanitation Data'!$C$11,0,10*ROW('Sanitation Data'!C175))),'Data Summary'!CM181="Yes"),OFFSET('Sanitation Data'!$C$11,0,10*ROW('Sanitation Data'!C175)),NA())</f>
        <v>#N/A</v>
      </c>
      <c r="Y181" s="104" t="e">
        <f ca="true">+IF(AND(ISNUMBER(OFFSET('Sanitation Data'!$C$12,0,10*ROW('Sanitation Data'!C175))),'Data Summary'!CN181="Yes"),OFFSET('Sanitation Data'!$C$12,0,10*ROW('Sanitation Data'!C175)),NA())</f>
        <v>#N/A</v>
      </c>
      <c r="Z181" s="104" t="e">
        <f ca="true">+IF(AND(ISNUMBER(OFFSET('Sanitation Data'!$C$13,0,10*ROW('Sanitation Data'!C175))),'Data Summary'!CO181="Yes"),OFFSET('Sanitation Data'!$C$13,0,10*ROW('Sanitation Data'!C175)),NA())</f>
        <v>#N/A</v>
      </c>
      <c r="AA181" s="104" t="e">
        <f ca="true">+IF(AND(ISNUMBER(OFFSET('Sanitation Data'!$D$5,0,10*ROW('Sanitation Data'!D175))),'Data Summary'!CP181="Yes"),100-OFFSET('Sanitation Data'!$D$5,0,10*ROW('Sanitation Data'!D175)),NA())</f>
        <v>#N/A</v>
      </c>
      <c r="AB181" s="104" t="e">
        <f ca="true">+IF(AND(ISNUMBER(OFFSET('Sanitation Data'!$D$7,0,10*ROW('Sanitation Data'!D175))),'Data Summary'!CQ181="Yes"),OFFSET('Sanitation Data'!$D$7,0,10*ROW('Sanitation Data'!D175)),NA())</f>
        <v>#N/A</v>
      </c>
      <c r="AC181" s="104" t="e">
        <f ca="true">+IF(AND(ISNUMBER(OFFSET('Sanitation Data'!$D$11,0,10*ROW('Sanitation Data'!D175))),'Data Summary'!CR181="Yes"),OFFSET('Sanitation Data'!$D$11,0,10*ROW('Sanitation Data'!D175)),NA())</f>
        <v>#N/A</v>
      </c>
      <c r="AD181" s="104" t="e">
        <f ca="true">+IF(AND(ISNUMBER(OFFSET('Sanitation Data'!$D$12,0,10*ROW('Sanitation Data'!D175))),'Data Summary'!CS181="Yes"),OFFSET('Sanitation Data'!$D$12,0,10*ROW('Sanitation Data'!D175)),NA())</f>
        <v>#N/A</v>
      </c>
      <c r="AE181" s="104" t="e">
        <f ca="true">+IF(AND(ISNUMBER(OFFSET('Sanitation Data'!$D$13,0,10*ROW('Sanitation Data'!D175))),'Data Summary'!CT181="Yes"),OFFSET('Sanitation Data'!$D$13,0,10*ROW('Sanitation Data'!D175)),NA())</f>
        <v>#N/A</v>
      </c>
      <c r="AF181" s="104" t="e">
        <f ca="true">+IF(AND(ISNUMBER(OFFSET('Sanitation Data'!$E$5,0,10*ROW('Sanitation Data'!E175))),'Data Summary'!CU181="Yes"),100-OFFSET('Sanitation Data'!$E$5,0,10*ROW('Sanitation Data'!E175)),NA())</f>
        <v>#N/A</v>
      </c>
      <c r="AG181" s="104" t="e">
        <f ca="true">+IF(AND(ISNUMBER(OFFSET('Sanitation Data'!$E$7,0,10*ROW('Sanitation Data'!E175))),'Data Summary'!CV181="Yes"),OFFSET('Sanitation Data'!$E$7,0,10*ROW('Sanitation Data'!E175)),NA())</f>
        <v>#N/A</v>
      </c>
      <c r="AH181" s="104" t="e">
        <f ca="true">+IF(AND(ISNUMBER(OFFSET('Sanitation Data'!$E$11,0,10*ROW('Sanitation Data'!E175))),'Data Summary'!CW181="Yes"),OFFSET('Sanitation Data'!$E$11,0,10*ROW('Sanitation Data'!E175)),NA())</f>
        <v>#N/A</v>
      </c>
      <c r="AI181" s="104" t="e">
        <f ca="true">+IF(AND(ISNUMBER(OFFSET('Sanitation Data'!$E$12,0,10*ROW('Sanitation Data'!E175))),'Data Summary'!CX181="Yes"),OFFSET('Sanitation Data'!$E$12,0,10*ROW('Sanitation Data'!E175)),NA())</f>
        <v>#N/A</v>
      </c>
      <c r="AJ181" s="104" t="e">
        <f ca="true">+IF(AND(ISNUMBER(OFFSET('Sanitation Data'!$E$13,0,10*ROW('Sanitation Data'!E175))),'Data Summary'!CY181="Yes"),OFFSET('Sanitation Data'!$E$13,0,10*ROW('Sanitation Data'!E175)),NA())</f>
        <v>#N/A</v>
      </c>
      <c r="AK181" s="104" t="e">
        <f ca="true">+IF(AND(ISNUMBER(OFFSET('Sanitation Data'!$F$5,0,10*ROW('Sanitation Data'!F175))),'Data Summary'!CZ181="Yes"),100-OFFSET('Sanitation Data'!$F$5,0,10*ROW('Sanitation Data'!F175)),NA())</f>
        <v>#N/A</v>
      </c>
      <c r="AL181" s="104" t="e">
        <f ca="true">+IF(AND(ISNUMBER(OFFSET('Sanitation Data'!$F$7,0,10*ROW('Sanitation Data'!F175))),'Data Summary'!DA181="Yes"),OFFSET('Sanitation Data'!$F$7,0,10*ROW('Sanitation Data'!F175)),NA())</f>
        <v>#N/A</v>
      </c>
      <c r="AM181" s="104" t="e">
        <f ca="true">+IF(AND(ISNUMBER(OFFSET('Sanitation Data'!$F$11,0,10*ROW('Sanitation Data'!F175))),'Data Summary'!DB181="Yes"),OFFSET('Sanitation Data'!$F$11,0,10*ROW('Sanitation Data'!F175)),NA())</f>
        <v>#N/A</v>
      </c>
      <c r="AN181" s="104" t="e">
        <f ca="true">+IF(AND(ISNUMBER(OFFSET('Sanitation Data'!$F$12,0,10*ROW('Sanitation Data'!F175))),'Data Summary'!DC181="Yes"),OFFSET('Sanitation Data'!$F$12,0,10*ROW('Sanitation Data'!F175)),NA())</f>
        <v>#N/A</v>
      </c>
      <c r="AO181" s="104" t="e">
        <f ca="true">+IF(AND(ISNUMBER(OFFSET('Sanitation Data'!$F$13,0,10*ROW('Sanitation Data'!F175))),'Data Summary'!DD181="Yes"),OFFSET('Sanitation Data'!$F$13,0,10*ROW('Sanitation Data'!F175)),NA())</f>
        <v>#N/A</v>
      </c>
      <c r="AP181" s="104" t="e">
        <f ca="true">+IF(AND(ISNUMBER(OFFSET('Sanitation Data'!$G$5,0,10*ROW('Sanitation Data'!G175))),'Data Summary'!DE181="Yes"),100-OFFSET('Sanitation Data'!$G$5,0,10*ROW('Sanitation Data'!G175)),NA())</f>
        <v>#N/A</v>
      </c>
      <c r="AQ181" s="104" t="e">
        <f ca="true">+IF(AND(ISNUMBER(OFFSET('Sanitation Data'!$G$7,0,10*ROW('Sanitation Data'!G175))),'Data Summary'!DF181="Yes"),OFFSET('Sanitation Data'!$G$7,0,10*ROW('Sanitation Data'!G175)),NA())</f>
        <v>#N/A</v>
      </c>
      <c r="AR181" s="104" t="e">
        <f ca="true">+IF(AND(ISNUMBER(OFFSET('Sanitation Data'!$G$11,0,10*ROW('Sanitation Data'!G175))),'Data Summary'!DG181="Yes"),OFFSET('Sanitation Data'!$G$11,0,10*ROW('Sanitation Data'!G175)),NA())</f>
        <v>#N/A</v>
      </c>
      <c r="AS181" s="104" t="e">
        <f ca="true">+IF(AND(ISNUMBER(OFFSET('Sanitation Data'!$G$12,0,10*ROW('Sanitation Data'!G175))),'Data Summary'!DH181="Yes"),OFFSET('Sanitation Data'!$G$12,0,10*ROW('Sanitation Data'!G175)),NA())</f>
        <v>#N/A</v>
      </c>
      <c r="AT181" s="104" t="e">
        <f ca="true">+IF(AND(ISNUMBER(OFFSET('Sanitation Data'!$G$13,0,10*ROW('Sanitation Data'!G175))),'Data Summary'!DI181="Yes"),OFFSET('Sanitation Data'!$G$13,0,10*ROW('Sanitation Data'!G175)),NA())</f>
        <v>#N/A</v>
      </c>
      <c r="AU181" s="104" t="e">
        <f ca="true">+IF(AND(ISNUMBER(OFFSET('Sanitation Data'!$H$5,0,10*ROW('Sanitation Data'!H175))),'Data Summary'!DJ181="Yes"),100-OFFSET('Sanitation Data'!$H$5,0,10*ROW('Sanitation Data'!H175)),NA())</f>
        <v>#N/A</v>
      </c>
      <c r="AV181" s="104" t="e">
        <f ca="true">+IF(AND(ISNUMBER(OFFSET('Sanitation Data'!$H$7,0,10*ROW('Sanitation Data'!H175))),'Data Summary'!DK181="Yes"),OFFSET('Sanitation Data'!$H$7,0,10*ROW('Sanitation Data'!H175)),NA())</f>
        <v>#N/A</v>
      </c>
      <c r="AW181" s="104" t="e">
        <f ca="true">+IF(AND(ISNUMBER(OFFSET('Sanitation Data'!$H$11,0,10*ROW('Sanitation Data'!H175))),'Data Summary'!DL181="Yes"),OFFSET('Sanitation Data'!$H$11,0,10*ROW('Sanitation Data'!H175)),NA())</f>
        <v>#N/A</v>
      </c>
      <c r="AX181" s="104" t="e">
        <f ca="true">+IF(AND(ISNUMBER(OFFSET('Sanitation Data'!$H$12,0,10*ROW('Sanitation Data'!H175))),'Data Summary'!DM181="Yes"),OFFSET('Sanitation Data'!$H$12,0,10*ROW('Sanitation Data'!H175)),NA())</f>
        <v>#N/A</v>
      </c>
      <c r="AY181" s="104" t="e">
        <f ca="true">+IF(AND(ISNUMBER(OFFSET('Sanitation Data'!$H$13,0,10*ROW('Sanitation Data'!H175))),'Data Summary'!DN181="Yes"),OFFSET('Sanitation Data'!$H$13,0,10*ROW('Sanitation Data'!H175)),NA())</f>
        <v>#N/A</v>
      </c>
      <c r="AZ181" s="109" t="e">
        <f ca="true">+IF(AND(ISNUMBER(OFFSET('Hygiene Data'!$C$6,0,10*ROW('Hygiene Data'!C175))),'Data Summary'!DO181="Yes"),OFFSET('Hygiene Data'!$C$6,0,10*ROW('Hygiene Data'!C175)),NA())</f>
        <v>#N/A</v>
      </c>
      <c r="BA181" s="109" t="e">
        <f ca="true">+IF(AND(ISNUMBER(OFFSET('Hygiene Data'!$C$8,0,10*ROW('Hygiene Data'!C175))),'Data Summary'!DP181="Yes"),OFFSET('Hygiene Data'!$C$8,0,10*ROW('Hygiene Data'!C175)),NA())</f>
        <v>#N/A</v>
      </c>
      <c r="BB181" s="109" t="e">
        <f ca="true">+IF(AND(ISNUMBER(OFFSET('Hygiene Data'!$C$10,0,10*ROW('Hygiene Data'!C175))),'Data Summary'!DQ181="Yes"),OFFSET('Hygiene Data'!$C$10,0,10*ROW('Hygiene Data'!C175)),NA())</f>
        <v>#N/A</v>
      </c>
      <c r="BC181" s="109" t="e">
        <f ca="true">+IF(AND(ISNUMBER(OFFSET('Hygiene Data'!$D$6,0,10*ROW('Hygiene Data'!D175))),'Data Summary'!DR181="Yes"),OFFSET('Hygiene Data'!$D$6,0,10*ROW('Hygiene Data'!D175)),NA())</f>
        <v>#N/A</v>
      </c>
      <c r="BD181" s="109" t="e">
        <f ca="true">+IF(AND(ISNUMBER(OFFSET('Hygiene Data'!$D$8,0,10*ROW('Hygiene Data'!D175))),'Data Summary'!DS181="Yes"),OFFSET('Hygiene Data'!$D$8,0,10*ROW('Hygiene Data'!D175)),NA())</f>
        <v>#N/A</v>
      </c>
      <c r="BE181" s="109" t="e">
        <f ca="true">+IF(AND(ISNUMBER(OFFSET('Hygiene Data'!$D$10,0,10*ROW('Hygiene Data'!D175))),'Data Summary'!DT181="Yes"),OFFSET('Hygiene Data'!$D$10,0,10*ROW('Hygiene Data'!D175)),NA())</f>
        <v>#N/A</v>
      </c>
      <c r="BF181" s="109" t="e">
        <f ca="true">+IF(AND(ISNUMBER(OFFSET('Hygiene Data'!$E$6,0,10*ROW('Hygiene Data'!E175))),'Data Summary'!DU181="Yes"),OFFSET('Hygiene Data'!$E$6,0,10*ROW('Hygiene Data'!E175)),NA())</f>
        <v>#N/A</v>
      </c>
      <c r="BG181" s="109" t="e">
        <f ca="true">+IF(AND(ISNUMBER(OFFSET('Hygiene Data'!$E$8,0,10*ROW('Hygiene Data'!E175))),'Data Summary'!DV181="Yes"),OFFSET('Hygiene Data'!$E$8,0,10*ROW('Hygiene Data'!E175)),NA())</f>
        <v>#N/A</v>
      </c>
      <c r="BH181" s="109" t="e">
        <f ca="true">+IF(AND(ISNUMBER(OFFSET('Hygiene Data'!$E$10,0,10*ROW('Hygiene Data'!E175))),'Data Summary'!DW181="Yes"),OFFSET('Hygiene Data'!$E$10,0,10*ROW('Hygiene Data'!E175)),NA())</f>
        <v>#N/A</v>
      </c>
      <c r="BI181" s="109" t="e">
        <f ca="true">+IF(AND(ISNUMBER(OFFSET('Hygiene Data'!$F$6,0,10*ROW('Hygiene Data'!F175))),'Data Summary'!DX181="Yes"),OFFSET('Hygiene Data'!$F$6,0,10*ROW('Hygiene Data'!F175)),NA())</f>
        <v>#N/A</v>
      </c>
      <c r="BJ181" s="109" t="e">
        <f ca="true">+IF(AND(ISNUMBER(OFFSET('Hygiene Data'!$F$8,0,10*ROW('Hygiene Data'!F175))),'Data Summary'!DY181="Yes"),OFFSET('Hygiene Data'!$F$8,0,10*ROW('Hygiene Data'!F175)),NA())</f>
        <v>#N/A</v>
      </c>
      <c r="BK181" s="109" t="e">
        <f ca="true">+IF(AND(ISNUMBER(OFFSET('Hygiene Data'!$F$10,0,10*ROW('Hygiene Data'!F175))),'Data Summary'!DZ181="Yes"),OFFSET('Hygiene Data'!$F$10,0,10*ROW('Hygiene Data'!F175)),NA())</f>
        <v>#N/A</v>
      </c>
      <c r="BL181" s="109" t="e">
        <f ca="true">+IF(AND(ISNUMBER(OFFSET('Hygiene Data'!$G$6,0,10*ROW('Hygiene Data'!G175))),'Data Summary'!EA181="Yes"),OFFSET('Hygiene Data'!$G$6,0,10*ROW('Hygiene Data'!G175)),NA())</f>
        <v>#N/A</v>
      </c>
      <c r="BM181" s="109" t="e">
        <f ca="true">+IF(AND(ISNUMBER(OFFSET('Hygiene Data'!$G$8,0,10*ROW('Hygiene Data'!G175))),'Data Summary'!EB181="Yes"),OFFSET('Hygiene Data'!$G$8,0,10*ROW('Hygiene Data'!G175)),NA())</f>
        <v>#N/A</v>
      </c>
      <c r="BN181" s="109" t="e">
        <f ca="true">+IF(AND(ISNUMBER(OFFSET('Hygiene Data'!$G$10,0,10*ROW('Hygiene Data'!G175))),'Data Summary'!EC181="Yes"),OFFSET('Hygiene Data'!$G$10,0,10*ROW('Hygiene Data'!G175)),NA())</f>
        <v>#N/A</v>
      </c>
      <c r="BO181" s="109" t="e">
        <f ca="true">+IF(AND(ISNUMBER(OFFSET('Hygiene Data'!$H$6,0,10*ROW('Hygiene Data'!H175))),'Data Summary'!ED181="Yes"),OFFSET('Hygiene Data'!$H$6,0,10*ROW('Hygiene Data'!H175)),NA())</f>
        <v>#N/A</v>
      </c>
      <c r="BP181" s="109" t="e">
        <f ca="true">+IF(AND(ISNUMBER(OFFSET('Hygiene Data'!$H$8,0,10*ROW('Hygiene Data'!H175))),'Data Summary'!EE181="Yes"),OFFSET('Hygiene Data'!$H$8,0,10*ROW('Hygiene Data'!H175)),NA())</f>
        <v>#N/A</v>
      </c>
      <c r="BQ181" s="109" t="e">
        <f ca="true">+IF(AND(ISNUMBER(OFFSET('Hygiene Data'!$H$10,0,10*ROW('Hygiene Data'!H175))),'Data Summary'!EF181="Yes"),OFFSET('Hygiene Data'!$H$10,0,10*ROW('Hygiene Data'!H175)),NA())</f>
        <v>#N/A</v>
      </c>
    </row>
    <row r="182" x14ac:dyDescent="0.2">
      <c r="A182" s="57" t="e">
        <f ca="true">+IF(OFFSET('Water Data'!$B$1,0,10*ROW('Water Data'!B176))="",NA(),OFFSET('Water Data'!$B$1,0,10*ROW('Water Data'!B176)))</f>
        <v>#N/A</v>
      </c>
      <c r="B182" s="57" t="e">
        <f ca="true">+IF(OFFSET('Water Data'!$A$3,0,10*ROW('Water Data'!A179))="",NA(),OFFSET('Water Data'!$A$3,0,10*ROW('Water Data'!A179)))</f>
        <v>#N/A</v>
      </c>
      <c r="C182" s="57" t="e">
        <f ca="true">+IF(OFFSET('Water Data'!$C$3,0,10*ROW('Water Data'!C179))="",NA(),OFFSET('Water Data'!$C$3,0,10*ROW('Water Data'!C179)))</f>
        <v>#N/A</v>
      </c>
      <c r="D182" s="58" t="e">
        <f ca="true">+IF(AND(ISNUMBER(OFFSET('Water Data'!$C$5,0,10*ROW('Water Data'!C176))),'Data Summary'!BS182="Yes"),100-OFFSET('Water Data'!$C$5,0,10*ROW('Water Data'!C176)),NA())</f>
        <v>#N/A</v>
      </c>
      <c r="E182" s="58" t="e">
        <f ca="true">+IF(AND(ISNUMBER(OFFSET('Water Data'!$C$7,0,10*ROW('Water Data'!C176))),'Data Summary'!BT182="Yes"),OFFSET('Water Data'!$C$7,0,10*ROW('Water Data'!C176)),NA())</f>
        <v>#N/A</v>
      </c>
      <c r="F182" s="58" t="e">
        <f ca="true">+IF(AND(ISNUMBER(OFFSET('Water Data'!$C$10,0,10*ROW('Water Data'!C176))),'Data Summary'!BU182="Yes"),OFFSET('Water Data'!$C$10,0,10*ROW('Water Data'!C176)),NA())</f>
        <v>#N/A</v>
      </c>
      <c r="G182" s="58" t="e">
        <f ca="true">+IF(AND(ISNUMBER(OFFSET('Water Data'!$D$5,0,10*ROW('Water Data'!D176))),'Data Summary'!BV182="Yes"),100-OFFSET('Water Data'!$D$5,0,10*ROW('Water Data'!D176)),NA())</f>
        <v>#N/A</v>
      </c>
      <c r="H182" s="58" t="e">
        <f ca="true">+IF(AND(ISNUMBER(OFFSET('Water Data'!$D$7,0,10*ROW('Water Data'!D176))),'Data Summary'!BW182="Yes"),OFFSET('Water Data'!$D$7,0,10*ROW('Water Data'!D176)),NA())</f>
        <v>#N/A</v>
      </c>
      <c r="I182" s="58" t="e">
        <f ca="true">+IF(AND(ISNUMBER(OFFSET('Water Data'!$D$10,0,10*ROW('Water Data'!D176))),'Data Summary'!BX182="Yes"),OFFSET('Water Data'!$D$10,0,10*ROW('Water Data'!D176)),NA())</f>
        <v>#N/A</v>
      </c>
      <c r="J182" s="58" t="e">
        <f ca="true">+IF(AND(ISNUMBER(OFFSET('Water Data'!$E$5,0,10*ROW('Water Data'!E176))),'Data Summary'!BY182="Yes"),100-OFFSET('Water Data'!$E$5,0,10*ROW('Water Data'!E176)),NA())</f>
        <v>#N/A</v>
      </c>
      <c r="K182" s="58" t="e">
        <f ca="true">+IF(AND(ISNUMBER(OFFSET('Water Data'!$E$7,0,10*ROW('Water Data'!E176))),'Data Summary'!BZ182="Yes"),OFFSET('Water Data'!$E$7,0,10*ROW('Water Data'!E176)),NA())</f>
        <v>#N/A</v>
      </c>
      <c r="L182" s="58" t="e">
        <f ca="true">+IF(AND(ISNUMBER(OFFSET('Water Data'!$E$10,0,10*ROW('Water Data'!E176))),'Data Summary'!CA182="Yes"),OFFSET('Water Data'!$E$10,0,10*ROW('Water Data'!E176)),NA())</f>
        <v>#N/A</v>
      </c>
      <c r="M182" s="58" t="e">
        <f ca="true">+IF(AND(ISNUMBER(OFFSET('Water Data'!$F$5,0,10*ROW('Water Data'!F176))),'Data Summary'!CB182="Yes"),100-OFFSET('Water Data'!$F$5,0,10*ROW('Water Data'!F176)),NA())</f>
        <v>#N/A</v>
      </c>
      <c r="N182" s="58" t="e">
        <f ca="true">+IF(AND(ISNUMBER(OFFSET('Water Data'!$F$7,0,10*ROW('Water Data'!F176))),'Data Summary'!CC182="Yes"),OFFSET('Water Data'!$F$7,0,10*ROW('Water Data'!F176)),NA())</f>
        <v>#N/A</v>
      </c>
      <c r="O182" s="58" t="e">
        <f ca="true">+IF(AND(ISNUMBER(OFFSET('Water Data'!$F$10,0,10*ROW('Water Data'!F176))),'Data Summary'!CD182="Yes"),OFFSET('Water Data'!$F$10,0,10*ROW('Water Data'!F176)),NA())</f>
        <v>#N/A</v>
      </c>
      <c r="P182" s="58" t="e">
        <f ca="true">+IF(AND(ISNUMBER(OFFSET('Water Data'!$G$5,0,10*ROW('Water Data'!G176))),'Data Summary'!CE182="Yes"),100-OFFSET('Water Data'!$G$5,0,10*ROW('Water Data'!G176)),NA())</f>
        <v>#N/A</v>
      </c>
      <c r="Q182" s="58" t="e">
        <f ca="true">+IF(AND(ISNUMBER(OFFSET('Water Data'!$G$7,0,10*ROW('Water Data'!G176))),'Data Summary'!CF182="Yes"),OFFSET('Water Data'!$G$7,0,10*ROW('Water Data'!G176)),NA())</f>
        <v>#N/A</v>
      </c>
      <c r="R182" s="58" t="e">
        <f ca="true">+IF(AND(ISNUMBER(OFFSET('Water Data'!$G$10,0,10*ROW('Water Data'!G176))),'Data Summary'!CG182="Yes"),OFFSET('Water Data'!$G$10,0,10*ROW('Water Data'!G176)),NA())</f>
        <v>#N/A</v>
      </c>
      <c r="S182" s="58" t="e">
        <f ca="true">+IF(AND(ISNUMBER(OFFSET('Water Data'!$H$5,0,10*ROW('Water Data'!H176))),'Data Summary'!CH182="Yes"),100-OFFSET('Water Data'!$H$5,0,10*ROW('Water Data'!H176)),NA())</f>
        <v>#N/A</v>
      </c>
      <c r="T182" s="58" t="e">
        <f ca="true">+IF(AND(ISNUMBER(OFFSET('Water Data'!$H$7,0,10*ROW('Water Data'!H176))),'Data Summary'!CI182="Yes"),OFFSET('Water Data'!$H$7,0,10*ROW('Water Data'!H176)),NA())</f>
        <v>#N/A</v>
      </c>
      <c r="U182" s="58" t="e">
        <f ca="true">+IF(AND(ISNUMBER(OFFSET('Water Data'!$H$10,0,10*ROW('Water Data'!H176))),'Data Summary'!CJ182="Yes"),OFFSET('Water Data'!$H$10,0,10*ROW('Water Data'!H176)),NA())</f>
        <v>#N/A</v>
      </c>
      <c r="V182" s="104" t="e">
        <f ca="true">+IF(AND(ISNUMBER(OFFSET('Sanitation Data'!$C$5,0,10*ROW('Sanitation Data'!C176))),'Data Summary'!CK182="Yes"),100-OFFSET('Sanitation Data'!$C$5,0,10*ROW('Sanitation Data'!C176)),NA())</f>
        <v>#N/A</v>
      </c>
      <c r="W182" s="104" t="e">
        <f ca="true">+IF(AND(ISNUMBER(OFFSET('Sanitation Data'!$C$7,0,10*ROW('Sanitation Data'!C176))),'Data Summary'!CL182="Yes"),OFFSET('Sanitation Data'!$C$7,0,10*ROW('Sanitation Data'!C176)),NA())</f>
        <v>#N/A</v>
      </c>
      <c r="X182" s="104" t="e">
        <f ca="true">+IF(AND(ISNUMBER(OFFSET('Sanitation Data'!$C$11,0,10*ROW('Sanitation Data'!C176))),'Data Summary'!CM182="Yes"),OFFSET('Sanitation Data'!$C$11,0,10*ROW('Sanitation Data'!C176)),NA())</f>
        <v>#N/A</v>
      </c>
      <c r="Y182" s="104" t="e">
        <f ca="true">+IF(AND(ISNUMBER(OFFSET('Sanitation Data'!$C$12,0,10*ROW('Sanitation Data'!C176))),'Data Summary'!CN182="Yes"),OFFSET('Sanitation Data'!$C$12,0,10*ROW('Sanitation Data'!C176)),NA())</f>
        <v>#N/A</v>
      </c>
      <c r="Z182" s="104" t="e">
        <f ca="true">+IF(AND(ISNUMBER(OFFSET('Sanitation Data'!$C$13,0,10*ROW('Sanitation Data'!C176))),'Data Summary'!CO182="Yes"),OFFSET('Sanitation Data'!$C$13,0,10*ROW('Sanitation Data'!C176)),NA())</f>
        <v>#N/A</v>
      </c>
      <c r="AA182" s="104" t="e">
        <f ca="true">+IF(AND(ISNUMBER(OFFSET('Sanitation Data'!$D$5,0,10*ROW('Sanitation Data'!D176))),'Data Summary'!CP182="Yes"),100-OFFSET('Sanitation Data'!$D$5,0,10*ROW('Sanitation Data'!D176)),NA())</f>
        <v>#N/A</v>
      </c>
      <c r="AB182" s="104" t="e">
        <f ca="true">+IF(AND(ISNUMBER(OFFSET('Sanitation Data'!$D$7,0,10*ROW('Sanitation Data'!D176))),'Data Summary'!CQ182="Yes"),OFFSET('Sanitation Data'!$D$7,0,10*ROW('Sanitation Data'!D176)),NA())</f>
        <v>#N/A</v>
      </c>
      <c r="AC182" s="104" t="e">
        <f ca="true">+IF(AND(ISNUMBER(OFFSET('Sanitation Data'!$D$11,0,10*ROW('Sanitation Data'!D176))),'Data Summary'!CR182="Yes"),OFFSET('Sanitation Data'!$D$11,0,10*ROW('Sanitation Data'!D176)),NA())</f>
        <v>#N/A</v>
      </c>
      <c r="AD182" s="104" t="e">
        <f ca="true">+IF(AND(ISNUMBER(OFFSET('Sanitation Data'!$D$12,0,10*ROW('Sanitation Data'!D176))),'Data Summary'!CS182="Yes"),OFFSET('Sanitation Data'!$D$12,0,10*ROW('Sanitation Data'!D176)),NA())</f>
        <v>#N/A</v>
      </c>
      <c r="AE182" s="104" t="e">
        <f ca="true">+IF(AND(ISNUMBER(OFFSET('Sanitation Data'!$D$13,0,10*ROW('Sanitation Data'!D176))),'Data Summary'!CT182="Yes"),OFFSET('Sanitation Data'!$D$13,0,10*ROW('Sanitation Data'!D176)),NA())</f>
        <v>#N/A</v>
      </c>
      <c r="AF182" s="104" t="e">
        <f ca="true">+IF(AND(ISNUMBER(OFFSET('Sanitation Data'!$E$5,0,10*ROW('Sanitation Data'!E176))),'Data Summary'!CU182="Yes"),100-OFFSET('Sanitation Data'!$E$5,0,10*ROW('Sanitation Data'!E176)),NA())</f>
        <v>#N/A</v>
      </c>
      <c r="AG182" s="104" t="e">
        <f ca="true">+IF(AND(ISNUMBER(OFFSET('Sanitation Data'!$E$7,0,10*ROW('Sanitation Data'!E176))),'Data Summary'!CV182="Yes"),OFFSET('Sanitation Data'!$E$7,0,10*ROW('Sanitation Data'!E176)),NA())</f>
        <v>#N/A</v>
      </c>
      <c r="AH182" s="104" t="e">
        <f ca="true">+IF(AND(ISNUMBER(OFFSET('Sanitation Data'!$E$11,0,10*ROW('Sanitation Data'!E176))),'Data Summary'!CW182="Yes"),OFFSET('Sanitation Data'!$E$11,0,10*ROW('Sanitation Data'!E176)),NA())</f>
        <v>#N/A</v>
      </c>
      <c r="AI182" s="104" t="e">
        <f ca="true">+IF(AND(ISNUMBER(OFFSET('Sanitation Data'!$E$12,0,10*ROW('Sanitation Data'!E176))),'Data Summary'!CX182="Yes"),OFFSET('Sanitation Data'!$E$12,0,10*ROW('Sanitation Data'!E176)),NA())</f>
        <v>#N/A</v>
      </c>
      <c r="AJ182" s="104" t="e">
        <f ca="true">+IF(AND(ISNUMBER(OFFSET('Sanitation Data'!$E$13,0,10*ROW('Sanitation Data'!E176))),'Data Summary'!CY182="Yes"),OFFSET('Sanitation Data'!$E$13,0,10*ROW('Sanitation Data'!E176)),NA())</f>
        <v>#N/A</v>
      </c>
      <c r="AK182" s="104" t="e">
        <f ca="true">+IF(AND(ISNUMBER(OFFSET('Sanitation Data'!$F$5,0,10*ROW('Sanitation Data'!F176))),'Data Summary'!CZ182="Yes"),100-OFFSET('Sanitation Data'!$F$5,0,10*ROW('Sanitation Data'!F176)),NA())</f>
        <v>#N/A</v>
      </c>
      <c r="AL182" s="104" t="e">
        <f ca="true">+IF(AND(ISNUMBER(OFFSET('Sanitation Data'!$F$7,0,10*ROW('Sanitation Data'!F176))),'Data Summary'!DA182="Yes"),OFFSET('Sanitation Data'!$F$7,0,10*ROW('Sanitation Data'!F176)),NA())</f>
        <v>#N/A</v>
      </c>
      <c r="AM182" s="104" t="e">
        <f ca="true">+IF(AND(ISNUMBER(OFFSET('Sanitation Data'!$F$11,0,10*ROW('Sanitation Data'!F176))),'Data Summary'!DB182="Yes"),OFFSET('Sanitation Data'!$F$11,0,10*ROW('Sanitation Data'!F176)),NA())</f>
        <v>#N/A</v>
      </c>
      <c r="AN182" s="104" t="e">
        <f ca="true">+IF(AND(ISNUMBER(OFFSET('Sanitation Data'!$F$12,0,10*ROW('Sanitation Data'!F176))),'Data Summary'!DC182="Yes"),OFFSET('Sanitation Data'!$F$12,0,10*ROW('Sanitation Data'!F176)),NA())</f>
        <v>#N/A</v>
      </c>
      <c r="AO182" s="104" t="e">
        <f ca="true">+IF(AND(ISNUMBER(OFFSET('Sanitation Data'!$F$13,0,10*ROW('Sanitation Data'!F176))),'Data Summary'!DD182="Yes"),OFFSET('Sanitation Data'!$F$13,0,10*ROW('Sanitation Data'!F176)),NA())</f>
        <v>#N/A</v>
      </c>
      <c r="AP182" s="104" t="e">
        <f ca="true">+IF(AND(ISNUMBER(OFFSET('Sanitation Data'!$G$5,0,10*ROW('Sanitation Data'!G176))),'Data Summary'!DE182="Yes"),100-OFFSET('Sanitation Data'!$G$5,0,10*ROW('Sanitation Data'!G176)),NA())</f>
        <v>#N/A</v>
      </c>
      <c r="AQ182" s="104" t="e">
        <f ca="true">+IF(AND(ISNUMBER(OFFSET('Sanitation Data'!$G$7,0,10*ROW('Sanitation Data'!G176))),'Data Summary'!DF182="Yes"),OFFSET('Sanitation Data'!$G$7,0,10*ROW('Sanitation Data'!G176)),NA())</f>
        <v>#N/A</v>
      </c>
      <c r="AR182" s="104" t="e">
        <f ca="true">+IF(AND(ISNUMBER(OFFSET('Sanitation Data'!$G$11,0,10*ROW('Sanitation Data'!G176))),'Data Summary'!DG182="Yes"),OFFSET('Sanitation Data'!$G$11,0,10*ROW('Sanitation Data'!G176)),NA())</f>
        <v>#N/A</v>
      </c>
      <c r="AS182" s="104" t="e">
        <f ca="true">+IF(AND(ISNUMBER(OFFSET('Sanitation Data'!$G$12,0,10*ROW('Sanitation Data'!G176))),'Data Summary'!DH182="Yes"),OFFSET('Sanitation Data'!$G$12,0,10*ROW('Sanitation Data'!G176)),NA())</f>
        <v>#N/A</v>
      </c>
      <c r="AT182" s="104" t="e">
        <f ca="true">+IF(AND(ISNUMBER(OFFSET('Sanitation Data'!$G$13,0,10*ROW('Sanitation Data'!G176))),'Data Summary'!DI182="Yes"),OFFSET('Sanitation Data'!$G$13,0,10*ROW('Sanitation Data'!G176)),NA())</f>
        <v>#N/A</v>
      </c>
      <c r="AU182" s="104" t="e">
        <f ca="true">+IF(AND(ISNUMBER(OFFSET('Sanitation Data'!$H$5,0,10*ROW('Sanitation Data'!H176))),'Data Summary'!DJ182="Yes"),100-OFFSET('Sanitation Data'!$H$5,0,10*ROW('Sanitation Data'!H176)),NA())</f>
        <v>#N/A</v>
      </c>
      <c r="AV182" s="104" t="e">
        <f ca="true">+IF(AND(ISNUMBER(OFFSET('Sanitation Data'!$H$7,0,10*ROW('Sanitation Data'!H176))),'Data Summary'!DK182="Yes"),OFFSET('Sanitation Data'!$H$7,0,10*ROW('Sanitation Data'!H176)),NA())</f>
        <v>#N/A</v>
      </c>
      <c r="AW182" s="104" t="e">
        <f ca="true">+IF(AND(ISNUMBER(OFFSET('Sanitation Data'!$H$11,0,10*ROW('Sanitation Data'!H176))),'Data Summary'!DL182="Yes"),OFFSET('Sanitation Data'!$H$11,0,10*ROW('Sanitation Data'!H176)),NA())</f>
        <v>#N/A</v>
      </c>
      <c r="AX182" s="104" t="e">
        <f ca="true">+IF(AND(ISNUMBER(OFFSET('Sanitation Data'!$H$12,0,10*ROW('Sanitation Data'!H176))),'Data Summary'!DM182="Yes"),OFFSET('Sanitation Data'!$H$12,0,10*ROW('Sanitation Data'!H176)),NA())</f>
        <v>#N/A</v>
      </c>
      <c r="AY182" s="104" t="e">
        <f ca="true">+IF(AND(ISNUMBER(OFFSET('Sanitation Data'!$H$13,0,10*ROW('Sanitation Data'!H176))),'Data Summary'!DN182="Yes"),OFFSET('Sanitation Data'!$H$13,0,10*ROW('Sanitation Data'!H176)),NA())</f>
        <v>#N/A</v>
      </c>
      <c r="AZ182" s="109" t="e">
        <f ca="true">+IF(AND(ISNUMBER(OFFSET('Hygiene Data'!$C$6,0,10*ROW('Hygiene Data'!C176))),'Data Summary'!DO182="Yes"),OFFSET('Hygiene Data'!$C$6,0,10*ROW('Hygiene Data'!C176)),NA())</f>
        <v>#N/A</v>
      </c>
      <c r="BA182" s="109" t="e">
        <f ca="true">+IF(AND(ISNUMBER(OFFSET('Hygiene Data'!$C$8,0,10*ROW('Hygiene Data'!C176))),'Data Summary'!DP182="Yes"),OFFSET('Hygiene Data'!$C$8,0,10*ROW('Hygiene Data'!C176)),NA())</f>
        <v>#N/A</v>
      </c>
      <c r="BB182" s="109" t="e">
        <f ca="true">+IF(AND(ISNUMBER(OFFSET('Hygiene Data'!$C$10,0,10*ROW('Hygiene Data'!C176))),'Data Summary'!DQ182="Yes"),OFFSET('Hygiene Data'!$C$10,0,10*ROW('Hygiene Data'!C176)),NA())</f>
        <v>#N/A</v>
      </c>
      <c r="BC182" s="109" t="e">
        <f ca="true">+IF(AND(ISNUMBER(OFFSET('Hygiene Data'!$D$6,0,10*ROW('Hygiene Data'!D176))),'Data Summary'!DR182="Yes"),OFFSET('Hygiene Data'!$D$6,0,10*ROW('Hygiene Data'!D176)),NA())</f>
        <v>#N/A</v>
      </c>
      <c r="BD182" s="109" t="e">
        <f ca="true">+IF(AND(ISNUMBER(OFFSET('Hygiene Data'!$D$8,0,10*ROW('Hygiene Data'!D176))),'Data Summary'!DS182="Yes"),OFFSET('Hygiene Data'!$D$8,0,10*ROW('Hygiene Data'!D176)),NA())</f>
        <v>#N/A</v>
      </c>
      <c r="BE182" s="109" t="e">
        <f ca="true">+IF(AND(ISNUMBER(OFFSET('Hygiene Data'!$D$10,0,10*ROW('Hygiene Data'!D176))),'Data Summary'!DT182="Yes"),OFFSET('Hygiene Data'!$D$10,0,10*ROW('Hygiene Data'!D176)),NA())</f>
        <v>#N/A</v>
      </c>
      <c r="BF182" s="109" t="e">
        <f ca="true">+IF(AND(ISNUMBER(OFFSET('Hygiene Data'!$E$6,0,10*ROW('Hygiene Data'!E176))),'Data Summary'!DU182="Yes"),OFFSET('Hygiene Data'!$E$6,0,10*ROW('Hygiene Data'!E176)),NA())</f>
        <v>#N/A</v>
      </c>
      <c r="BG182" s="109" t="e">
        <f ca="true">+IF(AND(ISNUMBER(OFFSET('Hygiene Data'!$E$8,0,10*ROW('Hygiene Data'!E176))),'Data Summary'!DV182="Yes"),OFFSET('Hygiene Data'!$E$8,0,10*ROW('Hygiene Data'!E176)),NA())</f>
        <v>#N/A</v>
      </c>
      <c r="BH182" s="109" t="e">
        <f ca="true">+IF(AND(ISNUMBER(OFFSET('Hygiene Data'!$E$10,0,10*ROW('Hygiene Data'!E176))),'Data Summary'!DW182="Yes"),OFFSET('Hygiene Data'!$E$10,0,10*ROW('Hygiene Data'!E176)),NA())</f>
        <v>#N/A</v>
      </c>
      <c r="BI182" s="109" t="e">
        <f ca="true">+IF(AND(ISNUMBER(OFFSET('Hygiene Data'!$F$6,0,10*ROW('Hygiene Data'!F176))),'Data Summary'!DX182="Yes"),OFFSET('Hygiene Data'!$F$6,0,10*ROW('Hygiene Data'!F176)),NA())</f>
        <v>#N/A</v>
      </c>
      <c r="BJ182" s="109" t="e">
        <f ca="true">+IF(AND(ISNUMBER(OFFSET('Hygiene Data'!$F$8,0,10*ROW('Hygiene Data'!F176))),'Data Summary'!DY182="Yes"),OFFSET('Hygiene Data'!$F$8,0,10*ROW('Hygiene Data'!F176)),NA())</f>
        <v>#N/A</v>
      </c>
      <c r="BK182" s="109" t="e">
        <f ca="true">+IF(AND(ISNUMBER(OFFSET('Hygiene Data'!$F$10,0,10*ROW('Hygiene Data'!F176))),'Data Summary'!DZ182="Yes"),OFFSET('Hygiene Data'!$F$10,0,10*ROW('Hygiene Data'!F176)),NA())</f>
        <v>#N/A</v>
      </c>
      <c r="BL182" s="109" t="e">
        <f ca="true">+IF(AND(ISNUMBER(OFFSET('Hygiene Data'!$G$6,0,10*ROW('Hygiene Data'!G176))),'Data Summary'!EA182="Yes"),OFFSET('Hygiene Data'!$G$6,0,10*ROW('Hygiene Data'!G176)),NA())</f>
        <v>#N/A</v>
      </c>
      <c r="BM182" s="109" t="e">
        <f ca="true">+IF(AND(ISNUMBER(OFFSET('Hygiene Data'!$G$8,0,10*ROW('Hygiene Data'!G176))),'Data Summary'!EB182="Yes"),OFFSET('Hygiene Data'!$G$8,0,10*ROW('Hygiene Data'!G176)),NA())</f>
        <v>#N/A</v>
      </c>
      <c r="BN182" s="109" t="e">
        <f ca="true">+IF(AND(ISNUMBER(OFFSET('Hygiene Data'!$G$10,0,10*ROW('Hygiene Data'!G176))),'Data Summary'!EC182="Yes"),OFFSET('Hygiene Data'!$G$10,0,10*ROW('Hygiene Data'!G176)),NA())</f>
        <v>#N/A</v>
      </c>
      <c r="BO182" s="109" t="e">
        <f ca="true">+IF(AND(ISNUMBER(OFFSET('Hygiene Data'!$H$6,0,10*ROW('Hygiene Data'!H176))),'Data Summary'!ED182="Yes"),OFFSET('Hygiene Data'!$H$6,0,10*ROW('Hygiene Data'!H176)),NA())</f>
        <v>#N/A</v>
      </c>
      <c r="BP182" s="109" t="e">
        <f ca="true">+IF(AND(ISNUMBER(OFFSET('Hygiene Data'!$H$8,0,10*ROW('Hygiene Data'!H176))),'Data Summary'!EE182="Yes"),OFFSET('Hygiene Data'!$H$8,0,10*ROW('Hygiene Data'!H176)),NA())</f>
        <v>#N/A</v>
      </c>
      <c r="BQ182" s="109" t="e">
        <f ca="true">+IF(AND(ISNUMBER(OFFSET('Hygiene Data'!$H$10,0,10*ROW('Hygiene Data'!H176))),'Data Summary'!EF182="Yes"),OFFSET('Hygiene Data'!$H$10,0,10*ROW('Hygiene Data'!H176)),NA())</f>
        <v>#N/A</v>
      </c>
    </row>
    <row r="183" x14ac:dyDescent="0.2">
      <c r="A183" s="57" t="e">
        <f ca="true">+IF(OFFSET('Water Data'!$B$1,0,10*ROW('Water Data'!B177))="",NA(),OFFSET('Water Data'!$B$1,0,10*ROW('Water Data'!B177)))</f>
        <v>#N/A</v>
      </c>
      <c r="B183" s="57" t="e">
        <f ca="true">+IF(OFFSET('Water Data'!$A$3,0,10*ROW('Water Data'!A180))="",NA(),OFFSET('Water Data'!$A$3,0,10*ROW('Water Data'!A180)))</f>
        <v>#N/A</v>
      </c>
      <c r="C183" s="57" t="e">
        <f ca="true">+IF(OFFSET('Water Data'!$C$3,0,10*ROW('Water Data'!C180))="",NA(),OFFSET('Water Data'!$C$3,0,10*ROW('Water Data'!C180)))</f>
        <v>#N/A</v>
      </c>
      <c r="D183" s="58" t="e">
        <f ca="true">+IF(AND(ISNUMBER(OFFSET('Water Data'!$C$5,0,10*ROW('Water Data'!C177))),'Data Summary'!BS183="Yes"),100-OFFSET('Water Data'!$C$5,0,10*ROW('Water Data'!C177)),NA())</f>
        <v>#N/A</v>
      </c>
      <c r="E183" s="58" t="e">
        <f ca="true">+IF(AND(ISNUMBER(OFFSET('Water Data'!$C$7,0,10*ROW('Water Data'!C177))),'Data Summary'!BT183="Yes"),OFFSET('Water Data'!$C$7,0,10*ROW('Water Data'!C177)),NA())</f>
        <v>#N/A</v>
      </c>
      <c r="F183" s="58" t="e">
        <f ca="true">+IF(AND(ISNUMBER(OFFSET('Water Data'!$C$10,0,10*ROW('Water Data'!C177))),'Data Summary'!BU183="Yes"),OFFSET('Water Data'!$C$10,0,10*ROW('Water Data'!C177)),NA())</f>
        <v>#N/A</v>
      </c>
      <c r="G183" s="58" t="e">
        <f ca="true">+IF(AND(ISNUMBER(OFFSET('Water Data'!$D$5,0,10*ROW('Water Data'!D177))),'Data Summary'!BV183="Yes"),100-OFFSET('Water Data'!$D$5,0,10*ROW('Water Data'!D177)),NA())</f>
        <v>#N/A</v>
      </c>
      <c r="H183" s="58" t="e">
        <f ca="true">+IF(AND(ISNUMBER(OFFSET('Water Data'!$D$7,0,10*ROW('Water Data'!D177))),'Data Summary'!BW183="Yes"),OFFSET('Water Data'!$D$7,0,10*ROW('Water Data'!D177)),NA())</f>
        <v>#N/A</v>
      </c>
      <c r="I183" s="58" t="e">
        <f ca="true">+IF(AND(ISNUMBER(OFFSET('Water Data'!$D$10,0,10*ROW('Water Data'!D177))),'Data Summary'!BX183="Yes"),OFFSET('Water Data'!$D$10,0,10*ROW('Water Data'!D177)),NA())</f>
        <v>#N/A</v>
      </c>
      <c r="J183" s="58" t="e">
        <f ca="true">+IF(AND(ISNUMBER(OFFSET('Water Data'!$E$5,0,10*ROW('Water Data'!E177))),'Data Summary'!BY183="Yes"),100-OFFSET('Water Data'!$E$5,0,10*ROW('Water Data'!E177)),NA())</f>
        <v>#N/A</v>
      </c>
      <c r="K183" s="58" t="e">
        <f ca="true">+IF(AND(ISNUMBER(OFFSET('Water Data'!$E$7,0,10*ROW('Water Data'!E177))),'Data Summary'!BZ183="Yes"),OFFSET('Water Data'!$E$7,0,10*ROW('Water Data'!E177)),NA())</f>
        <v>#N/A</v>
      </c>
      <c r="L183" s="58" t="e">
        <f ca="true">+IF(AND(ISNUMBER(OFFSET('Water Data'!$E$10,0,10*ROW('Water Data'!E177))),'Data Summary'!CA183="Yes"),OFFSET('Water Data'!$E$10,0,10*ROW('Water Data'!E177)),NA())</f>
        <v>#N/A</v>
      </c>
      <c r="M183" s="58" t="e">
        <f ca="true">+IF(AND(ISNUMBER(OFFSET('Water Data'!$F$5,0,10*ROW('Water Data'!F177))),'Data Summary'!CB183="Yes"),100-OFFSET('Water Data'!$F$5,0,10*ROW('Water Data'!F177)),NA())</f>
        <v>#N/A</v>
      </c>
      <c r="N183" s="58" t="e">
        <f ca="true">+IF(AND(ISNUMBER(OFFSET('Water Data'!$F$7,0,10*ROW('Water Data'!F177))),'Data Summary'!CC183="Yes"),OFFSET('Water Data'!$F$7,0,10*ROW('Water Data'!F177)),NA())</f>
        <v>#N/A</v>
      </c>
      <c r="O183" s="58" t="e">
        <f ca="true">+IF(AND(ISNUMBER(OFFSET('Water Data'!$F$10,0,10*ROW('Water Data'!F177))),'Data Summary'!CD183="Yes"),OFFSET('Water Data'!$F$10,0,10*ROW('Water Data'!F177)),NA())</f>
        <v>#N/A</v>
      </c>
      <c r="P183" s="58" t="e">
        <f ca="true">+IF(AND(ISNUMBER(OFFSET('Water Data'!$G$5,0,10*ROW('Water Data'!G177))),'Data Summary'!CE183="Yes"),100-OFFSET('Water Data'!$G$5,0,10*ROW('Water Data'!G177)),NA())</f>
        <v>#N/A</v>
      </c>
      <c r="Q183" s="58" t="e">
        <f ca="true">+IF(AND(ISNUMBER(OFFSET('Water Data'!$G$7,0,10*ROW('Water Data'!G177))),'Data Summary'!CF183="Yes"),OFFSET('Water Data'!$G$7,0,10*ROW('Water Data'!G177)),NA())</f>
        <v>#N/A</v>
      </c>
      <c r="R183" s="58" t="e">
        <f ca="true">+IF(AND(ISNUMBER(OFFSET('Water Data'!$G$10,0,10*ROW('Water Data'!G177))),'Data Summary'!CG183="Yes"),OFFSET('Water Data'!$G$10,0,10*ROW('Water Data'!G177)),NA())</f>
        <v>#N/A</v>
      </c>
      <c r="S183" s="58" t="e">
        <f ca="true">+IF(AND(ISNUMBER(OFFSET('Water Data'!$H$5,0,10*ROW('Water Data'!H177))),'Data Summary'!CH183="Yes"),100-OFFSET('Water Data'!$H$5,0,10*ROW('Water Data'!H177)),NA())</f>
        <v>#N/A</v>
      </c>
      <c r="T183" s="58" t="e">
        <f ca="true">+IF(AND(ISNUMBER(OFFSET('Water Data'!$H$7,0,10*ROW('Water Data'!H177))),'Data Summary'!CI183="Yes"),OFFSET('Water Data'!$H$7,0,10*ROW('Water Data'!H177)),NA())</f>
        <v>#N/A</v>
      </c>
      <c r="U183" s="58" t="e">
        <f ca="true">+IF(AND(ISNUMBER(OFFSET('Water Data'!$H$10,0,10*ROW('Water Data'!H177))),'Data Summary'!CJ183="Yes"),OFFSET('Water Data'!$H$10,0,10*ROW('Water Data'!H177)),NA())</f>
        <v>#N/A</v>
      </c>
      <c r="V183" s="104" t="e">
        <f ca="true">+IF(AND(ISNUMBER(OFFSET('Sanitation Data'!$C$5,0,10*ROW('Sanitation Data'!C177))),'Data Summary'!CK183="Yes"),100-OFFSET('Sanitation Data'!$C$5,0,10*ROW('Sanitation Data'!C177)),NA())</f>
        <v>#N/A</v>
      </c>
      <c r="W183" s="104" t="e">
        <f ca="true">+IF(AND(ISNUMBER(OFFSET('Sanitation Data'!$C$7,0,10*ROW('Sanitation Data'!C177))),'Data Summary'!CL183="Yes"),OFFSET('Sanitation Data'!$C$7,0,10*ROW('Sanitation Data'!C177)),NA())</f>
        <v>#N/A</v>
      </c>
      <c r="X183" s="104" t="e">
        <f ca="true">+IF(AND(ISNUMBER(OFFSET('Sanitation Data'!$C$11,0,10*ROW('Sanitation Data'!C177))),'Data Summary'!CM183="Yes"),OFFSET('Sanitation Data'!$C$11,0,10*ROW('Sanitation Data'!C177)),NA())</f>
        <v>#N/A</v>
      </c>
      <c r="Y183" s="104" t="e">
        <f ca="true">+IF(AND(ISNUMBER(OFFSET('Sanitation Data'!$C$12,0,10*ROW('Sanitation Data'!C177))),'Data Summary'!CN183="Yes"),OFFSET('Sanitation Data'!$C$12,0,10*ROW('Sanitation Data'!C177)),NA())</f>
        <v>#N/A</v>
      </c>
      <c r="Z183" s="104" t="e">
        <f ca="true">+IF(AND(ISNUMBER(OFFSET('Sanitation Data'!$C$13,0,10*ROW('Sanitation Data'!C177))),'Data Summary'!CO183="Yes"),OFFSET('Sanitation Data'!$C$13,0,10*ROW('Sanitation Data'!C177)),NA())</f>
        <v>#N/A</v>
      </c>
      <c r="AA183" s="104" t="e">
        <f ca="true">+IF(AND(ISNUMBER(OFFSET('Sanitation Data'!$D$5,0,10*ROW('Sanitation Data'!D177))),'Data Summary'!CP183="Yes"),100-OFFSET('Sanitation Data'!$D$5,0,10*ROW('Sanitation Data'!D177)),NA())</f>
        <v>#N/A</v>
      </c>
      <c r="AB183" s="104" t="e">
        <f ca="true">+IF(AND(ISNUMBER(OFFSET('Sanitation Data'!$D$7,0,10*ROW('Sanitation Data'!D177))),'Data Summary'!CQ183="Yes"),OFFSET('Sanitation Data'!$D$7,0,10*ROW('Sanitation Data'!D177)),NA())</f>
        <v>#N/A</v>
      </c>
      <c r="AC183" s="104" t="e">
        <f ca="true">+IF(AND(ISNUMBER(OFFSET('Sanitation Data'!$D$11,0,10*ROW('Sanitation Data'!D177))),'Data Summary'!CR183="Yes"),OFFSET('Sanitation Data'!$D$11,0,10*ROW('Sanitation Data'!D177)),NA())</f>
        <v>#N/A</v>
      </c>
      <c r="AD183" s="104" t="e">
        <f ca="true">+IF(AND(ISNUMBER(OFFSET('Sanitation Data'!$D$12,0,10*ROW('Sanitation Data'!D177))),'Data Summary'!CS183="Yes"),OFFSET('Sanitation Data'!$D$12,0,10*ROW('Sanitation Data'!D177)),NA())</f>
        <v>#N/A</v>
      </c>
      <c r="AE183" s="104" t="e">
        <f ca="true">+IF(AND(ISNUMBER(OFFSET('Sanitation Data'!$D$13,0,10*ROW('Sanitation Data'!D177))),'Data Summary'!CT183="Yes"),OFFSET('Sanitation Data'!$D$13,0,10*ROW('Sanitation Data'!D177)),NA())</f>
        <v>#N/A</v>
      </c>
      <c r="AF183" s="104" t="e">
        <f ca="true">+IF(AND(ISNUMBER(OFFSET('Sanitation Data'!$E$5,0,10*ROW('Sanitation Data'!E177))),'Data Summary'!CU183="Yes"),100-OFFSET('Sanitation Data'!$E$5,0,10*ROW('Sanitation Data'!E177)),NA())</f>
        <v>#N/A</v>
      </c>
      <c r="AG183" s="104" t="e">
        <f ca="true">+IF(AND(ISNUMBER(OFFSET('Sanitation Data'!$E$7,0,10*ROW('Sanitation Data'!E177))),'Data Summary'!CV183="Yes"),OFFSET('Sanitation Data'!$E$7,0,10*ROW('Sanitation Data'!E177)),NA())</f>
        <v>#N/A</v>
      </c>
      <c r="AH183" s="104" t="e">
        <f ca="true">+IF(AND(ISNUMBER(OFFSET('Sanitation Data'!$E$11,0,10*ROW('Sanitation Data'!E177))),'Data Summary'!CW183="Yes"),OFFSET('Sanitation Data'!$E$11,0,10*ROW('Sanitation Data'!E177)),NA())</f>
        <v>#N/A</v>
      </c>
      <c r="AI183" s="104" t="e">
        <f ca="true">+IF(AND(ISNUMBER(OFFSET('Sanitation Data'!$E$12,0,10*ROW('Sanitation Data'!E177))),'Data Summary'!CX183="Yes"),OFFSET('Sanitation Data'!$E$12,0,10*ROW('Sanitation Data'!E177)),NA())</f>
        <v>#N/A</v>
      </c>
      <c r="AJ183" s="104" t="e">
        <f ca="true">+IF(AND(ISNUMBER(OFFSET('Sanitation Data'!$E$13,0,10*ROW('Sanitation Data'!E177))),'Data Summary'!CY183="Yes"),OFFSET('Sanitation Data'!$E$13,0,10*ROW('Sanitation Data'!E177)),NA())</f>
        <v>#N/A</v>
      </c>
      <c r="AK183" s="104" t="e">
        <f ca="true">+IF(AND(ISNUMBER(OFFSET('Sanitation Data'!$F$5,0,10*ROW('Sanitation Data'!F177))),'Data Summary'!CZ183="Yes"),100-OFFSET('Sanitation Data'!$F$5,0,10*ROW('Sanitation Data'!F177)),NA())</f>
        <v>#N/A</v>
      </c>
      <c r="AL183" s="104" t="e">
        <f ca="true">+IF(AND(ISNUMBER(OFFSET('Sanitation Data'!$F$7,0,10*ROW('Sanitation Data'!F177))),'Data Summary'!DA183="Yes"),OFFSET('Sanitation Data'!$F$7,0,10*ROW('Sanitation Data'!F177)),NA())</f>
        <v>#N/A</v>
      </c>
      <c r="AM183" s="104" t="e">
        <f ca="true">+IF(AND(ISNUMBER(OFFSET('Sanitation Data'!$F$11,0,10*ROW('Sanitation Data'!F177))),'Data Summary'!DB183="Yes"),OFFSET('Sanitation Data'!$F$11,0,10*ROW('Sanitation Data'!F177)),NA())</f>
        <v>#N/A</v>
      </c>
      <c r="AN183" s="104" t="e">
        <f ca="true">+IF(AND(ISNUMBER(OFFSET('Sanitation Data'!$F$12,0,10*ROW('Sanitation Data'!F177))),'Data Summary'!DC183="Yes"),OFFSET('Sanitation Data'!$F$12,0,10*ROW('Sanitation Data'!F177)),NA())</f>
        <v>#N/A</v>
      </c>
      <c r="AO183" s="104" t="e">
        <f ca="true">+IF(AND(ISNUMBER(OFFSET('Sanitation Data'!$F$13,0,10*ROW('Sanitation Data'!F177))),'Data Summary'!DD183="Yes"),OFFSET('Sanitation Data'!$F$13,0,10*ROW('Sanitation Data'!F177)),NA())</f>
        <v>#N/A</v>
      </c>
      <c r="AP183" s="104" t="e">
        <f ca="true">+IF(AND(ISNUMBER(OFFSET('Sanitation Data'!$G$5,0,10*ROW('Sanitation Data'!G177))),'Data Summary'!DE183="Yes"),100-OFFSET('Sanitation Data'!$G$5,0,10*ROW('Sanitation Data'!G177)),NA())</f>
        <v>#N/A</v>
      </c>
      <c r="AQ183" s="104" t="e">
        <f ca="true">+IF(AND(ISNUMBER(OFFSET('Sanitation Data'!$G$7,0,10*ROW('Sanitation Data'!G177))),'Data Summary'!DF183="Yes"),OFFSET('Sanitation Data'!$G$7,0,10*ROW('Sanitation Data'!G177)),NA())</f>
        <v>#N/A</v>
      </c>
      <c r="AR183" s="104" t="e">
        <f ca="true">+IF(AND(ISNUMBER(OFFSET('Sanitation Data'!$G$11,0,10*ROW('Sanitation Data'!G177))),'Data Summary'!DG183="Yes"),OFFSET('Sanitation Data'!$G$11,0,10*ROW('Sanitation Data'!G177)),NA())</f>
        <v>#N/A</v>
      </c>
      <c r="AS183" s="104" t="e">
        <f ca="true">+IF(AND(ISNUMBER(OFFSET('Sanitation Data'!$G$12,0,10*ROW('Sanitation Data'!G177))),'Data Summary'!DH183="Yes"),OFFSET('Sanitation Data'!$G$12,0,10*ROW('Sanitation Data'!G177)),NA())</f>
        <v>#N/A</v>
      </c>
      <c r="AT183" s="104" t="e">
        <f ca="true">+IF(AND(ISNUMBER(OFFSET('Sanitation Data'!$G$13,0,10*ROW('Sanitation Data'!G177))),'Data Summary'!DI183="Yes"),OFFSET('Sanitation Data'!$G$13,0,10*ROW('Sanitation Data'!G177)),NA())</f>
        <v>#N/A</v>
      </c>
      <c r="AU183" s="104" t="e">
        <f ca="true">+IF(AND(ISNUMBER(OFFSET('Sanitation Data'!$H$5,0,10*ROW('Sanitation Data'!H177))),'Data Summary'!DJ183="Yes"),100-OFFSET('Sanitation Data'!$H$5,0,10*ROW('Sanitation Data'!H177)),NA())</f>
        <v>#N/A</v>
      </c>
      <c r="AV183" s="104" t="e">
        <f ca="true">+IF(AND(ISNUMBER(OFFSET('Sanitation Data'!$H$7,0,10*ROW('Sanitation Data'!H177))),'Data Summary'!DK183="Yes"),OFFSET('Sanitation Data'!$H$7,0,10*ROW('Sanitation Data'!H177)),NA())</f>
        <v>#N/A</v>
      </c>
      <c r="AW183" s="104" t="e">
        <f ca="true">+IF(AND(ISNUMBER(OFFSET('Sanitation Data'!$H$11,0,10*ROW('Sanitation Data'!H177))),'Data Summary'!DL183="Yes"),OFFSET('Sanitation Data'!$H$11,0,10*ROW('Sanitation Data'!H177)),NA())</f>
        <v>#N/A</v>
      </c>
      <c r="AX183" s="104" t="e">
        <f ca="true">+IF(AND(ISNUMBER(OFFSET('Sanitation Data'!$H$12,0,10*ROW('Sanitation Data'!H177))),'Data Summary'!DM183="Yes"),OFFSET('Sanitation Data'!$H$12,0,10*ROW('Sanitation Data'!H177)),NA())</f>
        <v>#N/A</v>
      </c>
      <c r="AY183" s="104" t="e">
        <f ca="true">+IF(AND(ISNUMBER(OFFSET('Sanitation Data'!$H$13,0,10*ROW('Sanitation Data'!H177))),'Data Summary'!DN183="Yes"),OFFSET('Sanitation Data'!$H$13,0,10*ROW('Sanitation Data'!H177)),NA())</f>
        <v>#N/A</v>
      </c>
      <c r="AZ183" s="109" t="e">
        <f ca="true">+IF(AND(ISNUMBER(OFFSET('Hygiene Data'!$C$6,0,10*ROW('Hygiene Data'!C177))),'Data Summary'!DO183="Yes"),OFFSET('Hygiene Data'!$C$6,0,10*ROW('Hygiene Data'!C177)),NA())</f>
        <v>#N/A</v>
      </c>
      <c r="BA183" s="109" t="e">
        <f ca="true">+IF(AND(ISNUMBER(OFFSET('Hygiene Data'!$C$8,0,10*ROW('Hygiene Data'!C177))),'Data Summary'!DP183="Yes"),OFFSET('Hygiene Data'!$C$8,0,10*ROW('Hygiene Data'!C177)),NA())</f>
        <v>#N/A</v>
      </c>
      <c r="BB183" s="109" t="e">
        <f ca="true">+IF(AND(ISNUMBER(OFFSET('Hygiene Data'!$C$10,0,10*ROW('Hygiene Data'!C177))),'Data Summary'!DQ183="Yes"),OFFSET('Hygiene Data'!$C$10,0,10*ROW('Hygiene Data'!C177)),NA())</f>
        <v>#N/A</v>
      </c>
      <c r="BC183" s="109" t="e">
        <f ca="true">+IF(AND(ISNUMBER(OFFSET('Hygiene Data'!$D$6,0,10*ROW('Hygiene Data'!D177))),'Data Summary'!DR183="Yes"),OFFSET('Hygiene Data'!$D$6,0,10*ROW('Hygiene Data'!D177)),NA())</f>
        <v>#N/A</v>
      </c>
      <c r="BD183" s="109" t="e">
        <f ca="true">+IF(AND(ISNUMBER(OFFSET('Hygiene Data'!$D$8,0,10*ROW('Hygiene Data'!D177))),'Data Summary'!DS183="Yes"),OFFSET('Hygiene Data'!$D$8,0,10*ROW('Hygiene Data'!D177)),NA())</f>
        <v>#N/A</v>
      </c>
      <c r="BE183" s="109" t="e">
        <f ca="true">+IF(AND(ISNUMBER(OFFSET('Hygiene Data'!$D$10,0,10*ROW('Hygiene Data'!D177))),'Data Summary'!DT183="Yes"),OFFSET('Hygiene Data'!$D$10,0,10*ROW('Hygiene Data'!D177)),NA())</f>
        <v>#N/A</v>
      </c>
      <c r="BF183" s="109" t="e">
        <f ca="true">+IF(AND(ISNUMBER(OFFSET('Hygiene Data'!$E$6,0,10*ROW('Hygiene Data'!E177))),'Data Summary'!DU183="Yes"),OFFSET('Hygiene Data'!$E$6,0,10*ROW('Hygiene Data'!E177)),NA())</f>
        <v>#N/A</v>
      </c>
      <c r="BG183" s="109" t="e">
        <f ca="true">+IF(AND(ISNUMBER(OFFSET('Hygiene Data'!$E$8,0,10*ROW('Hygiene Data'!E177))),'Data Summary'!DV183="Yes"),OFFSET('Hygiene Data'!$E$8,0,10*ROW('Hygiene Data'!E177)),NA())</f>
        <v>#N/A</v>
      </c>
      <c r="BH183" s="109" t="e">
        <f ca="true">+IF(AND(ISNUMBER(OFFSET('Hygiene Data'!$E$10,0,10*ROW('Hygiene Data'!E177))),'Data Summary'!DW183="Yes"),OFFSET('Hygiene Data'!$E$10,0,10*ROW('Hygiene Data'!E177)),NA())</f>
        <v>#N/A</v>
      </c>
      <c r="BI183" s="109" t="e">
        <f ca="true">+IF(AND(ISNUMBER(OFFSET('Hygiene Data'!$F$6,0,10*ROW('Hygiene Data'!F177))),'Data Summary'!DX183="Yes"),OFFSET('Hygiene Data'!$F$6,0,10*ROW('Hygiene Data'!F177)),NA())</f>
        <v>#N/A</v>
      </c>
      <c r="BJ183" s="109" t="e">
        <f ca="true">+IF(AND(ISNUMBER(OFFSET('Hygiene Data'!$F$8,0,10*ROW('Hygiene Data'!F177))),'Data Summary'!DY183="Yes"),OFFSET('Hygiene Data'!$F$8,0,10*ROW('Hygiene Data'!F177)),NA())</f>
        <v>#N/A</v>
      </c>
      <c r="BK183" s="109" t="e">
        <f ca="true">+IF(AND(ISNUMBER(OFFSET('Hygiene Data'!$F$10,0,10*ROW('Hygiene Data'!F177))),'Data Summary'!DZ183="Yes"),OFFSET('Hygiene Data'!$F$10,0,10*ROW('Hygiene Data'!F177)),NA())</f>
        <v>#N/A</v>
      </c>
      <c r="BL183" s="109" t="e">
        <f ca="true">+IF(AND(ISNUMBER(OFFSET('Hygiene Data'!$G$6,0,10*ROW('Hygiene Data'!G177))),'Data Summary'!EA183="Yes"),OFFSET('Hygiene Data'!$G$6,0,10*ROW('Hygiene Data'!G177)),NA())</f>
        <v>#N/A</v>
      </c>
      <c r="BM183" s="109" t="e">
        <f ca="true">+IF(AND(ISNUMBER(OFFSET('Hygiene Data'!$G$8,0,10*ROW('Hygiene Data'!G177))),'Data Summary'!EB183="Yes"),OFFSET('Hygiene Data'!$G$8,0,10*ROW('Hygiene Data'!G177)),NA())</f>
        <v>#N/A</v>
      </c>
      <c r="BN183" s="109" t="e">
        <f ca="true">+IF(AND(ISNUMBER(OFFSET('Hygiene Data'!$G$10,0,10*ROW('Hygiene Data'!G177))),'Data Summary'!EC183="Yes"),OFFSET('Hygiene Data'!$G$10,0,10*ROW('Hygiene Data'!G177)),NA())</f>
        <v>#N/A</v>
      </c>
      <c r="BO183" s="109" t="e">
        <f ca="true">+IF(AND(ISNUMBER(OFFSET('Hygiene Data'!$H$6,0,10*ROW('Hygiene Data'!H177))),'Data Summary'!ED183="Yes"),OFFSET('Hygiene Data'!$H$6,0,10*ROW('Hygiene Data'!H177)),NA())</f>
        <v>#N/A</v>
      </c>
      <c r="BP183" s="109" t="e">
        <f ca="true">+IF(AND(ISNUMBER(OFFSET('Hygiene Data'!$H$8,0,10*ROW('Hygiene Data'!H177))),'Data Summary'!EE183="Yes"),OFFSET('Hygiene Data'!$H$8,0,10*ROW('Hygiene Data'!H177)),NA())</f>
        <v>#N/A</v>
      </c>
      <c r="BQ183" s="109" t="e">
        <f ca="true">+IF(AND(ISNUMBER(OFFSET('Hygiene Data'!$H$10,0,10*ROW('Hygiene Data'!H177))),'Data Summary'!EF183="Yes"),OFFSET('Hygiene Data'!$H$10,0,10*ROW('Hygiene Data'!H177)),NA())</f>
        <v>#N/A</v>
      </c>
    </row>
    <row r="184" x14ac:dyDescent="0.2">
      <c r="A184" s="57" t="e">
        <f ca="true">+IF(OFFSET('Water Data'!$B$1,0,10*ROW('Water Data'!B178))="",NA(),OFFSET('Water Data'!$B$1,0,10*ROW('Water Data'!B178)))</f>
        <v>#N/A</v>
      </c>
      <c r="B184" s="57" t="e">
        <f ca="true">+IF(OFFSET('Water Data'!$A$3,0,10*ROW('Water Data'!A181))="",NA(),OFFSET('Water Data'!$A$3,0,10*ROW('Water Data'!A181)))</f>
        <v>#N/A</v>
      </c>
      <c r="C184" s="57" t="e">
        <f ca="true">+IF(OFFSET('Water Data'!$C$3,0,10*ROW('Water Data'!C181))="",NA(),OFFSET('Water Data'!$C$3,0,10*ROW('Water Data'!C181)))</f>
        <v>#N/A</v>
      </c>
      <c r="D184" s="58" t="e">
        <f ca="true">+IF(AND(ISNUMBER(OFFSET('Water Data'!$C$5,0,10*ROW('Water Data'!C178))),'Data Summary'!BS184="Yes"),100-OFFSET('Water Data'!$C$5,0,10*ROW('Water Data'!C178)),NA())</f>
        <v>#N/A</v>
      </c>
      <c r="E184" s="58" t="e">
        <f ca="true">+IF(AND(ISNUMBER(OFFSET('Water Data'!$C$7,0,10*ROW('Water Data'!C178))),'Data Summary'!BT184="Yes"),OFFSET('Water Data'!$C$7,0,10*ROW('Water Data'!C178)),NA())</f>
        <v>#N/A</v>
      </c>
      <c r="F184" s="58" t="e">
        <f ca="true">+IF(AND(ISNUMBER(OFFSET('Water Data'!$C$10,0,10*ROW('Water Data'!C178))),'Data Summary'!BU184="Yes"),OFFSET('Water Data'!$C$10,0,10*ROW('Water Data'!C178)),NA())</f>
        <v>#N/A</v>
      </c>
      <c r="G184" s="58" t="e">
        <f ca="true">+IF(AND(ISNUMBER(OFFSET('Water Data'!$D$5,0,10*ROW('Water Data'!D178))),'Data Summary'!BV184="Yes"),100-OFFSET('Water Data'!$D$5,0,10*ROW('Water Data'!D178)),NA())</f>
        <v>#N/A</v>
      </c>
      <c r="H184" s="58" t="e">
        <f ca="true">+IF(AND(ISNUMBER(OFFSET('Water Data'!$D$7,0,10*ROW('Water Data'!D178))),'Data Summary'!BW184="Yes"),OFFSET('Water Data'!$D$7,0,10*ROW('Water Data'!D178)),NA())</f>
        <v>#N/A</v>
      </c>
      <c r="I184" s="58" t="e">
        <f ca="true">+IF(AND(ISNUMBER(OFFSET('Water Data'!$D$10,0,10*ROW('Water Data'!D178))),'Data Summary'!BX184="Yes"),OFFSET('Water Data'!$D$10,0,10*ROW('Water Data'!D178)),NA())</f>
        <v>#N/A</v>
      </c>
      <c r="J184" s="58" t="e">
        <f ca="true">+IF(AND(ISNUMBER(OFFSET('Water Data'!$E$5,0,10*ROW('Water Data'!E178))),'Data Summary'!BY184="Yes"),100-OFFSET('Water Data'!$E$5,0,10*ROW('Water Data'!E178)),NA())</f>
        <v>#N/A</v>
      </c>
      <c r="K184" s="58" t="e">
        <f ca="true">+IF(AND(ISNUMBER(OFFSET('Water Data'!$E$7,0,10*ROW('Water Data'!E178))),'Data Summary'!BZ184="Yes"),OFFSET('Water Data'!$E$7,0,10*ROW('Water Data'!E178)),NA())</f>
        <v>#N/A</v>
      </c>
      <c r="L184" s="58" t="e">
        <f ca="true">+IF(AND(ISNUMBER(OFFSET('Water Data'!$E$10,0,10*ROW('Water Data'!E178))),'Data Summary'!CA184="Yes"),OFFSET('Water Data'!$E$10,0,10*ROW('Water Data'!E178)),NA())</f>
        <v>#N/A</v>
      </c>
      <c r="M184" s="58" t="e">
        <f ca="true">+IF(AND(ISNUMBER(OFFSET('Water Data'!$F$5,0,10*ROW('Water Data'!F178))),'Data Summary'!CB184="Yes"),100-OFFSET('Water Data'!$F$5,0,10*ROW('Water Data'!F178)),NA())</f>
        <v>#N/A</v>
      </c>
      <c r="N184" s="58" t="e">
        <f ca="true">+IF(AND(ISNUMBER(OFFSET('Water Data'!$F$7,0,10*ROW('Water Data'!F178))),'Data Summary'!CC184="Yes"),OFFSET('Water Data'!$F$7,0,10*ROW('Water Data'!F178)),NA())</f>
        <v>#N/A</v>
      </c>
      <c r="O184" s="58" t="e">
        <f ca="true">+IF(AND(ISNUMBER(OFFSET('Water Data'!$F$10,0,10*ROW('Water Data'!F178))),'Data Summary'!CD184="Yes"),OFFSET('Water Data'!$F$10,0,10*ROW('Water Data'!F178)),NA())</f>
        <v>#N/A</v>
      </c>
      <c r="P184" s="58" t="e">
        <f ca="true">+IF(AND(ISNUMBER(OFFSET('Water Data'!$G$5,0,10*ROW('Water Data'!G178))),'Data Summary'!CE184="Yes"),100-OFFSET('Water Data'!$G$5,0,10*ROW('Water Data'!G178)),NA())</f>
        <v>#N/A</v>
      </c>
      <c r="Q184" s="58" t="e">
        <f ca="true">+IF(AND(ISNUMBER(OFFSET('Water Data'!$G$7,0,10*ROW('Water Data'!G178))),'Data Summary'!CF184="Yes"),OFFSET('Water Data'!$G$7,0,10*ROW('Water Data'!G178)),NA())</f>
        <v>#N/A</v>
      </c>
      <c r="R184" s="58" t="e">
        <f ca="true">+IF(AND(ISNUMBER(OFFSET('Water Data'!$G$10,0,10*ROW('Water Data'!G178))),'Data Summary'!CG184="Yes"),OFFSET('Water Data'!$G$10,0,10*ROW('Water Data'!G178)),NA())</f>
        <v>#N/A</v>
      </c>
      <c r="S184" s="58" t="e">
        <f ca="true">+IF(AND(ISNUMBER(OFFSET('Water Data'!$H$5,0,10*ROW('Water Data'!H178))),'Data Summary'!CH184="Yes"),100-OFFSET('Water Data'!$H$5,0,10*ROW('Water Data'!H178)),NA())</f>
        <v>#N/A</v>
      </c>
      <c r="T184" s="58" t="e">
        <f ca="true">+IF(AND(ISNUMBER(OFFSET('Water Data'!$H$7,0,10*ROW('Water Data'!H178))),'Data Summary'!CI184="Yes"),OFFSET('Water Data'!$H$7,0,10*ROW('Water Data'!H178)),NA())</f>
        <v>#N/A</v>
      </c>
      <c r="U184" s="58" t="e">
        <f ca="true">+IF(AND(ISNUMBER(OFFSET('Water Data'!$H$10,0,10*ROW('Water Data'!H178))),'Data Summary'!CJ184="Yes"),OFFSET('Water Data'!$H$10,0,10*ROW('Water Data'!H178)),NA())</f>
        <v>#N/A</v>
      </c>
      <c r="V184" s="104" t="e">
        <f ca="true">+IF(AND(ISNUMBER(OFFSET('Sanitation Data'!$C$5,0,10*ROW('Sanitation Data'!C178))),'Data Summary'!CK184="Yes"),100-OFFSET('Sanitation Data'!$C$5,0,10*ROW('Sanitation Data'!C178)),NA())</f>
        <v>#N/A</v>
      </c>
      <c r="W184" s="104" t="e">
        <f ca="true">+IF(AND(ISNUMBER(OFFSET('Sanitation Data'!$C$7,0,10*ROW('Sanitation Data'!C178))),'Data Summary'!CL184="Yes"),OFFSET('Sanitation Data'!$C$7,0,10*ROW('Sanitation Data'!C178)),NA())</f>
        <v>#N/A</v>
      </c>
      <c r="X184" s="104" t="e">
        <f ca="true">+IF(AND(ISNUMBER(OFFSET('Sanitation Data'!$C$11,0,10*ROW('Sanitation Data'!C178))),'Data Summary'!CM184="Yes"),OFFSET('Sanitation Data'!$C$11,0,10*ROW('Sanitation Data'!C178)),NA())</f>
        <v>#N/A</v>
      </c>
      <c r="Y184" s="104" t="e">
        <f ca="true">+IF(AND(ISNUMBER(OFFSET('Sanitation Data'!$C$12,0,10*ROW('Sanitation Data'!C178))),'Data Summary'!CN184="Yes"),OFFSET('Sanitation Data'!$C$12,0,10*ROW('Sanitation Data'!C178)),NA())</f>
        <v>#N/A</v>
      </c>
      <c r="Z184" s="104" t="e">
        <f ca="true">+IF(AND(ISNUMBER(OFFSET('Sanitation Data'!$C$13,0,10*ROW('Sanitation Data'!C178))),'Data Summary'!CO184="Yes"),OFFSET('Sanitation Data'!$C$13,0,10*ROW('Sanitation Data'!C178)),NA())</f>
        <v>#N/A</v>
      </c>
      <c r="AA184" s="104" t="e">
        <f ca="true">+IF(AND(ISNUMBER(OFFSET('Sanitation Data'!$D$5,0,10*ROW('Sanitation Data'!D178))),'Data Summary'!CP184="Yes"),100-OFFSET('Sanitation Data'!$D$5,0,10*ROW('Sanitation Data'!D178)),NA())</f>
        <v>#N/A</v>
      </c>
      <c r="AB184" s="104" t="e">
        <f ca="true">+IF(AND(ISNUMBER(OFFSET('Sanitation Data'!$D$7,0,10*ROW('Sanitation Data'!D178))),'Data Summary'!CQ184="Yes"),OFFSET('Sanitation Data'!$D$7,0,10*ROW('Sanitation Data'!D178)),NA())</f>
        <v>#N/A</v>
      </c>
      <c r="AC184" s="104" t="e">
        <f ca="true">+IF(AND(ISNUMBER(OFFSET('Sanitation Data'!$D$11,0,10*ROW('Sanitation Data'!D178))),'Data Summary'!CR184="Yes"),OFFSET('Sanitation Data'!$D$11,0,10*ROW('Sanitation Data'!D178)),NA())</f>
        <v>#N/A</v>
      </c>
      <c r="AD184" s="104" t="e">
        <f ca="true">+IF(AND(ISNUMBER(OFFSET('Sanitation Data'!$D$12,0,10*ROW('Sanitation Data'!D178))),'Data Summary'!CS184="Yes"),OFFSET('Sanitation Data'!$D$12,0,10*ROW('Sanitation Data'!D178)),NA())</f>
        <v>#N/A</v>
      </c>
      <c r="AE184" s="104" t="e">
        <f ca="true">+IF(AND(ISNUMBER(OFFSET('Sanitation Data'!$D$13,0,10*ROW('Sanitation Data'!D178))),'Data Summary'!CT184="Yes"),OFFSET('Sanitation Data'!$D$13,0,10*ROW('Sanitation Data'!D178)),NA())</f>
        <v>#N/A</v>
      </c>
      <c r="AF184" s="104" t="e">
        <f ca="true">+IF(AND(ISNUMBER(OFFSET('Sanitation Data'!$E$5,0,10*ROW('Sanitation Data'!E178))),'Data Summary'!CU184="Yes"),100-OFFSET('Sanitation Data'!$E$5,0,10*ROW('Sanitation Data'!E178)),NA())</f>
        <v>#N/A</v>
      </c>
      <c r="AG184" s="104" t="e">
        <f ca="true">+IF(AND(ISNUMBER(OFFSET('Sanitation Data'!$E$7,0,10*ROW('Sanitation Data'!E178))),'Data Summary'!CV184="Yes"),OFFSET('Sanitation Data'!$E$7,0,10*ROW('Sanitation Data'!E178)),NA())</f>
        <v>#N/A</v>
      </c>
      <c r="AH184" s="104" t="e">
        <f ca="true">+IF(AND(ISNUMBER(OFFSET('Sanitation Data'!$E$11,0,10*ROW('Sanitation Data'!E178))),'Data Summary'!CW184="Yes"),OFFSET('Sanitation Data'!$E$11,0,10*ROW('Sanitation Data'!E178)),NA())</f>
        <v>#N/A</v>
      </c>
      <c r="AI184" s="104" t="e">
        <f ca="true">+IF(AND(ISNUMBER(OFFSET('Sanitation Data'!$E$12,0,10*ROW('Sanitation Data'!E178))),'Data Summary'!CX184="Yes"),OFFSET('Sanitation Data'!$E$12,0,10*ROW('Sanitation Data'!E178)),NA())</f>
        <v>#N/A</v>
      </c>
      <c r="AJ184" s="104" t="e">
        <f ca="true">+IF(AND(ISNUMBER(OFFSET('Sanitation Data'!$E$13,0,10*ROW('Sanitation Data'!E178))),'Data Summary'!CY184="Yes"),OFFSET('Sanitation Data'!$E$13,0,10*ROW('Sanitation Data'!E178)),NA())</f>
        <v>#N/A</v>
      </c>
      <c r="AK184" s="104" t="e">
        <f ca="true">+IF(AND(ISNUMBER(OFFSET('Sanitation Data'!$F$5,0,10*ROW('Sanitation Data'!F178))),'Data Summary'!CZ184="Yes"),100-OFFSET('Sanitation Data'!$F$5,0,10*ROW('Sanitation Data'!F178)),NA())</f>
        <v>#N/A</v>
      </c>
      <c r="AL184" s="104" t="e">
        <f ca="true">+IF(AND(ISNUMBER(OFFSET('Sanitation Data'!$F$7,0,10*ROW('Sanitation Data'!F178))),'Data Summary'!DA184="Yes"),OFFSET('Sanitation Data'!$F$7,0,10*ROW('Sanitation Data'!F178)),NA())</f>
        <v>#N/A</v>
      </c>
      <c r="AM184" s="104" t="e">
        <f ca="true">+IF(AND(ISNUMBER(OFFSET('Sanitation Data'!$F$11,0,10*ROW('Sanitation Data'!F178))),'Data Summary'!DB184="Yes"),OFFSET('Sanitation Data'!$F$11,0,10*ROW('Sanitation Data'!F178)),NA())</f>
        <v>#N/A</v>
      </c>
      <c r="AN184" s="104" t="e">
        <f ca="true">+IF(AND(ISNUMBER(OFFSET('Sanitation Data'!$F$12,0,10*ROW('Sanitation Data'!F178))),'Data Summary'!DC184="Yes"),OFFSET('Sanitation Data'!$F$12,0,10*ROW('Sanitation Data'!F178)),NA())</f>
        <v>#N/A</v>
      </c>
      <c r="AO184" s="104" t="e">
        <f ca="true">+IF(AND(ISNUMBER(OFFSET('Sanitation Data'!$F$13,0,10*ROW('Sanitation Data'!F178))),'Data Summary'!DD184="Yes"),OFFSET('Sanitation Data'!$F$13,0,10*ROW('Sanitation Data'!F178)),NA())</f>
        <v>#N/A</v>
      </c>
      <c r="AP184" s="104" t="e">
        <f ca="true">+IF(AND(ISNUMBER(OFFSET('Sanitation Data'!$G$5,0,10*ROW('Sanitation Data'!G178))),'Data Summary'!DE184="Yes"),100-OFFSET('Sanitation Data'!$G$5,0,10*ROW('Sanitation Data'!G178)),NA())</f>
        <v>#N/A</v>
      </c>
      <c r="AQ184" s="104" t="e">
        <f ca="true">+IF(AND(ISNUMBER(OFFSET('Sanitation Data'!$G$7,0,10*ROW('Sanitation Data'!G178))),'Data Summary'!DF184="Yes"),OFFSET('Sanitation Data'!$G$7,0,10*ROW('Sanitation Data'!G178)),NA())</f>
        <v>#N/A</v>
      </c>
      <c r="AR184" s="104" t="e">
        <f ca="true">+IF(AND(ISNUMBER(OFFSET('Sanitation Data'!$G$11,0,10*ROW('Sanitation Data'!G178))),'Data Summary'!DG184="Yes"),OFFSET('Sanitation Data'!$G$11,0,10*ROW('Sanitation Data'!G178)),NA())</f>
        <v>#N/A</v>
      </c>
      <c r="AS184" s="104" t="e">
        <f ca="true">+IF(AND(ISNUMBER(OFFSET('Sanitation Data'!$G$12,0,10*ROW('Sanitation Data'!G178))),'Data Summary'!DH184="Yes"),OFFSET('Sanitation Data'!$G$12,0,10*ROW('Sanitation Data'!G178)),NA())</f>
        <v>#N/A</v>
      </c>
      <c r="AT184" s="104" t="e">
        <f ca="true">+IF(AND(ISNUMBER(OFFSET('Sanitation Data'!$G$13,0,10*ROW('Sanitation Data'!G178))),'Data Summary'!DI184="Yes"),OFFSET('Sanitation Data'!$G$13,0,10*ROW('Sanitation Data'!G178)),NA())</f>
        <v>#N/A</v>
      </c>
      <c r="AU184" s="104" t="e">
        <f ca="true">+IF(AND(ISNUMBER(OFFSET('Sanitation Data'!$H$5,0,10*ROW('Sanitation Data'!H178))),'Data Summary'!DJ184="Yes"),100-OFFSET('Sanitation Data'!$H$5,0,10*ROW('Sanitation Data'!H178)),NA())</f>
        <v>#N/A</v>
      </c>
      <c r="AV184" s="104" t="e">
        <f ca="true">+IF(AND(ISNUMBER(OFFSET('Sanitation Data'!$H$7,0,10*ROW('Sanitation Data'!H178))),'Data Summary'!DK184="Yes"),OFFSET('Sanitation Data'!$H$7,0,10*ROW('Sanitation Data'!H178)),NA())</f>
        <v>#N/A</v>
      </c>
      <c r="AW184" s="104" t="e">
        <f ca="true">+IF(AND(ISNUMBER(OFFSET('Sanitation Data'!$H$11,0,10*ROW('Sanitation Data'!H178))),'Data Summary'!DL184="Yes"),OFFSET('Sanitation Data'!$H$11,0,10*ROW('Sanitation Data'!H178)),NA())</f>
        <v>#N/A</v>
      </c>
      <c r="AX184" s="104" t="e">
        <f ca="true">+IF(AND(ISNUMBER(OFFSET('Sanitation Data'!$H$12,0,10*ROW('Sanitation Data'!H178))),'Data Summary'!DM184="Yes"),OFFSET('Sanitation Data'!$H$12,0,10*ROW('Sanitation Data'!H178)),NA())</f>
        <v>#N/A</v>
      </c>
      <c r="AY184" s="104" t="e">
        <f ca="true">+IF(AND(ISNUMBER(OFFSET('Sanitation Data'!$H$13,0,10*ROW('Sanitation Data'!H178))),'Data Summary'!DN184="Yes"),OFFSET('Sanitation Data'!$H$13,0,10*ROW('Sanitation Data'!H178)),NA())</f>
        <v>#N/A</v>
      </c>
      <c r="AZ184" s="109" t="e">
        <f ca="true">+IF(AND(ISNUMBER(OFFSET('Hygiene Data'!$C$6,0,10*ROW('Hygiene Data'!C178))),'Data Summary'!DO184="Yes"),OFFSET('Hygiene Data'!$C$6,0,10*ROW('Hygiene Data'!C178)),NA())</f>
        <v>#N/A</v>
      </c>
      <c r="BA184" s="109" t="e">
        <f ca="true">+IF(AND(ISNUMBER(OFFSET('Hygiene Data'!$C$8,0,10*ROW('Hygiene Data'!C178))),'Data Summary'!DP184="Yes"),OFFSET('Hygiene Data'!$C$8,0,10*ROW('Hygiene Data'!C178)),NA())</f>
        <v>#N/A</v>
      </c>
      <c r="BB184" s="109" t="e">
        <f ca="true">+IF(AND(ISNUMBER(OFFSET('Hygiene Data'!$C$10,0,10*ROW('Hygiene Data'!C178))),'Data Summary'!DQ184="Yes"),OFFSET('Hygiene Data'!$C$10,0,10*ROW('Hygiene Data'!C178)),NA())</f>
        <v>#N/A</v>
      </c>
      <c r="BC184" s="109" t="e">
        <f ca="true">+IF(AND(ISNUMBER(OFFSET('Hygiene Data'!$D$6,0,10*ROW('Hygiene Data'!D178))),'Data Summary'!DR184="Yes"),OFFSET('Hygiene Data'!$D$6,0,10*ROW('Hygiene Data'!D178)),NA())</f>
        <v>#N/A</v>
      </c>
      <c r="BD184" s="109" t="e">
        <f ca="true">+IF(AND(ISNUMBER(OFFSET('Hygiene Data'!$D$8,0,10*ROW('Hygiene Data'!D178))),'Data Summary'!DS184="Yes"),OFFSET('Hygiene Data'!$D$8,0,10*ROW('Hygiene Data'!D178)),NA())</f>
        <v>#N/A</v>
      </c>
      <c r="BE184" s="109" t="e">
        <f ca="true">+IF(AND(ISNUMBER(OFFSET('Hygiene Data'!$D$10,0,10*ROW('Hygiene Data'!D178))),'Data Summary'!DT184="Yes"),OFFSET('Hygiene Data'!$D$10,0,10*ROW('Hygiene Data'!D178)),NA())</f>
        <v>#N/A</v>
      </c>
      <c r="BF184" s="109" t="e">
        <f ca="true">+IF(AND(ISNUMBER(OFFSET('Hygiene Data'!$E$6,0,10*ROW('Hygiene Data'!E178))),'Data Summary'!DU184="Yes"),OFFSET('Hygiene Data'!$E$6,0,10*ROW('Hygiene Data'!E178)),NA())</f>
        <v>#N/A</v>
      </c>
      <c r="BG184" s="109" t="e">
        <f ca="true">+IF(AND(ISNUMBER(OFFSET('Hygiene Data'!$E$8,0,10*ROW('Hygiene Data'!E178))),'Data Summary'!DV184="Yes"),OFFSET('Hygiene Data'!$E$8,0,10*ROW('Hygiene Data'!E178)),NA())</f>
        <v>#N/A</v>
      </c>
      <c r="BH184" s="109" t="e">
        <f ca="true">+IF(AND(ISNUMBER(OFFSET('Hygiene Data'!$E$10,0,10*ROW('Hygiene Data'!E178))),'Data Summary'!DW184="Yes"),OFFSET('Hygiene Data'!$E$10,0,10*ROW('Hygiene Data'!E178)),NA())</f>
        <v>#N/A</v>
      </c>
      <c r="BI184" s="109" t="e">
        <f ca="true">+IF(AND(ISNUMBER(OFFSET('Hygiene Data'!$F$6,0,10*ROW('Hygiene Data'!F178))),'Data Summary'!DX184="Yes"),OFFSET('Hygiene Data'!$F$6,0,10*ROW('Hygiene Data'!F178)),NA())</f>
        <v>#N/A</v>
      </c>
      <c r="BJ184" s="109" t="e">
        <f ca="true">+IF(AND(ISNUMBER(OFFSET('Hygiene Data'!$F$8,0,10*ROW('Hygiene Data'!F178))),'Data Summary'!DY184="Yes"),OFFSET('Hygiene Data'!$F$8,0,10*ROW('Hygiene Data'!F178)),NA())</f>
        <v>#N/A</v>
      </c>
      <c r="BK184" s="109" t="e">
        <f ca="true">+IF(AND(ISNUMBER(OFFSET('Hygiene Data'!$F$10,0,10*ROW('Hygiene Data'!F178))),'Data Summary'!DZ184="Yes"),OFFSET('Hygiene Data'!$F$10,0,10*ROW('Hygiene Data'!F178)),NA())</f>
        <v>#N/A</v>
      </c>
      <c r="BL184" s="109" t="e">
        <f ca="true">+IF(AND(ISNUMBER(OFFSET('Hygiene Data'!$G$6,0,10*ROW('Hygiene Data'!G178))),'Data Summary'!EA184="Yes"),OFFSET('Hygiene Data'!$G$6,0,10*ROW('Hygiene Data'!G178)),NA())</f>
        <v>#N/A</v>
      </c>
      <c r="BM184" s="109" t="e">
        <f ca="true">+IF(AND(ISNUMBER(OFFSET('Hygiene Data'!$G$8,0,10*ROW('Hygiene Data'!G178))),'Data Summary'!EB184="Yes"),OFFSET('Hygiene Data'!$G$8,0,10*ROW('Hygiene Data'!G178)),NA())</f>
        <v>#N/A</v>
      </c>
      <c r="BN184" s="109" t="e">
        <f ca="true">+IF(AND(ISNUMBER(OFFSET('Hygiene Data'!$G$10,0,10*ROW('Hygiene Data'!G178))),'Data Summary'!EC184="Yes"),OFFSET('Hygiene Data'!$G$10,0,10*ROW('Hygiene Data'!G178)),NA())</f>
        <v>#N/A</v>
      </c>
      <c r="BO184" s="109" t="e">
        <f ca="true">+IF(AND(ISNUMBER(OFFSET('Hygiene Data'!$H$6,0,10*ROW('Hygiene Data'!H178))),'Data Summary'!ED184="Yes"),OFFSET('Hygiene Data'!$H$6,0,10*ROW('Hygiene Data'!H178)),NA())</f>
        <v>#N/A</v>
      </c>
      <c r="BP184" s="109" t="e">
        <f ca="true">+IF(AND(ISNUMBER(OFFSET('Hygiene Data'!$H$8,0,10*ROW('Hygiene Data'!H178))),'Data Summary'!EE184="Yes"),OFFSET('Hygiene Data'!$H$8,0,10*ROW('Hygiene Data'!H178)),NA())</f>
        <v>#N/A</v>
      </c>
      <c r="BQ184" s="109" t="e">
        <f ca="true">+IF(AND(ISNUMBER(OFFSET('Hygiene Data'!$H$10,0,10*ROW('Hygiene Data'!H178))),'Data Summary'!EF184="Yes"),OFFSET('Hygiene Data'!$H$10,0,10*ROW('Hygiene Data'!H178)),NA())</f>
        <v>#N/A</v>
      </c>
    </row>
    <row r="185" x14ac:dyDescent="0.2">
      <c r="A185" s="57" t="e">
        <f ca="true">+IF(OFFSET('Water Data'!$B$1,0,10*ROW('Water Data'!B179))="",NA(),OFFSET('Water Data'!$B$1,0,10*ROW('Water Data'!B179)))</f>
        <v>#N/A</v>
      </c>
      <c r="B185" s="57" t="e">
        <f ca="true">+IF(OFFSET('Water Data'!$A$3,0,10*ROW('Water Data'!A182))="",NA(),OFFSET('Water Data'!$A$3,0,10*ROW('Water Data'!A182)))</f>
        <v>#N/A</v>
      </c>
      <c r="C185" s="57" t="e">
        <f ca="true">+IF(OFFSET('Water Data'!$C$3,0,10*ROW('Water Data'!C182))="",NA(),OFFSET('Water Data'!$C$3,0,10*ROW('Water Data'!C182)))</f>
        <v>#N/A</v>
      </c>
      <c r="D185" s="58" t="e">
        <f ca="true">+IF(AND(ISNUMBER(OFFSET('Water Data'!$C$5,0,10*ROW('Water Data'!C179))),'Data Summary'!BS185="Yes"),100-OFFSET('Water Data'!$C$5,0,10*ROW('Water Data'!C179)),NA())</f>
        <v>#N/A</v>
      </c>
      <c r="E185" s="58" t="e">
        <f ca="true">+IF(AND(ISNUMBER(OFFSET('Water Data'!$C$7,0,10*ROW('Water Data'!C179))),'Data Summary'!BT185="Yes"),OFFSET('Water Data'!$C$7,0,10*ROW('Water Data'!C179)),NA())</f>
        <v>#N/A</v>
      </c>
      <c r="F185" s="58" t="e">
        <f ca="true">+IF(AND(ISNUMBER(OFFSET('Water Data'!$C$10,0,10*ROW('Water Data'!C179))),'Data Summary'!BU185="Yes"),OFFSET('Water Data'!$C$10,0,10*ROW('Water Data'!C179)),NA())</f>
        <v>#N/A</v>
      </c>
      <c r="G185" s="58" t="e">
        <f ca="true">+IF(AND(ISNUMBER(OFFSET('Water Data'!$D$5,0,10*ROW('Water Data'!D179))),'Data Summary'!BV185="Yes"),100-OFFSET('Water Data'!$D$5,0,10*ROW('Water Data'!D179)),NA())</f>
        <v>#N/A</v>
      </c>
      <c r="H185" s="58" t="e">
        <f ca="true">+IF(AND(ISNUMBER(OFFSET('Water Data'!$D$7,0,10*ROW('Water Data'!D179))),'Data Summary'!BW185="Yes"),OFFSET('Water Data'!$D$7,0,10*ROW('Water Data'!D179)),NA())</f>
        <v>#N/A</v>
      </c>
      <c r="I185" s="58" t="e">
        <f ca="true">+IF(AND(ISNUMBER(OFFSET('Water Data'!$D$10,0,10*ROW('Water Data'!D179))),'Data Summary'!BX185="Yes"),OFFSET('Water Data'!$D$10,0,10*ROW('Water Data'!D179)),NA())</f>
        <v>#N/A</v>
      </c>
      <c r="J185" s="58" t="e">
        <f ca="true">+IF(AND(ISNUMBER(OFFSET('Water Data'!$E$5,0,10*ROW('Water Data'!E179))),'Data Summary'!BY185="Yes"),100-OFFSET('Water Data'!$E$5,0,10*ROW('Water Data'!E179)),NA())</f>
        <v>#N/A</v>
      </c>
      <c r="K185" s="58" t="e">
        <f ca="true">+IF(AND(ISNUMBER(OFFSET('Water Data'!$E$7,0,10*ROW('Water Data'!E179))),'Data Summary'!BZ185="Yes"),OFFSET('Water Data'!$E$7,0,10*ROW('Water Data'!E179)),NA())</f>
        <v>#N/A</v>
      </c>
      <c r="L185" s="58" t="e">
        <f ca="true">+IF(AND(ISNUMBER(OFFSET('Water Data'!$E$10,0,10*ROW('Water Data'!E179))),'Data Summary'!CA185="Yes"),OFFSET('Water Data'!$E$10,0,10*ROW('Water Data'!E179)),NA())</f>
        <v>#N/A</v>
      </c>
      <c r="M185" s="58" t="e">
        <f ca="true">+IF(AND(ISNUMBER(OFFSET('Water Data'!$F$5,0,10*ROW('Water Data'!F179))),'Data Summary'!CB185="Yes"),100-OFFSET('Water Data'!$F$5,0,10*ROW('Water Data'!F179)),NA())</f>
        <v>#N/A</v>
      </c>
      <c r="N185" s="58" t="e">
        <f ca="true">+IF(AND(ISNUMBER(OFFSET('Water Data'!$F$7,0,10*ROW('Water Data'!F179))),'Data Summary'!CC185="Yes"),OFFSET('Water Data'!$F$7,0,10*ROW('Water Data'!F179)),NA())</f>
        <v>#N/A</v>
      </c>
      <c r="O185" s="58" t="e">
        <f ca="true">+IF(AND(ISNUMBER(OFFSET('Water Data'!$F$10,0,10*ROW('Water Data'!F179))),'Data Summary'!CD185="Yes"),OFFSET('Water Data'!$F$10,0,10*ROW('Water Data'!F179)),NA())</f>
        <v>#N/A</v>
      </c>
      <c r="P185" s="58" t="e">
        <f ca="true">+IF(AND(ISNUMBER(OFFSET('Water Data'!$G$5,0,10*ROW('Water Data'!G179))),'Data Summary'!CE185="Yes"),100-OFFSET('Water Data'!$G$5,0,10*ROW('Water Data'!G179)),NA())</f>
        <v>#N/A</v>
      </c>
      <c r="Q185" s="58" t="e">
        <f ca="true">+IF(AND(ISNUMBER(OFFSET('Water Data'!$G$7,0,10*ROW('Water Data'!G179))),'Data Summary'!CF185="Yes"),OFFSET('Water Data'!$G$7,0,10*ROW('Water Data'!G179)),NA())</f>
        <v>#N/A</v>
      </c>
      <c r="R185" s="58" t="e">
        <f ca="true">+IF(AND(ISNUMBER(OFFSET('Water Data'!$G$10,0,10*ROW('Water Data'!G179))),'Data Summary'!CG185="Yes"),OFFSET('Water Data'!$G$10,0,10*ROW('Water Data'!G179)),NA())</f>
        <v>#N/A</v>
      </c>
      <c r="S185" s="58" t="e">
        <f ca="true">+IF(AND(ISNUMBER(OFFSET('Water Data'!$H$5,0,10*ROW('Water Data'!H179))),'Data Summary'!CH185="Yes"),100-OFFSET('Water Data'!$H$5,0,10*ROW('Water Data'!H179)),NA())</f>
        <v>#N/A</v>
      </c>
      <c r="T185" s="58" t="e">
        <f ca="true">+IF(AND(ISNUMBER(OFFSET('Water Data'!$H$7,0,10*ROW('Water Data'!H179))),'Data Summary'!CI185="Yes"),OFFSET('Water Data'!$H$7,0,10*ROW('Water Data'!H179)),NA())</f>
        <v>#N/A</v>
      </c>
      <c r="U185" s="58" t="e">
        <f ca="true">+IF(AND(ISNUMBER(OFFSET('Water Data'!$H$10,0,10*ROW('Water Data'!H179))),'Data Summary'!CJ185="Yes"),OFFSET('Water Data'!$H$10,0,10*ROW('Water Data'!H179)),NA())</f>
        <v>#N/A</v>
      </c>
      <c r="V185" s="104" t="e">
        <f ca="true">+IF(AND(ISNUMBER(OFFSET('Sanitation Data'!$C$5,0,10*ROW('Sanitation Data'!C179))),'Data Summary'!CK185="Yes"),100-OFFSET('Sanitation Data'!$C$5,0,10*ROW('Sanitation Data'!C179)),NA())</f>
        <v>#N/A</v>
      </c>
      <c r="W185" s="104" t="e">
        <f ca="true">+IF(AND(ISNUMBER(OFFSET('Sanitation Data'!$C$7,0,10*ROW('Sanitation Data'!C179))),'Data Summary'!CL185="Yes"),OFFSET('Sanitation Data'!$C$7,0,10*ROW('Sanitation Data'!C179)),NA())</f>
        <v>#N/A</v>
      </c>
      <c r="X185" s="104" t="e">
        <f ca="true">+IF(AND(ISNUMBER(OFFSET('Sanitation Data'!$C$11,0,10*ROW('Sanitation Data'!C179))),'Data Summary'!CM185="Yes"),OFFSET('Sanitation Data'!$C$11,0,10*ROW('Sanitation Data'!C179)),NA())</f>
        <v>#N/A</v>
      </c>
      <c r="Y185" s="104" t="e">
        <f ca="true">+IF(AND(ISNUMBER(OFFSET('Sanitation Data'!$C$12,0,10*ROW('Sanitation Data'!C179))),'Data Summary'!CN185="Yes"),OFFSET('Sanitation Data'!$C$12,0,10*ROW('Sanitation Data'!C179)),NA())</f>
        <v>#N/A</v>
      </c>
      <c r="Z185" s="104" t="e">
        <f ca="true">+IF(AND(ISNUMBER(OFFSET('Sanitation Data'!$C$13,0,10*ROW('Sanitation Data'!C179))),'Data Summary'!CO185="Yes"),OFFSET('Sanitation Data'!$C$13,0,10*ROW('Sanitation Data'!C179)),NA())</f>
        <v>#N/A</v>
      </c>
      <c r="AA185" s="104" t="e">
        <f ca="true">+IF(AND(ISNUMBER(OFFSET('Sanitation Data'!$D$5,0,10*ROW('Sanitation Data'!D179))),'Data Summary'!CP185="Yes"),100-OFFSET('Sanitation Data'!$D$5,0,10*ROW('Sanitation Data'!D179)),NA())</f>
        <v>#N/A</v>
      </c>
      <c r="AB185" s="104" t="e">
        <f ca="true">+IF(AND(ISNUMBER(OFFSET('Sanitation Data'!$D$7,0,10*ROW('Sanitation Data'!D179))),'Data Summary'!CQ185="Yes"),OFFSET('Sanitation Data'!$D$7,0,10*ROW('Sanitation Data'!D179)),NA())</f>
        <v>#N/A</v>
      </c>
      <c r="AC185" s="104" t="e">
        <f ca="true">+IF(AND(ISNUMBER(OFFSET('Sanitation Data'!$D$11,0,10*ROW('Sanitation Data'!D179))),'Data Summary'!CR185="Yes"),OFFSET('Sanitation Data'!$D$11,0,10*ROW('Sanitation Data'!D179)),NA())</f>
        <v>#N/A</v>
      </c>
      <c r="AD185" s="104" t="e">
        <f ca="true">+IF(AND(ISNUMBER(OFFSET('Sanitation Data'!$D$12,0,10*ROW('Sanitation Data'!D179))),'Data Summary'!CS185="Yes"),OFFSET('Sanitation Data'!$D$12,0,10*ROW('Sanitation Data'!D179)),NA())</f>
        <v>#N/A</v>
      </c>
      <c r="AE185" s="104" t="e">
        <f ca="true">+IF(AND(ISNUMBER(OFFSET('Sanitation Data'!$D$13,0,10*ROW('Sanitation Data'!D179))),'Data Summary'!CT185="Yes"),OFFSET('Sanitation Data'!$D$13,0,10*ROW('Sanitation Data'!D179)),NA())</f>
        <v>#N/A</v>
      </c>
      <c r="AF185" s="104" t="e">
        <f ca="true">+IF(AND(ISNUMBER(OFFSET('Sanitation Data'!$E$5,0,10*ROW('Sanitation Data'!E179))),'Data Summary'!CU185="Yes"),100-OFFSET('Sanitation Data'!$E$5,0,10*ROW('Sanitation Data'!E179)),NA())</f>
        <v>#N/A</v>
      </c>
      <c r="AG185" s="104" t="e">
        <f ca="true">+IF(AND(ISNUMBER(OFFSET('Sanitation Data'!$E$7,0,10*ROW('Sanitation Data'!E179))),'Data Summary'!CV185="Yes"),OFFSET('Sanitation Data'!$E$7,0,10*ROW('Sanitation Data'!E179)),NA())</f>
        <v>#N/A</v>
      </c>
      <c r="AH185" s="104" t="e">
        <f ca="true">+IF(AND(ISNUMBER(OFFSET('Sanitation Data'!$E$11,0,10*ROW('Sanitation Data'!E179))),'Data Summary'!CW185="Yes"),OFFSET('Sanitation Data'!$E$11,0,10*ROW('Sanitation Data'!E179)),NA())</f>
        <v>#N/A</v>
      </c>
      <c r="AI185" s="104" t="e">
        <f ca="true">+IF(AND(ISNUMBER(OFFSET('Sanitation Data'!$E$12,0,10*ROW('Sanitation Data'!E179))),'Data Summary'!CX185="Yes"),OFFSET('Sanitation Data'!$E$12,0,10*ROW('Sanitation Data'!E179)),NA())</f>
        <v>#N/A</v>
      </c>
      <c r="AJ185" s="104" t="e">
        <f ca="true">+IF(AND(ISNUMBER(OFFSET('Sanitation Data'!$E$13,0,10*ROW('Sanitation Data'!E179))),'Data Summary'!CY185="Yes"),OFFSET('Sanitation Data'!$E$13,0,10*ROW('Sanitation Data'!E179)),NA())</f>
        <v>#N/A</v>
      </c>
      <c r="AK185" s="104" t="e">
        <f ca="true">+IF(AND(ISNUMBER(OFFSET('Sanitation Data'!$F$5,0,10*ROW('Sanitation Data'!F179))),'Data Summary'!CZ185="Yes"),100-OFFSET('Sanitation Data'!$F$5,0,10*ROW('Sanitation Data'!F179)),NA())</f>
        <v>#N/A</v>
      </c>
      <c r="AL185" s="104" t="e">
        <f ca="true">+IF(AND(ISNUMBER(OFFSET('Sanitation Data'!$F$7,0,10*ROW('Sanitation Data'!F179))),'Data Summary'!DA185="Yes"),OFFSET('Sanitation Data'!$F$7,0,10*ROW('Sanitation Data'!F179)),NA())</f>
        <v>#N/A</v>
      </c>
      <c r="AM185" s="104" t="e">
        <f ca="true">+IF(AND(ISNUMBER(OFFSET('Sanitation Data'!$F$11,0,10*ROW('Sanitation Data'!F179))),'Data Summary'!DB185="Yes"),OFFSET('Sanitation Data'!$F$11,0,10*ROW('Sanitation Data'!F179)),NA())</f>
        <v>#N/A</v>
      </c>
      <c r="AN185" s="104" t="e">
        <f ca="true">+IF(AND(ISNUMBER(OFFSET('Sanitation Data'!$F$12,0,10*ROW('Sanitation Data'!F179))),'Data Summary'!DC185="Yes"),OFFSET('Sanitation Data'!$F$12,0,10*ROW('Sanitation Data'!F179)),NA())</f>
        <v>#N/A</v>
      </c>
      <c r="AO185" s="104" t="e">
        <f ca="true">+IF(AND(ISNUMBER(OFFSET('Sanitation Data'!$F$13,0,10*ROW('Sanitation Data'!F179))),'Data Summary'!DD185="Yes"),OFFSET('Sanitation Data'!$F$13,0,10*ROW('Sanitation Data'!F179)),NA())</f>
        <v>#N/A</v>
      </c>
      <c r="AP185" s="104" t="e">
        <f ca="true">+IF(AND(ISNUMBER(OFFSET('Sanitation Data'!$G$5,0,10*ROW('Sanitation Data'!G179))),'Data Summary'!DE185="Yes"),100-OFFSET('Sanitation Data'!$G$5,0,10*ROW('Sanitation Data'!G179)),NA())</f>
        <v>#N/A</v>
      </c>
      <c r="AQ185" s="104" t="e">
        <f ca="true">+IF(AND(ISNUMBER(OFFSET('Sanitation Data'!$G$7,0,10*ROW('Sanitation Data'!G179))),'Data Summary'!DF185="Yes"),OFFSET('Sanitation Data'!$G$7,0,10*ROW('Sanitation Data'!G179)),NA())</f>
        <v>#N/A</v>
      </c>
      <c r="AR185" s="104" t="e">
        <f ca="true">+IF(AND(ISNUMBER(OFFSET('Sanitation Data'!$G$11,0,10*ROW('Sanitation Data'!G179))),'Data Summary'!DG185="Yes"),OFFSET('Sanitation Data'!$G$11,0,10*ROW('Sanitation Data'!G179)),NA())</f>
        <v>#N/A</v>
      </c>
      <c r="AS185" s="104" t="e">
        <f ca="true">+IF(AND(ISNUMBER(OFFSET('Sanitation Data'!$G$12,0,10*ROW('Sanitation Data'!G179))),'Data Summary'!DH185="Yes"),OFFSET('Sanitation Data'!$G$12,0,10*ROW('Sanitation Data'!G179)),NA())</f>
        <v>#N/A</v>
      </c>
      <c r="AT185" s="104" t="e">
        <f ca="true">+IF(AND(ISNUMBER(OFFSET('Sanitation Data'!$G$13,0,10*ROW('Sanitation Data'!G179))),'Data Summary'!DI185="Yes"),OFFSET('Sanitation Data'!$G$13,0,10*ROW('Sanitation Data'!G179)),NA())</f>
        <v>#N/A</v>
      </c>
      <c r="AU185" s="104" t="e">
        <f ca="true">+IF(AND(ISNUMBER(OFFSET('Sanitation Data'!$H$5,0,10*ROW('Sanitation Data'!H179))),'Data Summary'!DJ185="Yes"),100-OFFSET('Sanitation Data'!$H$5,0,10*ROW('Sanitation Data'!H179)),NA())</f>
        <v>#N/A</v>
      </c>
      <c r="AV185" s="104" t="e">
        <f ca="true">+IF(AND(ISNUMBER(OFFSET('Sanitation Data'!$H$7,0,10*ROW('Sanitation Data'!H179))),'Data Summary'!DK185="Yes"),OFFSET('Sanitation Data'!$H$7,0,10*ROW('Sanitation Data'!H179)),NA())</f>
        <v>#N/A</v>
      </c>
      <c r="AW185" s="104" t="e">
        <f ca="true">+IF(AND(ISNUMBER(OFFSET('Sanitation Data'!$H$11,0,10*ROW('Sanitation Data'!H179))),'Data Summary'!DL185="Yes"),OFFSET('Sanitation Data'!$H$11,0,10*ROW('Sanitation Data'!H179)),NA())</f>
        <v>#N/A</v>
      </c>
      <c r="AX185" s="104" t="e">
        <f ca="true">+IF(AND(ISNUMBER(OFFSET('Sanitation Data'!$H$12,0,10*ROW('Sanitation Data'!H179))),'Data Summary'!DM185="Yes"),OFFSET('Sanitation Data'!$H$12,0,10*ROW('Sanitation Data'!H179)),NA())</f>
        <v>#N/A</v>
      </c>
      <c r="AY185" s="104" t="e">
        <f ca="true">+IF(AND(ISNUMBER(OFFSET('Sanitation Data'!$H$13,0,10*ROW('Sanitation Data'!H179))),'Data Summary'!DN185="Yes"),OFFSET('Sanitation Data'!$H$13,0,10*ROW('Sanitation Data'!H179)),NA())</f>
        <v>#N/A</v>
      </c>
      <c r="AZ185" s="109" t="e">
        <f ca="true">+IF(AND(ISNUMBER(OFFSET('Hygiene Data'!$C$6,0,10*ROW('Hygiene Data'!C179))),'Data Summary'!DO185="Yes"),OFFSET('Hygiene Data'!$C$6,0,10*ROW('Hygiene Data'!C179)),NA())</f>
        <v>#N/A</v>
      </c>
      <c r="BA185" s="109" t="e">
        <f ca="true">+IF(AND(ISNUMBER(OFFSET('Hygiene Data'!$C$8,0,10*ROW('Hygiene Data'!C179))),'Data Summary'!DP185="Yes"),OFFSET('Hygiene Data'!$C$8,0,10*ROW('Hygiene Data'!C179)),NA())</f>
        <v>#N/A</v>
      </c>
      <c r="BB185" s="109" t="e">
        <f ca="true">+IF(AND(ISNUMBER(OFFSET('Hygiene Data'!$C$10,0,10*ROW('Hygiene Data'!C179))),'Data Summary'!DQ185="Yes"),OFFSET('Hygiene Data'!$C$10,0,10*ROW('Hygiene Data'!C179)),NA())</f>
        <v>#N/A</v>
      </c>
      <c r="BC185" s="109" t="e">
        <f ca="true">+IF(AND(ISNUMBER(OFFSET('Hygiene Data'!$D$6,0,10*ROW('Hygiene Data'!D179))),'Data Summary'!DR185="Yes"),OFFSET('Hygiene Data'!$D$6,0,10*ROW('Hygiene Data'!D179)),NA())</f>
        <v>#N/A</v>
      </c>
      <c r="BD185" s="109" t="e">
        <f ca="true">+IF(AND(ISNUMBER(OFFSET('Hygiene Data'!$D$8,0,10*ROW('Hygiene Data'!D179))),'Data Summary'!DS185="Yes"),OFFSET('Hygiene Data'!$D$8,0,10*ROW('Hygiene Data'!D179)),NA())</f>
        <v>#N/A</v>
      </c>
      <c r="BE185" s="109" t="e">
        <f ca="true">+IF(AND(ISNUMBER(OFFSET('Hygiene Data'!$D$10,0,10*ROW('Hygiene Data'!D179))),'Data Summary'!DT185="Yes"),OFFSET('Hygiene Data'!$D$10,0,10*ROW('Hygiene Data'!D179)),NA())</f>
        <v>#N/A</v>
      </c>
      <c r="BF185" s="109" t="e">
        <f ca="true">+IF(AND(ISNUMBER(OFFSET('Hygiene Data'!$E$6,0,10*ROW('Hygiene Data'!E179))),'Data Summary'!DU185="Yes"),OFFSET('Hygiene Data'!$E$6,0,10*ROW('Hygiene Data'!E179)),NA())</f>
        <v>#N/A</v>
      </c>
      <c r="BG185" s="109" t="e">
        <f ca="true">+IF(AND(ISNUMBER(OFFSET('Hygiene Data'!$E$8,0,10*ROW('Hygiene Data'!E179))),'Data Summary'!DV185="Yes"),OFFSET('Hygiene Data'!$E$8,0,10*ROW('Hygiene Data'!E179)),NA())</f>
        <v>#N/A</v>
      </c>
      <c r="BH185" s="109" t="e">
        <f ca="true">+IF(AND(ISNUMBER(OFFSET('Hygiene Data'!$E$10,0,10*ROW('Hygiene Data'!E179))),'Data Summary'!DW185="Yes"),OFFSET('Hygiene Data'!$E$10,0,10*ROW('Hygiene Data'!E179)),NA())</f>
        <v>#N/A</v>
      </c>
      <c r="BI185" s="109" t="e">
        <f ca="true">+IF(AND(ISNUMBER(OFFSET('Hygiene Data'!$F$6,0,10*ROW('Hygiene Data'!F179))),'Data Summary'!DX185="Yes"),OFFSET('Hygiene Data'!$F$6,0,10*ROW('Hygiene Data'!F179)),NA())</f>
        <v>#N/A</v>
      </c>
      <c r="BJ185" s="109" t="e">
        <f ca="true">+IF(AND(ISNUMBER(OFFSET('Hygiene Data'!$F$8,0,10*ROW('Hygiene Data'!F179))),'Data Summary'!DY185="Yes"),OFFSET('Hygiene Data'!$F$8,0,10*ROW('Hygiene Data'!F179)),NA())</f>
        <v>#N/A</v>
      </c>
      <c r="BK185" s="109" t="e">
        <f ca="true">+IF(AND(ISNUMBER(OFFSET('Hygiene Data'!$F$10,0,10*ROW('Hygiene Data'!F179))),'Data Summary'!DZ185="Yes"),OFFSET('Hygiene Data'!$F$10,0,10*ROW('Hygiene Data'!F179)),NA())</f>
        <v>#N/A</v>
      </c>
      <c r="BL185" s="109" t="e">
        <f ca="true">+IF(AND(ISNUMBER(OFFSET('Hygiene Data'!$G$6,0,10*ROW('Hygiene Data'!G179))),'Data Summary'!EA185="Yes"),OFFSET('Hygiene Data'!$G$6,0,10*ROW('Hygiene Data'!G179)),NA())</f>
        <v>#N/A</v>
      </c>
      <c r="BM185" s="109" t="e">
        <f ca="true">+IF(AND(ISNUMBER(OFFSET('Hygiene Data'!$G$8,0,10*ROW('Hygiene Data'!G179))),'Data Summary'!EB185="Yes"),OFFSET('Hygiene Data'!$G$8,0,10*ROW('Hygiene Data'!G179)),NA())</f>
        <v>#N/A</v>
      </c>
      <c r="BN185" s="109" t="e">
        <f ca="true">+IF(AND(ISNUMBER(OFFSET('Hygiene Data'!$G$10,0,10*ROW('Hygiene Data'!G179))),'Data Summary'!EC185="Yes"),OFFSET('Hygiene Data'!$G$10,0,10*ROW('Hygiene Data'!G179)),NA())</f>
        <v>#N/A</v>
      </c>
      <c r="BO185" s="109" t="e">
        <f ca="true">+IF(AND(ISNUMBER(OFFSET('Hygiene Data'!$H$6,0,10*ROW('Hygiene Data'!H179))),'Data Summary'!ED185="Yes"),OFFSET('Hygiene Data'!$H$6,0,10*ROW('Hygiene Data'!H179)),NA())</f>
        <v>#N/A</v>
      </c>
      <c r="BP185" s="109" t="e">
        <f ca="true">+IF(AND(ISNUMBER(OFFSET('Hygiene Data'!$H$8,0,10*ROW('Hygiene Data'!H179))),'Data Summary'!EE185="Yes"),OFFSET('Hygiene Data'!$H$8,0,10*ROW('Hygiene Data'!H179)),NA())</f>
        <v>#N/A</v>
      </c>
      <c r="BQ185" s="109" t="e">
        <f ca="true">+IF(AND(ISNUMBER(OFFSET('Hygiene Data'!$H$10,0,10*ROW('Hygiene Data'!H179))),'Data Summary'!EF185="Yes"),OFFSET('Hygiene Data'!$H$10,0,10*ROW('Hygiene Data'!H179)),NA())</f>
        <v>#N/A</v>
      </c>
    </row>
    <row r="186" x14ac:dyDescent="0.2">
      <c r="A186" s="57" t="e">
        <f ca="true">+IF(OFFSET('Water Data'!$B$1,0,10*ROW('Water Data'!B180))="",NA(),OFFSET('Water Data'!$B$1,0,10*ROW('Water Data'!B180)))</f>
        <v>#N/A</v>
      </c>
      <c r="B186" s="57" t="e">
        <f ca="true">+IF(OFFSET('Water Data'!$A$3,0,10*ROW('Water Data'!A183))="",NA(),OFFSET('Water Data'!$A$3,0,10*ROW('Water Data'!A183)))</f>
        <v>#N/A</v>
      </c>
      <c r="C186" s="57" t="e">
        <f ca="true">+IF(OFFSET('Water Data'!$C$3,0,10*ROW('Water Data'!C183))="",NA(),OFFSET('Water Data'!$C$3,0,10*ROW('Water Data'!C183)))</f>
        <v>#N/A</v>
      </c>
      <c r="D186" s="58" t="e">
        <f ca="true">+IF(AND(ISNUMBER(OFFSET('Water Data'!$C$5,0,10*ROW('Water Data'!C180))),'Data Summary'!BS186="Yes"),100-OFFSET('Water Data'!$C$5,0,10*ROW('Water Data'!C180)),NA())</f>
        <v>#N/A</v>
      </c>
      <c r="E186" s="58" t="e">
        <f ca="true">+IF(AND(ISNUMBER(OFFSET('Water Data'!$C$7,0,10*ROW('Water Data'!C180))),'Data Summary'!BT186="Yes"),OFFSET('Water Data'!$C$7,0,10*ROW('Water Data'!C180)),NA())</f>
        <v>#N/A</v>
      </c>
      <c r="F186" s="58" t="e">
        <f ca="true">+IF(AND(ISNUMBER(OFFSET('Water Data'!$C$10,0,10*ROW('Water Data'!C180))),'Data Summary'!BU186="Yes"),OFFSET('Water Data'!$C$10,0,10*ROW('Water Data'!C180)),NA())</f>
        <v>#N/A</v>
      </c>
      <c r="G186" s="58" t="e">
        <f ca="true">+IF(AND(ISNUMBER(OFFSET('Water Data'!$D$5,0,10*ROW('Water Data'!D180))),'Data Summary'!BV186="Yes"),100-OFFSET('Water Data'!$D$5,0,10*ROW('Water Data'!D180)),NA())</f>
        <v>#N/A</v>
      </c>
      <c r="H186" s="58" t="e">
        <f ca="true">+IF(AND(ISNUMBER(OFFSET('Water Data'!$D$7,0,10*ROW('Water Data'!D180))),'Data Summary'!BW186="Yes"),OFFSET('Water Data'!$D$7,0,10*ROW('Water Data'!D180)),NA())</f>
        <v>#N/A</v>
      </c>
      <c r="I186" s="58" t="e">
        <f ca="true">+IF(AND(ISNUMBER(OFFSET('Water Data'!$D$10,0,10*ROW('Water Data'!D180))),'Data Summary'!BX186="Yes"),OFFSET('Water Data'!$D$10,0,10*ROW('Water Data'!D180)),NA())</f>
        <v>#N/A</v>
      </c>
      <c r="J186" s="58" t="e">
        <f ca="true">+IF(AND(ISNUMBER(OFFSET('Water Data'!$E$5,0,10*ROW('Water Data'!E180))),'Data Summary'!BY186="Yes"),100-OFFSET('Water Data'!$E$5,0,10*ROW('Water Data'!E180)),NA())</f>
        <v>#N/A</v>
      </c>
      <c r="K186" s="58" t="e">
        <f ca="true">+IF(AND(ISNUMBER(OFFSET('Water Data'!$E$7,0,10*ROW('Water Data'!E180))),'Data Summary'!BZ186="Yes"),OFFSET('Water Data'!$E$7,0,10*ROW('Water Data'!E180)),NA())</f>
        <v>#N/A</v>
      </c>
      <c r="L186" s="58" t="e">
        <f ca="true">+IF(AND(ISNUMBER(OFFSET('Water Data'!$E$10,0,10*ROW('Water Data'!E180))),'Data Summary'!CA186="Yes"),OFFSET('Water Data'!$E$10,0,10*ROW('Water Data'!E180)),NA())</f>
        <v>#N/A</v>
      </c>
      <c r="M186" s="58" t="e">
        <f ca="true">+IF(AND(ISNUMBER(OFFSET('Water Data'!$F$5,0,10*ROW('Water Data'!F180))),'Data Summary'!CB186="Yes"),100-OFFSET('Water Data'!$F$5,0,10*ROW('Water Data'!F180)),NA())</f>
        <v>#N/A</v>
      </c>
      <c r="N186" s="58" t="e">
        <f ca="true">+IF(AND(ISNUMBER(OFFSET('Water Data'!$F$7,0,10*ROW('Water Data'!F180))),'Data Summary'!CC186="Yes"),OFFSET('Water Data'!$F$7,0,10*ROW('Water Data'!F180)),NA())</f>
        <v>#N/A</v>
      </c>
      <c r="O186" s="58" t="e">
        <f ca="true">+IF(AND(ISNUMBER(OFFSET('Water Data'!$F$10,0,10*ROW('Water Data'!F180))),'Data Summary'!CD186="Yes"),OFFSET('Water Data'!$F$10,0,10*ROW('Water Data'!F180)),NA())</f>
        <v>#N/A</v>
      </c>
      <c r="P186" s="58" t="e">
        <f ca="true">+IF(AND(ISNUMBER(OFFSET('Water Data'!$G$5,0,10*ROW('Water Data'!G180))),'Data Summary'!CE186="Yes"),100-OFFSET('Water Data'!$G$5,0,10*ROW('Water Data'!G180)),NA())</f>
        <v>#N/A</v>
      </c>
      <c r="Q186" s="58" t="e">
        <f ca="true">+IF(AND(ISNUMBER(OFFSET('Water Data'!$G$7,0,10*ROW('Water Data'!G180))),'Data Summary'!CF186="Yes"),OFFSET('Water Data'!$G$7,0,10*ROW('Water Data'!G180)),NA())</f>
        <v>#N/A</v>
      </c>
      <c r="R186" s="58" t="e">
        <f ca="true">+IF(AND(ISNUMBER(OFFSET('Water Data'!$G$10,0,10*ROW('Water Data'!G180))),'Data Summary'!CG186="Yes"),OFFSET('Water Data'!$G$10,0,10*ROW('Water Data'!G180)),NA())</f>
        <v>#N/A</v>
      </c>
      <c r="S186" s="58" t="e">
        <f ca="true">+IF(AND(ISNUMBER(OFFSET('Water Data'!$H$5,0,10*ROW('Water Data'!H180))),'Data Summary'!CH186="Yes"),100-OFFSET('Water Data'!$H$5,0,10*ROW('Water Data'!H180)),NA())</f>
        <v>#N/A</v>
      </c>
      <c r="T186" s="58" t="e">
        <f ca="true">+IF(AND(ISNUMBER(OFFSET('Water Data'!$H$7,0,10*ROW('Water Data'!H180))),'Data Summary'!CI186="Yes"),OFFSET('Water Data'!$H$7,0,10*ROW('Water Data'!H180)),NA())</f>
        <v>#N/A</v>
      </c>
      <c r="U186" s="58" t="e">
        <f ca="true">+IF(AND(ISNUMBER(OFFSET('Water Data'!$H$10,0,10*ROW('Water Data'!H180))),'Data Summary'!CJ186="Yes"),OFFSET('Water Data'!$H$10,0,10*ROW('Water Data'!H180)),NA())</f>
        <v>#N/A</v>
      </c>
      <c r="V186" s="104" t="e">
        <f ca="true">+IF(AND(ISNUMBER(OFFSET('Sanitation Data'!$C$5,0,10*ROW('Sanitation Data'!C180))),'Data Summary'!CK186="Yes"),100-OFFSET('Sanitation Data'!$C$5,0,10*ROW('Sanitation Data'!C180)),NA())</f>
        <v>#N/A</v>
      </c>
      <c r="W186" s="104" t="e">
        <f ca="true">+IF(AND(ISNUMBER(OFFSET('Sanitation Data'!$C$7,0,10*ROW('Sanitation Data'!C180))),'Data Summary'!CL186="Yes"),OFFSET('Sanitation Data'!$C$7,0,10*ROW('Sanitation Data'!C180)),NA())</f>
        <v>#N/A</v>
      </c>
      <c r="X186" s="104" t="e">
        <f ca="true">+IF(AND(ISNUMBER(OFFSET('Sanitation Data'!$C$11,0,10*ROW('Sanitation Data'!C180))),'Data Summary'!CM186="Yes"),OFFSET('Sanitation Data'!$C$11,0,10*ROW('Sanitation Data'!C180)),NA())</f>
        <v>#N/A</v>
      </c>
      <c r="Y186" s="104" t="e">
        <f ca="true">+IF(AND(ISNUMBER(OFFSET('Sanitation Data'!$C$12,0,10*ROW('Sanitation Data'!C180))),'Data Summary'!CN186="Yes"),OFFSET('Sanitation Data'!$C$12,0,10*ROW('Sanitation Data'!C180)),NA())</f>
        <v>#N/A</v>
      </c>
      <c r="Z186" s="104" t="e">
        <f ca="true">+IF(AND(ISNUMBER(OFFSET('Sanitation Data'!$C$13,0,10*ROW('Sanitation Data'!C180))),'Data Summary'!CO186="Yes"),OFFSET('Sanitation Data'!$C$13,0,10*ROW('Sanitation Data'!C180)),NA())</f>
        <v>#N/A</v>
      </c>
      <c r="AA186" s="104" t="e">
        <f ca="true">+IF(AND(ISNUMBER(OFFSET('Sanitation Data'!$D$5,0,10*ROW('Sanitation Data'!D180))),'Data Summary'!CP186="Yes"),100-OFFSET('Sanitation Data'!$D$5,0,10*ROW('Sanitation Data'!D180)),NA())</f>
        <v>#N/A</v>
      </c>
      <c r="AB186" s="104" t="e">
        <f ca="true">+IF(AND(ISNUMBER(OFFSET('Sanitation Data'!$D$7,0,10*ROW('Sanitation Data'!D180))),'Data Summary'!CQ186="Yes"),OFFSET('Sanitation Data'!$D$7,0,10*ROW('Sanitation Data'!D180)),NA())</f>
        <v>#N/A</v>
      </c>
      <c r="AC186" s="104" t="e">
        <f ca="true">+IF(AND(ISNUMBER(OFFSET('Sanitation Data'!$D$11,0,10*ROW('Sanitation Data'!D180))),'Data Summary'!CR186="Yes"),OFFSET('Sanitation Data'!$D$11,0,10*ROW('Sanitation Data'!D180)),NA())</f>
        <v>#N/A</v>
      </c>
      <c r="AD186" s="104" t="e">
        <f ca="true">+IF(AND(ISNUMBER(OFFSET('Sanitation Data'!$D$12,0,10*ROW('Sanitation Data'!D180))),'Data Summary'!CS186="Yes"),OFFSET('Sanitation Data'!$D$12,0,10*ROW('Sanitation Data'!D180)),NA())</f>
        <v>#N/A</v>
      </c>
      <c r="AE186" s="104" t="e">
        <f ca="true">+IF(AND(ISNUMBER(OFFSET('Sanitation Data'!$D$13,0,10*ROW('Sanitation Data'!D180))),'Data Summary'!CT186="Yes"),OFFSET('Sanitation Data'!$D$13,0,10*ROW('Sanitation Data'!D180)),NA())</f>
        <v>#N/A</v>
      </c>
      <c r="AF186" s="104" t="e">
        <f ca="true">+IF(AND(ISNUMBER(OFFSET('Sanitation Data'!$E$5,0,10*ROW('Sanitation Data'!E180))),'Data Summary'!CU186="Yes"),100-OFFSET('Sanitation Data'!$E$5,0,10*ROW('Sanitation Data'!E180)),NA())</f>
        <v>#N/A</v>
      </c>
      <c r="AG186" s="104" t="e">
        <f ca="true">+IF(AND(ISNUMBER(OFFSET('Sanitation Data'!$E$7,0,10*ROW('Sanitation Data'!E180))),'Data Summary'!CV186="Yes"),OFFSET('Sanitation Data'!$E$7,0,10*ROW('Sanitation Data'!E180)),NA())</f>
        <v>#N/A</v>
      </c>
      <c r="AH186" s="104" t="e">
        <f ca="true">+IF(AND(ISNUMBER(OFFSET('Sanitation Data'!$E$11,0,10*ROW('Sanitation Data'!E180))),'Data Summary'!CW186="Yes"),OFFSET('Sanitation Data'!$E$11,0,10*ROW('Sanitation Data'!E180)),NA())</f>
        <v>#N/A</v>
      </c>
      <c r="AI186" s="104" t="e">
        <f ca="true">+IF(AND(ISNUMBER(OFFSET('Sanitation Data'!$E$12,0,10*ROW('Sanitation Data'!E180))),'Data Summary'!CX186="Yes"),OFFSET('Sanitation Data'!$E$12,0,10*ROW('Sanitation Data'!E180)),NA())</f>
        <v>#N/A</v>
      </c>
      <c r="AJ186" s="104" t="e">
        <f ca="true">+IF(AND(ISNUMBER(OFFSET('Sanitation Data'!$E$13,0,10*ROW('Sanitation Data'!E180))),'Data Summary'!CY186="Yes"),OFFSET('Sanitation Data'!$E$13,0,10*ROW('Sanitation Data'!E180)),NA())</f>
        <v>#N/A</v>
      </c>
      <c r="AK186" s="104" t="e">
        <f ca="true">+IF(AND(ISNUMBER(OFFSET('Sanitation Data'!$F$5,0,10*ROW('Sanitation Data'!F180))),'Data Summary'!CZ186="Yes"),100-OFFSET('Sanitation Data'!$F$5,0,10*ROW('Sanitation Data'!F180)),NA())</f>
        <v>#N/A</v>
      </c>
      <c r="AL186" s="104" t="e">
        <f ca="true">+IF(AND(ISNUMBER(OFFSET('Sanitation Data'!$F$7,0,10*ROW('Sanitation Data'!F180))),'Data Summary'!DA186="Yes"),OFFSET('Sanitation Data'!$F$7,0,10*ROW('Sanitation Data'!F180)),NA())</f>
        <v>#N/A</v>
      </c>
      <c r="AM186" s="104" t="e">
        <f ca="true">+IF(AND(ISNUMBER(OFFSET('Sanitation Data'!$F$11,0,10*ROW('Sanitation Data'!F180))),'Data Summary'!DB186="Yes"),OFFSET('Sanitation Data'!$F$11,0,10*ROW('Sanitation Data'!F180)),NA())</f>
        <v>#N/A</v>
      </c>
      <c r="AN186" s="104" t="e">
        <f ca="true">+IF(AND(ISNUMBER(OFFSET('Sanitation Data'!$F$12,0,10*ROW('Sanitation Data'!F180))),'Data Summary'!DC186="Yes"),OFFSET('Sanitation Data'!$F$12,0,10*ROW('Sanitation Data'!F180)),NA())</f>
        <v>#N/A</v>
      </c>
      <c r="AO186" s="104" t="e">
        <f ca="true">+IF(AND(ISNUMBER(OFFSET('Sanitation Data'!$F$13,0,10*ROW('Sanitation Data'!F180))),'Data Summary'!DD186="Yes"),OFFSET('Sanitation Data'!$F$13,0,10*ROW('Sanitation Data'!F180)),NA())</f>
        <v>#N/A</v>
      </c>
      <c r="AP186" s="104" t="e">
        <f ca="true">+IF(AND(ISNUMBER(OFFSET('Sanitation Data'!$G$5,0,10*ROW('Sanitation Data'!G180))),'Data Summary'!DE186="Yes"),100-OFFSET('Sanitation Data'!$G$5,0,10*ROW('Sanitation Data'!G180)),NA())</f>
        <v>#N/A</v>
      </c>
      <c r="AQ186" s="104" t="e">
        <f ca="true">+IF(AND(ISNUMBER(OFFSET('Sanitation Data'!$G$7,0,10*ROW('Sanitation Data'!G180))),'Data Summary'!DF186="Yes"),OFFSET('Sanitation Data'!$G$7,0,10*ROW('Sanitation Data'!G180)),NA())</f>
        <v>#N/A</v>
      </c>
      <c r="AR186" s="104" t="e">
        <f ca="true">+IF(AND(ISNUMBER(OFFSET('Sanitation Data'!$G$11,0,10*ROW('Sanitation Data'!G180))),'Data Summary'!DG186="Yes"),OFFSET('Sanitation Data'!$G$11,0,10*ROW('Sanitation Data'!G180)),NA())</f>
        <v>#N/A</v>
      </c>
      <c r="AS186" s="104" t="e">
        <f ca="true">+IF(AND(ISNUMBER(OFFSET('Sanitation Data'!$G$12,0,10*ROW('Sanitation Data'!G180))),'Data Summary'!DH186="Yes"),OFFSET('Sanitation Data'!$G$12,0,10*ROW('Sanitation Data'!G180)),NA())</f>
        <v>#N/A</v>
      </c>
      <c r="AT186" s="104" t="e">
        <f ca="true">+IF(AND(ISNUMBER(OFFSET('Sanitation Data'!$G$13,0,10*ROW('Sanitation Data'!G180))),'Data Summary'!DI186="Yes"),OFFSET('Sanitation Data'!$G$13,0,10*ROW('Sanitation Data'!G180)),NA())</f>
        <v>#N/A</v>
      </c>
      <c r="AU186" s="104" t="e">
        <f ca="true">+IF(AND(ISNUMBER(OFFSET('Sanitation Data'!$H$5,0,10*ROW('Sanitation Data'!H180))),'Data Summary'!DJ186="Yes"),100-OFFSET('Sanitation Data'!$H$5,0,10*ROW('Sanitation Data'!H180)),NA())</f>
        <v>#N/A</v>
      </c>
      <c r="AV186" s="104" t="e">
        <f ca="true">+IF(AND(ISNUMBER(OFFSET('Sanitation Data'!$H$7,0,10*ROW('Sanitation Data'!H180))),'Data Summary'!DK186="Yes"),OFFSET('Sanitation Data'!$H$7,0,10*ROW('Sanitation Data'!H180)),NA())</f>
        <v>#N/A</v>
      </c>
      <c r="AW186" s="104" t="e">
        <f ca="true">+IF(AND(ISNUMBER(OFFSET('Sanitation Data'!$H$11,0,10*ROW('Sanitation Data'!H180))),'Data Summary'!DL186="Yes"),OFFSET('Sanitation Data'!$H$11,0,10*ROW('Sanitation Data'!H180)),NA())</f>
        <v>#N/A</v>
      </c>
      <c r="AX186" s="104" t="e">
        <f ca="true">+IF(AND(ISNUMBER(OFFSET('Sanitation Data'!$H$12,0,10*ROW('Sanitation Data'!H180))),'Data Summary'!DM186="Yes"),OFFSET('Sanitation Data'!$H$12,0,10*ROW('Sanitation Data'!H180)),NA())</f>
        <v>#N/A</v>
      </c>
      <c r="AY186" s="104" t="e">
        <f ca="true">+IF(AND(ISNUMBER(OFFSET('Sanitation Data'!$H$13,0,10*ROW('Sanitation Data'!H180))),'Data Summary'!DN186="Yes"),OFFSET('Sanitation Data'!$H$13,0,10*ROW('Sanitation Data'!H180)),NA())</f>
        <v>#N/A</v>
      </c>
      <c r="AZ186" s="109" t="e">
        <f ca="true">+IF(AND(ISNUMBER(OFFSET('Hygiene Data'!$C$6,0,10*ROW('Hygiene Data'!C180))),'Data Summary'!DO186="Yes"),OFFSET('Hygiene Data'!$C$6,0,10*ROW('Hygiene Data'!C180)),NA())</f>
        <v>#N/A</v>
      </c>
      <c r="BA186" s="109" t="e">
        <f ca="true">+IF(AND(ISNUMBER(OFFSET('Hygiene Data'!$C$8,0,10*ROW('Hygiene Data'!C180))),'Data Summary'!DP186="Yes"),OFFSET('Hygiene Data'!$C$8,0,10*ROW('Hygiene Data'!C180)),NA())</f>
        <v>#N/A</v>
      </c>
      <c r="BB186" s="109" t="e">
        <f ca="true">+IF(AND(ISNUMBER(OFFSET('Hygiene Data'!$C$10,0,10*ROW('Hygiene Data'!C180))),'Data Summary'!DQ186="Yes"),OFFSET('Hygiene Data'!$C$10,0,10*ROW('Hygiene Data'!C180)),NA())</f>
        <v>#N/A</v>
      </c>
      <c r="BC186" s="109" t="e">
        <f ca="true">+IF(AND(ISNUMBER(OFFSET('Hygiene Data'!$D$6,0,10*ROW('Hygiene Data'!D180))),'Data Summary'!DR186="Yes"),OFFSET('Hygiene Data'!$D$6,0,10*ROW('Hygiene Data'!D180)),NA())</f>
        <v>#N/A</v>
      </c>
      <c r="BD186" s="109" t="e">
        <f ca="true">+IF(AND(ISNUMBER(OFFSET('Hygiene Data'!$D$8,0,10*ROW('Hygiene Data'!D180))),'Data Summary'!DS186="Yes"),OFFSET('Hygiene Data'!$D$8,0,10*ROW('Hygiene Data'!D180)),NA())</f>
        <v>#N/A</v>
      </c>
      <c r="BE186" s="109" t="e">
        <f ca="true">+IF(AND(ISNUMBER(OFFSET('Hygiene Data'!$D$10,0,10*ROW('Hygiene Data'!D180))),'Data Summary'!DT186="Yes"),OFFSET('Hygiene Data'!$D$10,0,10*ROW('Hygiene Data'!D180)),NA())</f>
        <v>#N/A</v>
      </c>
      <c r="BF186" s="109" t="e">
        <f ca="true">+IF(AND(ISNUMBER(OFFSET('Hygiene Data'!$E$6,0,10*ROW('Hygiene Data'!E180))),'Data Summary'!DU186="Yes"),OFFSET('Hygiene Data'!$E$6,0,10*ROW('Hygiene Data'!E180)),NA())</f>
        <v>#N/A</v>
      </c>
      <c r="BG186" s="109" t="e">
        <f ca="true">+IF(AND(ISNUMBER(OFFSET('Hygiene Data'!$E$8,0,10*ROW('Hygiene Data'!E180))),'Data Summary'!DV186="Yes"),OFFSET('Hygiene Data'!$E$8,0,10*ROW('Hygiene Data'!E180)),NA())</f>
        <v>#N/A</v>
      </c>
      <c r="BH186" s="109" t="e">
        <f ca="true">+IF(AND(ISNUMBER(OFFSET('Hygiene Data'!$E$10,0,10*ROW('Hygiene Data'!E180))),'Data Summary'!DW186="Yes"),OFFSET('Hygiene Data'!$E$10,0,10*ROW('Hygiene Data'!E180)),NA())</f>
        <v>#N/A</v>
      </c>
      <c r="BI186" s="109" t="e">
        <f ca="true">+IF(AND(ISNUMBER(OFFSET('Hygiene Data'!$F$6,0,10*ROW('Hygiene Data'!F180))),'Data Summary'!DX186="Yes"),OFFSET('Hygiene Data'!$F$6,0,10*ROW('Hygiene Data'!F180)),NA())</f>
        <v>#N/A</v>
      </c>
      <c r="BJ186" s="109" t="e">
        <f ca="true">+IF(AND(ISNUMBER(OFFSET('Hygiene Data'!$F$8,0,10*ROW('Hygiene Data'!F180))),'Data Summary'!DY186="Yes"),OFFSET('Hygiene Data'!$F$8,0,10*ROW('Hygiene Data'!F180)),NA())</f>
        <v>#N/A</v>
      </c>
      <c r="BK186" s="109" t="e">
        <f ca="true">+IF(AND(ISNUMBER(OFFSET('Hygiene Data'!$F$10,0,10*ROW('Hygiene Data'!F180))),'Data Summary'!DZ186="Yes"),OFFSET('Hygiene Data'!$F$10,0,10*ROW('Hygiene Data'!F180)),NA())</f>
        <v>#N/A</v>
      </c>
      <c r="BL186" s="109" t="e">
        <f ca="true">+IF(AND(ISNUMBER(OFFSET('Hygiene Data'!$G$6,0,10*ROW('Hygiene Data'!G180))),'Data Summary'!EA186="Yes"),OFFSET('Hygiene Data'!$G$6,0,10*ROW('Hygiene Data'!G180)),NA())</f>
        <v>#N/A</v>
      </c>
      <c r="BM186" s="109" t="e">
        <f ca="true">+IF(AND(ISNUMBER(OFFSET('Hygiene Data'!$G$8,0,10*ROW('Hygiene Data'!G180))),'Data Summary'!EB186="Yes"),OFFSET('Hygiene Data'!$G$8,0,10*ROW('Hygiene Data'!G180)),NA())</f>
        <v>#N/A</v>
      </c>
      <c r="BN186" s="109" t="e">
        <f ca="true">+IF(AND(ISNUMBER(OFFSET('Hygiene Data'!$G$10,0,10*ROW('Hygiene Data'!G180))),'Data Summary'!EC186="Yes"),OFFSET('Hygiene Data'!$G$10,0,10*ROW('Hygiene Data'!G180)),NA())</f>
        <v>#N/A</v>
      </c>
      <c r="BO186" s="109" t="e">
        <f ca="true">+IF(AND(ISNUMBER(OFFSET('Hygiene Data'!$H$6,0,10*ROW('Hygiene Data'!H180))),'Data Summary'!ED186="Yes"),OFFSET('Hygiene Data'!$H$6,0,10*ROW('Hygiene Data'!H180)),NA())</f>
        <v>#N/A</v>
      </c>
      <c r="BP186" s="109" t="e">
        <f ca="true">+IF(AND(ISNUMBER(OFFSET('Hygiene Data'!$H$8,0,10*ROW('Hygiene Data'!H180))),'Data Summary'!EE186="Yes"),OFFSET('Hygiene Data'!$H$8,0,10*ROW('Hygiene Data'!H180)),NA())</f>
        <v>#N/A</v>
      </c>
      <c r="BQ186" s="109" t="e">
        <f ca="true">+IF(AND(ISNUMBER(OFFSET('Hygiene Data'!$H$10,0,10*ROW('Hygiene Data'!H180))),'Data Summary'!EF186="Yes"),OFFSET('Hygiene Data'!$H$10,0,10*ROW('Hygiene Data'!H180)),NA())</f>
        <v>#N/A</v>
      </c>
    </row>
    <row r="187" x14ac:dyDescent="0.2">
      <c r="A187" s="57" t="e">
        <f ca="true">+IF(OFFSET('Water Data'!$B$1,0,10*ROW('Water Data'!B181))="",NA(),OFFSET('Water Data'!$B$1,0,10*ROW('Water Data'!B181)))</f>
        <v>#N/A</v>
      </c>
      <c r="B187" s="57" t="e">
        <f ca="true">+IF(OFFSET('Water Data'!$A$3,0,10*ROW('Water Data'!A184))="",NA(),OFFSET('Water Data'!$A$3,0,10*ROW('Water Data'!A184)))</f>
        <v>#N/A</v>
      </c>
      <c r="C187" s="57" t="e">
        <f ca="true">+IF(OFFSET('Water Data'!$C$3,0,10*ROW('Water Data'!C184))="",NA(),OFFSET('Water Data'!$C$3,0,10*ROW('Water Data'!C184)))</f>
        <v>#N/A</v>
      </c>
      <c r="D187" s="58" t="e">
        <f ca="true">+IF(AND(ISNUMBER(OFFSET('Water Data'!$C$5,0,10*ROW('Water Data'!C181))),'Data Summary'!BS187="Yes"),100-OFFSET('Water Data'!$C$5,0,10*ROW('Water Data'!C181)),NA())</f>
        <v>#N/A</v>
      </c>
      <c r="E187" s="58" t="e">
        <f ca="true">+IF(AND(ISNUMBER(OFFSET('Water Data'!$C$7,0,10*ROW('Water Data'!C181))),'Data Summary'!BT187="Yes"),OFFSET('Water Data'!$C$7,0,10*ROW('Water Data'!C181)),NA())</f>
        <v>#N/A</v>
      </c>
      <c r="F187" s="58" t="e">
        <f ca="true">+IF(AND(ISNUMBER(OFFSET('Water Data'!$C$10,0,10*ROW('Water Data'!C181))),'Data Summary'!BU187="Yes"),OFFSET('Water Data'!$C$10,0,10*ROW('Water Data'!C181)),NA())</f>
        <v>#N/A</v>
      </c>
      <c r="G187" s="58" t="e">
        <f ca="true">+IF(AND(ISNUMBER(OFFSET('Water Data'!$D$5,0,10*ROW('Water Data'!D181))),'Data Summary'!BV187="Yes"),100-OFFSET('Water Data'!$D$5,0,10*ROW('Water Data'!D181)),NA())</f>
        <v>#N/A</v>
      </c>
      <c r="H187" s="58" t="e">
        <f ca="true">+IF(AND(ISNUMBER(OFFSET('Water Data'!$D$7,0,10*ROW('Water Data'!D181))),'Data Summary'!BW187="Yes"),OFFSET('Water Data'!$D$7,0,10*ROW('Water Data'!D181)),NA())</f>
        <v>#N/A</v>
      </c>
      <c r="I187" s="58" t="e">
        <f ca="true">+IF(AND(ISNUMBER(OFFSET('Water Data'!$D$10,0,10*ROW('Water Data'!D181))),'Data Summary'!BX187="Yes"),OFFSET('Water Data'!$D$10,0,10*ROW('Water Data'!D181)),NA())</f>
        <v>#N/A</v>
      </c>
      <c r="J187" s="58" t="e">
        <f ca="true">+IF(AND(ISNUMBER(OFFSET('Water Data'!$E$5,0,10*ROW('Water Data'!E181))),'Data Summary'!BY187="Yes"),100-OFFSET('Water Data'!$E$5,0,10*ROW('Water Data'!E181)),NA())</f>
        <v>#N/A</v>
      </c>
      <c r="K187" s="58" t="e">
        <f ca="true">+IF(AND(ISNUMBER(OFFSET('Water Data'!$E$7,0,10*ROW('Water Data'!E181))),'Data Summary'!BZ187="Yes"),OFFSET('Water Data'!$E$7,0,10*ROW('Water Data'!E181)),NA())</f>
        <v>#N/A</v>
      </c>
      <c r="L187" s="58" t="e">
        <f ca="true">+IF(AND(ISNUMBER(OFFSET('Water Data'!$E$10,0,10*ROW('Water Data'!E181))),'Data Summary'!CA187="Yes"),OFFSET('Water Data'!$E$10,0,10*ROW('Water Data'!E181)),NA())</f>
        <v>#N/A</v>
      </c>
      <c r="M187" s="58" t="e">
        <f ca="true">+IF(AND(ISNUMBER(OFFSET('Water Data'!$F$5,0,10*ROW('Water Data'!F181))),'Data Summary'!CB187="Yes"),100-OFFSET('Water Data'!$F$5,0,10*ROW('Water Data'!F181)),NA())</f>
        <v>#N/A</v>
      </c>
      <c r="N187" s="58" t="e">
        <f ca="true">+IF(AND(ISNUMBER(OFFSET('Water Data'!$F$7,0,10*ROW('Water Data'!F181))),'Data Summary'!CC187="Yes"),OFFSET('Water Data'!$F$7,0,10*ROW('Water Data'!F181)),NA())</f>
        <v>#N/A</v>
      </c>
      <c r="O187" s="58" t="e">
        <f ca="true">+IF(AND(ISNUMBER(OFFSET('Water Data'!$F$10,0,10*ROW('Water Data'!F181))),'Data Summary'!CD187="Yes"),OFFSET('Water Data'!$F$10,0,10*ROW('Water Data'!F181)),NA())</f>
        <v>#N/A</v>
      </c>
      <c r="P187" s="58" t="e">
        <f ca="true">+IF(AND(ISNUMBER(OFFSET('Water Data'!$G$5,0,10*ROW('Water Data'!G181))),'Data Summary'!CE187="Yes"),100-OFFSET('Water Data'!$G$5,0,10*ROW('Water Data'!G181)),NA())</f>
        <v>#N/A</v>
      </c>
      <c r="Q187" s="58" t="e">
        <f ca="true">+IF(AND(ISNUMBER(OFFSET('Water Data'!$G$7,0,10*ROW('Water Data'!G181))),'Data Summary'!CF187="Yes"),OFFSET('Water Data'!$G$7,0,10*ROW('Water Data'!G181)),NA())</f>
        <v>#N/A</v>
      </c>
      <c r="R187" s="58" t="e">
        <f ca="true">+IF(AND(ISNUMBER(OFFSET('Water Data'!$G$10,0,10*ROW('Water Data'!G181))),'Data Summary'!CG187="Yes"),OFFSET('Water Data'!$G$10,0,10*ROW('Water Data'!G181)),NA())</f>
        <v>#N/A</v>
      </c>
      <c r="S187" s="58" t="e">
        <f ca="true">+IF(AND(ISNUMBER(OFFSET('Water Data'!$H$5,0,10*ROW('Water Data'!H181))),'Data Summary'!CH187="Yes"),100-OFFSET('Water Data'!$H$5,0,10*ROW('Water Data'!H181)),NA())</f>
        <v>#N/A</v>
      </c>
      <c r="T187" s="58" t="e">
        <f ca="true">+IF(AND(ISNUMBER(OFFSET('Water Data'!$H$7,0,10*ROW('Water Data'!H181))),'Data Summary'!CI187="Yes"),OFFSET('Water Data'!$H$7,0,10*ROW('Water Data'!H181)),NA())</f>
        <v>#N/A</v>
      </c>
      <c r="U187" s="58" t="e">
        <f ca="true">+IF(AND(ISNUMBER(OFFSET('Water Data'!$H$10,0,10*ROW('Water Data'!H181))),'Data Summary'!CJ187="Yes"),OFFSET('Water Data'!$H$10,0,10*ROW('Water Data'!H181)),NA())</f>
        <v>#N/A</v>
      </c>
      <c r="V187" s="104" t="e">
        <f ca="true">+IF(AND(ISNUMBER(OFFSET('Sanitation Data'!$C$5,0,10*ROW('Sanitation Data'!C181))),'Data Summary'!CK187="Yes"),100-OFFSET('Sanitation Data'!$C$5,0,10*ROW('Sanitation Data'!C181)),NA())</f>
        <v>#N/A</v>
      </c>
      <c r="W187" s="104" t="e">
        <f ca="true">+IF(AND(ISNUMBER(OFFSET('Sanitation Data'!$C$7,0,10*ROW('Sanitation Data'!C181))),'Data Summary'!CL187="Yes"),OFFSET('Sanitation Data'!$C$7,0,10*ROW('Sanitation Data'!C181)),NA())</f>
        <v>#N/A</v>
      </c>
      <c r="X187" s="104" t="e">
        <f ca="true">+IF(AND(ISNUMBER(OFFSET('Sanitation Data'!$C$11,0,10*ROW('Sanitation Data'!C181))),'Data Summary'!CM187="Yes"),OFFSET('Sanitation Data'!$C$11,0,10*ROW('Sanitation Data'!C181)),NA())</f>
        <v>#N/A</v>
      </c>
      <c r="Y187" s="104" t="e">
        <f ca="true">+IF(AND(ISNUMBER(OFFSET('Sanitation Data'!$C$12,0,10*ROW('Sanitation Data'!C181))),'Data Summary'!CN187="Yes"),OFFSET('Sanitation Data'!$C$12,0,10*ROW('Sanitation Data'!C181)),NA())</f>
        <v>#N/A</v>
      </c>
      <c r="Z187" s="104" t="e">
        <f ca="true">+IF(AND(ISNUMBER(OFFSET('Sanitation Data'!$C$13,0,10*ROW('Sanitation Data'!C181))),'Data Summary'!CO187="Yes"),OFFSET('Sanitation Data'!$C$13,0,10*ROW('Sanitation Data'!C181)),NA())</f>
        <v>#N/A</v>
      </c>
      <c r="AA187" s="104" t="e">
        <f ca="true">+IF(AND(ISNUMBER(OFFSET('Sanitation Data'!$D$5,0,10*ROW('Sanitation Data'!D181))),'Data Summary'!CP187="Yes"),100-OFFSET('Sanitation Data'!$D$5,0,10*ROW('Sanitation Data'!D181)),NA())</f>
        <v>#N/A</v>
      </c>
      <c r="AB187" s="104" t="e">
        <f ca="true">+IF(AND(ISNUMBER(OFFSET('Sanitation Data'!$D$7,0,10*ROW('Sanitation Data'!D181))),'Data Summary'!CQ187="Yes"),OFFSET('Sanitation Data'!$D$7,0,10*ROW('Sanitation Data'!D181)),NA())</f>
        <v>#N/A</v>
      </c>
      <c r="AC187" s="104" t="e">
        <f ca="true">+IF(AND(ISNUMBER(OFFSET('Sanitation Data'!$D$11,0,10*ROW('Sanitation Data'!D181))),'Data Summary'!CR187="Yes"),OFFSET('Sanitation Data'!$D$11,0,10*ROW('Sanitation Data'!D181)),NA())</f>
        <v>#N/A</v>
      </c>
      <c r="AD187" s="104" t="e">
        <f ca="true">+IF(AND(ISNUMBER(OFFSET('Sanitation Data'!$D$12,0,10*ROW('Sanitation Data'!D181))),'Data Summary'!CS187="Yes"),OFFSET('Sanitation Data'!$D$12,0,10*ROW('Sanitation Data'!D181)),NA())</f>
        <v>#N/A</v>
      </c>
      <c r="AE187" s="104" t="e">
        <f ca="true">+IF(AND(ISNUMBER(OFFSET('Sanitation Data'!$D$13,0,10*ROW('Sanitation Data'!D181))),'Data Summary'!CT187="Yes"),OFFSET('Sanitation Data'!$D$13,0,10*ROW('Sanitation Data'!D181)),NA())</f>
        <v>#N/A</v>
      </c>
      <c r="AF187" s="104" t="e">
        <f ca="true">+IF(AND(ISNUMBER(OFFSET('Sanitation Data'!$E$5,0,10*ROW('Sanitation Data'!E181))),'Data Summary'!CU187="Yes"),100-OFFSET('Sanitation Data'!$E$5,0,10*ROW('Sanitation Data'!E181)),NA())</f>
        <v>#N/A</v>
      </c>
      <c r="AG187" s="104" t="e">
        <f ca="true">+IF(AND(ISNUMBER(OFFSET('Sanitation Data'!$E$7,0,10*ROW('Sanitation Data'!E181))),'Data Summary'!CV187="Yes"),OFFSET('Sanitation Data'!$E$7,0,10*ROW('Sanitation Data'!E181)),NA())</f>
        <v>#N/A</v>
      </c>
      <c r="AH187" s="104" t="e">
        <f ca="true">+IF(AND(ISNUMBER(OFFSET('Sanitation Data'!$E$11,0,10*ROW('Sanitation Data'!E181))),'Data Summary'!CW187="Yes"),OFFSET('Sanitation Data'!$E$11,0,10*ROW('Sanitation Data'!E181)),NA())</f>
        <v>#N/A</v>
      </c>
      <c r="AI187" s="104" t="e">
        <f ca="true">+IF(AND(ISNUMBER(OFFSET('Sanitation Data'!$E$12,0,10*ROW('Sanitation Data'!E181))),'Data Summary'!CX187="Yes"),OFFSET('Sanitation Data'!$E$12,0,10*ROW('Sanitation Data'!E181)),NA())</f>
        <v>#N/A</v>
      </c>
      <c r="AJ187" s="104" t="e">
        <f ca="true">+IF(AND(ISNUMBER(OFFSET('Sanitation Data'!$E$13,0,10*ROW('Sanitation Data'!E181))),'Data Summary'!CY187="Yes"),OFFSET('Sanitation Data'!$E$13,0,10*ROW('Sanitation Data'!E181)),NA())</f>
        <v>#N/A</v>
      </c>
      <c r="AK187" s="104" t="e">
        <f ca="true">+IF(AND(ISNUMBER(OFFSET('Sanitation Data'!$F$5,0,10*ROW('Sanitation Data'!F181))),'Data Summary'!CZ187="Yes"),100-OFFSET('Sanitation Data'!$F$5,0,10*ROW('Sanitation Data'!F181)),NA())</f>
        <v>#N/A</v>
      </c>
      <c r="AL187" s="104" t="e">
        <f ca="true">+IF(AND(ISNUMBER(OFFSET('Sanitation Data'!$F$7,0,10*ROW('Sanitation Data'!F181))),'Data Summary'!DA187="Yes"),OFFSET('Sanitation Data'!$F$7,0,10*ROW('Sanitation Data'!F181)),NA())</f>
        <v>#N/A</v>
      </c>
      <c r="AM187" s="104" t="e">
        <f ca="true">+IF(AND(ISNUMBER(OFFSET('Sanitation Data'!$F$11,0,10*ROW('Sanitation Data'!F181))),'Data Summary'!DB187="Yes"),OFFSET('Sanitation Data'!$F$11,0,10*ROW('Sanitation Data'!F181)),NA())</f>
        <v>#N/A</v>
      </c>
      <c r="AN187" s="104" t="e">
        <f ca="true">+IF(AND(ISNUMBER(OFFSET('Sanitation Data'!$F$12,0,10*ROW('Sanitation Data'!F181))),'Data Summary'!DC187="Yes"),OFFSET('Sanitation Data'!$F$12,0,10*ROW('Sanitation Data'!F181)),NA())</f>
        <v>#N/A</v>
      </c>
      <c r="AO187" s="104" t="e">
        <f ca="true">+IF(AND(ISNUMBER(OFFSET('Sanitation Data'!$F$13,0,10*ROW('Sanitation Data'!F181))),'Data Summary'!DD187="Yes"),OFFSET('Sanitation Data'!$F$13,0,10*ROW('Sanitation Data'!F181)),NA())</f>
        <v>#N/A</v>
      </c>
      <c r="AP187" s="104" t="e">
        <f ca="true">+IF(AND(ISNUMBER(OFFSET('Sanitation Data'!$G$5,0,10*ROW('Sanitation Data'!G181))),'Data Summary'!DE187="Yes"),100-OFFSET('Sanitation Data'!$G$5,0,10*ROW('Sanitation Data'!G181)),NA())</f>
        <v>#N/A</v>
      </c>
      <c r="AQ187" s="104" t="e">
        <f ca="true">+IF(AND(ISNUMBER(OFFSET('Sanitation Data'!$G$7,0,10*ROW('Sanitation Data'!G181))),'Data Summary'!DF187="Yes"),OFFSET('Sanitation Data'!$G$7,0,10*ROW('Sanitation Data'!G181)),NA())</f>
        <v>#N/A</v>
      </c>
      <c r="AR187" s="104" t="e">
        <f ca="true">+IF(AND(ISNUMBER(OFFSET('Sanitation Data'!$G$11,0,10*ROW('Sanitation Data'!G181))),'Data Summary'!DG187="Yes"),OFFSET('Sanitation Data'!$G$11,0,10*ROW('Sanitation Data'!G181)),NA())</f>
        <v>#N/A</v>
      </c>
      <c r="AS187" s="104" t="e">
        <f ca="true">+IF(AND(ISNUMBER(OFFSET('Sanitation Data'!$G$12,0,10*ROW('Sanitation Data'!G181))),'Data Summary'!DH187="Yes"),OFFSET('Sanitation Data'!$G$12,0,10*ROW('Sanitation Data'!G181)),NA())</f>
        <v>#N/A</v>
      </c>
      <c r="AT187" s="104" t="e">
        <f ca="true">+IF(AND(ISNUMBER(OFFSET('Sanitation Data'!$G$13,0,10*ROW('Sanitation Data'!G181))),'Data Summary'!DI187="Yes"),OFFSET('Sanitation Data'!$G$13,0,10*ROW('Sanitation Data'!G181)),NA())</f>
        <v>#N/A</v>
      </c>
      <c r="AU187" s="104" t="e">
        <f ca="true">+IF(AND(ISNUMBER(OFFSET('Sanitation Data'!$H$5,0,10*ROW('Sanitation Data'!H181))),'Data Summary'!DJ187="Yes"),100-OFFSET('Sanitation Data'!$H$5,0,10*ROW('Sanitation Data'!H181)),NA())</f>
        <v>#N/A</v>
      </c>
      <c r="AV187" s="104" t="e">
        <f ca="true">+IF(AND(ISNUMBER(OFFSET('Sanitation Data'!$H$7,0,10*ROW('Sanitation Data'!H181))),'Data Summary'!DK187="Yes"),OFFSET('Sanitation Data'!$H$7,0,10*ROW('Sanitation Data'!H181)),NA())</f>
        <v>#N/A</v>
      </c>
      <c r="AW187" s="104" t="e">
        <f ca="true">+IF(AND(ISNUMBER(OFFSET('Sanitation Data'!$H$11,0,10*ROW('Sanitation Data'!H181))),'Data Summary'!DL187="Yes"),OFFSET('Sanitation Data'!$H$11,0,10*ROW('Sanitation Data'!H181)),NA())</f>
        <v>#N/A</v>
      </c>
      <c r="AX187" s="104" t="e">
        <f ca="true">+IF(AND(ISNUMBER(OFFSET('Sanitation Data'!$H$12,0,10*ROW('Sanitation Data'!H181))),'Data Summary'!DM187="Yes"),OFFSET('Sanitation Data'!$H$12,0,10*ROW('Sanitation Data'!H181)),NA())</f>
        <v>#N/A</v>
      </c>
      <c r="AY187" s="104" t="e">
        <f ca="true">+IF(AND(ISNUMBER(OFFSET('Sanitation Data'!$H$13,0,10*ROW('Sanitation Data'!H181))),'Data Summary'!DN187="Yes"),OFFSET('Sanitation Data'!$H$13,0,10*ROW('Sanitation Data'!H181)),NA())</f>
        <v>#N/A</v>
      </c>
      <c r="AZ187" s="109" t="e">
        <f ca="true">+IF(AND(ISNUMBER(OFFSET('Hygiene Data'!$C$6,0,10*ROW('Hygiene Data'!C181))),'Data Summary'!DO187="Yes"),OFFSET('Hygiene Data'!$C$6,0,10*ROW('Hygiene Data'!C181)),NA())</f>
        <v>#N/A</v>
      </c>
      <c r="BA187" s="109" t="e">
        <f ca="true">+IF(AND(ISNUMBER(OFFSET('Hygiene Data'!$C$8,0,10*ROW('Hygiene Data'!C181))),'Data Summary'!DP187="Yes"),OFFSET('Hygiene Data'!$C$8,0,10*ROW('Hygiene Data'!C181)),NA())</f>
        <v>#N/A</v>
      </c>
      <c r="BB187" s="109" t="e">
        <f ca="true">+IF(AND(ISNUMBER(OFFSET('Hygiene Data'!$C$10,0,10*ROW('Hygiene Data'!C181))),'Data Summary'!DQ187="Yes"),OFFSET('Hygiene Data'!$C$10,0,10*ROW('Hygiene Data'!C181)),NA())</f>
        <v>#N/A</v>
      </c>
      <c r="BC187" s="109" t="e">
        <f ca="true">+IF(AND(ISNUMBER(OFFSET('Hygiene Data'!$D$6,0,10*ROW('Hygiene Data'!D181))),'Data Summary'!DR187="Yes"),OFFSET('Hygiene Data'!$D$6,0,10*ROW('Hygiene Data'!D181)),NA())</f>
        <v>#N/A</v>
      </c>
      <c r="BD187" s="109" t="e">
        <f ca="true">+IF(AND(ISNUMBER(OFFSET('Hygiene Data'!$D$8,0,10*ROW('Hygiene Data'!D181))),'Data Summary'!DS187="Yes"),OFFSET('Hygiene Data'!$D$8,0,10*ROW('Hygiene Data'!D181)),NA())</f>
        <v>#N/A</v>
      </c>
      <c r="BE187" s="109" t="e">
        <f ca="true">+IF(AND(ISNUMBER(OFFSET('Hygiene Data'!$D$10,0,10*ROW('Hygiene Data'!D181))),'Data Summary'!DT187="Yes"),OFFSET('Hygiene Data'!$D$10,0,10*ROW('Hygiene Data'!D181)),NA())</f>
        <v>#N/A</v>
      </c>
      <c r="BF187" s="109" t="e">
        <f ca="true">+IF(AND(ISNUMBER(OFFSET('Hygiene Data'!$E$6,0,10*ROW('Hygiene Data'!E181))),'Data Summary'!DU187="Yes"),OFFSET('Hygiene Data'!$E$6,0,10*ROW('Hygiene Data'!E181)),NA())</f>
        <v>#N/A</v>
      </c>
      <c r="BG187" s="109" t="e">
        <f ca="true">+IF(AND(ISNUMBER(OFFSET('Hygiene Data'!$E$8,0,10*ROW('Hygiene Data'!E181))),'Data Summary'!DV187="Yes"),OFFSET('Hygiene Data'!$E$8,0,10*ROW('Hygiene Data'!E181)),NA())</f>
        <v>#N/A</v>
      </c>
      <c r="BH187" s="109" t="e">
        <f ca="true">+IF(AND(ISNUMBER(OFFSET('Hygiene Data'!$E$10,0,10*ROW('Hygiene Data'!E181))),'Data Summary'!DW187="Yes"),OFFSET('Hygiene Data'!$E$10,0,10*ROW('Hygiene Data'!E181)),NA())</f>
        <v>#N/A</v>
      </c>
      <c r="BI187" s="109" t="e">
        <f ca="true">+IF(AND(ISNUMBER(OFFSET('Hygiene Data'!$F$6,0,10*ROW('Hygiene Data'!F181))),'Data Summary'!DX187="Yes"),OFFSET('Hygiene Data'!$F$6,0,10*ROW('Hygiene Data'!F181)),NA())</f>
        <v>#N/A</v>
      </c>
      <c r="BJ187" s="109" t="e">
        <f ca="true">+IF(AND(ISNUMBER(OFFSET('Hygiene Data'!$F$8,0,10*ROW('Hygiene Data'!F181))),'Data Summary'!DY187="Yes"),OFFSET('Hygiene Data'!$F$8,0,10*ROW('Hygiene Data'!F181)),NA())</f>
        <v>#N/A</v>
      </c>
      <c r="BK187" s="109" t="e">
        <f ca="true">+IF(AND(ISNUMBER(OFFSET('Hygiene Data'!$F$10,0,10*ROW('Hygiene Data'!F181))),'Data Summary'!DZ187="Yes"),OFFSET('Hygiene Data'!$F$10,0,10*ROW('Hygiene Data'!F181)),NA())</f>
        <v>#N/A</v>
      </c>
      <c r="BL187" s="109" t="e">
        <f ca="true">+IF(AND(ISNUMBER(OFFSET('Hygiene Data'!$G$6,0,10*ROW('Hygiene Data'!G181))),'Data Summary'!EA187="Yes"),OFFSET('Hygiene Data'!$G$6,0,10*ROW('Hygiene Data'!G181)),NA())</f>
        <v>#N/A</v>
      </c>
      <c r="BM187" s="109" t="e">
        <f ca="true">+IF(AND(ISNUMBER(OFFSET('Hygiene Data'!$G$8,0,10*ROW('Hygiene Data'!G181))),'Data Summary'!EB187="Yes"),OFFSET('Hygiene Data'!$G$8,0,10*ROW('Hygiene Data'!G181)),NA())</f>
        <v>#N/A</v>
      </c>
      <c r="BN187" s="109" t="e">
        <f ca="true">+IF(AND(ISNUMBER(OFFSET('Hygiene Data'!$G$10,0,10*ROW('Hygiene Data'!G181))),'Data Summary'!EC187="Yes"),OFFSET('Hygiene Data'!$G$10,0,10*ROW('Hygiene Data'!G181)),NA())</f>
        <v>#N/A</v>
      </c>
      <c r="BO187" s="109" t="e">
        <f ca="true">+IF(AND(ISNUMBER(OFFSET('Hygiene Data'!$H$6,0,10*ROW('Hygiene Data'!H181))),'Data Summary'!ED187="Yes"),OFFSET('Hygiene Data'!$H$6,0,10*ROW('Hygiene Data'!H181)),NA())</f>
        <v>#N/A</v>
      </c>
      <c r="BP187" s="109" t="e">
        <f ca="true">+IF(AND(ISNUMBER(OFFSET('Hygiene Data'!$H$8,0,10*ROW('Hygiene Data'!H181))),'Data Summary'!EE187="Yes"),OFFSET('Hygiene Data'!$H$8,0,10*ROW('Hygiene Data'!H181)),NA())</f>
        <v>#N/A</v>
      </c>
      <c r="BQ187" s="109" t="e">
        <f ca="true">+IF(AND(ISNUMBER(OFFSET('Hygiene Data'!$H$10,0,10*ROW('Hygiene Data'!H181))),'Data Summary'!EF187="Yes"),OFFSET('Hygiene Data'!$H$10,0,10*ROW('Hygiene Data'!H181)),NA())</f>
        <v>#N/A</v>
      </c>
    </row>
    <row r="188" x14ac:dyDescent="0.2">
      <c r="A188" s="57" t="e">
        <f ca="true">+IF(OFFSET('Water Data'!$B$1,0,10*ROW('Water Data'!B182))="",NA(),OFFSET('Water Data'!$B$1,0,10*ROW('Water Data'!B182)))</f>
        <v>#N/A</v>
      </c>
      <c r="B188" s="57" t="e">
        <f ca="true">+IF(OFFSET('Water Data'!$A$3,0,10*ROW('Water Data'!A185))="",NA(),OFFSET('Water Data'!$A$3,0,10*ROW('Water Data'!A185)))</f>
        <v>#N/A</v>
      </c>
      <c r="C188" s="57" t="e">
        <f ca="true">+IF(OFFSET('Water Data'!$C$3,0,10*ROW('Water Data'!C185))="",NA(),OFFSET('Water Data'!$C$3,0,10*ROW('Water Data'!C185)))</f>
        <v>#N/A</v>
      </c>
      <c r="D188" s="58" t="e">
        <f ca="true">+IF(AND(ISNUMBER(OFFSET('Water Data'!$C$5,0,10*ROW('Water Data'!C182))),'Data Summary'!BS188="Yes"),100-OFFSET('Water Data'!$C$5,0,10*ROW('Water Data'!C182)),NA())</f>
        <v>#N/A</v>
      </c>
      <c r="E188" s="58" t="e">
        <f ca="true">+IF(AND(ISNUMBER(OFFSET('Water Data'!$C$7,0,10*ROW('Water Data'!C182))),'Data Summary'!BT188="Yes"),OFFSET('Water Data'!$C$7,0,10*ROW('Water Data'!C182)),NA())</f>
        <v>#N/A</v>
      </c>
      <c r="F188" s="58" t="e">
        <f ca="true">+IF(AND(ISNUMBER(OFFSET('Water Data'!$C$10,0,10*ROW('Water Data'!C182))),'Data Summary'!BU188="Yes"),OFFSET('Water Data'!$C$10,0,10*ROW('Water Data'!C182)),NA())</f>
        <v>#N/A</v>
      </c>
      <c r="G188" s="58" t="e">
        <f ca="true">+IF(AND(ISNUMBER(OFFSET('Water Data'!$D$5,0,10*ROW('Water Data'!D182))),'Data Summary'!BV188="Yes"),100-OFFSET('Water Data'!$D$5,0,10*ROW('Water Data'!D182)),NA())</f>
        <v>#N/A</v>
      </c>
      <c r="H188" s="58" t="e">
        <f ca="true">+IF(AND(ISNUMBER(OFFSET('Water Data'!$D$7,0,10*ROW('Water Data'!D182))),'Data Summary'!BW188="Yes"),OFFSET('Water Data'!$D$7,0,10*ROW('Water Data'!D182)),NA())</f>
        <v>#N/A</v>
      </c>
      <c r="I188" s="58" t="e">
        <f ca="true">+IF(AND(ISNUMBER(OFFSET('Water Data'!$D$10,0,10*ROW('Water Data'!D182))),'Data Summary'!BX188="Yes"),OFFSET('Water Data'!$D$10,0,10*ROW('Water Data'!D182)),NA())</f>
        <v>#N/A</v>
      </c>
      <c r="J188" s="58" t="e">
        <f ca="true">+IF(AND(ISNUMBER(OFFSET('Water Data'!$E$5,0,10*ROW('Water Data'!E182))),'Data Summary'!BY188="Yes"),100-OFFSET('Water Data'!$E$5,0,10*ROW('Water Data'!E182)),NA())</f>
        <v>#N/A</v>
      </c>
      <c r="K188" s="58" t="e">
        <f ca="true">+IF(AND(ISNUMBER(OFFSET('Water Data'!$E$7,0,10*ROW('Water Data'!E182))),'Data Summary'!BZ188="Yes"),OFFSET('Water Data'!$E$7,0,10*ROW('Water Data'!E182)),NA())</f>
        <v>#N/A</v>
      </c>
      <c r="L188" s="58" t="e">
        <f ca="true">+IF(AND(ISNUMBER(OFFSET('Water Data'!$E$10,0,10*ROW('Water Data'!E182))),'Data Summary'!CA188="Yes"),OFFSET('Water Data'!$E$10,0,10*ROW('Water Data'!E182)),NA())</f>
        <v>#N/A</v>
      </c>
      <c r="M188" s="58" t="e">
        <f ca="true">+IF(AND(ISNUMBER(OFFSET('Water Data'!$F$5,0,10*ROW('Water Data'!F182))),'Data Summary'!CB188="Yes"),100-OFFSET('Water Data'!$F$5,0,10*ROW('Water Data'!F182)),NA())</f>
        <v>#N/A</v>
      </c>
      <c r="N188" s="58" t="e">
        <f ca="true">+IF(AND(ISNUMBER(OFFSET('Water Data'!$F$7,0,10*ROW('Water Data'!F182))),'Data Summary'!CC188="Yes"),OFFSET('Water Data'!$F$7,0,10*ROW('Water Data'!F182)),NA())</f>
        <v>#N/A</v>
      </c>
      <c r="O188" s="58" t="e">
        <f ca="true">+IF(AND(ISNUMBER(OFFSET('Water Data'!$F$10,0,10*ROW('Water Data'!F182))),'Data Summary'!CD188="Yes"),OFFSET('Water Data'!$F$10,0,10*ROW('Water Data'!F182)),NA())</f>
        <v>#N/A</v>
      </c>
      <c r="P188" s="58" t="e">
        <f ca="true">+IF(AND(ISNUMBER(OFFSET('Water Data'!$G$5,0,10*ROW('Water Data'!G182))),'Data Summary'!CE188="Yes"),100-OFFSET('Water Data'!$G$5,0,10*ROW('Water Data'!G182)),NA())</f>
        <v>#N/A</v>
      </c>
      <c r="Q188" s="58" t="e">
        <f ca="true">+IF(AND(ISNUMBER(OFFSET('Water Data'!$G$7,0,10*ROW('Water Data'!G182))),'Data Summary'!CF188="Yes"),OFFSET('Water Data'!$G$7,0,10*ROW('Water Data'!G182)),NA())</f>
        <v>#N/A</v>
      </c>
      <c r="R188" s="58" t="e">
        <f ca="true">+IF(AND(ISNUMBER(OFFSET('Water Data'!$G$10,0,10*ROW('Water Data'!G182))),'Data Summary'!CG188="Yes"),OFFSET('Water Data'!$G$10,0,10*ROW('Water Data'!G182)),NA())</f>
        <v>#N/A</v>
      </c>
      <c r="S188" s="58" t="e">
        <f ca="true">+IF(AND(ISNUMBER(OFFSET('Water Data'!$H$5,0,10*ROW('Water Data'!H182))),'Data Summary'!CH188="Yes"),100-OFFSET('Water Data'!$H$5,0,10*ROW('Water Data'!H182)),NA())</f>
        <v>#N/A</v>
      </c>
      <c r="T188" s="58" t="e">
        <f ca="true">+IF(AND(ISNUMBER(OFFSET('Water Data'!$H$7,0,10*ROW('Water Data'!H182))),'Data Summary'!CI188="Yes"),OFFSET('Water Data'!$H$7,0,10*ROW('Water Data'!H182)),NA())</f>
        <v>#N/A</v>
      </c>
      <c r="U188" s="58" t="e">
        <f ca="true">+IF(AND(ISNUMBER(OFFSET('Water Data'!$H$10,0,10*ROW('Water Data'!H182))),'Data Summary'!CJ188="Yes"),OFFSET('Water Data'!$H$10,0,10*ROW('Water Data'!H182)),NA())</f>
        <v>#N/A</v>
      </c>
      <c r="V188" s="104" t="e">
        <f ca="true">+IF(AND(ISNUMBER(OFFSET('Sanitation Data'!$C$5,0,10*ROW('Sanitation Data'!C182))),'Data Summary'!CK188="Yes"),100-OFFSET('Sanitation Data'!$C$5,0,10*ROW('Sanitation Data'!C182)),NA())</f>
        <v>#N/A</v>
      </c>
      <c r="W188" s="104" t="e">
        <f ca="true">+IF(AND(ISNUMBER(OFFSET('Sanitation Data'!$C$7,0,10*ROW('Sanitation Data'!C182))),'Data Summary'!CL188="Yes"),OFFSET('Sanitation Data'!$C$7,0,10*ROW('Sanitation Data'!C182)),NA())</f>
        <v>#N/A</v>
      </c>
      <c r="X188" s="104" t="e">
        <f ca="true">+IF(AND(ISNUMBER(OFFSET('Sanitation Data'!$C$11,0,10*ROW('Sanitation Data'!C182))),'Data Summary'!CM188="Yes"),OFFSET('Sanitation Data'!$C$11,0,10*ROW('Sanitation Data'!C182)),NA())</f>
        <v>#N/A</v>
      </c>
      <c r="Y188" s="104" t="e">
        <f ca="true">+IF(AND(ISNUMBER(OFFSET('Sanitation Data'!$C$12,0,10*ROW('Sanitation Data'!C182))),'Data Summary'!CN188="Yes"),OFFSET('Sanitation Data'!$C$12,0,10*ROW('Sanitation Data'!C182)),NA())</f>
        <v>#N/A</v>
      </c>
      <c r="Z188" s="104" t="e">
        <f ca="true">+IF(AND(ISNUMBER(OFFSET('Sanitation Data'!$C$13,0,10*ROW('Sanitation Data'!C182))),'Data Summary'!CO188="Yes"),OFFSET('Sanitation Data'!$C$13,0,10*ROW('Sanitation Data'!C182)),NA())</f>
        <v>#N/A</v>
      </c>
      <c r="AA188" s="104" t="e">
        <f ca="true">+IF(AND(ISNUMBER(OFFSET('Sanitation Data'!$D$5,0,10*ROW('Sanitation Data'!D182))),'Data Summary'!CP188="Yes"),100-OFFSET('Sanitation Data'!$D$5,0,10*ROW('Sanitation Data'!D182)),NA())</f>
        <v>#N/A</v>
      </c>
      <c r="AB188" s="104" t="e">
        <f ca="true">+IF(AND(ISNUMBER(OFFSET('Sanitation Data'!$D$7,0,10*ROW('Sanitation Data'!D182))),'Data Summary'!CQ188="Yes"),OFFSET('Sanitation Data'!$D$7,0,10*ROW('Sanitation Data'!D182)),NA())</f>
        <v>#N/A</v>
      </c>
      <c r="AC188" s="104" t="e">
        <f ca="true">+IF(AND(ISNUMBER(OFFSET('Sanitation Data'!$D$11,0,10*ROW('Sanitation Data'!D182))),'Data Summary'!CR188="Yes"),OFFSET('Sanitation Data'!$D$11,0,10*ROW('Sanitation Data'!D182)),NA())</f>
        <v>#N/A</v>
      </c>
      <c r="AD188" s="104" t="e">
        <f ca="true">+IF(AND(ISNUMBER(OFFSET('Sanitation Data'!$D$12,0,10*ROW('Sanitation Data'!D182))),'Data Summary'!CS188="Yes"),OFFSET('Sanitation Data'!$D$12,0,10*ROW('Sanitation Data'!D182)),NA())</f>
        <v>#N/A</v>
      </c>
      <c r="AE188" s="104" t="e">
        <f ca="true">+IF(AND(ISNUMBER(OFFSET('Sanitation Data'!$D$13,0,10*ROW('Sanitation Data'!D182))),'Data Summary'!CT188="Yes"),OFFSET('Sanitation Data'!$D$13,0,10*ROW('Sanitation Data'!D182)),NA())</f>
        <v>#N/A</v>
      </c>
      <c r="AF188" s="104" t="e">
        <f ca="true">+IF(AND(ISNUMBER(OFFSET('Sanitation Data'!$E$5,0,10*ROW('Sanitation Data'!E182))),'Data Summary'!CU188="Yes"),100-OFFSET('Sanitation Data'!$E$5,0,10*ROW('Sanitation Data'!E182)),NA())</f>
        <v>#N/A</v>
      </c>
      <c r="AG188" s="104" t="e">
        <f ca="true">+IF(AND(ISNUMBER(OFFSET('Sanitation Data'!$E$7,0,10*ROW('Sanitation Data'!E182))),'Data Summary'!CV188="Yes"),OFFSET('Sanitation Data'!$E$7,0,10*ROW('Sanitation Data'!E182)),NA())</f>
        <v>#N/A</v>
      </c>
      <c r="AH188" s="104" t="e">
        <f ca="true">+IF(AND(ISNUMBER(OFFSET('Sanitation Data'!$E$11,0,10*ROW('Sanitation Data'!E182))),'Data Summary'!CW188="Yes"),OFFSET('Sanitation Data'!$E$11,0,10*ROW('Sanitation Data'!E182)),NA())</f>
        <v>#N/A</v>
      </c>
      <c r="AI188" s="104" t="e">
        <f ca="true">+IF(AND(ISNUMBER(OFFSET('Sanitation Data'!$E$12,0,10*ROW('Sanitation Data'!E182))),'Data Summary'!CX188="Yes"),OFFSET('Sanitation Data'!$E$12,0,10*ROW('Sanitation Data'!E182)),NA())</f>
        <v>#N/A</v>
      </c>
      <c r="AJ188" s="104" t="e">
        <f ca="true">+IF(AND(ISNUMBER(OFFSET('Sanitation Data'!$E$13,0,10*ROW('Sanitation Data'!E182))),'Data Summary'!CY188="Yes"),OFFSET('Sanitation Data'!$E$13,0,10*ROW('Sanitation Data'!E182)),NA())</f>
        <v>#N/A</v>
      </c>
      <c r="AK188" s="104" t="e">
        <f ca="true">+IF(AND(ISNUMBER(OFFSET('Sanitation Data'!$F$5,0,10*ROW('Sanitation Data'!F182))),'Data Summary'!CZ188="Yes"),100-OFFSET('Sanitation Data'!$F$5,0,10*ROW('Sanitation Data'!F182)),NA())</f>
        <v>#N/A</v>
      </c>
      <c r="AL188" s="104" t="e">
        <f ca="true">+IF(AND(ISNUMBER(OFFSET('Sanitation Data'!$F$7,0,10*ROW('Sanitation Data'!F182))),'Data Summary'!DA188="Yes"),OFFSET('Sanitation Data'!$F$7,0,10*ROW('Sanitation Data'!F182)),NA())</f>
        <v>#N/A</v>
      </c>
      <c r="AM188" s="104" t="e">
        <f ca="true">+IF(AND(ISNUMBER(OFFSET('Sanitation Data'!$F$11,0,10*ROW('Sanitation Data'!F182))),'Data Summary'!DB188="Yes"),OFFSET('Sanitation Data'!$F$11,0,10*ROW('Sanitation Data'!F182)),NA())</f>
        <v>#N/A</v>
      </c>
      <c r="AN188" s="104" t="e">
        <f ca="true">+IF(AND(ISNUMBER(OFFSET('Sanitation Data'!$F$12,0,10*ROW('Sanitation Data'!F182))),'Data Summary'!DC188="Yes"),OFFSET('Sanitation Data'!$F$12,0,10*ROW('Sanitation Data'!F182)),NA())</f>
        <v>#N/A</v>
      </c>
      <c r="AO188" s="104" t="e">
        <f ca="true">+IF(AND(ISNUMBER(OFFSET('Sanitation Data'!$F$13,0,10*ROW('Sanitation Data'!F182))),'Data Summary'!DD188="Yes"),OFFSET('Sanitation Data'!$F$13,0,10*ROW('Sanitation Data'!F182)),NA())</f>
        <v>#N/A</v>
      </c>
      <c r="AP188" s="104" t="e">
        <f ca="true">+IF(AND(ISNUMBER(OFFSET('Sanitation Data'!$G$5,0,10*ROW('Sanitation Data'!G182))),'Data Summary'!DE188="Yes"),100-OFFSET('Sanitation Data'!$G$5,0,10*ROW('Sanitation Data'!G182)),NA())</f>
        <v>#N/A</v>
      </c>
      <c r="AQ188" s="104" t="e">
        <f ca="true">+IF(AND(ISNUMBER(OFFSET('Sanitation Data'!$G$7,0,10*ROW('Sanitation Data'!G182))),'Data Summary'!DF188="Yes"),OFFSET('Sanitation Data'!$G$7,0,10*ROW('Sanitation Data'!G182)),NA())</f>
        <v>#N/A</v>
      </c>
      <c r="AR188" s="104" t="e">
        <f ca="true">+IF(AND(ISNUMBER(OFFSET('Sanitation Data'!$G$11,0,10*ROW('Sanitation Data'!G182))),'Data Summary'!DG188="Yes"),OFFSET('Sanitation Data'!$G$11,0,10*ROW('Sanitation Data'!G182)),NA())</f>
        <v>#N/A</v>
      </c>
      <c r="AS188" s="104" t="e">
        <f ca="true">+IF(AND(ISNUMBER(OFFSET('Sanitation Data'!$G$12,0,10*ROW('Sanitation Data'!G182))),'Data Summary'!DH188="Yes"),OFFSET('Sanitation Data'!$G$12,0,10*ROW('Sanitation Data'!G182)),NA())</f>
        <v>#N/A</v>
      </c>
      <c r="AT188" s="104" t="e">
        <f ca="true">+IF(AND(ISNUMBER(OFFSET('Sanitation Data'!$G$13,0,10*ROW('Sanitation Data'!G182))),'Data Summary'!DI188="Yes"),OFFSET('Sanitation Data'!$G$13,0,10*ROW('Sanitation Data'!G182)),NA())</f>
        <v>#N/A</v>
      </c>
      <c r="AU188" s="104" t="e">
        <f ca="true">+IF(AND(ISNUMBER(OFFSET('Sanitation Data'!$H$5,0,10*ROW('Sanitation Data'!H182))),'Data Summary'!DJ188="Yes"),100-OFFSET('Sanitation Data'!$H$5,0,10*ROW('Sanitation Data'!H182)),NA())</f>
        <v>#N/A</v>
      </c>
      <c r="AV188" s="104" t="e">
        <f ca="true">+IF(AND(ISNUMBER(OFFSET('Sanitation Data'!$H$7,0,10*ROW('Sanitation Data'!H182))),'Data Summary'!DK188="Yes"),OFFSET('Sanitation Data'!$H$7,0,10*ROW('Sanitation Data'!H182)),NA())</f>
        <v>#N/A</v>
      </c>
      <c r="AW188" s="104" t="e">
        <f ca="true">+IF(AND(ISNUMBER(OFFSET('Sanitation Data'!$H$11,0,10*ROW('Sanitation Data'!H182))),'Data Summary'!DL188="Yes"),OFFSET('Sanitation Data'!$H$11,0,10*ROW('Sanitation Data'!H182)),NA())</f>
        <v>#N/A</v>
      </c>
      <c r="AX188" s="104" t="e">
        <f ca="true">+IF(AND(ISNUMBER(OFFSET('Sanitation Data'!$H$12,0,10*ROW('Sanitation Data'!H182))),'Data Summary'!DM188="Yes"),OFFSET('Sanitation Data'!$H$12,0,10*ROW('Sanitation Data'!H182)),NA())</f>
        <v>#N/A</v>
      </c>
      <c r="AY188" s="104" t="e">
        <f ca="true">+IF(AND(ISNUMBER(OFFSET('Sanitation Data'!$H$13,0,10*ROW('Sanitation Data'!H182))),'Data Summary'!DN188="Yes"),OFFSET('Sanitation Data'!$H$13,0,10*ROW('Sanitation Data'!H182)),NA())</f>
        <v>#N/A</v>
      </c>
      <c r="AZ188" s="109" t="e">
        <f ca="true">+IF(AND(ISNUMBER(OFFSET('Hygiene Data'!$C$6,0,10*ROW('Hygiene Data'!C182))),'Data Summary'!DO188="Yes"),OFFSET('Hygiene Data'!$C$6,0,10*ROW('Hygiene Data'!C182)),NA())</f>
        <v>#N/A</v>
      </c>
      <c r="BA188" s="109" t="e">
        <f ca="true">+IF(AND(ISNUMBER(OFFSET('Hygiene Data'!$C$8,0,10*ROW('Hygiene Data'!C182))),'Data Summary'!DP188="Yes"),OFFSET('Hygiene Data'!$C$8,0,10*ROW('Hygiene Data'!C182)),NA())</f>
        <v>#N/A</v>
      </c>
      <c r="BB188" s="109" t="e">
        <f ca="true">+IF(AND(ISNUMBER(OFFSET('Hygiene Data'!$C$10,0,10*ROW('Hygiene Data'!C182))),'Data Summary'!DQ188="Yes"),OFFSET('Hygiene Data'!$C$10,0,10*ROW('Hygiene Data'!C182)),NA())</f>
        <v>#N/A</v>
      </c>
      <c r="BC188" s="109" t="e">
        <f ca="true">+IF(AND(ISNUMBER(OFFSET('Hygiene Data'!$D$6,0,10*ROW('Hygiene Data'!D182))),'Data Summary'!DR188="Yes"),OFFSET('Hygiene Data'!$D$6,0,10*ROW('Hygiene Data'!D182)),NA())</f>
        <v>#N/A</v>
      </c>
      <c r="BD188" s="109" t="e">
        <f ca="true">+IF(AND(ISNUMBER(OFFSET('Hygiene Data'!$D$8,0,10*ROW('Hygiene Data'!D182))),'Data Summary'!DS188="Yes"),OFFSET('Hygiene Data'!$D$8,0,10*ROW('Hygiene Data'!D182)),NA())</f>
        <v>#N/A</v>
      </c>
      <c r="BE188" s="109" t="e">
        <f ca="true">+IF(AND(ISNUMBER(OFFSET('Hygiene Data'!$D$10,0,10*ROW('Hygiene Data'!D182))),'Data Summary'!DT188="Yes"),OFFSET('Hygiene Data'!$D$10,0,10*ROW('Hygiene Data'!D182)),NA())</f>
        <v>#N/A</v>
      </c>
      <c r="BF188" s="109" t="e">
        <f ca="true">+IF(AND(ISNUMBER(OFFSET('Hygiene Data'!$E$6,0,10*ROW('Hygiene Data'!E182))),'Data Summary'!DU188="Yes"),OFFSET('Hygiene Data'!$E$6,0,10*ROW('Hygiene Data'!E182)),NA())</f>
        <v>#N/A</v>
      </c>
      <c r="BG188" s="109" t="e">
        <f ca="true">+IF(AND(ISNUMBER(OFFSET('Hygiene Data'!$E$8,0,10*ROW('Hygiene Data'!E182))),'Data Summary'!DV188="Yes"),OFFSET('Hygiene Data'!$E$8,0,10*ROW('Hygiene Data'!E182)),NA())</f>
        <v>#N/A</v>
      </c>
      <c r="BH188" s="109" t="e">
        <f ca="true">+IF(AND(ISNUMBER(OFFSET('Hygiene Data'!$E$10,0,10*ROW('Hygiene Data'!E182))),'Data Summary'!DW188="Yes"),OFFSET('Hygiene Data'!$E$10,0,10*ROW('Hygiene Data'!E182)),NA())</f>
        <v>#N/A</v>
      </c>
      <c r="BI188" s="109" t="e">
        <f ca="true">+IF(AND(ISNUMBER(OFFSET('Hygiene Data'!$F$6,0,10*ROW('Hygiene Data'!F182))),'Data Summary'!DX188="Yes"),OFFSET('Hygiene Data'!$F$6,0,10*ROW('Hygiene Data'!F182)),NA())</f>
        <v>#N/A</v>
      </c>
      <c r="BJ188" s="109" t="e">
        <f ca="true">+IF(AND(ISNUMBER(OFFSET('Hygiene Data'!$F$8,0,10*ROW('Hygiene Data'!F182))),'Data Summary'!DY188="Yes"),OFFSET('Hygiene Data'!$F$8,0,10*ROW('Hygiene Data'!F182)),NA())</f>
        <v>#N/A</v>
      </c>
      <c r="BK188" s="109" t="e">
        <f ca="true">+IF(AND(ISNUMBER(OFFSET('Hygiene Data'!$F$10,0,10*ROW('Hygiene Data'!F182))),'Data Summary'!DZ188="Yes"),OFFSET('Hygiene Data'!$F$10,0,10*ROW('Hygiene Data'!F182)),NA())</f>
        <v>#N/A</v>
      </c>
      <c r="BL188" s="109" t="e">
        <f ca="true">+IF(AND(ISNUMBER(OFFSET('Hygiene Data'!$G$6,0,10*ROW('Hygiene Data'!G182))),'Data Summary'!EA188="Yes"),OFFSET('Hygiene Data'!$G$6,0,10*ROW('Hygiene Data'!G182)),NA())</f>
        <v>#N/A</v>
      </c>
      <c r="BM188" s="109" t="e">
        <f ca="true">+IF(AND(ISNUMBER(OFFSET('Hygiene Data'!$G$8,0,10*ROW('Hygiene Data'!G182))),'Data Summary'!EB188="Yes"),OFFSET('Hygiene Data'!$G$8,0,10*ROW('Hygiene Data'!G182)),NA())</f>
        <v>#N/A</v>
      </c>
      <c r="BN188" s="109" t="e">
        <f ca="true">+IF(AND(ISNUMBER(OFFSET('Hygiene Data'!$G$10,0,10*ROW('Hygiene Data'!G182))),'Data Summary'!EC188="Yes"),OFFSET('Hygiene Data'!$G$10,0,10*ROW('Hygiene Data'!G182)),NA())</f>
        <v>#N/A</v>
      </c>
      <c r="BO188" s="109" t="e">
        <f ca="true">+IF(AND(ISNUMBER(OFFSET('Hygiene Data'!$H$6,0,10*ROW('Hygiene Data'!H182))),'Data Summary'!ED188="Yes"),OFFSET('Hygiene Data'!$H$6,0,10*ROW('Hygiene Data'!H182)),NA())</f>
        <v>#N/A</v>
      </c>
      <c r="BP188" s="109" t="e">
        <f ca="true">+IF(AND(ISNUMBER(OFFSET('Hygiene Data'!$H$8,0,10*ROW('Hygiene Data'!H182))),'Data Summary'!EE188="Yes"),OFFSET('Hygiene Data'!$H$8,0,10*ROW('Hygiene Data'!H182)),NA())</f>
        <v>#N/A</v>
      </c>
      <c r="BQ188" s="109" t="e">
        <f ca="true">+IF(AND(ISNUMBER(OFFSET('Hygiene Data'!$H$10,0,10*ROW('Hygiene Data'!H182))),'Data Summary'!EF188="Yes"),OFFSET('Hygiene Data'!$H$10,0,10*ROW('Hygiene Data'!H182)),NA())</f>
        <v>#N/A</v>
      </c>
    </row>
    <row r="189" x14ac:dyDescent="0.2">
      <c r="A189" s="57" t="e">
        <f ca="true">+IF(OFFSET('Water Data'!$B$1,0,10*ROW('Water Data'!B183))="",NA(),OFFSET('Water Data'!$B$1,0,10*ROW('Water Data'!B183)))</f>
        <v>#N/A</v>
      </c>
      <c r="B189" s="57" t="e">
        <f ca="true">+IF(OFFSET('Water Data'!$A$3,0,10*ROW('Water Data'!A186))="",NA(),OFFSET('Water Data'!$A$3,0,10*ROW('Water Data'!A186)))</f>
        <v>#N/A</v>
      </c>
      <c r="C189" s="57" t="e">
        <f ca="true">+IF(OFFSET('Water Data'!$C$3,0,10*ROW('Water Data'!C186))="",NA(),OFFSET('Water Data'!$C$3,0,10*ROW('Water Data'!C186)))</f>
        <v>#N/A</v>
      </c>
      <c r="D189" s="58" t="e">
        <f ca="true">+IF(AND(ISNUMBER(OFFSET('Water Data'!$C$5,0,10*ROW('Water Data'!C183))),'Data Summary'!BS189="Yes"),100-OFFSET('Water Data'!$C$5,0,10*ROW('Water Data'!C183)),NA())</f>
        <v>#N/A</v>
      </c>
      <c r="E189" s="58" t="e">
        <f ca="true">+IF(AND(ISNUMBER(OFFSET('Water Data'!$C$7,0,10*ROW('Water Data'!C183))),'Data Summary'!BT189="Yes"),OFFSET('Water Data'!$C$7,0,10*ROW('Water Data'!C183)),NA())</f>
        <v>#N/A</v>
      </c>
      <c r="F189" s="58" t="e">
        <f ca="true">+IF(AND(ISNUMBER(OFFSET('Water Data'!$C$10,0,10*ROW('Water Data'!C183))),'Data Summary'!BU189="Yes"),OFFSET('Water Data'!$C$10,0,10*ROW('Water Data'!C183)),NA())</f>
        <v>#N/A</v>
      </c>
      <c r="G189" s="58" t="e">
        <f ca="true">+IF(AND(ISNUMBER(OFFSET('Water Data'!$D$5,0,10*ROW('Water Data'!D183))),'Data Summary'!BV189="Yes"),100-OFFSET('Water Data'!$D$5,0,10*ROW('Water Data'!D183)),NA())</f>
        <v>#N/A</v>
      </c>
      <c r="H189" s="58" t="e">
        <f ca="true">+IF(AND(ISNUMBER(OFFSET('Water Data'!$D$7,0,10*ROW('Water Data'!D183))),'Data Summary'!BW189="Yes"),OFFSET('Water Data'!$D$7,0,10*ROW('Water Data'!D183)),NA())</f>
        <v>#N/A</v>
      </c>
      <c r="I189" s="58" t="e">
        <f ca="true">+IF(AND(ISNUMBER(OFFSET('Water Data'!$D$10,0,10*ROW('Water Data'!D183))),'Data Summary'!BX189="Yes"),OFFSET('Water Data'!$D$10,0,10*ROW('Water Data'!D183)),NA())</f>
        <v>#N/A</v>
      </c>
      <c r="J189" s="58" t="e">
        <f ca="true">+IF(AND(ISNUMBER(OFFSET('Water Data'!$E$5,0,10*ROW('Water Data'!E183))),'Data Summary'!BY189="Yes"),100-OFFSET('Water Data'!$E$5,0,10*ROW('Water Data'!E183)),NA())</f>
        <v>#N/A</v>
      </c>
      <c r="K189" s="58" t="e">
        <f ca="true">+IF(AND(ISNUMBER(OFFSET('Water Data'!$E$7,0,10*ROW('Water Data'!E183))),'Data Summary'!BZ189="Yes"),OFFSET('Water Data'!$E$7,0,10*ROW('Water Data'!E183)),NA())</f>
        <v>#N/A</v>
      </c>
      <c r="L189" s="58" t="e">
        <f ca="true">+IF(AND(ISNUMBER(OFFSET('Water Data'!$E$10,0,10*ROW('Water Data'!E183))),'Data Summary'!CA189="Yes"),OFFSET('Water Data'!$E$10,0,10*ROW('Water Data'!E183)),NA())</f>
        <v>#N/A</v>
      </c>
      <c r="M189" s="58" t="e">
        <f ca="true">+IF(AND(ISNUMBER(OFFSET('Water Data'!$F$5,0,10*ROW('Water Data'!F183))),'Data Summary'!CB189="Yes"),100-OFFSET('Water Data'!$F$5,0,10*ROW('Water Data'!F183)),NA())</f>
        <v>#N/A</v>
      </c>
      <c r="N189" s="58" t="e">
        <f ca="true">+IF(AND(ISNUMBER(OFFSET('Water Data'!$F$7,0,10*ROW('Water Data'!F183))),'Data Summary'!CC189="Yes"),OFFSET('Water Data'!$F$7,0,10*ROW('Water Data'!F183)),NA())</f>
        <v>#N/A</v>
      </c>
      <c r="O189" s="58" t="e">
        <f ca="true">+IF(AND(ISNUMBER(OFFSET('Water Data'!$F$10,0,10*ROW('Water Data'!F183))),'Data Summary'!CD189="Yes"),OFFSET('Water Data'!$F$10,0,10*ROW('Water Data'!F183)),NA())</f>
        <v>#N/A</v>
      </c>
      <c r="P189" s="58" t="e">
        <f ca="true">+IF(AND(ISNUMBER(OFFSET('Water Data'!$G$5,0,10*ROW('Water Data'!G183))),'Data Summary'!CE189="Yes"),100-OFFSET('Water Data'!$G$5,0,10*ROW('Water Data'!G183)),NA())</f>
        <v>#N/A</v>
      </c>
      <c r="Q189" s="58" t="e">
        <f ca="true">+IF(AND(ISNUMBER(OFFSET('Water Data'!$G$7,0,10*ROW('Water Data'!G183))),'Data Summary'!CF189="Yes"),OFFSET('Water Data'!$G$7,0,10*ROW('Water Data'!G183)),NA())</f>
        <v>#N/A</v>
      </c>
      <c r="R189" s="58" t="e">
        <f ca="true">+IF(AND(ISNUMBER(OFFSET('Water Data'!$G$10,0,10*ROW('Water Data'!G183))),'Data Summary'!CG189="Yes"),OFFSET('Water Data'!$G$10,0,10*ROW('Water Data'!G183)),NA())</f>
        <v>#N/A</v>
      </c>
      <c r="S189" s="58" t="e">
        <f ca="true">+IF(AND(ISNUMBER(OFFSET('Water Data'!$H$5,0,10*ROW('Water Data'!H183))),'Data Summary'!CH189="Yes"),100-OFFSET('Water Data'!$H$5,0,10*ROW('Water Data'!H183)),NA())</f>
        <v>#N/A</v>
      </c>
      <c r="T189" s="58" t="e">
        <f ca="true">+IF(AND(ISNUMBER(OFFSET('Water Data'!$H$7,0,10*ROW('Water Data'!H183))),'Data Summary'!CI189="Yes"),OFFSET('Water Data'!$H$7,0,10*ROW('Water Data'!H183)),NA())</f>
        <v>#N/A</v>
      </c>
      <c r="U189" s="58" t="e">
        <f ca="true">+IF(AND(ISNUMBER(OFFSET('Water Data'!$H$10,0,10*ROW('Water Data'!H183))),'Data Summary'!CJ189="Yes"),OFFSET('Water Data'!$H$10,0,10*ROW('Water Data'!H183)),NA())</f>
        <v>#N/A</v>
      </c>
      <c r="V189" s="104" t="e">
        <f ca="true">+IF(AND(ISNUMBER(OFFSET('Sanitation Data'!$C$5,0,10*ROW('Sanitation Data'!C183))),'Data Summary'!CK189="Yes"),100-OFFSET('Sanitation Data'!$C$5,0,10*ROW('Sanitation Data'!C183)),NA())</f>
        <v>#N/A</v>
      </c>
      <c r="W189" s="104" t="e">
        <f ca="true">+IF(AND(ISNUMBER(OFFSET('Sanitation Data'!$C$7,0,10*ROW('Sanitation Data'!C183))),'Data Summary'!CL189="Yes"),OFFSET('Sanitation Data'!$C$7,0,10*ROW('Sanitation Data'!C183)),NA())</f>
        <v>#N/A</v>
      </c>
      <c r="X189" s="104" t="e">
        <f ca="true">+IF(AND(ISNUMBER(OFFSET('Sanitation Data'!$C$11,0,10*ROW('Sanitation Data'!C183))),'Data Summary'!CM189="Yes"),OFFSET('Sanitation Data'!$C$11,0,10*ROW('Sanitation Data'!C183)),NA())</f>
        <v>#N/A</v>
      </c>
      <c r="Y189" s="104" t="e">
        <f ca="true">+IF(AND(ISNUMBER(OFFSET('Sanitation Data'!$C$12,0,10*ROW('Sanitation Data'!C183))),'Data Summary'!CN189="Yes"),OFFSET('Sanitation Data'!$C$12,0,10*ROW('Sanitation Data'!C183)),NA())</f>
        <v>#N/A</v>
      </c>
      <c r="Z189" s="104" t="e">
        <f ca="true">+IF(AND(ISNUMBER(OFFSET('Sanitation Data'!$C$13,0,10*ROW('Sanitation Data'!C183))),'Data Summary'!CO189="Yes"),OFFSET('Sanitation Data'!$C$13,0,10*ROW('Sanitation Data'!C183)),NA())</f>
        <v>#N/A</v>
      </c>
      <c r="AA189" s="104" t="e">
        <f ca="true">+IF(AND(ISNUMBER(OFFSET('Sanitation Data'!$D$5,0,10*ROW('Sanitation Data'!D183))),'Data Summary'!CP189="Yes"),100-OFFSET('Sanitation Data'!$D$5,0,10*ROW('Sanitation Data'!D183)),NA())</f>
        <v>#N/A</v>
      </c>
      <c r="AB189" s="104" t="e">
        <f ca="true">+IF(AND(ISNUMBER(OFFSET('Sanitation Data'!$D$7,0,10*ROW('Sanitation Data'!D183))),'Data Summary'!CQ189="Yes"),OFFSET('Sanitation Data'!$D$7,0,10*ROW('Sanitation Data'!D183)),NA())</f>
        <v>#N/A</v>
      </c>
      <c r="AC189" s="104" t="e">
        <f ca="true">+IF(AND(ISNUMBER(OFFSET('Sanitation Data'!$D$11,0,10*ROW('Sanitation Data'!D183))),'Data Summary'!CR189="Yes"),OFFSET('Sanitation Data'!$D$11,0,10*ROW('Sanitation Data'!D183)),NA())</f>
        <v>#N/A</v>
      </c>
      <c r="AD189" s="104" t="e">
        <f ca="true">+IF(AND(ISNUMBER(OFFSET('Sanitation Data'!$D$12,0,10*ROW('Sanitation Data'!D183))),'Data Summary'!CS189="Yes"),OFFSET('Sanitation Data'!$D$12,0,10*ROW('Sanitation Data'!D183)),NA())</f>
        <v>#N/A</v>
      </c>
      <c r="AE189" s="104" t="e">
        <f ca="true">+IF(AND(ISNUMBER(OFFSET('Sanitation Data'!$D$13,0,10*ROW('Sanitation Data'!D183))),'Data Summary'!CT189="Yes"),OFFSET('Sanitation Data'!$D$13,0,10*ROW('Sanitation Data'!D183)),NA())</f>
        <v>#N/A</v>
      </c>
      <c r="AF189" s="104" t="e">
        <f ca="true">+IF(AND(ISNUMBER(OFFSET('Sanitation Data'!$E$5,0,10*ROW('Sanitation Data'!E183))),'Data Summary'!CU189="Yes"),100-OFFSET('Sanitation Data'!$E$5,0,10*ROW('Sanitation Data'!E183)),NA())</f>
        <v>#N/A</v>
      </c>
      <c r="AG189" s="104" t="e">
        <f ca="true">+IF(AND(ISNUMBER(OFFSET('Sanitation Data'!$E$7,0,10*ROW('Sanitation Data'!E183))),'Data Summary'!CV189="Yes"),OFFSET('Sanitation Data'!$E$7,0,10*ROW('Sanitation Data'!E183)),NA())</f>
        <v>#N/A</v>
      </c>
      <c r="AH189" s="104" t="e">
        <f ca="true">+IF(AND(ISNUMBER(OFFSET('Sanitation Data'!$E$11,0,10*ROW('Sanitation Data'!E183))),'Data Summary'!CW189="Yes"),OFFSET('Sanitation Data'!$E$11,0,10*ROW('Sanitation Data'!E183)),NA())</f>
        <v>#N/A</v>
      </c>
      <c r="AI189" s="104" t="e">
        <f ca="true">+IF(AND(ISNUMBER(OFFSET('Sanitation Data'!$E$12,0,10*ROW('Sanitation Data'!E183))),'Data Summary'!CX189="Yes"),OFFSET('Sanitation Data'!$E$12,0,10*ROW('Sanitation Data'!E183)),NA())</f>
        <v>#N/A</v>
      </c>
      <c r="AJ189" s="104" t="e">
        <f ca="true">+IF(AND(ISNUMBER(OFFSET('Sanitation Data'!$E$13,0,10*ROW('Sanitation Data'!E183))),'Data Summary'!CY189="Yes"),OFFSET('Sanitation Data'!$E$13,0,10*ROW('Sanitation Data'!E183)),NA())</f>
        <v>#N/A</v>
      </c>
      <c r="AK189" s="104" t="e">
        <f ca="true">+IF(AND(ISNUMBER(OFFSET('Sanitation Data'!$F$5,0,10*ROW('Sanitation Data'!F183))),'Data Summary'!CZ189="Yes"),100-OFFSET('Sanitation Data'!$F$5,0,10*ROW('Sanitation Data'!F183)),NA())</f>
        <v>#N/A</v>
      </c>
      <c r="AL189" s="104" t="e">
        <f ca="true">+IF(AND(ISNUMBER(OFFSET('Sanitation Data'!$F$7,0,10*ROW('Sanitation Data'!F183))),'Data Summary'!DA189="Yes"),OFFSET('Sanitation Data'!$F$7,0,10*ROW('Sanitation Data'!F183)),NA())</f>
        <v>#N/A</v>
      </c>
      <c r="AM189" s="104" t="e">
        <f ca="true">+IF(AND(ISNUMBER(OFFSET('Sanitation Data'!$F$11,0,10*ROW('Sanitation Data'!F183))),'Data Summary'!DB189="Yes"),OFFSET('Sanitation Data'!$F$11,0,10*ROW('Sanitation Data'!F183)),NA())</f>
        <v>#N/A</v>
      </c>
      <c r="AN189" s="104" t="e">
        <f ca="true">+IF(AND(ISNUMBER(OFFSET('Sanitation Data'!$F$12,0,10*ROW('Sanitation Data'!F183))),'Data Summary'!DC189="Yes"),OFFSET('Sanitation Data'!$F$12,0,10*ROW('Sanitation Data'!F183)),NA())</f>
        <v>#N/A</v>
      </c>
      <c r="AO189" s="104" t="e">
        <f ca="true">+IF(AND(ISNUMBER(OFFSET('Sanitation Data'!$F$13,0,10*ROW('Sanitation Data'!F183))),'Data Summary'!DD189="Yes"),OFFSET('Sanitation Data'!$F$13,0,10*ROW('Sanitation Data'!F183)),NA())</f>
        <v>#N/A</v>
      </c>
      <c r="AP189" s="104" t="e">
        <f ca="true">+IF(AND(ISNUMBER(OFFSET('Sanitation Data'!$G$5,0,10*ROW('Sanitation Data'!G183))),'Data Summary'!DE189="Yes"),100-OFFSET('Sanitation Data'!$G$5,0,10*ROW('Sanitation Data'!G183)),NA())</f>
        <v>#N/A</v>
      </c>
      <c r="AQ189" s="104" t="e">
        <f ca="true">+IF(AND(ISNUMBER(OFFSET('Sanitation Data'!$G$7,0,10*ROW('Sanitation Data'!G183))),'Data Summary'!DF189="Yes"),OFFSET('Sanitation Data'!$G$7,0,10*ROW('Sanitation Data'!G183)),NA())</f>
        <v>#N/A</v>
      </c>
      <c r="AR189" s="104" t="e">
        <f ca="true">+IF(AND(ISNUMBER(OFFSET('Sanitation Data'!$G$11,0,10*ROW('Sanitation Data'!G183))),'Data Summary'!DG189="Yes"),OFFSET('Sanitation Data'!$G$11,0,10*ROW('Sanitation Data'!G183)),NA())</f>
        <v>#N/A</v>
      </c>
      <c r="AS189" s="104" t="e">
        <f ca="true">+IF(AND(ISNUMBER(OFFSET('Sanitation Data'!$G$12,0,10*ROW('Sanitation Data'!G183))),'Data Summary'!DH189="Yes"),OFFSET('Sanitation Data'!$G$12,0,10*ROW('Sanitation Data'!G183)),NA())</f>
        <v>#N/A</v>
      </c>
      <c r="AT189" s="104" t="e">
        <f ca="true">+IF(AND(ISNUMBER(OFFSET('Sanitation Data'!$G$13,0,10*ROW('Sanitation Data'!G183))),'Data Summary'!DI189="Yes"),OFFSET('Sanitation Data'!$G$13,0,10*ROW('Sanitation Data'!G183)),NA())</f>
        <v>#N/A</v>
      </c>
      <c r="AU189" s="104" t="e">
        <f ca="true">+IF(AND(ISNUMBER(OFFSET('Sanitation Data'!$H$5,0,10*ROW('Sanitation Data'!H183))),'Data Summary'!DJ189="Yes"),100-OFFSET('Sanitation Data'!$H$5,0,10*ROW('Sanitation Data'!H183)),NA())</f>
        <v>#N/A</v>
      </c>
      <c r="AV189" s="104" t="e">
        <f ca="true">+IF(AND(ISNUMBER(OFFSET('Sanitation Data'!$H$7,0,10*ROW('Sanitation Data'!H183))),'Data Summary'!DK189="Yes"),OFFSET('Sanitation Data'!$H$7,0,10*ROW('Sanitation Data'!H183)),NA())</f>
        <v>#N/A</v>
      </c>
      <c r="AW189" s="104" t="e">
        <f ca="true">+IF(AND(ISNUMBER(OFFSET('Sanitation Data'!$H$11,0,10*ROW('Sanitation Data'!H183))),'Data Summary'!DL189="Yes"),OFFSET('Sanitation Data'!$H$11,0,10*ROW('Sanitation Data'!H183)),NA())</f>
        <v>#N/A</v>
      </c>
      <c r="AX189" s="104" t="e">
        <f ca="true">+IF(AND(ISNUMBER(OFFSET('Sanitation Data'!$H$12,0,10*ROW('Sanitation Data'!H183))),'Data Summary'!DM189="Yes"),OFFSET('Sanitation Data'!$H$12,0,10*ROW('Sanitation Data'!H183)),NA())</f>
        <v>#N/A</v>
      </c>
      <c r="AY189" s="104" t="e">
        <f ca="true">+IF(AND(ISNUMBER(OFFSET('Sanitation Data'!$H$13,0,10*ROW('Sanitation Data'!H183))),'Data Summary'!DN189="Yes"),OFFSET('Sanitation Data'!$H$13,0,10*ROW('Sanitation Data'!H183)),NA())</f>
        <v>#N/A</v>
      </c>
      <c r="AZ189" s="109" t="e">
        <f ca="true">+IF(AND(ISNUMBER(OFFSET('Hygiene Data'!$C$6,0,10*ROW('Hygiene Data'!C183))),'Data Summary'!DO189="Yes"),OFFSET('Hygiene Data'!$C$6,0,10*ROW('Hygiene Data'!C183)),NA())</f>
        <v>#N/A</v>
      </c>
      <c r="BA189" s="109" t="e">
        <f ca="true">+IF(AND(ISNUMBER(OFFSET('Hygiene Data'!$C$8,0,10*ROW('Hygiene Data'!C183))),'Data Summary'!DP189="Yes"),OFFSET('Hygiene Data'!$C$8,0,10*ROW('Hygiene Data'!C183)),NA())</f>
        <v>#N/A</v>
      </c>
      <c r="BB189" s="109" t="e">
        <f ca="true">+IF(AND(ISNUMBER(OFFSET('Hygiene Data'!$C$10,0,10*ROW('Hygiene Data'!C183))),'Data Summary'!DQ189="Yes"),OFFSET('Hygiene Data'!$C$10,0,10*ROW('Hygiene Data'!C183)),NA())</f>
        <v>#N/A</v>
      </c>
      <c r="BC189" s="109" t="e">
        <f ca="true">+IF(AND(ISNUMBER(OFFSET('Hygiene Data'!$D$6,0,10*ROW('Hygiene Data'!D183))),'Data Summary'!DR189="Yes"),OFFSET('Hygiene Data'!$D$6,0,10*ROW('Hygiene Data'!D183)),NA())</f>
        <v>#N/A</v>
      </c>
      <c r="BD189" s="109" t="e">
        <f ca="true">+IF(AND(ISNUMBER(OFFSET('Hygiene Data'!$D$8,0,10*ROW('Hygiene Data'!D183))),'Data Summary'!DS189="Yes"),OFFSET('Hygiene Data'!$D$8,0,10*ROW('Hygiene Data'!D183)),NA())</f>
        <v>#N/A</v>
      </c>
      <c r="BE189" s="109" t="e">
        <f ca="true">+IF(AND(ISNUMBER(OFFSET('Hygiene Data'!$D$10,0,10*ROW('Hygiene Data'!D183))),'Data Summary'!DT189="Yes"),OFFSET('Hygiene Data'!$D$10,0,10*ROW('Hygiene Data'!D183)),NA())</f>
        <v>#N/A</v>
      </c>
      <c r="BF189" s="109" t="e">
        <f ca="true">+IF(AND(ISNUMBER(OFFSET('Hygiene Data'!$E$6,0,10*ROW('Hygiene Data'!E183))),'Data Summary'!DU189="Yes"),OFFSET('Hygiene Data'!$E$6,0,10*ROW('Hygiene Data'!E183)),NA())</f>
        <v>#N/A</v>
      </c>
      <c r="BG189" s="109" t="e">
        <f ca="true">+IF(AND(ISNUMBER(OFFSET('Hygiene Data'!$E$8,0,10*ROW('Hygiene Data'!E183))),'Data Summary'!DV189="Yes"),OFFSET('Hygiene Data'!$E$8,0,10*ROW('Hygiene Data'!E183)),NA())</f>
        <v>#N/A</v>
      </c>
      <c r="BH189" s="109" t="e">
        <f ca="true">+IF(AND(ISNUMBER(OFFSET('Hygiene Data'!$E$10,0,10*ROW('Hygiene Data'!E183))),'Data Summary'!DW189="Yes"),OFFSET('Hygiene Data'!$E$10,0,10*ROW('Hygiene Data'!E183)),NA())</f>
        <v>#N/A</v>
      </c>
      <c r="BI189" s="109" t="e">
        <f ca="true">+IF(AND(ISNUMBER(OFFSET('Hygiene Data'!$F$6,0,10*ROW('Hygiene Data'!F183))),'Data Summary'!DX189="Yes"),OFFSET('Hygiene Data'!$F$6,0,10*ROW('Hygiene Data'!F183)),NA())</f>
        <v>#N/A</v>
      </c>
      <c r="BJ189" s="109" t="e">
        <f ca="true">+IF(AND(ISNUMBER(OFFSET('Hygiene Data'!$F$8,0,10*ROW('Hygiene Data'!F183))),'Data Summary'!DY189="Yes"),OFFSET('Hygiene Data'!$F$8,0,10*ROW('Hygiene Data'!F183)),NA())</f>
        <v>#N/A</v>
      </c>
      <c r="BK189" s="109" t="e">
        <f ca="true">+IF(AND(ISNUMBER(OFFSET('Hygiene Data'!$F$10,0,10*ROW('Hygiene Data'!F183))),'Data Summary'!DZ189="Yes"),OFFSET('Hygiene Data'!$F$10,0,10*ROW('Hygiene Data'!F183)),NA())</f>
        <v>#N/A</v>
      </c>
      <c r="BL189" s="109" t="e">
        <f ca="true">+IF(AND(ISNUMBER(OFFSET('Hygiene Data'!$G$6,0,10*ROW('Hygiene Data'!G183))),'Data Summary'!EA189="Yes"),OFFSET('Hygiene Data'!$G$6,0,10*ROW('Hygiene Data'!G183)),NA())</f>
        <v>#N/A</v>
      </c>
      <c r="BM189" s="109" t="e">
        <f ca="true">+IF(AND(ISNUMBER(OFFSET('Hygiene Data'!$G$8,0,10*ROW('Hygiene Data'!G183))),'Data Summary'!EB189="Yes"),OFFSET('Hygiene Data'!$G$8,0,10*ROW('Hygiene Data'!G183)),NA())</f>
        <v>#N/A</v>
      </c>
      <c r="BN189" s="109" t="e">
        <f ca="true">+IF(AND(ISNUMBER(OFFSET('Hygiene Data'!$G$10,0,10*ROW('Hygiene Data'!G183))),'Data Summary'!EC189="Yes"),OFFSET('Hygiene Data'!$G$10,0,10*ROW('Hygiene Data'!G183)),NA())</f>
        <v>#N/A</v>
      </c>
      <c r="BO189" s="109" t="e">
        <f ca="true">+IF(AND(ISNUMBER(OFFSET('Hygiene Data'!$H$6,0,10*ROW('Hygiene Data'!H183))),'Data Summary'!ED189="Yes"),OFFSET('Hygiene Data'!$H$6,0,10*ROW('Hygiene Data'!H183)),NA())</f>
        <v>#N/A</v>
      </c>
      <c r="BP189" s="109" t="e">
        <f ca="true">+IF(AND(ISNUMBER(OFFSET('Hygiene Data'!$H$8,0,10*ROW('Hygiene Data'!H183))),'Data Summary'!EE189="Yes"),OFFSET('Hygiene Data'!$H$8,0,10*ROW('Hygiene Data'!H183)),NA())</f>
        <v>#N/A</v>
      </c>
      <c r="BQ189" s="109" t="e">
        <f ca="true">+IF(AND(ISNUMBER(OFFSET('Hygiene Data'!$H$10,0,10*ROW('Hygiene Data'!H183))),'Data Summary'!EF189="Yes"),OFFSET('Hygiene Data'!$H$10,0,10*ROW('Hygiene Data'!H183)),NA())</f>
        <v>#N/A</v>
      </c>
    </row>
    <row r="190" x14ac:dyDescent="0.2">
      <c r="A190" s="57" t="e">
        <f ca="true">+IF(OFFSET('Water Data'!$B$1,0,10*ROW('Water Data'!B184))="",NA(),OFFSET('Water Data'!$B$1,0,10*ROW('Water Data'!B184)))</f>
        <v>#N/A</v>
      </c>
      <c r="B190" s="57" t="e">
        <f ca="true">+IF(OFFSET('Water Data'!$A$3,0,10*ROW('Water Data'!A187))="",NA(),OFFSET('Water Data'!$A$3,0,10*ROW('Water Data'!A187)))</f>
        <v>#N/A</v>
      </c>
      <c r="C190" s="57" t="e">
        <f ca="true">+IF(OFFSET('Water Data'!$C$3,0,10*ROW('Water Data'!C187))="",NA(),OFFSET('Water Data'!$C$3,0,10*ROW('Water Data'!C187)))</f>
        <v>#N/A</v>
      </c>
      <c r="D190" s="58" t="e">
        <f ca="true">+IF(AND(ISNUMBER(OFFSET('Water Data'!$C$5,0,10*ROW('Water Data'!C184))),'Data Summary'!BS190="Yes"),100-OFFSET('Water Data'!$C$5,0,10*ROW('Water Data'!C184)),NA())</f>
        <v>#N/A</v>
      </c>
      <c r="E190" s="58" t="e">
        <f ca="true">+IF(AND(ISNUMBER(OFFSET('Water Data'!$C$7,0,10*ROW('Water Data'!C184))),'Data Summary'!BT190="Yes"),OFFSET('Water Data'!$C$7,0,10*ROW('Water Data'!C184)),NA())</f>
        <v>#N/A</v>
      </c>
      <c r="F190" s="58" t="e">
        <f ca="true">+IF(AND(ISNUMBER(OFFSET('Water Data'!$C$10,0,10*ROW('Water Data'!C184))),'Data Summary'!BU190="Yes"),OFFSET('Water Data'!$C$10,0,10*ROW('Water Data'!C184)),NA())</f>
        <v>#N/A</v>
      </c>
      <c r="G190" s="58" t="e">
        <f ca="true">+IF(AND(ISNUMBER(OFFSET('Water Data'!$D$5,0,10*ROW('Water Data'!D184))),'Data Summary'!BV190="Yes"),100-OFFSET('Water Data'!$D$5,0,10*ROW('Water Data'!D184)),NA())</f>
        <v>#N/A</v>
      </c>
      <c r="H190" s="58" t="e">
        <f ca="true">+IF(AND(ISNUMBER(OFFSET('Water Data'!$D$7,0,10*ROW('Water Data'!D184))),'Data Summary'!BW190="Yes"),OFFSET('Water Data'!$D$7,0,10*ROW('Water Data'!D184)),NA())</f>
        <v>#N/A</v>
      </c>
      <c r="I190" s="58" t="e">
        <f ca="true">+IF(AND(ISNUMBER(OFFSET('Water Data'!$D$10,0,10*ROW('Water Data'!D184))),'Data Summary'!BX190="Yes"),OFFSET('Water Data'!$D$10,0,10*ROW('Water Data'!D184)),NA())</f>
        <v>#N/A</v>
      </c>
      <c r="J190" s="58" t="e">
        <f ca="true">+IF(AND(ISNUMBER(OFFSET('Water Data'!$E$5,0,10*ROW('Water Data'!E184))),'Data Summary'!BY190="Yes"),100-OFFSET('Water Data'!$E$5,0,10*ROW('Water Data'!E184)),NA())</f>
        <v>#N/A</v>
      </c>
      <c r="K190" s="58" t="e">
        <f ca="true">+IF(AND(ISNUMBER(OFFSET('Water Data'!$E$7,0,10*ROW('Water Data'!E184))),'Data Summary'!BZ190="Yes"),OFFSET('Water Data'!$E$7,0,10*ROW('Water Data'!E184)),NA())</f>
        <v>#N/A</v>
      </c>
      <c r="L190" s="58" t="e">
        <f ca="true">+IF(AND(ISNUMBER(OFFSET('Water Data'!$E$10,0,10*ROW('Water Data'!E184))),'Data Summary'!CA190="Yes"),OFFSET('Water Data'!$E$10,0,10*ROW('Water Data'!E184)),NA())</f>
        <v>#N/A</v>
      </c>
      <c r="M190" s="58" t="e">
        <f ca="true">+IF(AND(ISNUMBER(OFFSET('Water Data'!$F$5,0,10*ROW('Water Data'!F184))),'Data Summary'!CB190="Yes"),100-OFFSET('Water Data'!$F$5,0,10*ROW('Water Data'!F184)),NA())</f>
        <v>#N/A</v>
      </c>
      <c r="N190" s="58" t="e">
        <f ca="true">+IF(AND(ISNUMBER(OFFSET('Water Data'!$F$7,0,10*ROW('Water Data'!F184))),'Data Summary'!CC190="Yes"),OFFSET('Water Data'!$F$7,0,10*ROW('Water Data'!F184)),NA())</f>
        <v>#N/A</v>
      </c>
      <c r="O190" s="58" t="e">
        <f ca="true">+IF(AND(ISNUMBER(OFFSET('Water Data'!$F$10,0,10*ROW('Water Data'!F184))),'Data Summary'!CD190="Yes"),OFFSET('Water Data'!$F$10,0,10*ROW('Water Data'!F184)),NA())</f>
        <v>#N/A</v>
      </c>
      <c r="P190" s="58" t="e">
        <f ca="true">+IF(AND(ISNUMBER(OFFSET('Water Data'!$G$5,0,10*ROW('Water Data'!G184))),'Data Summary'!CE190="Yes"),100-OFFSET('Water Data'!$G$5,0,10*ROW('Water Data'!G184)),NA())</f>
        <v>#N/A</v>
      </c>
      <c r="Q190" s="58" t="e">
        <f ca="true">+IF(AND(ISNUMBER(OFFSET('Water Data'!$G$7,0,10*ROW('Water Data'!G184))),'Data Summary'!CF190="Yes"),OFFSET('Water Data'!$G$7,0,10*ROW('Water Data'!G184)),NA())</f>
        <v>#N/A</v>
      </c>
      <c r="R190" s="58" t="e">
        <f ca="true">+IF(AND(ISNUMBER(OFFSET('Water Data'!$G$10,0,10*ROW('Water Data'!G184))),'Data Summary'!CG190="Yes"),OFFSET('Water Data'!$G$10,0,10*ROW('Water Data'!G184)),NA())</f>
        <v>#N/A</v>
      </c>
      <c r="S190" s="58" t="e">
        <f ca="true">+IF(AND(ISNUMBER(OFFSET('Water Data'!$H$5,0,10*ROW('Water Data'!H184))),'Data Summary'!CH190="Yes"),100-OFFSET('Water Data'!$H$5,0,10*ROW('Water Data'!H184)),NA())</f>
        <v>#N/A</v>
      </c>
      <c r="T190" s="58" t="e">
        <f ca="true">+IF(AND(ISNUMBER(OFFSET('Water Data'!$H$7,0,10*ROW('Water Data'!H184))),'Data Summary'!CI190="Yes"),OFFSET('Water Data'!$H$7,0,10*ROW('Water Data'!H184)),NA())</f>
        <v>#N/A</v>
      </c>
      <c r="U190" s="58" t="e">
        <f ca="true">+IF(AND(ISNUMBER(OFFSET('Water Data'!$H$10,0,10*ROW('Water Data'!H184))),'Data Summary'!CJ190="Yes"),OFFSET('Water Data'!$H$10,0,10*ROW('Water Data'!H184)),NA())</f>
        <v>#N/A</v>
      </c>
      <c r="V190" s="104" t="e">
        <f ca="true">+IF(AND(ISNUMBER(OFFSET('Sanitation Data'!$C$5,0,10*ROW('Sanitation Data'!C184))),'Data Summary'!CK190="Yes"),100-OFFSET('Sanitation Data'!$C$5,0,10*ROW('Sanitation Data'!C184)),NA())</f>
        <v>#N/A</v>
      </c>
      <c r="W190" s="104" t="e">
        <f ca="true">+IF(AND(ISNUMBER(OFFSET('Sanitation Data'!$C$7,0,10*ROW('Sanitation Data'!C184))),'Data Summary'!CL190="Yes"),OFFSET('Sanitation Data'!$C$7,0,10*ROW('Sanitation Data'!C184)),NA())</f>
        <v>#N/A</v>
      </c>
      <c r="X190" s="104" t="e">
        <f ca="true">+IF(AND(ISNUMBER(OFFSET('Sanitation Data'!$C$11,0,10*ROW('Sanitation Data'!C184))),'Data Summary'!CM190="Yes"),OFFSET('Sanitation Data'!$C$11,0,10*ROW('Sanitation Data'!C184)),NA())</f>
        <v>#N/A</v>
      </c>
      <c r="Y190" s="104" t="e">
        <f ca="true">+IF(AND(ISNUMBER(OFFSET('Sanitation Data'!$C$12,0,10*ROW('Sanitation Data'!C184))),'Data Summary'!CN190="Yes"),OFFSET('Sanitation Data'!$C$12,0,10*ROW('Sanitation Data'!C184)),NA())</f>
        <v>#N/A</v>
      </c>
      <c r="Z190" s="104" t="e">
        <f ca="true">+IF(AND(ISNUMBER(OFFSET('Sanitation Data'!$C$13,0,10*ROW('Sanitation Data'!C184))),'Data Summary'!CO190="Yes"),OFFSET('Sanitation Data'!$C$13,0,10*ROW('Sanitation Data'!C184)),NA())</f>
        <v>#N/A</v>
      </c>
      <c r="AA190" s="104" t="e">
        <f ca="true">+IF(AND(ISNUMBER(OFFSET('Sanitation Data'!$D$5,0,10*ROW('Sanitation Data'!D184))),'Data Summary'!CP190="Yes"),100-OFFSET('Sanitation Data'!$D$5,0,10*ROW('Sanitation Data'!D184)),NA())</f>
        <v>#N/A</v>
      </c>
      <c r="AB190" s="104" t="e">
        <f ca="true">+IF(AND(ISNUMBER(OFFSET('Sanitation Data'!$D$7,0,10*ROW('Sanitation Data'!D184))),'Data Summary'!CQ190="Yes"),OFFSET('Sanitation Data'!$D$7,0,10*ROW('Sanitation Data'!D184)),NA())</f>
        <v>#N/A</v>
      </c>
      <c r="AC190" s="104" t="e">
        <f ca="true">+IF(AND(ISNUMBER(OFFSET('Sanitation Data'!$D$11,0,10*ROW('Sanitation Data'!D184))),'Data Summary'!CR190="Yes"),OFFSET('Sanitation Data'!$D$11,0,10*ROW('Sanitation Data'!D184)),NA())</f>
        <v>#N/A</v>
      </c>
      <c r="AD190" s="104" t="e">
        <f ca="true">+IF(AND(ISNUMBER(OFFSET('Sanitation Data'!$D$12,0,10*ROW('Sanitation Data'!D184))),'Data Summary'!CS190="Yes"),OFFSET('Sanitation Data'!$D$12,0,10*ROW('Sanitation Data'!D184)),NA())</f>
        <v>#N/A</v>
      </c>
      <c r="AE190" s="104" t="e">
        <f ca="true">+IF(AND(ISNUMBER(OFFSET('Sanitation Data'!$D$13,0,10*ROW('Sanitation Data'!D184))),'Data Summary'!CT190="Yes"),OFFSET('Sanitation Data'!$D$13,0,10*ROW('Sanitation Data'!D184)),NA())</f>
        <v>#N/A</v>
      </c>
      <c r="AF190" s="104" t="e">
        <f ca="true">+IF(AND(ISNUMBER(OFFSET('Sanitation Data'!$E$5,0,10*ROW('Sanitation Data'!E184))),'Data Summary'!CU190="Yes"),100-OFFSET('Sanitation Data'!$E$5,0,10*ROW('Sanitation Data'!E184)),NA())</f>
        <v>#N/A</v>
      </c>
      <c r="AG190" s="104" t="e">
        <f ca="true">+IF(AND(ISNUMBER(OFFSET('Sanitation Data'!$E$7,0,10*ROW('Sanitation Data'!E184))),'Data Summary'!CV190="Yes"),OFFSET('Sanitation Data'!$E$7,0,10*ROW('Sanitation Data'!E184)),NA())</f>
        <v>#N/A</v>
      </c>
      <c r="AH190" s="104" t="e">
        <f ca="true">+IF(AND(ISNUMBER(OFFSET('Sanitation Data'!$E$11,0,10*ROW('Sanitation Data'!E184))),'Data Summary'!CW190="Yes"),OFFSET('Sanitation Data'!$E$11,0,10*ROW('Sanitation Data'!E184)),NA())</f>
        <v>#N/A</v>
      </c>
      <c r="AI190" s="104" t="e">
        <f ca="true">+IF(AND(ISNUMBER(OFFSET('Sanitation Data'!$E$12,0,10*ROW('Sanitation Data'!E184))),'Data Summary'!CX190="Yes"),OFFSET('Sanitation Data'!$E$12,0,10*ROW('Sanitation Data'!E184)),NA())</f>
        <v>#N/A</v>
      </c>
      <c r="AJ190" s="104" t="e">
        <f ca="true">+IF(AND(ISNUMBER(OFFSET('Sanitation Data'!$E$13,0,10*ROW('Sanitation Data'!E184))),'Data Summary'!CY190="Yes"),OFFSET('Sanitation Data'!$E$13,0,10*ROW('Sanitation Data'!E184)),NA())</f>
        <v>#N/A</v>
      </c>
      <c r="AK190" s="104" t="e">
        <f ca="true">+IF(AND(ISNUMBER(OFFSET('Sanitation Data'!$F$5,0,10*ROW('Sanitation Data'!F184))),'Data Summary'!CZ190="Yes"),100-OFFSET('Sanitation Data'!$F$5,0,10*ROW('Sanitation Data'!F184)),NA())</f>
        <v>#N/A</v>
      </c>
      <c r="AL190" s="104" t="e">
        <f ca="true">+IF(AND(ISNUMBER(OFFSET('Sanitation Data'!$F$7,0,10*ROW('Sanitation Data'!F184))),'Data Summary'!DA190="Yes"),OFFSET('Sanitation Data'!$F$7,0,10*ROW('Sanitation Data'!F184)),NA())</f>
        <v>#N/A</v>
      </c>
      <c r="AM190" s="104" t="e">
        <f ca="true">+IF(AND(ISNUMBER(OFFSET('Sanitation Data'!$F$11,0,10*ROW('Sanitation Data'!F184))),'Data Summary'!DB190="Yes"),OFFSET('Sanitation Data'!$F$11,0,10*ROW('Sanitation Data'!F184)),NA())</f>
        <v>#N/A</v>
      </c>
      <c r="AN190" s="104" t="e">
        <f ca="true">+IF(AND(ISNUMBER(OFFSET('Sanitation Data'!$F$12,0,10*ROW('Sanitation Data'!F184))),'Data Summary'!DC190="Yes"),OFFSET('Sanitation Data'!$F$12,0,10*ROW('Sanitation Data'!F184)),NA())</f>
        <v>#N/A</v>
      </c>
      <c r="AO190" s="104" t="e">
        <f ca="true">+IF(AND(ISNUMBER(OFFSET('Sanitation Data'!$F$13,0,10*ROW('Sanitation Data'!F184))),'Data Summary'!DD190="Yes"),OFFSET('Sanitation Data'!$F$13,0,10*ROW('Sanitation Data'!F184)),NA())</f>
        <v>#N/A</v>
      </c>
      <c r="AP190" s="104" t="e">
        <f ca="true">+IF(AND(ISNUMBER(OFFSET('Sanitation Data'!$G$5,0,10*ROW('Sanitation Data'!G184))),'Data Summary'!DE190="Yes"),100-OFFSET('Sanitation Data'!$G$5,0,10*ROW('Sanitation Data'!G184)),NA())</f>
        <v>#N/A</v>
      </c>
      <c r="AQ190" s="104" t="e">
        <f ca="true">+IF(AND(ISNUMBER(OFFSET('Sanitation Data'!$G$7,0,10*ROW('Sanitation Data'!G184))),'Data Summary'!DF190="Yes"),OFFSET('Sanitation Data'!$G$7,0,10*ROW('Sanitation Data'!G184)),NA())</f>
        <v>#N/A</v>
      </c>
      <c r="AR190" s="104" t="e">
        <f ca="true">+IF(AND(ISNUMBER(OFFSET('Sanitation Data'!$G$11,0,10*ROW('Sanitation Data'!G184))),'Data Summary'!DG190="Yes"),OFFSET('Sanitation Data'!$G$11,0,10*ROW('Sanitation Data'!G184)),NA())</f>
        <v>#N/A</v>
      </c>
      <c r="AS190" s="104" t="e">
        <f ca="true">+IF(AND(ISNUMBER(OFFSET('Sanitation Data'!$G$12,0,10*ROW('Sanitation Data'!G184))),'Data Summary'!DH190="Yes"),OFFSET('Sanitation Data'!$G$12,0,10*ROW('Sanitation Data'!G184)),NA())</f>
        <v>#N/A</v>
      </c>
      <c r="AT190" s="104" t="e">
        <f ca="true">+IF(AND(ISNUMBER(OFFSET('Sanitation Data'!$G$13,0,10*ROW('Sanitation Data'!G184))),'Data Summary'!DI190="Yes"),OFFSET('Sanitation Data'!$G$13,0,10*ROW('Sanitation Data'!G184)),NA())</f>
        <v>#N/A</v>
      </c>
      <c r="AU190" s="104" t="e">
        <f ca="true">+IF(AND(ISNUMBER(OFFSET('Sanitation Data'!$H$5,0,10*ROW('Sanitation Data'!H184))),'Data Summary'!DJ190="Yes"),100-OFFSET('Sanitation Data'!$H$5,0,10*ROW('Sanitation Data'!H184)),NA())</f>
        <v>#N/A</v>
      </c>
      <c r="AV190" s="104" t="e">
        <f ca="true">+IF(AND(ISNUMBER(OFFSET('Sanitation Data'!$H$7,0,10*ROW('Sanitation Data'!H184))),'Data Summary'!DK190="Yes"),OFFSET('Sanitation Data'!$H$7,0,10*ROW('Sanitation Data'!H184)),NA())</f>
        <v>#N/A</v>
      </c>
      <c r="AW190" s="104" t="e">
        <f ca="true">+IF(AND(ISNUMBER(OFFSET('Sanitation Data'!$H$11,0,10*ROW('Sanitation Data'!H184))),'Data Summary'!DL190="Yes"),OFFSET('Sanitation Data'!$H$11,0,10*ROW('Sanitation Data'!H184)),NA())</f>
        <v>#N/A</v>
      </c>
      <c r="AX190" s="104" t="e">
        <f ca="true">+IF(AND(ISNUMBER(OFFSET('Sanitation Data'!$H$12,0,10*ROW('Sanitation Data'!H184))),'Data Summary'!DM190="Yes"),OFFSET('Sanitation Data'!$H$12,0,10*ROW('Sanitation Data'!H184)),NA())</f>
        <v>#N/A</v>
      </c>
      <c r="AY190" s="104" t="e">
        <f ca="true">+IF(AND(ISNUMBER(OFFSET('Sanitation Data'!$H$13,0,10*ROW('Sanitation Data'!H184))),'Data Summary'!DN190="Yes"),OFFSET('Sanitation Data'!$H$13,0,10*ROW('Sanitation Data'!H184)),NA())</f>
        <v>#N/A</v>
      </c>
      <c r="AZ190" s="109" t="e">
        <f ca="true">+IF(AND(ISNUMBER(OFFSET('Hygiene Data'!$C$6,0,10*ROW('Hygiene Data'!C184))),'Data Summary'!DO190="Yes"),OFFSET('Hygiene Data'!$C$6,0,10*ROW('Hygiene Data'!C184)),NA())</f>
        <v>#N/A</v>
      </c>
      <c r="BA190" s="109" t="e">
        <f ca="true">+IF(AND(ISNUMBER(OFFSET('Hygiene Data'!$C$8,0,10*ROW('Hygiene Data'!C184))),'Data Summary'!DP190="Yes"),OFFSET('Hygiene Data'!$C$8,0,10*ROW('Hygiene Data'!C184)),NA())</f>
        <v>#N/A</v>
      </c>
      <c r="BB190" s="109" t="e">
        <f ca="true">+IF(AND(ISNUMBER(OFFSET('Hygiene Data'!$C$10,0,10*ROW('Hygiene Data'!C184))),'Data Summary'!DQ190="Yes"),OFFSET('Hygiene Data'!$C$10,0,10*ROW('Hygiene Data'!C184)),NA())</f>
        <v>#N/A</v>
      </c>
      <c r="BC190" s="109" t="e">
        <f ca="true">+IF(AND(ISNUMBER(OFFSET('Hygiene Data'!$D$6,0,10*ROW('Hygiene Data'!D184))),'Data Summary'!DR190="Yes"),OFFSET('Hygiene Data'!$D$6,0,10*ROW('Hygiene Data'!D184)),NA())</f>
        <v>#N/A</v>
      </c>
      <c r="BD190" s="109" t="e">
        <f ca="true">+IF(AND(ISNUMBER(OFFSET('Hygiene Data'!$D$8,0,10*ROW('Hygiene Data'!D184))),'Data Summary'!DS190="Yes"),OFFSET('Hygiene Data'!$D$8,0,10*ROW('Hygiene Data'!D184)),NA())</f>
        <v>#N/A</v>
      </c>
      <c r="BE190" s="109" t="e">
        <f ca="true">+IF(AND(ISNUMBER(OFFSET('Hygiene Data'!$D$10,0,10*ROW('Hygiene Data'!D184))),'Data Summary'!DT190="Yes"),OFFSET('Hygiene Data'!$D$10,0,10*ROW('Hygiene Data'!D184)),NA())</f>
        <v>#N/A</v>
      </c>
      <c r="BF190" s="109" t="e">
        <f ca="true">+IF(AND(ISNUMBER(OFFSET('Hygiene Data'!$E$6,0,10*ROW('Hygiene Data'!E184))),'Data Summary'!DU190="Yes"),OFFSET('Hygiene Data'!$E$6,0,10*ROW('Hygiene Data'!E184)),NA())</f>
        <v>#N/A</v>
      </c>
      <c r="BG190" s="109" t="e">
        <f ca="true">+IF(AND(ISNUMBER(OFFSET('Hygiene Data'!$E$8,0,10*ROW('Hygiene Data'!E184))),'Data Summary'!DV190="Yes"),OFFSET('Hygiene Data'!$E$8,0,10*ROW('Hygiene Data'!E184)),NA())</f>
        <v>#N/A</v>
      </c>
      <c r="BH190" s="109" t="e">
        <f ca="true">+IF(AND(ISNUMBER(OFFSET('Hygiene Data'!$E$10,0,10*ROW('Hygiene Data'!E184))),'Data Summary'!DW190="Yes"),OFFSET('Hygiene Data'!$E$10,0,10*ROW('Hygiene Data'!E184)),NA())</f>
        <v>#N/A</v>
      </c>
      <c r="BI190" s="109" t="e">
        <f ca="true">+IF(AND(ISNUMBER(OFFSET('Hygiene Data'!$F$6,0,10*ROW('Hygiene Data'!F184))),'Data Summary'!DX190="Yes"),OFFSET('Hygiene Data'!$F$6,0,10*ROW('Hygiene Data'!F184)),NA())</f>
        <v>#N/A</v>
      </c>
      <c r="BJ190" s="109" t="e">
        <f ca="true">+IF(AND(ISNUMBER(OFFSET('Hygiene Data'!$F$8,0,10*ROW('Hygiene Data'!F184))),'Data Summary'!DY190="Yes"),OFFSET('Hygiene Data'!$F$8,0,10*ROW('Hygiene Data'!F184)),NA())</f>
        <v>#N/A</v>
      </c>
      <c r="BK190" s="109" t="e">
        <f ca="true">+IF(AND(ISNUMBER(OFFSET('Hygiene Data'!$F$10,0,10*ROW('Hygiene Data'!F184))),'Data Summary'!DZ190="Yes"),OFFSET('Hygiene Data'!$F$10,0,10*ROW('Hygiene Data'!F184)),NA())</f>
        <v>#N/A</v>
      </c>
      <c r="BL190" s="109" t="e">
        <f ca="true">+IF(AND(ISNUMBER(OFFSET('Hygiene Data'!$G$6,0,10*ROW('Hygiene Data'!G184))),'Data Summary'!EA190="Yes"),OFFSET('Hygiene Data'!$G$6,0,10*ROW('Hygiene Data'!G184)),NA())</f>
        <v>#N/A</v>
      </c>
      <c r="BM190" s="109" t="e">
        <f ca="true">+IF(AND(ISNUMBER(OFFSET('Hygiene Data'!$G$8,0,10*ROW('Hygiene Data'!G184))),'Data Summary'!EB190="Yes"),OFFSET('Hygiene Data'!$G$8,0,10*ROW('Hygiene Data'!G184)),NA())</f>
        <v>#N/A</v>
      </c>
      <c r="BN190" s="109" t="e">
        <f ca="true">+IF(AND(ISNUMBER(OFFSET('Hygiene Data'!$G$10,0,10*ROW('Hygiene Data'!G184))),'Data Summary'!EC190="Yes"),OFFSET('Hygiene Data'!$G$10,0,10*ROW('Hygiene Data'!G184)),NA())</f>
        <v>#N/A</v>
      </c>
      <c r="BO190" s="109" t="e">
        <f ca="true">+IF(AND(ISNUMBER(OFFSET('Hygiene Data'!$H$6,0,10*ROW('Hygiene Data'!H184))),'Data Summary'!ED190="Yes"),OFFSET('Hygiene Data'!$H$6,0,10*ROW('Hygiene Data'!H184)),NA())</f>
        <v>#N/A</v>
      </c>
      <c r="BP190" s="109" t="e">
        <f ca="true">+IF(AND(ISNUMBER(OFFSET('Hygiene Data'!$H$8,0,10*ROW('Hygiene Data'!H184))),'Data Summary'!EE190="Yes"),OFFSET('Hygiene Data'!$H$8,0,10*ROW('Hygiene Data'!H184)),NA())</f>
        <v>#N/A</v>
      </c>
      <c r="BQ190" s="109" t="e">
        <f ca="true">+IF(AND(ISNUMBER(OFFSET('Hygiene Data'!$H$10,0,10*ROW('Hygiene Data'!H184))),'Data Summary'!EF190="Yes"),OFFSET('Hygiene Data'!$H$10,0,10*ROW('Hygiene Data'!H184)),NA())</f>
        <v>#N/A</v>
      </c>
    </row>
    <row r="191" x14ac:dyDescent="0.2">
      <c r="A191" s="57" t="e">
        <f ca="true">+IF(OFFSET('Water Data'!$B$1,0,10*ROW('Water Data'!B185))="",NA(),OFFSET('Water Data'!$B$1,0,10*ROW('Water Data'!B185)))</f>
        <v>#N/A</v>
      </c>
      <c r="B191" s="57" t="e">
        <f ca="true">+IF(OFFSET('Water Data'!$A$3,0,10*ROW('Water Data'!A188))="",NA(),OFFSET('Water Data'!$A$3,0,10*ROW('Water Data'!A188)))</f>
        <v>#N/A</v>
      </c>
      <c r="C191" s="57" t="e">
        <f ca="true">+IF(OFFSET('Water Data'!$C$3,0,10*ROW('Water Data'!C188))="",NA(),OFFSET('Water Data'!$C$3,0,10*ROW('Water Data'!C188)))</f>
        <v>#N/A</v>
      </c>
      <c r="D191" s="58" t="e">
        <f ca="true">+IF(AND(ISNUMBER(OFFSET('Water Data'!$C$5,0,10*ROW('Water Data'!C185))),'Data Summary'!BS191="Yes"),100-OFFSET('Water Data'!$C$5,0,10*ROW('Water Data'!C185)),NA())</f>
        <v>#N/A</v>
      </c>
      <c r="E191" s="58" t="e">
        <f ca="true">+IF(AND(ISNUMBER(OFFSET('Water Data'!$C$7,0,10*ROW('Water Data'!C185))),'Data Summary'!BT191="Yes"),OFFSET('Water Data'!$C$7,0,10*ROW('Water Data'!C185)),NA())</f>
        <v>#N/A</v>
      </c>
      <c r="F191" s="58" t="e">
        <f ca="true">+IF(AND(ISNUMBER(OFFSET('Water Data'!$C$10,0,10*ROW('Water Data'!C185))),'Data Summary'!BU191="Yes"),OFFSET('Water Data'!$C$10,0,10*ROW('Water Data'!C185)),NA())</f>
        <v>#N/A</v>
      </c>
      <c r="G191" s="58" t="e">
        <f ca="true">+IF(AND(ISNUMBER(OFFSET('Water Data'!$D$5,0,10*ROW('Water Data'!D185))),'Data Summary'!BV191="Yes"),100-OFFSET('Water Data'!$D$5,0,10*ROW('Water Data'!D185)),NA())</f>
        <v>#N/A</v>
      </c>
      <c r="H191" s="58" t="e">
        <f ca="true">+IF(AND(ISNUMBER(OFFSET('Water Data'!$D$7,0,10*ROW('Water Data'!D185))),'Data Summary'!BW191="Yes"),OFFSET('Water Data'!$D$7,0,10*ROW('Water Data'!D185)),NA())</f>
        <v>#N/A</v>
      </c>
      <c r="I191" s="58" t="e">
        <f ca="true">+IF(AND(ISNUMBER(OFFSET('Water Data'!$D$10,0,10*ROW('Water Data'!D185))),'Data Summary'!BX191="Yes"),OFFSET('Water Data'!$D$10,0,10*ROW('Water Data'!D185)),NA())</f>
        <v>#N/A</v>
      </c>
      <c r="J191" s="58" t="e">
        <f ca="true">+IF(AND(ISNUMBER(OFFSET('Water Data'!$E$5,0,10*ROW('Water Data'!E185))),'Data Summary'!BY191="Yes"),100-OFFSET('Water Data'!$E$5,0,10*ROW('Water Data'!E185)),NA())</f>
        <v>#N/A</v>
      </c>
      <c r="K191" s="58" t="e">
        <f ca="true">+IF(AND(ISNUMBER(OFFSET('Water Data'!$E$7,0,10*ROW('Water Data'!E185))),'Data Summary'!BZ191="Yes"),OFFSET('Water Data'!$E$7,0,10*ROW('Water Data'!E185)),NA())</f>
        <v>#N/A</v>
      </c>
      <c r="L191" s="58" t="e">
        <f ca="true">+IF(AND(ISNUMBER(OFFSET('Water Data'!$E$10,0,10*ROW('Water Data'!E185))),'Data Summary'!CA191="Yes"),OFFSET('Water Data'!$E$10,0,10*ROW('Water Data'!E185)),NA())</f>
        <v>#N/A</v>
      </c>
      <c r="M191" s="58" t="e">
        <f ca="true">+IF(AND(ISNUMBER(OFFSET('Water Data'!$F$5,0,10*ROW('Water Data'!F185))),'Data Summary'!CB191="Yes"),100-OFFSET('Water Data'!$F$5,0,10*ROW('Water Data'!F185)),NA())</f>
        <v>#N/A</v>
      </c>
      <c r="N191" s="58" t="e">
        <f ca="true">+IF(AND(ISNUMBER(OFFSET('Water Data'!$F$7,0,10*ROW('Water Data'!F185))),'Data Summary'!CC191="Yes"),OFFSET('Water Data'!$F$7,0,10*ROW('Water Data'!F185)),NA())</f>
        <v>#N/A</v>
      </c>
      <c r="O191" s="58" t="e">
        <f ca="true">+IF(AND(ISNUMBER(OFFSET('Water Data'!$F$10,0,10*ROW('Water Data'!F185))),'Data Summary'!CD191="Yes"),OFFSET('Water Data'!$F$10,0,10*ROW('Water Data'!F185)),NA())</f>
        <v>#N/A</v>
      </c>
      <c r="P191" s="58" t="e">
        <f ca="true">+IF(AND(ISNUMBER(OFFSET('Water Data'!$G$5,0,10*ROW('Water Data'!G185))),'Data Summary'!CE191="Yes"),100-OFFSET('Water Data'!$G$5,0,10*ROW('Water Data'!G185)),NA())</f>
        <v>#N/A</v>
      </c>
      <c r="Q191" s="58" t="e">
        <f ca="true">+IF(AND(ISNUMBER(OFFSET('Water Data'!$G$7,0,10*ROW('Water Data'!G185))),'Data Summary'!CF191="Yes"),OFFSET('Water Data'!$G$7,0,10*ROW('Water Data'!G185)),NA())</f>
        <v>#N/A</v>
      </c>
      <c r="R191" s="58" t="e">
        <f ca="true">+IF(AND(ISNUMBER(OFFSET('Water Data'!$G$10,0,10*ROW('Water Data'!G185))),'Data Summary'!CG191="Yes"),OFFSET('Water Data'!$G$10,0,10*ROW('Water Data'!G185)),NA())</f>
        <v>#N/A</v>
      </c>
      <c r="S191" s="58" t="e">
        <f ca="true">+IF(AND(ISNUMBER(OFFSET('Water Data'!$H$5,0,10*ROW('Water Data'!H185))),'Data Summary'!CH191="Yes"),100-OFFSET('Water Data'!$H$5,0,10*ROW('Water Data'!H185)),NA())</f>
        <v>#N/A</v>
      </c>
      <c r="T191" s="58" t="e">
        <f ca="true">+IF(AND(ISNUMBER(OFFSET('Water Data'!$H$7,0,10*ROW('Water Data'!H185))),'Data Summary'!CI191="Yes"),OFFSET('Water Data'!$H$7,0,10*ROW('Water Data'!H185)),NA())</f>
        <v>#N/A</v>
      </c>
      <c r="U191" s="58" t="e">
        <f ca="true">+IF(AND(ISNUMBER(OFFSET('Water Data'!$H$10,0,10*ROW('Water Data'!H185))),'Data Summary'!CJ191="Yes"),OFFSET('Water Data'!$H$10,0,10*ROW('Water Data'!H185)),NA())</f>
        <v>#N/A</v>
      </c>
      <c r="V191" s="104" t="e">
        <f ca="true">+IF(AND(ISNUMBER(OFFSET('Sanitation Data'!$C$5,0,10*ROW('Sanitation Data'!C185))),'Data Summary'!CK191="Yes"),100-OFFSET('Sanitation Data'!$C$5,0,10*ROW('Sanitation Data'!C185)),NA())</f>
        <v>#N/A</v>
      </c>
      <c r="W191" s="104" t="e">
        <f ca="true">+IF(AND(ISNUMBER(OFFSET('Sanitation Data'!$C$7,0,10*ROW('Sanitation Data'!C185))),'Data Summary'!CL191="Yes"),OFFSET('Sanitation Data'!$C$7,0,10*ROW('Sanitation Data'!C185)),NA())</f>
        <v>#N/A</v>
      </c>
      <c r="X191" s="104" t="e">
        <f ca="true">+IF(AND(ISNUMBER(OFFSET('Sanitation Data'!$C$11,0,10*ROW('Sanitation Data'!C185))),'Data Summary'!CM191="Yes"),OFFSET('Sanitation Data'!$C$11,0,10*ROW('Sanitation Data'!C185)),NA())</f>
        <v>#N/A</v>
      </c>
      <c r="Y191" s="104" t="e">
        <f ca="true">+IF(AND(ISNUMBER(OFFSET('Sanitation Data'!$C$12,0,10*ROW('Sanitation Data'!C185))),'Data Summary'!CN191="Yes"),OFFSET('Sanitation Data'!$C$12,0,10*ROW('Sanitation Data'!C185)),NA())</f>
        <v>#N/A</v>
      </c>
      <c r="Z191" s="104" t="e">
        <f ca="true">+IF(AND(ISNUMBER(OFFSET('Sanitation Data'!$C$13,0,10*ROW('Sanitation Data'!C185))),'Data Summary'!CO191="Yes"),OFFSET('Sanitation Data'!$C$13,0,10*ROW('Sanitation Data'!C185)),NA())</f>
        <v>#N/A</v>
      </c>
      <c r="AA191" s="104" t="e">
        <f ca="true">+IF(AND(ISNUMBER(OFFSET('Sanitation Data'!$D$5,0,10*ROW('Sanitation Data'!D185))),'Data Summary'!CP191="Yes"),100-OFFSET('Sanitation Data'!$D$5,0,10*ROW('Sanitation Data'!D185)),NA())</f>
        <v>#N/A</v>
      </c>
      <c r="AB191" s="104" t="e">
        <f ca="true">+IF(AND(ISNUMBER(OFFSET('Sanitation Data'!$D$7,0,10*ROW('Sanitation Data'!D185))),'Data Summary'!CQ191="Yes"),OFFSET('Sanitation Data'!$D$7,0,10*ROW('Sanitation Data'!D185)),NA())</f>
        <v>#N/A</v>
      </c>
      <c r="AC191" s="104" t="e">
        <f ca="true">+IF(AND(ISNUMBER(OFFSET('Sanitation Data'!$D$11,0,10*ROW('Sanitation Data'!D185))),'Data Summary'!CR191="Yes"),OFFSET('Sanitation Data'!$D$11,0,10*ROW('Sanitation Data'!D185)),NA())</f>
        <v>#N/A</v>
      </c>
      <c r="AD191" s="104" t="e">
        <f ca="true">+IF(AND(ISNUMBER(OFFSET('Sanitation Data'!$D$12,0,10*ROW('Sanitation Data'!D185))),'Data Summary'!CS191="Yes"),OFFSET('Sanitation Data'!$D$12,0,10*ROW('Sanitation Data'!D185)),NA())</f>
        <v>#N/A</v>
      </c>
      <c r="AE191" s="104" t="e">
        <f ca="true">+IF(AND(ISNUMBER(OFFSET('Sanitation Data'!$D$13,0,10*ROW('Sanitation Data'!D185))),'Data Summary'!CT191="Yes"),OFFSET('Sanitation Data'!$D$13,0,10*ROW('Sanitation Data'!D185)),NA())</f>
        <v>#N/A</v>
      </c>
      <c r="AF191" s="104" t="e">
        <f ca="true">+IF(AND(ISNUMBER(OFFSET('Sanitation Data'!$E$5,0,10*ROW('Sanitation Data'!E185))),'Data Summary'!CU191="Yes"),100-OFFSET('Sanitation Data'!$E$5,0,10*ROW('Sanitation Data'!E185)),NA())</f>
        <v>#N/A</v>
      </c>
      <c r="AG191" s="104" t="e">
        <f ca="true">+IF(AND(ISNUMBER(OFFSET('Sanitation Data'!$E$7,0,10*ROW('Sanitation Data'!E185))),'Data Summary'!CV191="Yes"),OFFSET('Sanitation Data'!$E$7,0,10*ROW('Sanitation Data'!E185)),NA())</f>
        <v>#N/A</v>
      </c>
      <c r="AH191" s="104" t="e">
        <f ca="true">+IF(AND(ISNUMBER(OFFSET('Sanitation Data'!$E$11,0,10*ROW('Sanitation Data'!E185))),'Data Summary'!CW191="Yes"),OFFSET('Sanitation Data'!$E$11,0,10*ROW('Sanitation Data'!E185)),NA())</f>
        <v>#N/A</v>
      </c>
      <c r="AI191" s="104" t="e">
        <f ca="true">+IF(AND(ISNUMBER(OFFSET('Sanitation Data'!$E$12,0,10*ROW('Sanitation Data'!E185))),'Data Summary'!CX191="Yes"),OFFSET('Sanitation Data'!$E$12,0,10*ROW('Sanitation Data'!E185)),NA())</f>
        <v>#N/A</v>
      </c>
      <c r="AJ191" s="104" t="e">
        <f ca="true">+IF(AND(ISNUMBER(OFFSET('Sanitation Data'!$E$13,0,10*ROW('Sanitation Data'!E185))),'Data Summary'!CY191="Yes"),OFFSET('Sanitation Data'!$E$13,0,10*ROW('Sanitation Data'!E185)),NA())</f>
        <v>#N/A</v>
      </c>
      <c r="AK191" s="104" t="e">
        <f ca="true">+IF(AND(ISNUMBER(OFFSET('Sanitation Data'!$F$5,0,10*ROW('Sanitation Data'!F185))),'Data Summary'!CZ191="Yes"),100-OFFSET('Sanitation Data'!$F$5,0,10*ROW('Sanitation Data'!F185)),NA())</f>
        <v>#N/A</v>
      </c>
      <c r="AL191" s="104" t="e">
        <f ca="true">+IF(AND(ISNUMBER(OFFSET('Sanitation Data'!$F$7,0,10*ROW('Sanitation Data'!F185))),'Data Summary'!DA191="Yes"),OFFSET('Sanitation Data'!$F$7,0,10*ROW('Sanitation Data'!F185)),NA())</f>
        <v>#N/A</v>
      </c>
      <c r="AM191" s="104" t="e">
        <f ca="true">+IF(AND(ISNUMBER(OFFSET('Sanitation Data'!$F$11,0,10*ROW('Sanitation Data'!F185))),'Data Summary'!DB191="Yes"),OFFSET('Sanitation Data'!$F$11,0,10*ROW('Sanitation Data'!F185)),NA())</f>
        <v>#N/A</v>
      </c>
      <c r="AN191" s="104" t="e">
        <f ca="true">+IF(AND(ISNUMBER(OFFSET('Sanitation Data'!$F$12,0,10*ROW('Sanitation Data'!F185))),'Data Summary'!DC191="Yes"),OFFSET('Sanitation Data'!$F$12,0,10*ROW('Sanitation Data'!F185)),NA())</f>
        <v>#N/A</v>
      </c>
      <c r="AO191" s="104" t="e">
        <f ca="true">+IF(AND(ISNUMBER(OFFSET('Sanitation Data'!$F$13,0,10*ROW('Sanitation Data'!F185))),'Data Summary'!DD191="Yes"),OFFSET('Sanitation Data'!$F$13,0,10*ROW('Sanitation Data'!F185)),NA())</f>
        <v>#N/A</v>
      </c>
      <c r="AP191" s="104" t="e">
        <f ca="true">+IF(AND(ISNUMBER(OFFSET('Sanitation Data'!$G$5,0,10*ROW('Sanitation Data'!G185))),'Data Summary'!DE191="Yes"),100-OFFSET('Sanitation Data'!$G$5,0,10*ROW('Sanitation Data'!G185)),NA())</f>
        <v>#N/A</v>
      </c>
      <c r="AQ191" s="104" t="e">
        <f ca="true">+IF(AND(ISNUMBER(OFFSET('Sanitation Data'!$G$7,0,10*ROW('Sanitation Data'!G185))),'Data Summary'!DF191="Yes"),OFFSET('Sanitation Data'!$G$7,0,10*ROW('Sanitation Data'!G185)),NA())</f>
        <v>#N/A</v>
      </c>
      <c r="AR191" s="104" t="e">
        <f ca="true">+IF(AND(ISNUMBER(OFFSET('Sanitation Data'!$G$11,0,10*ROW('Sanitation Data'!G185))),'Data Summary'!DG191="Yes"),OFFSET('Sanitation Data'!$G$11,0,10*ROW('Sanitation Data'!G185)),NA())</f>
        <v>#N/A</v>
      </c>
      <c r="AS191" s="104" t="e">
        <f ca="true">+IF(AND(ISNUMBER(OFFSET('Sanitation Data'!$G$12,0,10*ROW('Sanitation Data'!G185))),'Data Summary'!DH191="Yes"),OFFSET('Sanitation Data'!$G$12,0,10*ROW('Sanitation Data'!G185)),NA())</f>
        <v>#N/A</v>
      </c>
      <c r="AT191" s="104" t="e">
        <f ca="true">+IF(AND(ISNUMBER(OFFSET('Sanitation Data'!$G$13,0,10*ROW('Sanitation Data'!G185))),'Data Summary'!DI191="Yes"),OFFSET('Sanitation Data'!$G$13,0,10*ROW('Sanitation Data'!G185)),NA())</f>
        <v>#N/A</v>
      </c>
      <c r="AU191" s="104" t="e">
        <f ca="true">+IF(AND(ISNUMBER(OFFSET('Sanitation Data'!$H$5,0,10*ROW('Sanitation Data'!H185))),'Data Summary'!DJ191="Yes"),100-OFFSET('Sanitation Data'!$H$5,0,10*ROW('Sanitation Data'!H185)),NA())</f>
        <v>#N/A</v>
      </c>
      <c r="AV191" s="104" t="e">
        <f ca="true">+IF(AND(ISNUMBER(OFFSET('Sanitation Data'!$H$7,0,10*ROW('Sanitation Data'!H185))),'Data Summary'!DK191="Yes"),OFFSET('Sanitation Data'!$H$7,0,10*ROW('Sanitation Data'!H185)),NA())</f>
        <v>#N/A</v>
      </c>
      <c r="AW191" s="104" t="e">
        <f ca="true">+IF(AND(ISNUMBER(OFFSET('Sanitation Data'!$H$11,0,10*ROW('Sanitation Data'!H185))),'Data Summary'!DL191="Yes"),OFFSET('Sanitation Data'!$H$11,0,10*ROW('Sanitation Data'!H185)),NA())</f>
        <v>#N/A</v>
      </c>
      <c r="AX191" s="104" t="e">
        <f ca="true">+IF(AND(ISNUMBER(OFFSET('Sanitation Data'!$H$12,0,10*ROW('Sanitation Data'!H185))),'Data Summary'!DM191="Yes"),OFFSET('Sanitation Data'!$H$12,0,10*ROW('Sanitation Data'!H185)),NA())</f>
        <v>#N/A</v>
      </c>
      <c r="AY191" s="104" t="e">
        <f ca="true">+IF(AND(ISNUMBER(OFFSET('Sanitation Data'!$H$13,0,10*ROW('Sanitation Data'!H185))),'Data Summary'!DN191="Yes"),OFFSET('Sanitation Data'!$H$13,0,10*ROW('Sanitation Data'!H185)),NA())</f>
        <v>#N/A</v>
      </c>
      <c r="AZ191" s="109" t="e">
        <f ca="true">+IF(AND(ISNUMBER(OFFSET('Hygiene Data'!$C$6,0,10*ROW('Hygiene Data'!C185))),'Data Summary'!DO191="Yes"),OFFSET('Hygiene Data'!$C$6,0,10*ROW('Hygiene Data'!C185)),NA())</f>
        <v>#N/A</v>
      </c>
      <c r="BA191" s="109" t="e">
        <f ca="true">+IF(AND(ISNUMBER(OFFSET('Hygiene Data'!$C$8,0,10*ROW('Hygiene Data'!C185))),'Data Summary'!DP191="Yes"),OFFSET('Hygiene Data'!$C$8,0,10*ROW('Hygiene Data'!C185)),NA())</f>
        <v>#N/A</v>
      </c>
      <c r="BB191" s="109" t="e">
        <f ca="true">+IF(AND(ISNUMBER(OFFSET('Hygiene Data'!$C$10,0,10*ROW('Hygiene Data'!C185))),'Data Summary'!DQ191="Yes"),OFFSET('Hygiene Data'!$C$10,0,10*ROW('Hygiene Data'!C185)),NA())</f>
        <v>#N/A</v>
      </c>
      <c r="BC191" s="109" t="e">
        <f ca="true">+IF(AND(ISNUMBER(OFFSET('Hygiene Data'!$D$6,0,10*ROW('Hygiene Data'!D185))),'Data Summary'!DR191="Yes"),OFFSET('Hygiene Data'!$D$6,0,10*ROW('Hygiene Data'!D185)),NA())</f>
        <v>#N/A</v>
      </c>
      <c r="BD191" s="109" t="e">
        <f ca="true">+IF(AND(ISNUMBER(OFFSET('Hygiene Data'!$D$8,0,10*ROW('Hygiene Data'!D185))),'Data Summary'!DS191="Yes"),OFFSET('Hygiene Data'!$D$8,0,10*ROW('Hygiene Data'!D185)),NA())</f>
        <v>#N/A</v>
      </c>
      <c r="BE191" s="109" t="e">
        <f ca="true">+IF(AND(ISNUMBER(OFFSET('Hygiene Data'!$D$10,0,10*ROW('Hygiene Data'!D185))),'Data Summary'!DT191="Yes"),OFFSET('Hygiene Data'!$D$10,0,10*ROW('Hygiene Data'!D185)),NA())</f>
        <v>#N/A</v>
      </c>
      <c r="BF191" s="109" t="e">
        <f ca="true">+IF(AND(ISNUMBER(OFFSET('Hygiene Data'!$E$6,0,10*ROW('Hygiene Data'!E185))),'Data Summary'!DU191="Yes"),OFFSET('Hygiene Data'!$E$6,0,10*ROW('Hygiene Data'!E185)),NA())</f>
        <v>#N/A</v>
      </c>
      <c r="BG191" s="109" t="e">
        <f ca="true">+IF(AND(ISNUMBER(OFFSET('Hygiene Data'!$E$8,0,10*ROW('Hygiene Data'!E185))),'Data Summary'!DV191="Yes"),OFFSET('Hygiene Data'!$E$8,0,10*ROW('Hygiene Data'!E185)),NA())</f>
        <v>#N/A</v>
      </c>
      <c r="BH191" s="109" t="e">
        <f ca="true">+IF(AND(ISNUMBER(OFFSET('Hygiene Data'!$E$10,0,10*ROW('Hygiene Data'!E185))),'Data Summary'!DW191="Yes"),OFFSET('Hygiene Data'!$E$10,0,10*ROW('Hygiene Data'!E185)),NA())</f>
        <v>#N/A</v>
      </c>
      <c r="BI191" s="109" t="e">
        <f ca="true">+IF(AND(ISNUMBER(OFFSET('Hygiene Data'!$F$6,0,10*ROW('Hygiene Data'!F185))),'Data Summary'!DX191="Yes"),OFFSET('Hygiene Data'!$F$6,0,10*ROW('Hygiene Data'!F185)),NA())</f>
        <v>#N/A</v>
      </c>
      <c r="BJ191" s="109" t="e">
        <f ca="true">+IF(AND(ISNUMBER(OFFSET('Hygiene Data'!$F$8,0,10*ROW('Hygiene Data'!F185))),'Data Summary'!DY191="Yes"),OFFSET('Hygiene Data'!$F$8,0,10*ROW('Hygiene Data'!F185)),NA())</f>
        <v>#N/A</v>
      </c>
      <c r="BK191" s="109" t="e">
        <f ca="true">+IF(AND(ISNUMBER(OFFSET('Hygiene Data'!$F$10,0,10*ROW('Hygiene Data'!F185))),'Data Summary'!DZ191="Yes"),OFFSET('Hygiene Data'!$F$10,0,10*ROW('Hygiene Data'!F185)),NA())</f>
        <v>#N/A</v>
      </c>
      <c r="BL191" s="109" t="e">
        <f ca="true">+IF(AND(ISNUMBER(OFFSET('Hygiene Data'!$G$6,0,10*ROW('Hygiene Data'!G185))),'Data Summary'!EA191="Yes"),OFFSET('Hygiene Data'!$G$6,0,10*ROW('Hygiene Data'!G185)),NA())</f>
        <v>#N/A</v>
      </c>
      <c r="BM191" s="109" t="e">
        <f ca="true">+IF(AND(ISNUMBER(OFFSET('Hygiene Data'!$G$8,0,10*ROW('Hygiene Data'!G185))),'Data Summary'!EB191="Yes"),OFFSET('Hygiene Data'!$G$8,0,10*ROW('Hygiene Data'!G185)),NA())</f>
        <v>#N/A</v>
      </c>
      <c r="BN191" s="109" t="e">
        <f ca="true">+IF(AND(ISNUMBER(OFFSET('Hygiene Data'!$G$10,0,10*ROW('Hygiene Data'!G185))),'Data Summary'!EC191="Yes"),OFFSET('Hygiene Data'!$G$10,0,10*ROW('Hygiene Data'!G185)),NA())</f>
        <v>#N/A</v>
      </c>
      <c r="BO191" s="109" t="e">
        <f ca="true">+IF(AND(ISNUMBER(OFFSET('Hygiene Data'!$H$6,0,10*ROW('Hygiene Data'!H185))),'Data Summary'!ED191="Yes"),OFFSET('Hygiene Data'!$H$6,0,10*ROW('Hygiene Data'!H185)),NA())</f>
        <v>#N/A</v>
      </c>
      <c r="BP191" s="109" t="e">
        <f ca="true">+IF(AND(ISNUMBER(OFFSET('Hygiene Data'!$H$8,0,10*ROW('Hygiene Data'!H185))),'Data Summary'!EE191="Yes"),OFFSET('Hygiene Data'!$H$8,0,10*ROW('Hygiene Data'!H185)),NA())</f>
        <v>#N/A</v>
      </c>
      <c r="BQ191" s="109" t="e">
        <f ca="true">+IF(AND(ISNUMBER(OFFSET('Hygiene Data'!$H$10,0,10*ROW('Hygiene Data'!H185))),'Data Summary'!EF191="Yes"),OFFSET('Hygiene Data'!$H$10,0,10*ROW('Hygiene Data'!H185)),NA())</f>
        <v>#N/A</v>
      </c>
    </row>
    <row r="192" x14ac:dyDescent="0.2">
      <c r="A192" s="57" t="e">
        <f ca="true">+IF(OFFSET('Water Data'!$B$1,0,10*ROW('Water Data'!B186))="",NA(),OFFSET('Water Data'!$B$1,0,10*ROW('Water Data'!B186)))</f>
        <v>#N/A</v>
      </c>
      <c r="B192" s="57" t="e">
        <f ca="true">+IF(OFFSET('Water Data'!$A$3,0,10*ROW('Water Data'!A189))="",NA(),OFFSET('Water Data'!$A$3,0,10*ROW('Water Data'!A189)))</f>
        <v>#N/A</v>
      </c>
      <c r="C192" s="57" t="e">
        <f ca="true">+IF(OFFSET('Water Data'!$C$3,0,10*ROW('Water Data'!C189))="",NA(),OFFSET('Water Data'!$C$3,0,10*ROW('Water Data'!C189)))</f>
        <v>#N/A</v>
      </c>
      <c r="D192" s="58" t="e">
        <f ca="true">+IF(AND(ISNUMBER(OFFSET('Water Data'!$C$5,0,10*ROW('Water Data'!C186))),'Data Summary'!BS192="Yes"),100-OFFSET('Water Data'!$C$5,0,10*ROW('Water Data'!C186)),NA())</f>
        <v>#N/A</v>
      </c>
      <c r="E192" s="58" t="e">
        <f ca="true">+IF(AND(ISNUMBER(OFFSET('Water Data'!$C$7,0,10*ROW('Water Data'!C186))),'Data Summary'!BT192="Yes"),OFFSET('Water Data'!$C$7,0,10*ROW('Water Data'!C186)),NA())</f>
        <v>#N/A</v>
      </c>
      <c r="F192" s="58" t="e">
        <f ca="true">+IF(AND(ISNUMBER(OFFSET('Water Data'!$C$10,0,10*ROW('Water Data'!C186))),'Data Summary'!BU192="Yes"),OFFSET('Water Data'!$C$10,0,10*ROW('Water Data'!C186)),NA())</f>
        <v>#N/A</v>
      </c>
      <c r="G192" s="58" t="e">
        <f ca="true">+IF(AND(ISNUMBER(OFFSET('Water Data'!$D$5,0,10*ROW('Water Data'!D186))),'Data Summary'!BV192="Yes"),100-OFFSET('Water Data'!$D$5,0,10*ROW('Water Data'!D186)),NA())</f>
        <v>#N/A</v>
      </c>
      <c r="H192" s="58" t="e">
        <f ca="true">+IF(AND(ISNUMBER(OFFSET('Water Data'!$D$7,0,10*ROW('Water Data'!D186))),'Data Summary'!BW192="Yes"),OFFSET('Water Data'!$D$7,0,10*ROW('Water Data'!D186)),NA())</f>
        <v>#N/A</v>
      </c>
      <c r="I192" s="58" t="e">
        <f ca="true">+IF(AND(ISNUMBER(OFFSET('Water Data'!$D$10,0,10*ROW('Water Data'!D186))),'Data Summary'!BX192="Yes"),OFFSET('Water Data'!$D$10,0,10*ROW('Water Data'!D186)),NA())</f>
        <v>#N/A</v>
      </c>
      <c r="J192" s="58" t="e">
        <f ca="true">+IF(AND(ISNUMBER(OFFSET('Water Data'!$E$5,0,10*ROW('Water Data'!E186))),'Data Summary'!BY192="Yes"),100-OFFSET('Water Data'!$E$5,0,10*ROW('Water Data'!E186)),NA())</f>
        <v>#N/A</v>
      </c>
      <c r="K192" s="58" t="e">
        <f ca="true">+IF(AND(ISNUMBER(OFFSET('Water Data'!$E$7,0,10*ROW('Water Data'!E186))),'Data Summary'!BZ192="Yes"),OFFSET('Water Data'!$E$7,0,10*ROW('Water Data'!E186)),NA())</f>
        <v>#N/A</v>
      </c>
      <c r="L192" s="58" t="e">
        <f ca="true">+IF(AND(ISNUMBER(OFFSET('Water Data'!$E$10,0,10*ROW('Water Data'!E186))),'Data Summary'!CA192="Yes"),OFFSET('Water Data'!$E$10,0,10*ROW('Water Data'!E186)),NA())</f>
        <v>#N/A</v>
      </c>
      <c r="M192" s="58" t="e">
        <f ca="true">+IF(AND(ISNUMBER(OFFSET('Water Data'!$F$5,0,10*ROW('Water Data'!F186))),'Data Summary'!CB192="Yes"),100-OFFSET('Water Data'!$F$5,0,10*ROW('Water Data'!F186)),NA())</f>
        <v>#N/A</v>
      </c>
      <c r="N192" s="58" t="e">
        <f ca="true">+IF(AND(ISNUMBER(OFFSET('Water Data'!$F$7,0,10*ROW('Water Data'!F186))),'Data Summary'!CC192="Yes"),OFFSET('Water Data'!$F$7,0,10*ROW('Water Data'!F186)),NA())</f>
        <v>#N/A</v>
      </c>
      <c r="O192" s="58" t="e">
        <f ca="true">+IF(AND(ISNUMBER(OFFSET('Water Data'!$F$10,0,10*ROW('Water Data'!F186))),'Data Summary'!CD192="Yes"),OFFSET('Water Data'!$F$10,0,10*ROW('Water Data'!F186)),NA())</f>
        <v>#N/A</v>
      </c>
      <c r="P192" s="58" t="e">
        <f ca="true">+IF(AND(ISNUMBER(OFFSET('Water Data'!$G$5,0,10*ROW('Water Data'!G186))),'Data Summary'!CE192="Yes"),100-OFFSET('Water Data'!$G$5,0,10*ROW('Water Data'!G186)),NA())</f>
        <v>#N/A</v>
      </c>
      <c r="Q192" s="58" t="e">
        <f ca="true">+IF(AND(ISNUMBER(OFFSET('Water Data'!$G$7,0,10*ROW('Water Data'!G186))),'Data Summary'!CF192="Yes"),OFFSET('Water Data'!$G$7,0,10*ROW('Water Data'!G186)),NA())</f>
        <v>#N/A</v>
      </c>
      <c r="R192" s="58" t="e">
        <f ca="true">+IF(AND(ISNUMBER(OFFSET('Water Data'!$G$10,0,10*ROW('Water Data'!G186))),'Data Summary'!CG192="Yes"),OFFSET('Water Data'!$G$10,0,10*ROW('Water Data'!G186)),NA())</f>
        <v>#N/A</v>
      </c>
      <c r="S192" s="58" t="e">
        <f ca="true">+IF(AND(ISNUMBER(OFFSET('Water Data'!$H$5,0,10*ROW('Water Data'!H186))),'Data Summary'!CH192="Yes"),100-OFFSET('Water Data'!$H$5,0,10*ROW('Water Data'!H186)),NA())</f>
        <v>#N/A</v>
      </c>
      <c r="T192" s="58" t="e">
        <f ca="true">+IF(AND(ISNUMBER(OFFSET('Water Data'!$H$7,0,10*ROW('Water Data'!H186))),'Data Summary'!CI192="Yes"),OFFSET('Water Data'!$H$7,0,10*ROW('Water Data'!H186)),NA())</f>
        <v>#N/A</v>
      </c>
      <c r="U192" s="58" t="e">
        <f ca="true">+IF(AND(ISNUMBER(OFFSET('Water Data'!$H$10,0,10*ROW('Water Data'!H186))),'Data Summary'!CJ192="Yes"),OFFSET('Water Data'!$H$10,0,10*ROW('Water Data'!H186)),NA())</f>
        <v>#N/A</v>
      </c>
      <c r="V192" s="104" t="e">
        <f ca="true">+IF(AND(ISNUMBER(OFFSET('Sanitation Data'!$C$5,0,10*ROW('Sanitation Data'!C186))),'Data Summary'!CK192="Yes"),100-OFFSET('Sanitation Data'!$C$5,0,10*ROW('Sanitation Data'!C186)),NA())</f>
        <v>#N/A</v>
      </c>
      <c r="W192" s="104" t="e">
        <f ca="true">+IF(AND(ISNUMBER(OFFSET('Sanitation Data'!$C$7,0,10*ROW('Sanitation Data'!C186))),'Data Summary'!CL192="Yes"),OFFSET('Sanitation Data'!$C$7,0,10*ROW('Sanitation Data'!C186)),NA())</f>
        <v>#N/A</v>
      </c>
      <c r="X192" s="104" t="e">
        <f ca="true">+IF(AND(ISNUMBER(OFFSET('Sanitation Data'!$C$11,0,10*ROW('Sanitation Data'!C186))),'Data Summary'!CM192="Yes"),OFFSET('Sanitation Data'!$C$11,0,10*ROW('Sanitation Data'!C186)),NA())</f>
        <v>#N/A</v>
      </c>
      <c r="Y192" s="104" t="e">
        <f ca="true">+IF(AND(ISNUMBER(OFFSET('Sanitation Data'!$C$12,0,10*ROW('Sanitation Data'!C186))),'Data Summary'!CN192="Yes"),OFFSET('Sanitation Data'!$C$12,0,10*ROW('Sanitation Data'!C186)),NA())</f>
        <v>#N/A</v>
      </c>
      <c r="Z192" s="104" t="e">
        <f ca="true">+IF(AND(ISNUMBER(OFFSET('Sanitation Data'!$C$13,0,10*ROW('Sanitation Data'!C186))),'Data Summary'!CO192="Yes"),OFFSET('Sanitation Data'!$C$13,0,10*ROW('Sanitation Data'!C186)),NA())</f>
        <v>#N/A</v>
      </c>
      <c r="AA192" s="104" t="e">
        <f ca="true">+IF(AND(ISNUMBER(OFFSET('Sanitation Data'!$D$5,0,10*ROW('Sanitation Data'!D186))),'Data Summary'!CP192="Yes"),100-OFFSET('Sanitation Data'!$D$5,0,10*ROW('Sanitation Data'!D186)),NA())</f>
        <v>#N/A</v>
      </c>
      <c r="AB192" s="104" t="e">
        <f ca="true">+IF(AND(ISNUMBER(OFFSET('Sanitation Data'!$D$7,0,10*ROW('Sanitation Data'!D186))),'Data Summary'!CQ192="Yes"),OFFSET('Sanitation Data'!$D$7,0,10*ROW('Sanitation Data'!D186)),NA())</f>
        <v>#N/A</v>
      </c>
      <c r="AC192" s="104" t="e">
        <f ca="true">+IF(AND(ISNUMBER(OFFSET('Sanitation Data'!$D$11,0,10*ROW('Sanitation Data'!D186))),'Data Summary'!CR192="Yes"),OFFSET('Sanitation Data'!$D$11,0,10*ROW('Sanitation Data'!D186)),NA())</f>
        <v>#N/A</v>
      </c>
      <c r="AD192" s="104" t="e">
        <f ca="true">+IF(AND(ISNUMBER(OFFSET('Sanitation Data'!$D$12,0,10*ROW('Sanitation Data'!D186))),'Data Summary'!CS192="Yes"),OFFSET('Sanitation Data'!$D$12,0,10*ROW('Sanitation Data'!D186)),NA())</f>
        <v>#N/A</v>
      </c>
      <c r="AE192" s="104" t="e">
        <f ca="true">+IF(AND(ISNUMBER(OFFSET('Sanitation Data'!$D$13,0,10*ROW('Sanitation Data'!D186))),'Data Summary'!CT192="Yes"),OFFSET('Sanitation Data'!$D$13,0,10*ROW('Sanitation Data'!D186)),NA())</f>
        <v>#N/A</v>
      </c>
      <c r="AF192" s="104" t="e">
        <f ca="true">+IF(AND(ISNUMBER(OFFSET('Sanitation Data'!$E$5,0,10*ROW('Sanitation Data'!E186))),'Data Summary'!CU192="Yes"),100-OFFSET('Sanitation Data'!$E$5,0,10*ROW('Sanitation Data'!E186)),NA())</f>
        <v>#N/A</v>
      </c>
      <c r="AG192" s="104" t="e">
        <f ca="true">+IF(AND(ISNUMBER(OFFSET('Sanitation Data'!$E$7,0,10*ROW('Sanitation Data'!E186))),'Data Summary'!CV192="Yes"),OFFSET('Sanitation Data'!$E$7,0,10*ROW('Sanitation Data'!E186)),NA())</f>
        <v>#N/A</v>
      </c>
      <c r="AH192" s="104" t="e">
        <f ca="true">+IF(AND(ISNUMBER(OFFSET('Sanitation Data'!$E$11,0,10*ROW('Sanitation Data'!E186))),'Data Summary'!CW192="Yes"),OFFSET('Sanitation Data'!$E$11,0,10*ROW('Sanitation Data'!E186)),NA())</f>
        <v>#N/A</v>
      </c>
      <c r="AI192" s="104" t="e">
        <f ca="true">+IF(AND(ISNUMBER(OFFSET('Sanitation Data'!$E$12,0,10*ROW('Sanitation Data'!E186))),'Data Summary'!CX192="Yes"),OFFSET('Sanitation Data'!$E$12,0,10*ROW('Sanitation Data'!E186)),NA())</f>
        <v>#N/A</v>
      </c>
      <c r="AJ192" s="104" t="e">
        <f ca="true">+IF(AND(ISNUMBER(OFFSET('Sanitation Data'!$E$13,0,10*ROW('Sanitation Data'!E186))),'Data Summary'!CY192="Yes"),OFFSET('Sanitation Data'!$E$13,0,10*ROW('Sanitation Data'!E186)),NA())</f>
        <v>#N/A</v>
      </c>
      <c r="AK192" s="104" t="e">
        <f ca="true">+IF(AND(ISNUMBER(OFFSET('Sanitation Data'!$F$5,0,10*ROW('Sanitation Data'!F186))),'Data Summary'!CZ192="Yes"),100-OFFSET('Sanitation Data'!$F$5,0,10*ROW('Sanitation Data'!F186)),NA())</f>
        <v>#N/A</v>
      </c>
      <c r="AL192" s="104" t="e">
        <f ca="true">+IF(AND(ISNUMBER(OFFSET('Sanitation Data'!$F$7,0,10*ROW('Sanitation Data'!F186))),'Data Summary'!DA192="Yes"),OFFSET('Sanitation Data'!$F$7,0,10*ROW('Sanitation Data'!F186)),NA())</f>
        <v>#N/A</v>
      </c>
      <c r="AM192" s="104" t="e">
        <f ca="true">+IF(AND(ISNUMBER(OFFSET('Sanitation Data'!$F$11,0,10*ROW('Sanitation Data'!F186))),'Data Summary'!DB192="Yes"),OFFSET('Sanitation Data'!$F$11,0,10*ROW('Sanitation Data'!F186)),NA())</f>
        <v>#N/A</v>
      </c>
      <c r="AN192" s="104" t="e">
        <f ca="true">+IF(AND(ISNUMBER(OFFSET('Sanitation Data'!$F$12,0,10*ROW('Sanitation Data'!F186))),'Data Summary'!DC192="Yes"),OFFSET('Sanitation Data'!$F$12,0,10*ROW('Sanitation Data'!F186)),NA())</f>
        <v>#N/A</v>
      </c>
      <c r="AO192" s="104" t="e">
        <f ca="true">+IF(AND(ISNUMBER(OFFSET('Sanitation Data'!$F$13,0,10*ROW('Sanitation Data'!F186))),'Data Summary'!DD192="Yes"),OFFSET('Sanitation Data'!$F$13,0,10*ROW('Sanitation Data'!F186)),NA())</f>
        <v>#N/A</v>
      </c>
      <c r="AP192" s="104" t="e">
        <f ca="true">+IF(AND(ISNUMBER(OFFSET('Sanitation Data'!$G$5,0,10*ROW('Sanitation Data'!G186))),'Data Summary'!DE192="Yes"),100-OFFSET('Sanitation Data'!$G$5,0,10*ROW('Sanitation Data'!G186)),NA())</f>
        <v>#N/A</v>
      </c>
      <c r="AQ192" s="104" t="e">
        <f ca="true">+IF(AND(ISNUMBER(OFFSET('Sanitation Data'!$G$7,0,10*ROW('Sanitation Data'!G186))),'Data Summary'!DF192="Yes"),OFFSET('Sanitation Data'!$G$7,0,10*ROW('Sanitation Data'!G186)),NA())</f>
        <v>#N/A</v>
      </c>
      <c r="AR192" s="104" t="e">
        <f ca="true">+IF(AND(ISNUMBER(OFFSET('Sanitation Data'!$G$11,0,10*ROW('Sanitation Data'!G186))),'Data Summary'!DG192="Yes"),OFFSET('Sanitation Data'!$G$11,0,10*ROW('Sanitation Data'!G186)),NA())</f>
        <v>#N/A</v>
      </c>
      <c r="AS192" s="104" t="e">
        <f ca="true">+IF(AND(ISNUMBER(OFFSET('Sanitation Data'!$G$12,0,10*ROW('Sanitation Data'!G186))),'Data Summary'!DH192="Yes"),OFFSET('Sanitation Data'!$G$12,0,10*ROW('Sanitation Data'!G186)),NA())</f>
        <v>#N/A</v>
      </c>
      <c r="AT192" s="104" t="e">
        <f ca="true">+IF(AND(ISNUMBER(OFFSET('Sanitation Data'!$G$13,0,10*ROW('Sanitation Data'!G186))),'Data Summary'!DI192="Yes"),OFFSET('Sanitation Data'!$G$13,0,10*ROW('Sanitation Data'!G186)),NA())</f>
        <v>#N/A</v>
      </c>
      <c r="AU192" s="104" t="e">
        <f ca="true">+IF(AND(ISNUMBER(OFFSET('Sanitation Data'!$H$5,0,10*ROW('Sanitation Data'!H186))),'Data Summary'!DJ192="Yes"),100-OFFSET('Sanitation Data'!$H$5,0,10*ROW('Sanitation Data'!H186)),NA())</f>
        <v>#N/A</v>
      </c>
      <c r="AV192" s="104" t="e">
        <f ca="true">+IF(AND(ISNUMBER(OFFSET('Sanitation Data'!$H$7,0,10*ROW('Sanitation Data'!H186))),'Data Summary'!DK192="Yes"),OFFSET('Sanitation Data'!$H$7,0,10*ROW('Sanitation Data'!H186)),NA())</f>
        <v>#N/A</v>
      </c>
      <c r="AW192" s="104" t="e">
        <f ca="true">+IF(AND(ISNUMBER(OFFSET('Sanitation Data'!$H$11,0,10*ROW('Sanitation Data'!H186))),'Data Summary'!DL192="Yes"),OFFSET('Sanitation Data'!$H$11,0,10*ROW('Sanitation Data'!H186)),NA())</f>
        <v>#N/A</v>
      </c>
      <c r="AX192" s="104" t="e">
        <f ca="true">+IF(AND(ISNUMBER(OFFSET('Sanitation Data'!$H$12,0,10*ROW('Sanitation Data'!H186))),'Data Summary'!DM192="Yes"),OFFSET('Sanitation Data'!$H$12,0,10*ROW('Sanitation Data'!H186)),NA())</f>
        <v>#N/A</v>
      </c>
      <c r="AY192" s="104" t="e">
        <f ca="true">+IF(AND(ISNUMBER(OFFSET('Sanitation Data'!$H$13,0,10*ROW('Sanitation Data'!H186))),'Data Summary'!DN192="Yes"),OFFSET('Sanitation Data'!$H$13,0,10*ROW('Sanitation Data'!H186)),NA())</f>
        <v>#N/A</v>
      </c>
      <c r="AZ192" s="109" t="e">
        <f ca="true">+IF(AND(ISNUMBER(OFFSET('Hygiene Data'!$C$6,0,10*ROW('Hygiene Data'!C186))),'Data Summary'!DO192="Yes"),OFFSET('Hygiene Data'!$C$6,0,10*ROW('Hygiene Data'!C186)),NA())</f>
        <v>#N/A</v>
      </c>
      <c r="BA192" s="109" t="e">
        <f ca="true">+IF(AND(ISNUMBER(OFFSET('Hygiene Data'!$C$8,0,10*ROW('Hygiene Data'!C186))),'Data Summary'!DP192="Yes"),OFFSET('Hygiene Data'!$C$8,0,10*ROW('Hygiene Data'!C186)),NA())</f>
        <v>#N/A</v>
      </c>
      <c r="BB192" s="109" t="e">
        <f ca="true">+IF(AND(ISNUMBER(OFFSET('Hygiene Data'!$C$10,0,10*ROW('Hygiene Data'!C186))),'Data Summary'!DQ192="Yes"),OFFSET('Hygiene Data'!$C$10,0,10*ROW('Hygiene Data'!C186)),NA())</f>
        <v>#N/A</v>
      </c>
      <c r="BC192" s="109" t="e">
        <f ca="true">+IF(AND(ISNUMBER(OFFSET('Hygiene Data'!$D$6,0,10*ROW('Hygiene Data'!D186))),'Data Summary'!DR192="Yes"),OFFSET('Hygiene Data'!$D$6,0,10*ROW('Hygiene Data'!D186)),NA())</f>
        <v>#N/A</v>
      </c>
      <c r="BD192" s="109" t="e">
        <f ca="true">+IF(AND(ISNUMBER(OFFSET('Hygiene Data'!$D$8,0,10*ROW('Hygiene Data'!D186))),'Data Summary'!DS192="Yes"),OFFSET('Hygiene Data'!$D$8,0,10*ROW('Hygiene Data'!D186)),NA())</f>
        <v>#N/A</v>
      </c>
      <c r="BE192" s="109" t="e">
        <f ca="true">+IF(AND(ISNUMBER(OFFSET('Hygiene Data'!$D$10,0,10*ROW('Hygiene Data'!D186))),'Data Summary'!DT192="Yes"),OFFSET('Hygiene Data'!$D$10,0,10*ROW('Hygiene Data'!D186)),NA())</f>
        <v>#N/A</v>
      </c>
      <c r="BF192" s="109" t="e">
        <f ca="true">+IF(AND(ISNUMBER(OFFSET('Hygiene Data'!$E$6,0,10*ROW('Hygiene Data'!E186))),'Data Summary'!DU192="Yes"),OFFSET('Hygiene Data'!$E$6,0,10*ROW('Hygiene Data'!E186)),NA())</f>
        <v>#N/A</v>
      </c>
      <c r="BG192" s="109" t="e">
        <f ca="true">+IF(AND(ISNUMBER(OFFSET('Hygiene Data'!$E$8,0,10*ROW('Hygiene Data'!E186))),'Data Summary'!DV192="Yes"),OFFSET('Hygiene Data'!$E$8,0,10*ROW('Hygiene Data'!E186)),NA())</f>
        <v>#N/A</v>
      </c>
      <c r="BH192" s="109" t="e">
        <f ca="true">+IF(AND(ISNUMBER(OFFSET('Hygiene Data'!$E$10,0,10*ROW('Hygiene Data'!E186))),'Data Summary'!DW192="Yes"),OFFSET('Hygiene Data'!$E$10,0,10*ROW('Hygiene Data'!E186)),NA())</f>
        <v>#N/A</v>
      </c>
      <c r="BI192" s="109" t="e">
        <f ca="true">+IF(AND(ISNUMBER(OFFSET('Hygiene Data'!$F$6,0,10*ROW('Hygiene Data'!F186))),'Data Summary'!DX192="Yes"),OFFSET('Hygiene Data'!$F$6,0,10*ROW('Hygiene Data'!F186)),NA())</f>
        <v>#N/A</v>
      </c>
      <c r="BJ192" s="109" t="e">
        <f ca="true">+IF(AND(ISNUMBER(OFFSET('Hygiene Data'!$F$8,0,10*ROW('Hygiene Data'!F186))),'Data Summary'!DY192="Yes"),OFFSET('Hygiene Data'!$F$8,0,10*ROW('Hygiene Data'!F186)),NA())</f>
        <v>#N/A</v>
      </c>
      <c r="BK192" s="109" t="e">
        <f ca="true">+IF(AND(ISNUMBER(OFFSET('Hygiene Data'!$F$10,0,10*ROW('Hygiene Data'!F186))),'Data Summary'!DZ192="Yes"),OFFSET('Hygiene Data'!$F$10,0,10*ROW('Hygiene Data'!F186)),NA())</f>
        <v>#N/A</v>
      </c>
      <c r="BL192" s="109" t="e">
        <f ca="true">+IF(AND(ISNUMBER(OFFSET('Hygiene Data'!$G$6,0,10*ROW('Hygiene Data'!G186))),'Data Summary'!EA192="Yes"),OFFSET('Hygiene Data'!$G$6,0,10*ROW('Hygiene Data'!G186)),NA())</f>
        <v>#N/A</v>
      </c>
      <c r="BM192" s="109" t="e">
        <f ca="true">+IF(AND(ISNUMBER(OFFSET('Hygiene Data'!$G$8,0,10*ROW('Hygiene Data'!G186))),'Data Summary'!EB192="Yes"),OFFSET('Hygiene Data'!$G$8,0,10*ROW('Hygiene Data'!G186)),NA())</f>
        <v>#N/A</v>
      </c>
      <c r="BN192" s="109" t="e">
        <f ca="true">+IF(AND(ISNUMBER(OFFSET('Hygiene Data'!$G$10,0,10*ROW('Hygiene Data'!G186))),'Data Summary'!EC192="Yes"),OFFSET('Hygiene Data'!$G$10,0,10*ROW('Hygiene Data'!G186)),NA())</f>
        <v>#N/A</v>
      </c>
      <c r="BO192" s="109" t="e">
        <f ca="true">+IF(AND(ISNUMBER(OFFSET('Hygiene Data'!$H$6,0,10*ROW('Hygiene Data'!H186))),'Data Summary'!ED192="Yes"),OFFSET('Hygiene Data'!$H$6,0,10*ROW('Hygiene Data'!H186)),NA())</f>
        <v>#N/A</v>
      </c>
      <c r="BP192" s="109" t="e">
        <f ca="true">+IF(AND(ISNUMBER(OFFSET('Hygiene Data'!$H$8,0,10*ROW('Hygiene Data'!H186))),'Data Summary'!EE192="Yes"),OFFSET('Hygiene Data'!$H$8,0,10*ROW('Hygiene Data'!H186)),NA())</f>
        <v>#N/A</v>
      </c>
      <c r="BQ192" s="109" t="e">
        <f ca="true">+IF(AND(ISNUMBER(OFFSET('Hygiene Data'!$H$10,0,10*ROW('Hygiene Data'!H186))),'Data Summary'!EF192="Yes"),OFFSET('Hygiene Data'!$H$10,0,10*ROW('Hygiene Data'!H186)),NA())</f>
        <v>#N/A</v>
      </c>
    </row>
    <row r="193" x14ac:dyDescent="0.2">
      <c r="A193" s="57" t="e">
        <f ca="true">+IF(OFFSET('Water Data'!$B$1,0,10*ROW('Water Data'!B187))="",NA(),OFFSET('Water Data'!$B$1,0,10*ROW('Water Data'!B187)))</f>
        <v>#N/A</v>
      </c>
      <c r="B193" s="57" t="e">
        <f ca="true">+IF(OFFSET('Water Data'!$A$3,0,10*ROW('Water Data'!A190))="",NA(),OFFSET('Water Data'!$A$3,0,10*ROW('Water Data'!A190)))</f>
        <v>#N/A</v>
      </c>
      <c r="C193" s="57" t="e">
        <f ca="true">+IF(OFFSET('Water Data'!$C$3,0,10*ROW('Water Data'!C190))="",NA(),OFFSET('Water Data'!$C$3,0,10*ROW('Water Data'!C190)))</f>
        <v>#N/A</v>
      </c>
      <c r="D193" s="58" t="e">
        <f ca="true">+IF(AND(ISNUMBER(OFFSET('Water Data'!$C$5,0,10*ROW('Water Data'!C187))),'Data Summary'!BS193="Yes"),100-OFFSET('Water Data'!$C$5,0,10*ROW('Water Data'!C187)),NA())</f>
        <v>#N/A</v>
      </c>
      <c r="E193" s="58" t="e">
        <f ca="true">+IF(AND(ISNUMBER(OFFSET('Water Data'!$C$7,0,10*ROW('Water Data'!C187))),'Data Summary'!BT193="Yes"),OFFSET('Water Data'!$C$7,0,10*ROW('Water Data'!C187)),NA())</f>
        <v>#N/A</v>
      </c>
      <c r="F193" s="58" t="e">
        <f ca="true">+IF(AND(ISNUMBER(OFFSET('Water Data'!$C$10,0,10*ROW('Water Data'!C187))),'Data Summary'!BU193="Yes"),OFFSET('Water Data'!$C$10,0,10*ROW('Water Data'!C187)),NA())</f>
        <v>#N/A</v>
      </c>
      <c r="G193" s="58" t="e">
        <f ca="true">+IF(AND(ISNUMBER(OFFSET('Water Data'!$D$5,0,10*ROW('Water Data'!D187))),'Data Summary'!BV193="Yes"),100-OFFSET('Water Data'!$D$5,0,10*ROW('Water Data'!D187)),NA())</f>
        <v>#N/A</v>
      </c>
      <c r="H193" s="58" t="e">
        <f ca="true">+IF(AND(ISNUMBER(OFFSET('Water Data'!$D$7,0,10*ROW('Water Data'!D187))),'Data Summary'!BW193="Yes"),OFFSET('Water Data'!$D$7,0,10*ROW('Water Data'!D187)),NA())</f>
        <v>#N/A</v>
      </c>
      <c r="I193" s="58" t="e">
        <f ca="true">+IF(AND(ISNUMBER(OFFSET('Water Data'!$D$10,0,10*ROW('Water Data'!D187))),'Data Summary'!BX193="Yes"),OFFSET('Water Data'!$D$10,0,10*ROW('Water Data'!D187)),NA())</f>
        <v>#N/A</v>
      </c>
      <c r="J193" s="58" t="e">
        <f ca="true">+IF(AND(ISNUMBER(OFFSET('Water Data'!$E$5,0,10*ROW('Water Data'!E187))),'Data Summary'!BY193="Yes"),100-OFFSET('Water Data'!$E$5,0,10*ROW('Water Data'!E187)),NA())</f>
        <v>#N/A</v>
      </c>
      <c r="K193" s="58" t="e">
        <f ca="true">+IF(AND(ISNUMBER(OFFSET('Water Data'!$E$7,0,10*ROW('Water Data'!E187))),'Data Summary'!BZ193="Yes"),OFFSET('Water Data'!$E$7,0,10*ROW('Water Data'!E187)),NA())</f>
        <v>#N/A</v>
      </c>
      <c r="L193" s="58" t="e">
        <f ca="true">+IF(AND(ISNUMBER(OFFSET('Water Data'!$E$10,0,10*ROW('Water Data'!E187))),'Data Summary'!CA193="Yes"),OFFSET('Water Data'!$E$10,0,10*ROW('Water Data'!E187)),NA())</f>
        <v>#N/A</v>
      </c>
      <c r="M193" s="58" t="e">
        <f ca="true">+IF(AND(ISNUMBER(OFFSET('Water Data'!$F$5,0,10*ROW('Water Data'!F187))),'Data Summary'!CB193="Yes"),100-OFFSET('Water Data'!$F$5,0,10*ROW('Water Data'!F187)),NA())</f>
        <v>#N/A</v>
      </c>
      <c r="N193" s="58" t="e">
        <f ca="true">+IF(AND(ISNUMBER(OFFSET('Water Data'!$F$7,0,10*ROW('Water Data'!F187))),'Data Summary'!CC193="Yes"),OFFSET('Water Data'!$F$7,0,10*ROW('Water Data'!F187)),NA())</f>
        <v>#N/A</v>
      </c>
      <c r="O193" s="58" t="e">
        <f ca="true">+IF(AND(ISNUMBER(OFFSET('Water Data'!$F$10,0,10*ROW('Water Data'!F187))),'Data Summary'!CD193="Yes"),OFFSET('Water Data'!$F$10,0,10*ROW('Water Data'!F187)),NA())</f>
        <v>#N/A</v>
      </c>
      <c r="P193" s="58" t="e">
        <f ca="true">+IF(AND(ISNUMBER(OFFSET('Water Data'!$G$5,0,10*ROW('Water Data'!G187))),'Data Summary'!CE193="Yes"),100-OFFSET('Water Data'!$G$5,0,10*ROW('Water Data'!G187)),NA())</f>
        <v>#N/A</v>
      </c>
      <c r="Q193" s="58" t="e">
        <f ca="true">+IF(AND(ISNUMBER(OFFSET('Water Data'!$G$7,0,10*ROW('Water Data'!G187))),'Data Summary'!CF193="Yes"),OFFSET('Water Data'!$G$7,0,10*ROW('Water Data'!G187)),NA())</f>
        <v>#N/A</v>
      </c>
      <c r="R193" s="58" t="e">
        <f ca="true">+IF(AND(ISNUMBER(OFFSET('Water Data'!$G$10,0,10*ROW('Water Data'!G187))),'Data Summary'!CG193="Yes"),OFFSET('Water Data'!$G$10,0,10*ROW('Water Data'!G187)),NA())</f>
        <v>#N/A</v>
      </c>
      <c r="S193" s="58" t="e">
        <f ca="true">+IF(AND(ISNUMBER(OFFSET('Water Data'!$H$5,0,10*ROW('Water Data'!H187))),'Data Summary'!CH193="Yes"),100-OFFSET('Water Data'!$H$5,0,10*ROW('Water Data'!H187)),NA())</f>
        <v>#N/A</v>
      </c>
      <c r="T193" s="58" t="e">
        <f ca="true">+IF(AND(ISNUMBER(OFFSET('Water Data'!$H$7,0,10*ROW('Water Data'!H187))),'Data Summary'!CI193="Yes"),OFFSET('Water Data'!$H$7,0,10*ROW('Water Data'!H187)),NA())</f>
        <v>#N/A</v>
      </c>
      <c r="U193" s="58" t="e">
        <f ca="true">+IF(AND(ISNUMBER(OFFSET('Water Data'!$H$10,0,10*ROW('Water Data'!H187))),'Data Summary'!CJ193="Yes"),OFFSET('Water Data'!$H$10,0,10*ROW('Water Data'!H187)),NA())</f>
        <v>#N/A</v>
      </c>
      <c r="V193" s="104" t="e">
        <f ca="true">+IF(AND(ISNUMBER(OFFSET('Sanitation Data'!$C$5,0,10*ROW('Sanitation Data'!C187))),'Data Summary'!CK193="Yes"),100-OFFSET('Sanitation Data'!$C$5,0,10*ROW('Sanitation Data'!C187)),NA())</f>
        <v>#N/A</v>
      </c>
      <c r="W193" s="104" t="e">
        <f ca="true">+IF(AND(ISNUMBER(OFFSET('Sanitation Data'!$C$7,0,10*ROW('Sanitation Data'!C187))),'Data Summary'!CL193="Yes"),OFFSET('Sanitation Data'!$C$7,0,10*ROW('Sanitation Data'!C187)),NA())</f>
        <v>#N/A</v>
      </c>
      <c r="X193" s="104" t="e">
        <f ca="true">+IF(AND(ISNUMBER(OFFSET('Sanitation Data'!$C$11,0,10*ROW('Sanitation Data'!C187))),'Data Summary'!CM193="Yes"),OFFSET('Sanitation Data'!$C$11,0,10*ROW('Sanitation Data'!C187)),NA())</f>
        <v>#N/A</v>
      </c>
      <c r="Y193" s="104" t="e">
        <f ca="true">+IF(AND(ISNUMBER(OFFSET('Sanitation Data'!$C$12,0,10*ROW('Sanitation Data'!C187))),'Data Summary'!CN193="Yes"),OFFSET('Sanitation Data'!$C$12,0,10*ROW('Sanitation Data'!C187)),NA())</f>
        <v>#N/A</v>
      </c>
      <c r="Z193" s="104" t="e">
        <f ca="true">+IF(AND(ISNUMBER(OFFSET('Sanitation Data'!$C$13,0,10*ROW('Sanitation Data'!C187))),'Data Summary'!CO193="Yes"),OFFSET('Sanitation Data'!$C$13,0,10*ROW('Sanitation Data'!C187)),NA())</f>
        <v>#N/A</v>
      </c>
      <c r="AA193" s="104" t="e">
        <f ca="true">+IF(AND(ISNUMBER(OFFSET('Sanitation Data'!$D$5,0,10*ROW('Sanitation Data'!D187))),'Data Summary'!CP193="Yes"),100-OFFSET('Sanitation Data'!$D$5,0,10*ROW('Sanitation Data'!D187)),NA())</f>
        <v>#N/A</v>
      </c>
      <c r="AB193" s="104" t="e">
        <f ca="true">+IF(AND(ISNUMBER(OFFSET('Sanitation Data'!$D$7,0,10*ROW('Sanitation Data'!D187))),'Data Summary'!CQ193="Yes"),OFFSET('Sanitation Data'!$D$7,0,10*ROW('Sanitation Data'!D187)),NA())</f>
        <v>#N/A</v>
      </c>
      <c r="AC193" s="104" t="e">
        <f ca="true">+IF(AND(ISNUMBER(OFFSET('Sanitation Data'!$D$11,0,10*ROW('Sanitation Data'!D187))),'Data Summary'!CR193="Yes"),OFFSET('Sanitation Data'!$D$11,0,10*ROW('Sanitation Data'!D187)),NA())</f>
        <v>#N/A</v>
      </c>
      <c r="AD193" s="104" t="e">
        <f ca="true">+IF(AND(ISNUMBER(OFFSET('Sanitation Data'!$D$12,0,10*ROW('Sanitation Data'!D187))),'Data Summary'!CS193="Yes"),OFFSET('Sanitation Data'!$D$12,0,10*ROW('Sanitation Data'!D187)),NA())</f>
        <v>#N/A</v>
      </c>
      <c r="AE193" s="104" t="e">
        <f ca="true">+IF(AND(ISNUMBER(OFFSET('Sanitation Data'!$D$13,0,10*ROW('Sanitation Data'!D187))),'Data Summary'!CT193="Yes"),OFFSET('Sanitation Data'!$D$13,0,10*ROW('Sanitation Data'!D187)),NA())</f>
        <v>#N/A</v>
      </c>
      <c r="AF193" s="104" t="e">
        <f ca="true">+IF(AND(ISNUMBER(OFFSET('Sanitation Data'!$E$5,0,10*ROW('Sanitation Data'!E187))),'Data Summary'!CU193="Yes"),100-OFFSET('Sanitation Data'!$E$5,0,10*ROW('Sanitation Data'!E187)),NA())</f>
        <v>#N/A</v>
      </c>
      <c r="AG193" s="104" t="e">
        <f ca="true">+IF(AND(ISNUMBER(OFFSET('Sanitation Data'!$E$7,0,10*ROW('Sanitation Data'!E187))),'Data Summary'!CV193="Yes"),OFFSET('Sanitation Data'!$E$7,0,10*ROW('Sanitation Data'!E187)),NA())</f>
        <v>#N/A</v>
      </c>
      <c r="AH193" s="104" t="e">
        <f ca="true">+IF(AND(ISNUMBER(OFFSET('Sanitation Data'!$E$11,0,10*ROW('Sanitation Data'!E187))),'Data Summary'!CW193="Yes"),OFFSET('Sanitation Data'!$E$11,0,10*ROW('Sanitation Data'!E187)),NA())</f>
        <v>#N/A</v>
      </c>
      <c r="AI193" s="104" t="e">
        <f ca="true">+IF(AND(ISNUMBER(OFFSET('Sanitation Data'!$E$12,0,10*ROW('Sanitation Data'!E187))),'Data Summary'!CX193="Yes"),OFFSET('Sanitation Data'!$E$12,0,10*ROW('Sanitation Data'!E187)),NA())</f>
        <v>#N/A</v>
      </c>
      <c r="AJ193" s="104" t="e">
        <f ca="true">+IF(AND(ISNUMBER(OFFSET('Sanitation Data'!$E$13,0,10*ROW('Sanitation Data'!E187))),'Data Summary'!CY193="Yes"),OFFSET('Sanitation Data'!$E$13,0,10*ROW('Sanitation Data'!E187)),NA())</f>
        <v>#N/A</v>
      </c>
      <c r="AK193" s="104" t="e">
        <f ca="true">+IF(AND(ISNUMBER(OFFSET('Sanitation Data'!$F$5,0,10*ROW('Sanitation Data'!F187))),'Data Summary'!CZ193="Yes"),100-OFFSET('Sanitation Data'!$F$5,0,10*ROW('Sanitation Data'!F187)),NA())</f>
        <v>#N/A</v>
      </c>
      <c r="AL193" s="104" t="e">
        <f ca="true">+IF(AND(ISNUMBER(OFFSET('Sanitation Data'!$F$7,0,10*ROW('Sanitation Data'!F187))),'Data Summary'!DA193="Yes"),OFFSET('Sanitation Data'!$F$7,0,10*ROW('Sanitation Data'!F187)),NA())</f>
        <v>#N/A</v>
      </c>
      <c r="AM193" s="104" t="e">
        <f ca="true">+IF(AND(ISNUMBER(OFFSET('Sanitation Data'!$F$11,0,10*ROW('Sanitation Data'!F187))),'Data Summary'!DB193="Yes"),OFFSET('Sanitation Data'!$F$11,0,10*ROW('Sanitation Data'!F187)),NA())</f>
        <v>#N/A</v>
      </c>
      <c r="AN193" s="104" t="e">
        <f ca="true">+IF(AND(ISNUMBER(OFFSET('Sanitation Data'!$F$12,0,10*ROW('Sanitation Data'!F187))),'Data Summary'!DC193="Yes"),OFFSET('Sanitation Data'!$F$12,0,10*ROW('Sanitation Data'!F187)),NA())</f>
        <v>#N/A</v>
      </c>
      <c r="AO193" s="104" t="e">
        <f ca="true">+IF(AND(ISNUMBER(OFFSET('Sanitation Data'!$F$13,0,10*ROW('Sanitation Data'!F187))),'Data Summary'!DD193="Yes"),OFFSET('Sanitation Data'!$F$13,0,10*ROW('Sanitation Data'!F187)),NA())</f>
        <v>#N/A</v>
      </c>
      <c r="AP193" s="104" t="e">
        <f ca="true">+IF(AND(ISNUMBER(OFFSET('Sanitation Data'!$G$5,0,10*ROW('Sanitation Data'!G187))),'Data Summary'!DE193="Yes"),100-OFFSET('Sanitation Data'!$G$5,0,10*ROW('Sanitation Data'!G187)),NA())</f>
        <v>#N/A</v>
      </c>
      <c r="AQ193" s="104" t="e">
        <f ca="true">+IF(AND(ISNUMBER(OFFSET('Sanitation Data'!$G$7,0,10*ROW('Sanitation Data'!G187))),'Data Summary'!DF193="Yes"),OFFSET('Sanitation Data'!$G$7,0,10*ROW('Sanitation Data'!G187)),NA())</f>
        <v>#N/A</v>
      </c>
      <c r="AR193" s="104" t="e">
        <f ca="true">+IF(AND(ISNUMBER(OFFSET('Sanitation Data'!$G$11,0,10*ROW('Sanitation Data'!G187))),'Data Summary'!DG193="Yes"),OFFSET('Sanitation Data'!$G$11,0,10*ROW('Sanitation Data'!G187)),NA())</f>
        <v>#N/A</v>
      </c>
      <c r="AS193" s="104" t="e">
        <f ca="true">+IF(AND(ISNUMBER(OFFSET('Sanitation Data'!$G$12,0,10*ROW('Sanitation Data'!G187))),'Data Summary'!DH193="Yes"),OFFSET('Sanitation Data'!$G$12,0,10*ROW('Sanitation Data'!G187)),NA())</f>
        <v>#N/A</v>
      </c>
      <c r="AT193" s="104" t="e">
        <f ca="true">+IF(AND(ISNUMBER(OFFSET('Sanitation Data'!$G$13,0,10*ROW('Sanitation Data'!G187))),'Data Summary'!DI193="Yes"),OFFSET('Sanitation Data'!$G$13,0,10*ROW('Sanitation Data'!G187)),NA())</f>
        <v>#N/A</v>
      </c>
      <c r="AU193" s="104" t="e">
        <f ca="true">+IF(AND(ISNUMBER(OFFSET('Sanitation Data'!$H$5,0,10*ROW('Sanitation Data'!H187))),'Data Summary'!DJ193="Yes"),100-OFFSET('Sanitation Data'!$H$5,0,10*ROW('Sanitation Data'!H187)),NA())</f>
        <v>#N/A</v>
      </c>
      <c r="AV193" s="104" t="e">
        <f ca="true">+IF(AND(ISNUMBER(OFFSET('Sanitation Data'!$H$7,0,10*ROW('Sanitation Data'!H187))),'Data Summary'!DK193="Yes"),OFFSET('Sanitation Data'!$H$7,0,10*ROW('Sanitation Data'!H187)),NA())</f>
        <v>#N/A</v>
      </c>
      <c r="AW193" s="104" t="e">
        <f ca="true">+IF(AND(ISNUMBER(OFFSET('Sanitation Data'!$H$11,0,10*ROW('Sanitation Data'!H187))),'Data Summary'!DL193="Yes"),OFFSET('Sanitation Data'!$H$11,0,10*ROW('Sanitation Data'!H187)),NA())</f>
        <v>#N/A</v>
      </c>
      <c r="AX193" s="104" t="e">
        <f ca="true">+IF(AND(ISNUMBER(OFFSET('Sanitation Data'!$H$12,0,10*ROW('Sanitation Data'!H187))),'Data Summary'!DM193="Yes"),OFFSET('Sanitation Data'!$H$12,0,10*ROW('Sanitation Data'!H187)),NA())</f>
        <v>#N/A</v>
      </c>
      <c r="AY193" s="104" t="e">
        <f ca="true">+IF(AND(ISNUMBER(OFFSET('Sanitation Data'!$H$13,0,10*ROW('Sanitation Data'!H187))),'Data Summary'!DN193="Yes"),OFFSET('Sanitation Data'!$H$13,0,10*ROW('Sanitation Data'!H187)),NA())</f>
        <v>#N/A</v>
      </c>
      <c r="AZ193" s="109" t="e">
        <f ca="true">+IF(AND(ISNUMBER(OFFSET('Hygiene Data'!$C$6,0,10*ROW('Hygiene Data'!C187))),'Data Summary'!DO193="Yes"),OFFSET('Hygiene Data'!$C$6,0,10*ROW('Hygiene Data'!C187)),NA())</f>
        <v>#N/A</v>
      </c>
      <c r="BA193" s="109" t="e">
        <f ca="true">+IF(AND(ISNUMBER(OFFSET('Hygiene Data'!$C$8,0,10*ROW('Hygiene Data'!C187))),'Data Summary'!DP193="Yes"),OFFSET('Hygiene Data'!$C$8,0,10*ROW('Hygiene Data'!C187)),NA())</f>
        <v>#N/A</v>
      </c>
      <c r="BB193" s="109" t="e">
        <f ca="true">+IF(AND(ISNUMBER(OFFSET('Hygiene Data'!$C$10,0,10*ROW('Hygiene Data'!C187))),'Data Summary'!DQ193="Yes"),OFFSET('Hygiene Data'!$C$10,0,10*ROW('Hygiene Data'!C187)),NA())</f>
        <v>#N/A</v>
      </c>
      <c r="BC193" s="109" t="e">
        <f ca="true">+IF(AND(ISNUMBER(OFFSET('Hygiene Data'!$D$6,0,10*ROW('Hygiene Data'!D187))),'Data Summary'!DR193="Yes"),OFFSET('Hygiene Data'!$D$6,0,10*ROW('Hygiene Data'!D187)),NA())</f>
        <v>#N/A</v>
      </c>
      <c r="BD193" s="109" t="e">
        <f ca="true">+IF(AND(ISNUMBER(OFFSET('Hygiene Data'!$D$8,0,10*ROW('Hygiene Data'!D187))),'Data Summary'!DS193="Yes"),OFFSET('Hygiene Data'!$D$8,0,10*ROW('Hygiene Data'!D187)),NA())</f>
        <v>#N/A</v>
      </c>
      <c r="BE193" s="109" t="e">
        <f ca="true">+IF(AND(ISNUMBER(OFFSET('Hygiene Data'!$D$10,0,10*ROW('Hygiene Data'!D187))),'Data Summary'!DT193="Yes"),OFFSET('Hygiene Data'!$D$10,0,10*ROW('Hygiene Data'!D187)),NA())</f>
        <v>#N/A</v>
      </c>
      <c r="BF193" s="109" t="e">
        <f ca="true">+IF(AND(ISNUMBER(OFFSET('Hygiene Data'!$E$6,0,10*ROW('Hygiene Data'!E187))),'Data Summary'!DU193="Yes"),OFFSET('Hygiene Data'!$E$6,0,10*ROW('Hygiene Data'!E187)),NA())</f>
        <v>#N/A</v>
      </c>
      <c r="BG193" s="109" t="e">
        <f ca="true">+IF(AND(ISNUMBER(OFFSET('Hygiene Data'!$E$8,0,10*ROW('Hygiene Data'!E187))),'Data Summary'!DV193="Yes"),OFFSET('Hygiene Data'!$E$8,0,10*ROW('Hygiene Data'!E187)),NA())</f>
        <v>#N/A</v>
      </c>
      <c r="BH193" s="109" t="e">
        <f ca="true">+IF(AND(ISNUMBER(OFFSET('Hygiene Data'!$E$10,0,10*ROW('Hygiene Data'!E187))),'Data Summary'!DW193="Yes"),OFFSET('Hygiene Data'!$E$10,0,10*ROW('Hygiene Data'!E187)),NA())</f>
        <v>#N/A</v>
      </c>
      <c r="BI193" s="109" t="e">
        <f ca="true">+IF(AND(ISNUMBER(OFFSET('Hygiene Data'!$F$6,0,10*ROW('Hygiene Data'!F187))),'Data Summary'!DX193="Yes"),OFFSET('Hygiene Data'!$F$6,0,10*ROW('Hygiene Data'!F187)),NA())</f>
        <v>#N/A</v>
      </c>
      <c r="BJ193" s="109" t="e">
        <f ca="true">+IF(AND(ISNUMBER(OFFSET('Hygiene Data'!$F$8,0,10*ROW('Hygiene Data'!F187))),'Data Summary'!DY193="Yes"),OFFSET('Hygiene Data'!$F$8,0,10*ROW('Hygiene Data'!F187)),NA())</f>
        <v>#N/A</v>
      </c>
      <c r="BK193" s="109" t="e">
        <f ca="true">+IF(AND(ISNUMBER(OFFSET('Hygiene Data'!$F$10,0,10*ROW('Hygiene Data'!F187))),'Data Summary'!DZ193="Yes"),OFFSET('Hygiene Data'!$F$10,0,10*ROW('Hygiene Data'!F187)),NA())</f>
        <v>#N/A</v>
      </c>
      <c r="BL193" s="109" t="e">
        <f ca="true">+IF(AND(ISNUMBER(OFFSET('Hygiene Data'!$G$6,0,10*ROW('Hygiene Data'!G187))),'Data Summary'!EA193="Yes"),OFFSET('Hygiene Data'!$G$6,0,10*ROW('Hygiene Data'!G187)),NA())</f>
        <v>#N/A</v>
      </c>
      <c r="BM193" s="109" t="e">
        <f ca="true">+IF(AND(ISNUMBER(OFFSET('Hygiene Data'!$G$8,0,10*ROW('Hygiene Data'!G187))),'Data Summary'!EB193="Yes"),OFFSET('Hygiene Data'!$G$8,0,10*ROW('Hygiene Data'!G187)),NA())</f>
        <v>#N/A</v>
      </c>
      <c r="BN193" s="109" t="e">
        <f ca="true">+IF(AND(ISNUMBER(OFFSET('Hygiene Data'!$G$10,0,10*ROW('Hygiene Data'!G187))),'Data Summary'!EC193="Yes"),OFFSET('Hygiene Data'!$G$10,0,10*ROW('Hygiene Data'!G187)),NA())</f>
        <v>#N/A</v>
      </c>
      <c r="BO193" s="109" t="e">
        <f ca="true">+IF(AND(ISNUMBER(OFFSET('Hygiene Data'!$H$6,0,10*ROW('Hygiene Data'!H187))),'Data Summary'!ED193="Yes"),OFFSET('Hygiene Data'!$H$6,0,10*ROW('Hygiene Data'!H187)),NA())</f>
        <v>#N/A</v>
      </c>
      <c r="BP193" s="109" t="e">
        <f ca="true">+IF(AND(ISNUMBER(OFFSET('Hygiene Data'!$H$8,0,10*ROW('Hygiene Data'!H187))),'Data Summary'!EE193="Yes"),OFFSET('Hygiene Data'!$H$8,0,10*ROW('Hygiene Data'!H187)),NA())</f>
        <v>#N/A</v>
      </c>
      <c r="BQ193" s="109" t="e">
        <f ca="true">+IF(AND(ISNUMBER(OFFSET('Hygiene Data'!$H$10,0,10*ROW('Hygiene Data'!H187))),'Data Summary'!EF193="Yes"),OFFSET('Hygiene Data'!$H$10,0,10*ROW('Hygiene Data'!H187)),NA())</f>
        <v>#N/A</v>
      </c>
    </row>
    <row r="194" x14ac:dyDescent="0.2">
      <c r="A194" s="57" t="e">
        <f ca="true">+IF(OFFSET('Water Data'!$B$1,0,10*ROW('Water Data'!B188))="",NA(),OFFSET('Water Data'!$B$1,0,10*ROW('Water Data'!B188)))</f>
        <v>#N/A</v>
      </c>
      <c r="B194" s="57" t="e">
        <f ca="true">+IF(OFFSET('Water Data'!$A$3,0,10*ROW('Water Data'!A191))="",NA(),OFFSET('Water Data'!$A$3,0,10*ROW('Water Data'!A191)))</f>
        <v>#N/A</v>
      </c>
      <c r="C194" s="57" t="e">
        <f ca="true">+IF(OFFSET('Water Data'!$C$3,0,10*ROW('Water Data'!C191))="",NA(),OFFSET('Water Data'!$C$3,0,10*ROW('Water Data'!C191)))</f>
        <v>#N/A</v>
      </c>
      <c r="D194" s="58" t="e">
        <f ca="true">+IF(AND(ISNUMBER(OFFSET('Water Data'!$C$5,0,10*ROW('Water Data'!C188))),'Data Summary'!BS194="Yes"),100-OFFSET('Water Data'!$C$5,0,10*ROW('Water Data'!C188)),NA())</f>
        <v>#N/A</v>
      </c>
      <c r="E194" s="58" t="e">
        <f ca="true">+IF(AND(ISNUMBER(OFFSET('Water Data'!$C$7,0,10*ROW('Water Data'!C188))),'Data Summary'!BT194="Yes"),OFFSET('Water Data'!$C$7,0,10*ROW('Water Data'!C188)),NA())</f>
        <v>#N/A</v>
      </c>
      <c r="F194" s="58" t="e">
        <f ca="true">+IF(AND(ISNUMBER(OFFSET('Water Data'!$C$10,0,10*ROW('Water Data'!C188))),'Data Summary'!BU194="Yes"),OFFSET('Water Data'!$C$10,0,10*ROW('Water Data'!C188)),NA())</f>
        <v>#N/A</v>
      </c>
      <c r="G194" s="58" t="e">
        <f ca="true">+IF(AND(ISNUMBER(OFFSET('Water Data'!$D$5,0,10*ROW('Water Data'!D188))),'Data Summary'!BV194="Yes"),100-OFFSET('Water Data'!$D$5,0,10*ROW('Water Data'!D188)),NA())</f>
        <v>#N/A</v>
      </c>
      <c r="H194" s="58" t="e">
        <f ca="true">+IF(AND(ISNUMBER(OFFSET('Water Data'!$D$7,0,10*ROW('Water Data'!D188))),'Data Summary'!BW194="Yes"),OFFSET('Water Data'!$D$7,0,10*ROW('Water Data'!D188)),NA())</f>
        <v>#N/A</v>
      </c>
      <c r="I194" s="58" t="e">
        <f ca="true">+IF(AND(ISNUMBER(OFFSET('Water Data'!$D$10,0,10*ROW('Water Data'!D188))),'Data Summary'!BX194="Yes"),OFFSET('Water Data'!$D$10,0,10*ROW('Water Data'!D188)),NA())</f>
        <v>#N/A</v>
      </c>
      <c r="J194" s="58" t="e">
        <f ca="true">+IF(AND(ISNUMBER(OFFSET('Water Data'!$E$5,0,10*ROW('Water Data'!E188))),'Data Summary'!BY194="Yes"),100-OFFSET('Water Data'!$E$5,0,10*ROW('Water Data'!E188)),NA())</f>
        <v>#N/A</v>
      </c>
      <c r="K194" s="58" t="e">
        <f ca="true">+IF(AND(ISNUMBER(OFFSET('Water Data'!$E$7,0,10*ROW('Water Data'!E188))),'Data Summary'!BZ194="Yes"),OFFSET('Water Data'!$E$7,0,10*ROW('Water Data'!E188)),NA())</f>
        <v>#N/A</v>
      </c>
      <c r="L194" s="58" t="e">
        <f ca="true">+IF(AND(ISNUMBER(OFFSET('Water Data'!$E$10,0,10*ROW('Water Data'!E188))),'Data Summary'!CA194="Yes"),OFFSET('Water Data'!$E$10,0,10*ROW('Water Data'!E188)),NA())</f>
        <v>#N/A</v>
      </c>
      <c r="M194" s="58" t="e">
        <f ca="true">+IF(AND(ISNUMBER(OFFSET('Water Data'!$F$5,0,10*ROW('Water Data'!F188))),'Data Summary'!CB194="Yes"),100-OFFSET('Water Data'!$F$5,0,10*ROW('Water Data'!F188)),NA())</f>
        <v>#N/A</v>
      </c>
      <c r="N194" s="58" t="e">
        <f ca="true">+IF(AND(ISNUMBER(OFFSET('Water Data'!$F$7,0,10*ROW('Water Data'!F188))),'Data Summary'!CC194="Yes"),OFFSET('Water Data'!$F$7,0,10*ROW('Water Data'!F188)),NA())</f>
        <v>#N/A</v>
      </c>
      <c r="O194" s="58" t="e">
        <f ca="true">+IF(AND(ISNUMBER(OFFSET('Water Data'!$F$10,0,10*ROW('Water Data'!F188))),'Data Summary'!CD194="Yes"),OFFSET('Water Data'!$F$10,0,10*ROW('Water Data'!F188)),NA())</f>
        <v>#N/A</v>
      </c>
      <c r="P194" s="58" t="e">
        <f ca="true">+IF(AND(ISNUMBER(OFFSET('Water Data'!$G$5,0,10*ROW('Water Data'!G188))),'Data Summary'!CE194="Yes"),100-OFFSET('Water Data'!$G$5,0,10*ROW('Water Data'!G188)),NA())</f>
        <v>#N/A</v>
      </c>
      <c r="Q194" s="58" t="e">
        <f ca="true">+IF(AND(ISNUMBER(OFFSET('Water Data'!$G$7,0,10*ROW('Water Data'!G188))),'Data Summary'!CF194="Yes"),OFFSET('Water Data'!$G$7,0,10*ROW('Water Data'!G188)),NA())</f>
        <v>#N/A</v>
      </c>
      <c r="R194" s="58" t="e">
        <f ca="true">+IF(AND(ISNUMBER(OFFSET('Water Data'!$G$10,0,10*ROW('Water Data'!G188))),'Data Summary'!CG194="Yes"),OFFSET('Water Data'!$G$10,0,10*ROW('Water Data'!G188)),NA())</f>
        <v>#N/A</v>
      </c>
      <c r="S194" s="58" t="e">
        <f ca="true">+IF(AND(ISNUMBER(OFFSET('Water Data'!$H$5,0,10*ROW('Water Data'!H188))),'Data Summary'!CH194="Yes"),100-OFFSET('Water Data'!$H$5,0,10*ROW('Water Data'!H188)),NA())</f>
        <v>#N/A</v>
      </c>
      <c r="T194" s="58" t="e">
        <f ca="true">+IF(AND(ISNUMBER(OFFSET('Water Data'!$H$7,0,10*ROW('Water Data'!H188))),'Data Summary'!CI194="Yes"),OFFSET('Water Data'!$H$7,0,10*ROW('Water Data'!H188)),NA())</f>
        <v>#N/A</v>
      </c>
      <c r="U194" s="58" t="e">
        <f ca="true">+IF(AND(ISNUMBER(OFFSET('Water Data'!$H$10,0,10*ROW('Water Data'!H188))),'Data Summary'!CJ194="Yes"),OFFSET('Water Data'!$H$10,0,10*ROW('Water Data'!H188)),NA())</f>
        <v>#N/A</v>
      </c>
      <c r="V194" s="104" t="e">
        <f ca="true">+IF(AND(ISNUMBER(OFFSET('Sanitation Data'!$C$5,0,10*ROW('Sanitation Data'!C188))),'Data Summary'!CK194="Yes"),100-OFFSET('Sanitation Data'!$C$5,0,10*ROW('Sanitation Data'!C188)),NA())</f>
        <v>#N/A</v>
      </c>
      <c r="W194" s="104" t="e">
        <f ca="true">+IF(AND(ISNUMBER(OFFSET('Sanitation Data'!$C$7,0,10*ROW('Sanitation Data'!C188))),'Data Summary'!CL194="Yes"),OFFSET('Sanitation Data'!$C$7,0,10*ROW('Sanitation Data'!C188)),NA())</f>
        <v>#N/A</v>
      </c>
      <c r="X194" s="104" t="e">
        <f ca="true">+IF(AND(ISNUMBER(OFFSET('Sanitation Data'!$C$11,0,10*ROW('Sanitation Data'!C188))),'Data Summary'!CM194="Yes"),OFFSET('Sanitation Data'!$C$11,0,10*ROW('Sanitation Data'!C188)),NA())</f>
        <v>#N/A</v>
      </c>
      <c r="Y194" s="104" t="e">
        <f ca="true">+IF(AND(ISNUMBER(OFFSET('Sanitation Data'!$C$12,0,10*ROW('Sanitation Data'!C188))),'Data Summary'!CN194="Yes"),OFFSET('Sanitation Data'!$C$12,0,10*ROW('Sanitation Data'!C188)),NA())</f>
        <v>#N/A</v>
      </c>
      <c r="Z194" s="104" t="e">
        <f ca="true">+IF(AND(ISNUMBER(OFFSET('Sanitation Data'!$C$13,0,10*ROW('Sanitation Data'!C188))),'Data Summary'!CO194="Yes"),OFFSET('Sanitation Data'!$C$13,0,10*ROW('Sanitation Data'!C188)),NA())</f>
        <v>#N/A</v>
      </c>
      <c r="AA194" s="104" t="e">
        <f ca="true">+IF(AND(ISNUMBER(OFFSET('Sanitation Data'!$D$5,0,10*ROW('Sanitation Data'!D188))),'Data Summary'!CP194="Yes"),100-OFFSET('Sanitation Data'!$D$5,0,10*ROW('Sanitation Data'!D188)),NA())</f>
        <v>#N/A</v>
      </c>
      <c r="AB194" s="104" t="e">
        <f ca="true">+IF(AND(ISNUMBER(OFFSET('Sanitation Data'!$D$7,0,10*ROW('Sanitation Data'!D188))),'Data Summary'!CQ194="Yes"),OFFSET('Sanitation Data'!$D$7,0,10*ROW('Sanitation Data'!D188)),NA())</f>
        <v>#N/A</v>
      </c>
      <c r="AC194" s="104" t="e">
        <f ca="true">+IF(AND(ISNUMBER(OFFSET('Sanitation Data'!$D$11,0,10*ROW('Sanitation Data'!D188))),'Data Summary'!CR194="Yes"),OFFSET('Sanitation Data'!$D$11,0,10*ROW('Sanitation Data'!D188)),NA())</f>
        <v>#N/A</v>
      </c>
      <c r="AD194" s="104" t="e">
        <f ca="true">+IF(AND(ISNUMBER(OFFSET('Sanitation Data'!$D$12,0,10*ROW('Sanitation Data'!D188))),'Data Summary'!CS194="Yes"),OFFSET('Sanitation Data'!$D$12,0,10*ROW('Sanitation Data'!D188)),NA())</f>
        <v>#N/A</v>
      </c>
      <c r="AE194" s="104" t="e">
        <f ca="true">+IF(AND(ISNUMBER(OFFSET('Sanitation Data'!$D$13,0,10*ROW('Sanitation Data'!D188))),'Data Summary'!CT194="Yes"),OFFSET('Sanitation Data'!$D$13,0,10*ROW('Sanitation Data'!D188)),NA())</f>
        <v>#N/A</v>
      </c>
      <c r="AF194" s="104" t="e">
        <f ca="true">+IF(AND(ISNUMBER(OFFSET('Sanitation Data'!$E$5,0,10*ROW('Sanitation Data'!E188))),'Data Summary'!CU194="Yes"),100-OFFSET('Sanitation Data'!$E$5,0,10*ROW('Sanitation Data'!E188)),NA())</f>
        <v>#N/A</v>
      </c>
      <c r="AG194" s="104" t="e">
        <f ca="true">+IF(AND(ISNUMBER(OFFSET('Sanitation Data'!$E$7,0,10*ROW('Sanitation Data'!E188))),'Data Summary'!CV194="Yes"),OFFSET('Sanitation Data'!$E$7,0,10*ROW('Sanitation Data'!E188)),NA())</f>
        <v>#N/A</v>
      </c>
      <c r="AH194" s="104" t="e">
        <f ca="true">+IF(AND(ISNUMBER(OFFSET('Sanitation Data'!$E$11,0,10*ROW('Sanitation Data'!E188))),'Data Summary'!CW194="Yes"),OFFSET('Sanitation Data'!$E$11,0,10*ROW('Sanitation Data'!E188)),NA())</f>
        <v>#N/A</v>
      </c>
      <c r="AI194" s="104" t="e">
        <f ca="true">+IF(AND(ISNUMBER(OFFSET('Sanitation Data'!$E$12,0,10*ROW('Sanitation Data'!E188))),'Data Summary'!CX194="Yes"),OFFSET('Sanitation Data'!$E$12,0,10*ROW('Sanitation Data'!E188)),NA())</f>
        <v>#N/A</v>
      </c>
      <c r="AJ194" s="104" t="e">
        <f ca="true">+IF(AND(ISNUMBER(OFFSET('Sanitation Data'!$E$13,0,10*ROW('Sanitation Data'!E188))),'Data Summary'!CY194="Yes"),OFFSET('Sanitation Data'!$E$13,0,10*ROW('Sanitation Data'!E188)),NA())</f>
        <v>#N/A</v>
      </c>
      <c r="AK194" s="104" t="e">
        <f ca="true">+IF(AND(ISNUMBER(OFFSET('Sanitation Data'!$F$5,0,10*ROW('Sanitation Data'!F188))),'Data Summary'!CZ194="Yes"),100-OFFSET('Sanitation Data'!$F$5,0,10*ROW('Sanitation Data'!F188)),NA())</f>
        <v>#N/A</v>
      </c>
      <c r="AL194" s="104" t="e">
        <f ca="true">+IF(AND(ISNUMBER(OFFSET('Sanitation Data'!$F$7,0,10*ROW('Sanitation Data'!F188))),'Data Summary'!DA194="Yes"),OFFSET('Sanitation Data'!$F$7,0,10*ROW('Sanitation Data'!F188)),NA())</f>
        <v>#N/A</v>
      </c>
      <c r="AM194" s="104" t="e">
        <f ca="true">+IF(AND(ISNUMBER(OFFSET('Sanitation Data'!$F$11,0,10*ROW('Sanitation Data'!F188))),'Data Summary'!DB194="Yes"),OFFSET('Sanitation Data'!$F$11,0,10*ROW('Sanitation Data'!F188)),NA())</f>
        <v>#N/A</v>
      </c>
      <c r="AN194" s="104" t="e">
        <f ca="true">+IF(AND(ISNUMBER(OFFSET('Sanitation Data'!$F$12,0,10*ROW('Sanitation Data'!F188))),'Data Summary'!DC194="Yes"),OFFSET('Sanitation Data'!$F$12,0,10*ROW('Sanitation Data'!F188)),NA())</f>
        <v>#N/A</v>
      </c>
      <c r="AO194" s="104" t="e">
        <f ca="true">+IF(AND(ISNUMBER(OFFSET('Sanitation Data'!$F$13,0,10*ROW('Sanitation Data'!F188))),'Data Summary'!DD194="Yes"),OFFSET('Sanitation Data'!$F$13,0,10*ROW('Sanitation Data'!F188)),NA())</f>
        <v>#N/A</v>
      </c>
      <c r="AP194" s="104" t="e">
        <f ca="true">+IF(AND(ISNUMBER(OFFSET('Sanitation Data'!$G$5,0,10*ROW('Sanitation Data'!G188))),'Data Summary'!DE194="Yes"),100-OFFSET('Sanitation Data'!$G$5,0,10*ROW('Sanitation Data'!G188)),NA())</f>
        <v>#N/A</v>
      </c>
      <c r="AQ194" s="104" t="e">
        <f ca="true">+IF(AND(ISNUMBER(OFFSET('Sanitation Data'!$G$7,0,10*ROW('Sanitation Data'!G188))),'Data Summary'!DF194="Yes"),OFFSET('Sanitation Data'!$G$7,0,10*ROW('Sanitation Data'!G188)),NA())</f>
        <v>#N/A</v>
      </c>
      <c r="AR194" s="104" t="e">
        <f ca="true">+IF(AND(ISNUMBER(OFFSET('Sanitation Data'!$G$11,0,10*ROW('Sanitation Data'!G188))),'Data Summary'!DG194="Yes"),OFFSET('Sanitation Data'!$G$11,0,10*ROW('Sanitation Data'!G188)),NA())</f>
        <v>#N/A</v>
      </c>
      <c r="AS194" s="104" t="e">
        <f ca="true">+IF(AND(ISNUMBER(OFFSET('Sanitation Data'!$G$12,0,10*ROW('Sanitation Data'!G188))),'Data Summary'!DH194="Yes"),OFFSET('Sanitation Data'!$G$12,0,10*ROW('Sanitation Data'!G188)),NA())</f>
        <v>#N/A</v>
      </c>
      <c r="AT194" s="104" t="e">
        <f ca="true">+IF(AND(ISNUMBER(OFFSET('Sanitation Data'!$G$13,0,10*ROW('Sanitation Data'!G188))),'Data Summary'!DI194="Yes"),OFFSET('Sanitation Data'!$G$13,0,10*ROW('Sanitation Data'!G188)),NA())</f>
        <v>#N/A</v>
      </c>
      <c r="AU194" s="104" t="e">
        <f ca="true">+IF(AND(ISNUMBER(OFFSET('Sanitation Data'!$H$5,0,10*ROW('Sanitation Data'!H188))),'Data Summary'!DJ194="Yes"),100-OFFSET('Sanitation Data'!$H$5,0,10*ROW('Sanitation Data'!H188)),NA())</f>
        <v>#N/A</v>
      </c>
      <c r="AV194" s="104" t="e">
        <f ca="true">+IF(AND(ISNUMBER(OFFSET('Sanitation Data'!$H$7,0,10*ROW('Sanitation Data'!H188))),'Data Summary'!DK194="Yes"),OFFSET('Sanitation Data'!$H$7,0,10*ROW('Sanitation Data'!H188)),NA())</f>
        <v>#N/A</v>
      </c>
      <c r="AW194" s="104" t="e">
        <f ca="true">+IF(AND(ISNUMBER(OFFSET('Sanitation Data'!$H$11,0,10*ROW('Sanitation Data'!H188))),'Data Summary'!DL194="Yes"),OFFSET('Sanitation Data'!$H$11,0,10*ROW('Sanitation Data'!H188)),NA())</f>
        <v>#N/A</v>
      </c>
      <c r="AX194" s="104" t="e">
        <f ca="true">+IF(AND(ISNUMBER(OFFSET('Sanitation Data'!$H$12,0,10*ROW('Sanitation Data'!H188))),'Data Summary'!DM194="Yes"),OFFSET('Sanitation Data'!$H$12,0,10*ROW('Sanitation Data'!H188)),NA())</f>
        <v>#N/A</v>
      </c>
      <c r="AY194" s="104" t="e">
        <f ca="true">+IF(AND(ISNUMBER(OFFSET('Sanitation Data'!$H$13,0,10*ROW('Sanitation Data'!H188))),'Data Summary'!DN194="Yes"),OFFSET('Sanitation Data'!$H$13,0,10*ROW('Sanitation Data'!H188)),NA())</f>
        <v>#N/A</v>
      </c>
      <c r="AZ194" s="109" t="e">
        <f ca="true">+IF(AND(ISNUMBER(OFFSET('Hygiene Data'!$C$6,0,10*ROW('Hygiene Data'!C188))),'Data Summary'!DO194="Yes"),OFFSET('Hygiene Data'!$C$6,0,10*ROW('Hygiene Data'!C188)),NA())</f>
        <v>#N/A</v>
      </c>
      <c r="BA194" s="109" t="e">
        <f ca="true">+IF(AND(ISNUMBER(OFFSET('Hygiene Data'!$C$8,0,10*ROW('Hygiene Data'!C188))),'Data Summary'!DP194="Yes"),OFFSET('Hygiene Data'!$C$8,0,10*ROW('Hygiene Data'!C188)),NA())</f>
        <v>#N/A</v>
      </c>
      <c r="BB194" s="109" t="e">
        <f ca="true">+IF(AND(ISNUMBER(OFFSET('Hygiene Data'!$C$10,0,10*ROW('Hygiene Data'!C188))),'Data Summary'!DQ194="Yes"),OFFSET('Hygiene Data'!$C$10,0,10*ROW('Hygiene Data'!C188)),NA())</f>
        <v>#N/A</v>
      </c>
      <c r="BC194" s="109" t="e">
        <f ca="true">+IF(AND(ISNUMBER(OFFSET('Hygiene Data'!$D$6,0,10*ROW('Hygiene Data'!D188))),'Data Summary'!DR194="Yes"),OFFSET('Hygiene Data'!$D$6,0,10*ROW('Hygiene Data'!D188)),NA())</f>
        <v>#N/A</v>
      </c>
      <c r="BD194" s="109" t="e">
        <f ca="true">+IF(AND(ISNUMBER(OFFSET('Hygiene Data'!$D$8,0,10*ROW('Hygiene Data'!D188))),'Data Summary'!DS194="Yes"),OFFSET('Hygiene Data'!$D$8,0,10*ROW('Hygiene Data'!D188)),NA())</f>
        <v>#N/A</v>
      </c>
      <c r="BE194" s="109" t="e">
        <f ca="true">+IF(AND(ISNUMBER(OFFSET('Hygiene Data'!$D$10,0,10*ROW('Hygiene Data'!D188))),'Data Summary'!DT194="Yes"),OFFSET('Hygiene Data'!$D$10,0,10*ROW('Hygiene Data'!D188)),NA())</f>
        <v>#N/A</v>
      </c>
      <c r="BF194" s="109" t="e">
        <f ca="true">+IF(AND(ISNUMBER(OFFSET('Hygiene Data'!$E$6,0,10*ROW('Hygiene Data'!E188))),'Data Summary'!DU194="Yes"),OFFSET('Hygiene Data'!$E$6,0,10*ROW('Hygiene Data'!E188)),NA())</f>
        <v>#N/A</v>
      </c>
      <c r="BG194" s="109" t="e">
        <f ca="true">+IF(AND(ISNUMBER(OFFSET('Hygiene Data'!$E$8,0,10*ROW('Hygiene Data'!E188))),'Data Summary'!DV194="Yes"),OFFSET('Hygiene Data'!$E$8,0,10*ROW('Hygiene Data'!E188)),NA())</f>
        <v>#N/A</v>
      </c>
      <c r="BH194" s="109" t="e">
        <f ca="true">+IF(AND(ISNUMBER(OFFSET('Hygiene Data'!$E$10,0,10*ROW('Hygiene Data'!E188))),'Data Summary'!DW194="Yes"),OFFSET('Hygiene Data'!$E$10,0,10*ROW('Hygiene Data'!E188)),NA())</f>
        <v>#N/A</v>
      </c>
      <c r="BI194" s="109" t="e">
        <f ca="true">+IF(AND(ISNUMBER(OFFSET('Hygiene Data'!$F$6,0,10*ROW('Hygiene Data'!F188))),'Data Summary'!DX194="Yes"),OFFSET('Hygiene Data'!$F$6,0,10*ROW('Hygiene Data'!F188)),NA())</f>
        <v>#N/A</v>
      </c>
      <c r="BJ194" s="109" t="e">
        <f ca="true">+IF(AND(ISNUMBER(OFFSET('Hygiene Data'!$F$8,0,10*ROW('Hygiene Data'!F188))),'Data Summary'!DY194="Yes"),OFFSET('Hygiene Data'!$F$8,0,10*ROW('Hygiene Data'!F188)),NA())</f>
        <v>#N/A</v>
      </c>
      <c r="BK194" s="109" t="e">
        <f ca="true">+IF(AND(ISNUMBER(OFFSET('Hygiene Data'!$F$10,0,10*ROW('Hygiene Data'!F188))),'Data Summary'!DZ194="Yes"),OFFSET('Hygiene Data'!$F$10,0,10*ROW('Hygiene Data'!F188)),NA())</f>
        <v>#N/A</v>
      </c>
      <c r="BL194" s="109" t="e">
        <f ca="true">+IF(AND(ISNUMBER(OFFSET('Hygiene Data'!$G$6,0,10*ROW('Hygiene Data'!G188))),'Data Summary'!EA194="Yes"),OFFSET('Hygiene Data'!$G$6,0,10*ROW('Hygiene Data'!G188)),NA())</f>
        <v>#N/A</v>
      </c>
      <c r="BM194" s="109" t="e">
        <f ca="true">+IF(AND(ISNUMBER(OFFSET('Hygiene Data'!$G$8,0,10*ROW('Hygiene Data'!G188))),'Data Summary'!EB194="Yes"),OFFSET('Hygiene Data'!$G$8,0,10*ROW('Hygiene Data'!G188)),NA())</f>
        <v>#N/A</v>
      </c>
      <c r="BN194" s="109" t="e">
        <f ca="true">+IF(AND(ISNUMBER(OFFSET('Hygiene Data'!$G$10,0,10*ROW('Hygiene Data'!G188))),'Data Summary'!EC194="Yes"),OFFSET('Hygiene Data'!$G$10,0,10*ROW('Hygiene Data'!G188)),NA())</f>
        <v>#N/A</v>
      </c>
      <c r="BO194" s="109" t="e">
        <f ca="true">+IF(AND(ISNUMBER(OFFSET('Hygiene Data'!$H$6,0,10*ROW('Hygiene Data'!H188))),'Data Summary'!ED194="Yes"),OFFSET('Hygiene Data'!$H$6,0,10*ROW('Hygiene Data'!H188)),NA())</f>
        <v>#N/A</v>
      </c>
      <c r="BP194" s="109" t="e">
        <f ca="true">+IF(AND(ISNUMBER(OFFSET('Hygiene Data'!$H$8,0,10*ROW('Hygiene Data'!H188))),'Data Summary'!EE194="Yes"),OFFSET('Hygiene Data'!$H$8,0,10*ROW('Hygiene Data'!H188)),NA())</f>
        <v>#N/A</v>
      </c>
      <c r="BQ194" s="109" t="e">
        <f ca="true">+IF(AND(ISNUMBER(OFFSET('Hygiene Data'!$H$10,0,10*ROW('Hygiene Data'!H188))),'Data Summary'!EF194="Yes"),OFFSET('Hygiene Data'!$H$10,0,10*ROW('Hygiene Data'!H188)),NA())</f>
        <v>#N/A</v>
      </c>
    </row>
    <row r="195" x14ac:dyDescent="0.2">
      <c r="A195" s="57" t="e">
        <f ca="true">+IF(OFFSET('Water Data'!$B$1,0,10*ROW('Water Data'!B189))="",NA(),OFFSET('Water Data'!$B$1,0,10*ROW('Water Data'!B189)))</f>
        <v>#N/A</v>
      </c>
      <c r="B195" s="57" t="e">
        <f ca="true">+IF(OFFSET('Water Data'!$A$3,0,10*ROW('Water Data'!A192))="",NA(),OFFSET('Water Data'!$A$3,0,10*ROW('Water Data'!A192)))</f>
        <v>#N/A</v>
      </c>
      <c r="C195" s="57" t="e">
        <f ca="true">+IF(OFFSET('Water Data'!$C$3,0,10*ROW('Water Data'!C192))="",NA(),OFFSET('Water Data'!$C$3,0,10*ROW('Water Data'!C192)))</f>
        <v>#N/A</v>
      </c>
      <c r="D195" s="58" t="e">
        <f ca="true">+IF(AND(ISNUMBER(OFFSET('Water Data'!$C$5,0,10*ROW('Water Data'!C189))),'Data Summary'!BS195="Yes"),100-OFFSET('Water Data'!$C$5,0,10*ROW('Water Data'!C189)),NA())</f>
        <v>#N/A</v>
      </c>
      <c r="E195" s="58" t="e">
        <f ca="true">+IF(AND(ISNUMBER(OFFSET('Water Data'!$C$7,0,10*ROW('Water Data'!C189))),'Data Summary'!BT195="Yes"),OFFSET('Water Data'!$C$7,0,10*ROW('Water Data'!C189)),NA())</f>
        <v>#N/A</v>
      </c>
      <c r="F195" s="58" t="e">
        <f ca="true">+IF(AND(ISNUMBER(OFFSET('Water Data'!$C$10,0,10*ROW('Water Data'!C189))),'Data Summary'!BU195="Yes"),OFFSET('Water Data'!$C$10,0,10*ROW('Water Data'!C189)),NA())</f>
        <v>#N/A</v>
      </c>
      <c r="G195" s="58" t="e">
        <f ca="true">+IF(AND(ISNUMBER(OFFSET('Water Data'!$D$5,0,10*ROW('Water Data'!D189))),'Data Summary'!BV195="Yes"),100-OFFSET('Water Data'!$D$5,0,10*ROW('Water Data'!D189)),NA())</f>
        <v>#N/A</v>
      </c>
      <c r="H195" s="58" t="e">
        <f ca="true">+IF(AND(ISNUMBER(OFFSET('Water Data'!$D$7,0,10*ROW('Water Data'!D189))),'Data Summary'!BW195="Yes"),OFFSET('Water Data'!$D$7,0,10*ROW('Water Data'!D189)),NA())</f>
        <v>#N/A</v>
      </c>
      <c r="I195" s="58" t="e">
        <f ca="true">+IF(AND(ISNUMBER(OFFSET('Water Data'!$D$10,0,10*ROW('Water Data'!D189))),'Data Summary'!BX195="Yes"),OFFSET('Water Data'!$D$10,0,10*ROW('Water Data'!D189)),NA())</f>
        <v>#N/A</v>
      </c>
      <c r="J195" s="58" t="e">
        <f ca="true">+IF(AND(ISNUMBER(OFFSET('Water Data'!$E$5,0,10*ROW('Water Data'!E189))),'Data Summary'!BY195="Yes"),100-OFFSET('Water Data'!$E$5,0,10*ROW('Water Data'!E189)),NA())</f>
        <v>#N/A</v>
      </c>
      <c r="K195" s="58" t="e">
        <f ca="true">+IF(AND(ISNUMBER(OFFSET('Water Data'!$E$7,0,10*ROW('Water Data'!E189))),'Data Summary'!BZ195="Yes"),OFFSET('Water Data'!$E$7,0,10*ROW('Water Data'!E189)),NA())</f>
        <v>#N/A</v>
      </c>
      <c r="L195" s="58" t="e">
        <f ca="true">+IF(AND(ISNUMBER(OFFSET('Water Data'!$E$10,0,10*ROW('Water Data'!E189))),'Data Summary'!CA195="Yes"),OFFSET('Water Data'!$E$10,0,10*ROW('Water Data'!E189)),NA())</f>
        <v>#N/A</v>
      </c>
      <c r="M195" s="58" t="e">
        <f ca="true">+IF(AND(ISNUMBER(OFFSET('Water Data'!$F$5,0,10*ROW('Water Data'!F189))),'Data Summary'!CB195="Yes"),100-OFFSET('Water Data'!$F$5,0,10*ROW('Water Data'!F189)),NA())</f>
        <v>#N/A</v>
      </c>
      <c r="N195" s="58" t="e">
        <f ca="true">+IF(AND(ISNUMBER(OFFSET('Water Data'!$F$7,0,10*ROW('Water Data'!F189))),'Data Summary'!CC195="Yes"),OFFSET('Water Data'!$F$7,0,10*ROW('Water Data'!F189)),NA())</f>
        <v>#N/A</v>
      </c>
      <c r="O195" s="58" t="e">
        <f ca="true">+IF(AND(ISNUMBER(OFFSET('Water Data'!$F$10,0,10*ROW('Water Data'!F189))),'Data Summary'!CD195="Yes"),OFFSET('Water Data'!$F$10,0,10*ROW('Water Data'!F189)),NA())</f>
        <v>#N/A</v>
      </c>
      <c r="P195" s="58" t="e">
        <f ca="true">+IF(AND(ISNUMBER(OFFSET('Water Data'!$G$5,0,10*ROW('Water Data'!G189))),'Data Summary'!CE195="Yes"),100-OFFSET('Water Data'!$G$5,0,10*ROW('Water Data'!G189)),NA())</f>
        <v>#N/A</v>
      </c>
      <c r="Q195" s="58" t="e">
        <f ca="true">+IF(AND(ISNUMBER(OFFSET('Water Data'!$G$7,0,10*ROW('Water Data'!G189))),'Data Summary'!CF195="Yes"),OFFSET('Water Data'!$G$7,0,10*ROW('Water Data'!G189)),NA())</f>
        <v>#N/A</v>
      </c>
      <c r="R195" s="58" t="e">
        <f ca="true">+IF(AND(ISNUMBER(OFFSET('Water Data'!$G$10,0,10*ROW('Water Data'!G189))),'Data Summary'!CG195="Yes"),OFFSET('Water Data'!$G$10,0,10*ROW('Water Data'!G189)),NA())</f>
        <v>#N/A</v>
      </c>
      <c r="S195" s="58" t="e">
        <f ca="true">+IF(AND(ISNUMBER(OFFSET('Water Data'!$H$5,0,10*ROW('Water Data'!H189))),'Data Summary'!CH195="Yes"),100-OFFSET('Water Data'!$H$5,0,10*ROW('Water Data'!H189)),NA())</f>
        <v>#N/A</v>
      </c>
      <c r="T195" s="58" t="e">
        <f ca="true">+IF(AND(ISNUMBER(OFFSET('Water Data'!$H$7,0,10*ROW('Water Data'!H189))),'Data Summary'!CI195="Yes"),OFFSET('Water Data'!$H$7,0,10*ROW('Water Data'!H189)),NA())</f>
        <v>#N/A</v>
      </c>
      <c r="U195" s="58" t="e">
        <f ca="true">+IF(AND(ISNUMBER(OFFSET('Water Data'!$H$10,0,10*ROW('Water Data'!H189))),'Data Summary'!CJ195="Yes"),OFFSET('Water Data'!$H$10,0,10*ROW('Water Data'!H189)),NA())</f>
        <v>#N/A</v>
      </c>
      <c r="V195" s="104" t="e">
        <f ca="true">+IF(AND(ISNUMBER(OFFSET('Sanitation Data'!$C$5,0,10*ROW('Sanitation Data'!C189))),'Data Summary'!CK195="Yes"),100-OFFSET('Sanitation Data'!$C$5,0,10*ROW('Sanitation Data'!C189)),NA())</f>
        <v>#N/A</v>
      </c>
      <c r="W195" s="104" t="e">
        <f ca="true">+IF(AND(ISNUMBER(OFFSET('Sanitation Data'!$C$7,0,10*ROW('Sanitation Data'!C189))),'Data Summary'!CL195="Yes"),OFFSET('Sanitation Data'!$C$7,0,10*ROW('Sanitation Data'!C189)),NA())</f>
        <v>#N/A</v>
      </c>
      <c r="X195" s="104" t="e">
        <f ca="true">+IF(AND(ISNUMBER(OFFSET('Sanitation Data'!$C$11,0,10*ROW('Sanitation Data'!C189))),'Data Summary'!CM195="Yes"),OFFSET('Sanitation Data'!$C$11,0,10*ROW('Sanitation Data'!C189)),NA())</f>
        <v>#N/A</v>
      </c>
      <c r="Y195" s="104" t="e">
        <f ca="true">+IF(AND(ISNUMBER(OFFSET('Sanitation Data'!$C$12,0,10*ROW('Sanitation Data'!C189))),'Data Summary'!CN195="Yes"),OFFSET('Sanitation Data'!$C$12,0,10*ROW('Sanitation Data'!C189)),NA())</f>
        <v>#N/A</v>
      </c>
      <c r="Z195" s="104" t="e">
        <f ca="true">+IF(AND(ISNUMBER(OFFSET('Sanitation Data'!$C$13,0,10*ROW('Sanitation Data'!C189))),'Data Summary'!CO195="Yes"),OFFSET('Sanitation Data'!$C$13,0,10*ROW('Sanitation Data'!C189)),NA())</f>
        <v>#N/A</v>
      </c>
      <c r="AA195" s="104" t="e">
        <f ca="true">+IF(AND(ISNUMBER(OFFSET('Sanitation Data'!$D$5,0,10*ROW('Sanitation Data'!D189))),'Data Summary'!CP195="Yes"),100-OFFSET('Sanitation Data'!$D$5,0,10*ROW('Sanitation Data'!D189)),NA())</f>
        <v>#N/A</v>
      </c>
      <c r="AB195" s="104" t="e">
        <f ca="true">+IF(AND(ISNUMBER(OFFSET('Sanitation Data'!$D$7,0,10*ROW('Sanitation Data'!D189))),'Data Summary'!CQ195="Yes"),OFFSET('Sanitation Data'!$D$7,0,10*ROW('Sanitation Data'!D189)),NA())</f>
        <v>#N/A</v>
      </c>
      <c r="AC195" s="104" t="e">
        <f ca="true">+IF(AND(ISNUMBER(OFFSET('Sanitation Data'!$D$11,0,10*ROW('Sanitation Data'!D189))),'Data Summary'!CR195="Yes"),OFFSET('Sanitation Data'!$D$11,0,10*ROW('Sanitation Data'!D189)),NA())</f>
        <v>#N/A</v>
      </c>
      <c r="AD195" s="104" t="e">
        <f ca="true">+IF(AND(ISNUMBER(OFFSET('Sanitation Data'!$D$12,0,10*ROW('Sanitation Data'!D189))),'Data Summary'!CS195="Yes"),OFFSET('Sanitation Data'!$D$12,0,10*ROW('Sanitation Data'!D189)),NA())</f>
        <v>#N/A</v>
      </c>
      <c r="AE195" s="104" t="e">
        <f ca="true">+IF(AND(ISNUMBER(OFFSET('Sanitation Data'!$D$13,0,10*ROW('Sanitation Data'!D189))),'Data Summary'!CT195="Yes"),OFFSET('Sanitation Data'!$D$13,0,10*ROW('Sanitation Data'!D189)),NA())</f>
        <v>#N/A</v>
      </c>
      <c r="AF195" s="104" t="e">
        <f ca="true">+IF(AND(ISNUMBER(OFFSET('Sanitation Data'!$E$5,0,10*ROW('Sanitation Data'!E189))),'Data Summary'!CU195="Yes"),100-OFFSET('Sanitation Data'!$E$5,0,10*ROW('Sanitation Data'!E189)),NA())</f>
        <v>#N/A</v>
      </c>
      <c r="AG195" s="104" t="e">
        <f ca="true">+IF(AND(ISNUMBER(OFFSET('Sanitation Data'!$E$7,0,10*ROW('Sanitation Data'!E189))),'Data Summary'!CV195="Yes"),OFFSET('Sanitation Data'!$E$7,0,10*ROW('Sanitation Data'!E189)),NA())</f>
        <v>#N/A</v>
      </c>
      <c r="AH195" s="104" t="e">
        <f ca="true">+IF(AND(ISNUMBER(OFFSET('Sanitation Data'!$E$11,0,10*ROW('Sanitation Data'!E189))),'Data Summary'!CW195="Yes"),OFFSET('Sanitation Data'!$E$11,0,10*ROW('Sanitation Data'!E189)),NA())</f>
        <v>#N/A</v>
      </c>
      <c r="AI195" s="104" t="e">
        <f ca="true">+IF(AND(ISNUMBER(OFFSET('Sanitation Data'!$E$12,0,10*ROW('Sanitation Data'!E189))),'Data Summary'!CX195="Yes"),OFFSET('Sanitation Data'!$E$12,0,10*ROW('Sanitation Data'!E189)),NA())</f>
        <v>#N/A</v>
      </c>
      <c r="AJ195" s="104" t="e">
        <f ca="true">+IF(AND(ISNUMBER(OFFSET('Sanitation Data'!$E$13,0,10*ROW('Sanitation Data'!E189))),'Data Summary'!CY195="Yes"),OFFSET('Sanitation Data'!$E$13,0,10*ROW('Sanitation Data'!E189)),NA())</f>
        <v>#N/A</v>
      </c>
      <c r="AK195" s="104" t="e">
        <f ca="true">+IF(AND(ISNUMBER(OFFSET('Sanitation Data'!$F$5,0,10*ROW('Sanitation Data'!F189))),'Data Summary'!CZ195="Yes"),100-OFFSET('Sanitation Data'!$F$5,0,10*ROW('Sanitation Data'!F189)),NA())</f>
        <v>#N/A</v>
      </c>
      <c r="AL195" s="104" t="e">
        <f ca="true">+IF(AND(ISNUMBER(OFFSET('Sanitation Data'!$F$7,0,10*ROW('Sanitation Data'!F189))),'Data Summary'!DA195="Yes"),OFFSET('Sanitation Data'!$F$7,0,10*ROW('Sanitation Data'!F189)),NA())</f>
        <v>#N/A</v>
      </c>
      <c r="AM195" s="104" t="e">
        <f ca="true">+IF(AND(ISNUMBER(OFFSET('Sanitation Data'!$F$11,0,10*ROW('Sanitation Data'!F189))),'Data Summary'!DB195="Yes"),OFFSET('Sanitation Data'!$F$11,0,10*ROW('Sanitation Data'!F189)),NA())</f>
        <v>#N/A</v>
      </c>
      <c r="AN195" s="104" t="e">
        <f ca="true">+IF(AND(ISNUMBER(OFFSET('Sanitation Data'!$F$12,0,10*ROW('Sanitation Data'!F189))),'Data Summary'!DC195="Yes"),OFFSET('Sanitation Data'!$F$12,0,10*ROW('Sanitation Data'!F189)),NA())</f>
        <v>#N/A</v>
      </c>
      <c r="AO195" s="104" t="e">
        <f ca="true">+IF(AND(ISNUMBER(OFFSET('Sanitation Data'!$F$13,0,10*ROW('Sanitation Data'!F189))),'Data Summary'!DD195="Yes"),OFFSET('Sanitation Data'!$F$13,0,10*ROW('Sanitation Data'!F189)),NA())</f>
        <v>#N/A</v>
      </c>
      <c r="AP195" s="104" t="e">
        <f ca="true">+IF(AND(ISNUMBER(OFFSET('Sanitation Data'!$G$5,0,10*ROW('Sanitation Data'!G189))),'Data Summary'!DE195="Yes"),100-OFFSET('Sanitation Data'!$G$5,0,10*ROW('Sanitation Data'!G189)),NA())</f>
        <v>#N/A</v>
      </c>
      <c r="AQ195" s="104" t="e">
        <f ca="true">+IF(AND(ISNUMBER(OFFSET('Sanitation Data'!$G$7,0,10*ROW('Sanitation Data'!G189))),'Data Summary'!DF195="Yes"),OFFSET('Sanitation Data'!$G$7,0,10*ROW('Sanitation Data'!G189)),NA())</f>
        <v>#N/A</v>
      </c>
      <c r="AR195" s="104" t="e">
        <f ca="true">+IF(AND(ISNUMBER(OFFSET('Sanitation Data'!$G$11,0,10*ROW('Sanitation Data'!G189))),'Data Summary'!DG195="Yes"),OFFSET('Sanitation Data'!$G$11,0,10*ROW('Sanitation Data'!G189)),NA())</f>
        <v>#N/A</v>
      </c>
      <c r="AS195" s="104" t="e">
        <f ca="true">+IF(AND(ISNUMBER(OFFSET('Sanitation Data'!$G$12,0,10*ROW('Sanitation Data'!G189))),'Data Summary'!DH195="Yes"),OFFSET('Sanitation Data'!$G$12,0,10*ROW('Sanitation Data'!G189)),NA())</f>
        <v>#N/A</v>
      </c>
      <c r="AT195" s="104" t="e">
        <f ca="true">+IF(AND(ISNUMBER(OFFSET('Sanitation Data'!$G$13,0,10*ROW('Sanitation Data'!G189))),'Data Summary'!DI195="Yes"),OFFSET('Sanitation Data'!$G$13,0,10*ROW('Sanitation Data'!G189)),NA())</f>
        <v>#N/A</v>
      </c>
      <c r="AU195" s="104" t="e">
        <f ca="true">+IF(AND(ISNUMBER(OFFSET('Sanitation Data'!$H$5,0,10*ROW('Sanitation Data'!H189))),'Data Summary'!DJ195="Yes"),100-OFFSET('Sanitation Data'!$H$5,0,10*ROW('Sanitation Data'!H189)),NA())</f>
        <v>#N/A</v>
      </c>
      <c r="AV195" s="104" t="e">
        <f ca="true">+IF(AND(ISNUMBER(OFFSET('Sanitation Data'!$H$7,0,10*ROW('Sanitation Data'!H189))),'Data Summary'!DK195="Yes"),OFFSET('Sanitation Data'!$H$7,0,10*ROW('Sanitation Data'!H189)),NA())</f>
        <v>#N/A</v>
      </c>
      <c r="AW195" s="104" t="e">
        <f ca="true">+IF(AND(ISNUMBER(OFFSET('Sanitation Data'!$H$11,0,10*ROW('Sanitation Data'!H189))),'Data Summary'!DL195="Yes"),OFFSET('Sanitation Data'!$H$11,0,10*ROW('Sanitation Data'!H189)),NA())</f>
        <v>#N/A</v>
      </c>
      <c r="AX195" s="104" t="e">
        <f ca="true">+IF(AND(ISNUMBER(OFFSET('Sanitation Data'!$H$12,0,10*ROW('Sanitation Data'!H189))),'Data Summary'!DM195="Yes"),OFFSET('Sanitation Data'!$H$12,0,10*ROW('Sanitation Data'!H189)),NA())</f>
        <v>#N/A</v>
      </c>
      <c r="AY195" s="104" t="e">
        <f ca="true">+IF(AND(ISNUMBER(OFFSET('Sanitation Data'!$H$13,0,10*ROW('Sanitation Data'!H189))),'Data Summary'!DN195="Yes"),OFFSET('Sanitation Data'!$H$13,0,10*ROW('Sanitation Data'!H189)),NA())</f>
        <v>#N/A</v>
      </c>
      <c r="AZ195" s="109" t="e">
        <f ca="true">+IF(AND(ISNUMBER(OFFSET('Hygiene Data'!$C$6,0,10*ROW('Hygiene Data'!C189))),'Data Summary'!DO195="Yes"),OFFSET('Hygiene Data'!$C$6,0,10*ROW('Hygiene Data'!C189)),NA())</f>
        <v>#N/A</v>
      </c>
      <c r="BA195" s="109" t="e">
        <f ca="true">+IF(AND(ISNUMBER(OFFSET('Hygiene Data'!$C$8,0,10*ROW('Hygiene Data'!C189))),'Data Summary'!DP195="Yes"),OFFSET('Hygiene Data'!$C$8,0,10*ROW('Hygiene Data'!C189)),NA())</f>
        <v>#N/A</v>
      </c>
      <c r="BB195" s="109" t="e">
        <f ca="true">+IF(AND(ISNUMBER(OFFSET('Hygiene Data'!$C$10,0,10*ROW('Hygiene Data'!C189))),'Data Summary'!DQ195="Yes"),OFFSET('Hygiene Data'!$C$10,0,10*ROW('Hygiene Data'!C189)),NA())</f>
        <v>#N/A</v>
      </c>
      <c r="BC195" s="109" t="e">
        <f ca="true">+IF(AND(ISNUMBER(OFFSET('Hygiene Data'!$D$6,0,10*ROW('Hygiene Data'!D189))),'Data Summary'!DR195="Yes"),OFFSET('Hygiene Data'!$D$6,0,10*ROW('Hygiene Data'!D189)),NA())</f>
        <v>#N/A</v>
      </c>
      <c r="BD195" s="109" t="e">
        <f ca="true">+IF(AND(ISNUMBER(OFFSET('Hygiene Data'!$D$8,0,10*ROW('Hygiene Data'!D189))),'Data Summary'!DS195="Yes"),OFFSET('Hygiene Data'!$D$8,0,10*ROW('Hygiene Data'!D189)),NA())</f>
        <v>#N/A</v>
      </c>
      <c r="BE195" s="109" t="e">
        <f ca="true">+IF(AND(ISNUMBER(OFFSET('Hygiene Data'!$D$10,0,10*ROW('Hygiene Data'!D189))),'Data Summary'!DT195="Yes"),OFFSET('Hygiene Data'!$D$10,0,10*ROW('Hygiene Data'!D189)),NA())</f>
        <v>#N/A</v>
      </c>
      <c r="BF195" s="109" t="e">
        <f ca="true">+IF(AND(ISNUMBER(OFFSET('Hygiene Data'!$E$6,0,10*ROW('Hygiene Data'!E189))),'Data Summary'!DU195="Yes"),OFFSET('Hygiene Data'!$E$6,0,10*ROW('Hygiene Data'!E189)),NA())</f>
        <v>#N/A</v>
      </c>
      <c r="BG195" s="109" t="e">
        <f ca="true">+IF(AND(ISNUMBER(OFFSET('Hygiene Data'!$E$8,0,10*ROW('Hygiene Data'!E189))),'Data Summary'!DV195="Yes"),OFFSET('Hygiene Data'!$E$8,0,10*ROW('Hygiene Data'!E189)),NA())</f>
        <v>#N/A</v>
      </c>
      <c r="BH195" s="109" t="e">
        <f ca="true">+IF(AND(ISNUMBER(OFFSET('Hygiene Data'!$E$10,0,10*ROW('Hygiene Data'!E189))),'Data Summary'!DW195="Yes"),OFFSET('Hygiene Data'!$E$10,0,10*ROW('Hygiene Data'!E189)),NA())</f>
        <v>#N/A</v>
      </c>
      <c r="BI195" s="109" t="e">
        <f ca="true">+IF(AND(ISNUMBER(OFFSET('Hygiene Data'!$F$6,0,10*ROW('Hygiene Data'!F189))),'Data Summary'!DX195="Yes"),OFFSET('Hygiene Data'!$F$6,0,10*ROW('Hygiene Data'!F189)),NA())</f>
        <v>#N/A</v>
      </c>
      <c r="BJ195" s="109" t="e">
        <f ca="true">+IF(AND(ISNUMBER(OFFSET('Hygiene Data'!$F$8,0,10*ROW('Hygiene Data'!F189))),'Data Summary'!DY195="Yes"),OFFSET('Hygiene Data'!$F$8,0,10*ROW('Hygiene Data'!F189)),NA())</f>
        <v>#N/A</v>
      </c>
      <c r="BK195" s="109" t="e">
        <f ca="true">+IF(AND(ISNUMBER(OFFSET('Hygiene Data'!$F$10,0,10*ROW('Hygiene Data'!F189))),'Data Summary'!DZ195="Yes"),OFFSET('Hygiene Data'!$F$10,0,10*ROW('Hygiene Data'!F189)),NA())</f>
        <v>#N/A</v>
      </c>
      <c r="BL195" s="109" t="e">
        <f ca="true">+IF(AND(ISNUMBER(OFFSET('Hygiene Data'!$G$6,0,10*ROW('Hygiene Data'!G189))),'Data Summary'!EA195="Yes"),OFFSET('Hygiene Data'!$G$6,0,10*ROW('Hygiene Data'!G189)),NA())</f>
        <v>#N/A</v>
      </c>
      <c r="BM195" s="109" t="e">
        <f ca="true">+IF(AND(ISNUMBER(OFFSET('Hygiene Data'!$G$8,0,10*ROW('Hygiene Data'!G189))),'Data Summary'!EB195="Yes"),OFFSET('Hygiene Data'!$G$8,0,10*ROW('Hygiene Data'!G189)),NA())</f>
        <v>#N/A</v>
      </c>
      <c r="BN195" s="109" t="e">
        <f ca="true">+IF(AND(ISNUMBER(OFFSET('Hygiene Data'!$G$10,0,10*ROW('Hygiene Data'!G189))),'Data Summary'!EC195="Yes"),OFFSET('Hygiene Data'!$G$10,0,10*ROW('Hygiene Data'!G189)),NA())</f>
        <v>#N/A</v>
      </c>
      <c r="BO195" s="109" t="e">
        <f ca="true">+IF(AND(ISNUMBER(OFFSET('Hygiene Data'!$H$6,0,10*ROW('Hygiene Data'!H189))),'Data Summary'!ED195="Yes"),OFFSET('Hygiene Data'!$H$6,0,10*ROW('Hygiene Data'!H189)),NA())</f>
        <v>#N/A</v>
      </c>
      <c r="BP195" s="109" t="e">
        <f ca="true">+IF(AND(ISNUMBER(OFFSET('Hygiene Data'!$H$8,0,10*ROW('Hygiene Data'!H189))),'Data Summary'!EE195="Yes"),OFFSET('Hygiene Data'!$H$8,0,10*ROW('Hygiene Data'!H189)),NA())</f>
        <v>#N/A</v>
      </c>
      <c r="BQ195" s="109" t="e">
        <f ca="true">+IF(AND(ISNUMBER(OFFSET('Hygiene Data'!$H$10,0,10*ROW('Hygiene Data'!H189))),'Data Summary'!EF195="Yes"),OFFSET('Hygiene Data'!$H$10,0,10*ROW('Hygiene Data'!H189)),NA())</f>
        <v>#N/A</v>
      </c>
    </row>
    <row r="196" x14ac:dyDescent="0.2">
      <c r="A196" s="57" t="e">
        <f ca="true">+IF(OFFSET('Water Data'!$B$1,0,10*ROW('Water Data'!B190))="",NA(),OFFSET('Water Data'!$B$1,0,10*ROW('Water Data'!B190)))</f>
        <v>#N/A</v>
      </c>
      <c r="B196" s="57" t="e">
        <f ca="true">+IF(OFFSET('Water Data'!$A$3,0,10*ROW('Water Data'!A193))="",NA(),OFFSET('Water Data'!$A$3,0,10*ROW('Water Data'!A193)))</f>
        <v>#N/A</v>
      </c>
      <c r="C196" s="57" t="e">
        <f ca="true">+IF(OFFSET('Water Data'!$C$3,0,10*ROW('Water Data'!C193))="",NA(),OFFSET('Water Data'!$C$3,0,10*ROW('Water Data'!C193)))</f>
        <v>#N/A</v>
      </c>
      <c r="D196" s="58" t="e">
        <f ca="true">+IF(AND(ISNUMBER(OFFSET('Water Data'!$C$5,0,10*ROW('Water Data'!C190))),'Data Summary'!BS196="Yes"),100-OFFSET('Water Data'!$C$5,0,10*ROW('Water Data'!C190)),NA())</f>
        <v>#N/A</v>
      </c>
      <c r="E196" s="58" t="e">
        <f ca="true">+IF(AND(ISNUMBER(OFFSET('Water Data'!$C$7,0,10*ROW('Water Data'!C190))),'Data Summary'!BT196="Yes"),OFFSET('Water Data'!$C$7,0,10*ROW('Water Data'!C190)),NA())</f>
        <v>#N/A</v>
      </c>
      <c r="F196" s="58" t="e">
        <f ca="true">+IF(AND(ISNUMBER(OFFSET('Water Data'!$C$10,0,10*ROW('Water Data'!C190))),'Data Summary'!BU196="Yes"),OFFSET('Water Data'!$C$10,0,10*ROW('Water Data'!C190)),NA())</f>
        <v>#N/A</v>
      </c>
      <c r="G196" s="58" t="e">
        <f ca="true">+IF(AND(ISNUMBER(OFFSET('Water Data'!$D$5,0,10*ROW('Water Data'!D190))),'Data Summary'!BV196="Yes"),100-OFFSET('Water Data'!$D$5,0,10*ROW('Water Data'!D190)),NA())</f>
        <v>#N/A</v>
      </c>
      <c r="H196" s="58" t="e">
        <f ca="true">+IF(AND(ISNUMBER(OFFSET('Water Data'!$D$7,0,10*ROW('Water Data'!D190))),'Data Summary'!BW196="Yes"),OFFSET('Water Data'!$D$7,0,10*ROW('Water Data'!D190)),NA())</f>
        <v>#N/A</v>
      </c>
      <c r="I196" s="58" t="e">
        <f ca="true">+IF(AND(ISNUMBER(OFFSET('Water Data'!$D$10,0,10*ROW('Water Data'!D190))),'Data Summary'!BX196="Yes"),OFFSET('Water Data'!$D$10,0,10*ROW('Water Data'!D190)),NA())</f>
        <v>#N/A</v>
      </c>
      <c r="J196" s="58" t="e">
        <f ca="true">+IF(AND(ISNUMBER(OFFSET('Water Data'!$E$5,0,10*ROW('Water Data'!E190))),'Data Summary'!BY196="Yes"),100-OFFSET('Water Data'!$E$5,0,10*ROW('Water Data'!E190)),NA())</f>
        <v>#N/A</v>
      </c>
      <c r="K196" s="58" t="e">
        <f ca="true">+IF(AND(ISNUMBER(OFFSET('Water Data'!$E$7,0,10*ROW('Water Data'!E190))),'Data Summary'!BZ196="Yes"),OFFSET('Water Data'!$E$7,0,10*ROW('Water Data'!E190)),NA())</f>
        <v>#N/A</v>
      </c>
      <c r="L196" s="58" t="e">
        <f ca="true">+IF(AND(ISNUMBER(OFFSET('Water Data'!$E$10,0,10*ROW('Water Data'!E190))),'Data Summary'!CA196="Yes"),OFFSET('Water Data'!$E$10,0,10*ROW('Water Data'!E190)),NA())</f>
        <v>#N/A</v>
      </c>
      <c r="M196" s="58" t="e">
        <f ca="true">+IF(AND(ISNUMBER(OFFSET('Water Data'!$F$5,0,10*ROW('Water Data'!F190))),'Data Summary'!CB196="Yes"),100-OFFSET('Water Data'!$F$5,0,10*ROW('Water Data'!F190)),NA())</f>
        <v>#N/A</v>
      </c>
      <c r="N196" s="58" t="e">
        <f ca="true">+IF(AND(ISNUMBER(OFFSET('Water Data'!$F$7,0,10*ROW('Water Data'!F190))),'Data Summary'!CC196="Yes"),OFFSET('Water Data'!$F$7,0,10*ROW('Water Data'!F190)),NA())</f>
        <v>#N/A</v>
      </c>
      <c r="O196" s="58" t="e">
        <f ca="true">+IF(AND(ISNUMBER(OFFSET('Water Data'!$F$10,0,10*ROW('Water Data'!F190))),'Data Summary'!CD196="Yes"),OFFSET('Water Data'!$F$10,0,10*ROW('Water Data'!F190)),NA())</f>
        <v>#N/A</v>
      </c>
      <c r="P196" s="58" t="e">
        <f ca="true">+IF(AND(ISNUMBER(OFFSET('Water Data'!$G$5,0,10*ROW('Water Data'!G190))),'Data Summary'!CE196="Yes"),100-OFFSET('Water Data'!$G$5,0,10*ROW('Water Data'!G190)),NA())</f>
        <v>#N/A</v>
      </c>
      <c r="Q196" s="58" t="e">
        <f ca="true">+IF(AND(ISNUMBER(OFFSET('Water Data'!$G$7,0,10*ROW('Water Data'!G190))),'Data Summary'!CF196="Yes"),OFFSET('Water Data'!$G$7,0,10*ROW('Water Data'!G190)),NA())</f>
        <v>#N/A</v>
      </c>
      <c r="R196" s="58" t="e">
        <f ca="true">+IF(AND(ISNUMBER(OFFSET('Water Data'!$G$10,0,10*ROW('Water Data'!G190))),'Data Summary'!CG196="Yes"),OFFSET('Water Data'!$G$10,0,10*ROW('Water Data'!G190)),NA())</f>
        <v>#N/A</v>
      </c>
      <c r="S196" s="58" t="e">
        <f ca="true">+IF(AND(ISNUMBER(OFFSET('Water Data'!$H$5,0,10*ROW('Water Data'!H190))),'Data Summary'!CH196="Yes"),100-OFFSET('Water Data'!$H$5,0,10*ROW('Water Data'!H190)),NA())</f>
        <v>#N/A</v>
      </c>
      <c r="T196" s="58" t="e">
        <f ca="true">+IF(AND(ISNUMBER(OFFSET('Water Data'!$H$7,0,10*ROW('Water Data'!H190))),'Data Summary'!CI196="Yes"),OFFSET('Water Data'!$H$7,0,10*ROW('Water Data'!H190)),NA())</f>
        <v>#N/A</v>
      </c>
      <c r="U196" s="58" t="e">
        <f ca="true">+IF(AND(ISNUMBER(OFFSET('Water Data'!$H$10,0,10*ROW('Water Data'!H190))),'Data Summary'!CJ196="Yes"),OFFSET('Water Data'!$H$10,0,10*ROW('Water Data'!H190)),NA())</f>
        <v>#N/A</v>
      </c>
      <c r="V196" s="104" t="e">
        <f ca="true">+IF(AND(ISNUMBER(OFFSET('Sanitation Data'!$C$5,0,10*ROW('Sanitation Data'!C190))),'Data Summary'!CK196="Yes"),100-OFFSET('Sanitation Data'!$C$5,0,10*ROW('Sanitation Data'!C190)),NA())</f>
        <v>#N/A</v>
      </c>
      <c r="W196" s="104" t="e">
        <f ca="true">+IF(AND(ISNUMBER(OFFSET('Sanitation Data'!$C$7,0,10*ROW('Sanitation Data'!C190))),'Data Summary'!CL196="Yes"),OFFSET('Sanitation Data'!$C$7,0,10*ROW('Sanitation Data'!C190)),NA())</f>
        <v>#N/A</v>
      </c>
      <c r="X196" s="104" t="e">
        <f ca="true">+IF(AND(ISNUMBER(OFFSET('Sanitation Data'!$C$11,0,10*ROW('Sanitation Data'!C190))),'Data Summary'!CM196="Yes"),OFFSET('Sanitation Data'!$C$11,0,10*ROW('Sanitation Data'!C190)),NA())</f>
        <v>#N/A</v>
      </c>
      <c r="Y196" s="104" t="e">
        <f ca="true">+IF(AND(ISNUMBER(OFFSET('Sanitation Data'!$C$12,0,10*ROW('Sanitation Data'!C190))),'Data Summary'!CN196="Yes"),OFFSET('Sanitation Data'!$C$12,0,10*ROW('Sanitation Data'!C190)),NA())</f>
        <v>#N/A</v>
      </c>
      <c r="Z196" s="104" t="e">
        <f ca="true">+IF(AND(ISNUMBER(OFFSET('Sanitation Data'!$C$13,0,10*ROW('Sanitation Data'!C190))),'Data Summary'!CO196="Yes"),OFFSET('Sanitation Data'!$C$13,0,10*ROW('Sanitation Data'!C190)),NA())</f>
        <v>#N/A</v>
      </c>
      <c r="AA196" s="104" t="e">
        <f ca="true">+IF(AND(ISNUMBER(OFFSET('Sanitation Data'!$D$5,0,10*ROW('Sanitation Data'!D190))),'Data Summary'!CP196="Yes"),100-OFFSET('Sanitation Data'!$D$5,0,10*ROW('Sanitation Data'!D190)),NA())</f>
        <v>#N/A</v>
      </c>
      <c r="AB196" s="104" t="e">
        <f ca="true">+IF(AND(ISNUMBER(OFFSET('Sanitation Data'!$D$7,0,10*ROW('Sanitation Data'!D190))),'Data Summary'!CQ196="Yes"),OFFSET('Sanitation Data'!$D$7,0,10*ROW('Sanitation Data'!D190)),NA())</f>
        <v>#N/A</v>
      </c>
      <c r="AC196" s="104" t="e">
        <f ca="true">+IF(AND(ISNUMBER(OFFSET('Sanitation Data'!$D$11,0,10*ROW('Sanitation Data'!D190))),'Data Summary'!CR196="Yes"),OFFSET('Sanitation Data'!$D$11,0,10*ROW('Sanitation Data'!D190)),NA())</f>
        <v>#N/A</v>
      </c>
      <c r="AD196" s="104" t="e">
        <f ca="true">+IF(AND(ISNUMBER(OFFSET('Sanitation Data'!$D$12,0,10*ROW('Sanitation Data'!D190))),'Data Summary'!CS196="Yes"),OFFSET('Sanitation Data'!$D$12,0,10*ROW('Sanitation Data'!D190)),NA())</f>
        <v>#N/A</v>
      </c>
      <c r="AE196" s="104" t="e">
        <f ca="true">+IF(AND(ISNUMBER(OFFSET('Sanitation Data'!$D$13,0,10*ROW('Sanitation Data'!D190))),'Data Summary'!CT196="Yes"),OFFSET('Sanitation Data'!$D$13,0,10*ROW('Sanitation Data'!D190)),NA())</f>
        <v>#N/A</v>
      </c>
      <c r="AF196" s="104" t="e">
        <f ca="true">+IF(AND(ISNUMBER(OFFSET('Sanitation Data'!$E$5,0,10*ROW('Sanitation Data'!E190))),'Data Summary'!CU196="Yes"),100-OFFSET('Sanitation Data'!$E$5,0,10*ROW('Sanitation Data'!E190)),NA())</f>
        <v>#N/A</v>
      </c>
      <c r="AG196" s="104" t="e">
        <f ca="true">+IF(AND(ISNUMBER(OFFSET('Sanitation Data'!$E$7,0,10*ROW('Sanitation Data'!E190))),'Data Summary'!CV196="Yes"),OFFSET('Sanitation Data'!$E$7,0,10*ROW('Sanitation Data'!E190)),NA())</f>
        <v>#N/A</v>
      </c>
      <c r="AH196" s="104" t="e">
        <f ca="true">+IF(AND(ISNUMBER(OFFSET('Sanitation Data'!$E$11,0,10*ROW('Sanitation Data'!E190))),'Data Summary'!CW196="Yes"),OFFSET('Sanitation Data'!$E$11,0,10*ROW('Sanitation Data'!E190)),NA())</f>
        <v>#N/A</v>
      </c>
      <c r="AI196" s="104" t="e">
        <f ca="true">+IF(AND(ISNUMBER(OFFSET('Sanitation Data'!$E$12,0,10*ROW('Sanitation Data'!E190))),'Data Summary'!CX196="Yes"),OFFSET('Sanitation Data'!$E$12,0,10*ROW('Sanitation Data'!E190)),NA())</f>
        <v>#N/A</v>
      </c>
      <c r="AJ196" s="104" t="e">
        <f ca="true">+IF(AND(ISNUMBER(OFFSET('Sanitation Data'!$E$13,0,10*ROW('Sanitation Data'!E190))),'Data Summary'!CY196="Yes"),OFFSET('Sanitation Data'!$E$13,0,10*ROW('Sanitation Data'!E190)),NA())</f>
        <v>#N/A</v>
      </c>
      <c r="AK196" s="104" t="e">
        <f ca="true">+IF(AND(ISNUMBER(OFFSET('Sanitation Data'!$F$5,0,10*ROW('Sanitation Data'!F190))),'Data Summary'!CZ196="Yes"),100-OFFSET('Sanitation Data'!$F$5,0,10*ROW('Sanitation Data'!F190)),NA())</f>
        <v>#N/A</v>
      </c>
      <c r="AL196" s="104" t="e">
        <f ca="true">+IF(AND(ISNUMBER(OFFSET('Sanitation Data'!$F$7,0,10*ROW('Sanitation Data'!F190))),'Data Summary'!DA196="Yes"),OFFSET('Sanitation Data'!$F$7,0,10*ROW('Sanitation Data'!F190)),NA())</f>
        <v>#N/A</v>
      </c>
      <c r="AM196" s="104" t="e">
        <f ca="true">+IF(AND(ISNUMBER(OFFSET('Sanitation Data'!$F$11,0,10*ROW('Sanitation Data'!F190))),'Data Summary'!DB196="Yes"),OFFSET('Sanitation Data'!$F$11,0,10*ROW('Sanitation Data'!F190)),NA())</f>
        <v>#N/A</v>
      </c>
      <c r="AN196" s="104" t="e">
        <f ca="true">+IF(AND(ISNUMBER(OFFSET('Sanitation Data'!$F$12,0,10*ROW('Sanitation Data'!F190))),'Data Summary'!DC196="Yes"),OFFSET('Sanitation Data'!$F$12,0,10*ROW('Sanitation Data'!F190)),NA())</f>
        <v>#N/A</v>
      </c>
      <c r="AO196" s="104" t="e">
        <f ca="true">+IF(AND(ISNUMBER(OFFSET('Sanitation Data'!$F$13,0,10*ROW('Sanitation Data'!F190))),'Data Summary'!DD196="Yes"),OFFSET('Sanitation Data'!$F$13,0,10*ROW('Sanitation Data'!F190)),NA())</f>
        <v>#N/A</v>
      </c>
      <c r="AP196" s="104" t="e">
        <f ca="true">+IF(AND(ISNUMBER(OFFSET('Sanitation Data'!$G$5,0,10*ROW('Sanitation Data'!G190))),'Data Summary'!DE196="Yes"),100-OFFSET('Sanitation Data'!$G$5,0,10*ROW('Sanitation Data'!G190)),NA())</f>
        <v>#N/A</v>
      </c>
      <c r="AQ196" s="104" t="e">
        <f ca="true">+IF(AND(ISNUMBER(OFFSET('Sanitation Data'!$G$7,0,10*ROW('Sanitation Data'!G190))),'Data Summary'!DF196="Yes"),OFFSET('Sanitation Data'!$G$7,0,10*ROW('Sanitation Data'!G190)),NA())</f>
        <v>#N/A</v>
      </c>
      <c r="AR196" s="104" t="e">
        <f ca="true">+IF(AND(ISNUMBER(OFFSET('Sanitation Data'!$G$11,0,10*ROW('Sanitation Data'!G190))),'Data Summary'!DG196="Yes"),OFFSET('Sanitation Data'!$G$11,0,10*ROW('Sanitation Data'!G190)),NA())</f>
        <v>#N/A</v>
      </c>
      <c r="AS196" s="104" t="e">
        <f ca="true">+IF(AND(ISNUMBER(OFFSET('Sanitation Data'!$G$12,0,10*ROW('Sanitation Data'!G190))),'Data Summary'!DH196="Yes"),OFFSET('Sanitation Data'!$G$12,0,10*ROW('Sanitation Data'!G190)),NA())</f>
        <v>#N/A</v>
      </c>
      <c r="AT196" s="104" t="e">
        <f ca="true">+IF(AND(ISNUMBER(OFFSET('Sanitation Data'!$G$13,0,10*ROW('Sanitation Data'!G190))),'Data Summary'!DI196="Yes"),OFFSET('Sanitation Data'!$G$13,0,10*ROW('Sanitation Data'!G190)),NA())</f>
        <v>#N/A</v>
      </c>
      <c r="AU196" s="104" t="e">
        <f ca="true">+IF(AND(ISNUMBER(OFFSET('Sanitation Data'!$H$5,0,10*ROW('Sanitation Data'!H190))),'Data Summary'!DJ196="Yes"),100-OFFSET('Sanitation Data'!$H$5,0,10*ROW('Sanitation Data'!H190)),NA())</f>
        <v>#N/A</v>
      </c>
      <c r="AV196" s="104" t="e">
        <f ca="true">+IF(AND(ISNUMBER(OFFSET('Sanitation Data'!$H$7,0,10*ROW('Sanitation Data'!H190))),'Data Summary'!DK196="Yes"),OFFSET('Sanitation Data'!$H$7,0,10*ROW('Sanitation Data'!H190)),NA())</f>
        <v>#N/A</v>
      </c>
      <c r="AW196" s="104" t="e">
        <f ca="true">+IF(AND(ISNUMBER(OFFSET('Sanitation Data'!$H$11,0,10*ROW('Sanitation Data'!H190))),'Data Summary'!DL196="Yes"),OFFSET('Sanitation Data'!$H$11,0,10*ROW('Sanitation Data'!H190)),NA())</f>
        <v>#N/A</v>
      </c>
      <c r="AX196" s="104" t="e">
        <f ca="true">+IF(AND(ISNUMBER(OFFSET('Sanitation Data'!$H$12,0,10*ROW('Sanitation Data'!H190))),'Data Summary'!DM196="Yes"),OFFSET('Sanitation Data'!$H$12,0,10*ROW('Sanitation Data'!H190)),NA())</f>
        <v>#N/A</v>
      </c>
      <c r="AY196" s="104" t="e">
        <f ca="true">+IF(AND(ISNUMBER(OFFSET('Sanitation Data'!$H$13,0,10*ROW('Sanitation Data'!H190))),'Data Summary'!DN196="Yes"),OFFSET('Sanitation Data'!$H$13,0,10*ROW('Sanitation Data'!H190)),NA())</f>
        <v>#N/A</v>
      </c>
      <c r="AZ196" s="109" t="e">
        <f ca="true">+IF(AND(ISNUMBER(OFFSET('Hygiene Data'!$C$6,0,10*ROW('Hygiene Data'!C190))),'Data Summary'!DO196="Yes"),OFFSET('Hygiene Data'!$C$6,0,10*ROW('Hygiene Data'!C190)),NA())</f>
        <v>#N/A</v>
      </c>
      <c r="BA196" s="109" t="e">
        <f ca="true">+IF(AND(ISNUMBER(OFFSET('Hygiene Data'!$C$8,0,10*ROW('Hygiene Data'!C190))),'Data Summary'!DP196="Yes"),OFFSET('Hygiene Data'!$C$8,0,10*ROW('Hygiene Data'!C190)),NA())</f>
        <v>#N/A</v>
      </c>
      <c r="BB196" s="109" t="e">
        <f ca="true">+IF(AND(ISNUMBER(OFFSET('Hygiene Data'!$C$10,0,10*ROW('Hygiene Data'!C190))),'Data Summary'!DQ196="Yes"),OFFSET('Hygiene Data'!$C$10,0,10*ROW('Hygiene Data'!C190)),NA())</f>
        <v>#N/A</v>
      </c>
      <c r="BC196" s="109" t="e">
        <f ca="true">+IF(AND(ISNUMBER(OFFSET('Hygiene Data'!$D$6,0,10*ROW('Hygiene Data'!D190))),'Data Summary'!DR196="Yes"),OFFSET('Hygiene Data'!$D$6,0,10*ROW('Hygiene Data'!D190)),NA())</f>
        <v>#N/A</v>
      </c>
      <c r="BD196" s="109" t="e">
        <f ca="true">+IF(AND(ISNUMBER(OFFSET('Hygiene Data'!$D$8,0,10*ROW('Hygiene Data'!D190))),'Data Summary'!DS196="Yes"),OFFSET('Hygiene Data'!$D$8,0,10*ROW('Hygiene Data'!D190)),NA())</f>
        <v>#N/A</v>
      </c>
      <c r="BE196" s="109" t="e">
        <f ca="true">+IF(AND(ISNUMBER(OFFSET('Hygiene Data'!$D$10,0,10*ROW('Hygiene Data'!D190))),'Data Summary'!DT196="Yes"),OFFSET('Hygiene Data'!$D$10,0,10*ROW('Hygiene Data'!D190)),NA())</f>
        <v>#N/A</v>
      </c>
      <c r="BF196" s="109" t="e">
        <f ca="true">+IF(AND(ISNUMBER(OFFSET('Hygiene Data'!$E$6,0,10*ROW('Hygiene Data'!E190))),'Data Summary'!DU196="Yes"),OFFSET('Hygiene Data'!$E$6,0,10*ROW('Hygiene Data'!E190)),NA())</f>
        <v>#N/A</v>
      </c>
      <c r="BG196" s="109" t="e">
        <f ca="true">+IF(AND(ISNUMBER(OFFSET('Hygiene Data'!$E$8,0,10*ROW('Hygiene Data'!E190))),'Data Summary'!DV196="Yes"),OFFSET('Hygiene Data'!$E$8,0,10*ROW('Hygiene Data'!E190)),NA())</f>
        <v>#N/A</v>
      </c>
      <c r="BH196" s="109" t="e">
        <f ca="true">+IF(AND(ISNUMBER(OFFSET('Hygiene Data'!$E$10,0,10*ROW('Hygiene Data'!E190))),'Data Summary'!DW196="Yes"),OFFSET('Hygiene Data'!$E$10,0,10*ROW('Hygiene Data'!E190)),NA())</f>
        <v>#N/A</v>
      </c>
      <c r="BI196" s="109" t="e">
        <f ca="true">+IF(AND(ISNUMBER(OFFSET('Hygiene Data'!$F$6,0,10*ROW('Hygiene Data'!F190))),'Data Summary'!DX196="Yes"),OFFSET('Hygiene Data'!$F$6,0,10*ROW('Hygiene Data'!F190)),NA())</f>
        <v>#N/A</v>
      </c>
      <c r="BJ196" s="109" t="e">
        <f ca="true">+IF(AND(ISNUMBER(OFFSET('Hygiene Data'!$F$8,0,10*ROW('Hygiene Data'!F190))),'Data Summary'!DY196="Yes"),OFFSET('Hygiene Data'!$F$8,0,10*ROW('Hygiene Data'!F190)),NA())</f>
        <v>#N/A</v>
      </c>
      <c r="BK196" s="109" t="e">
        <f ca="true">+IF(AND(ISNUMBER(OFFSET('Hygiene Data'!$F$10,0,10*ROW('Hygiene Data'!F190))),'Data Summary'!DZ196="Yes"),OFFSET('Hygiene Data'!$F$10,0,10*ROW('Hygiene Data'!F190)),NA())</f>
        <v>#N/A</v>
      </c>
      <c r="BL196" s="109" t="e">
        <f ca="true">+IF(AND(ISNUMBER(OFFSET('Hygiene Data'!$G$6,0,10*ROW('Hygiene Data'!G190))),'Data Summary'!EA196="Yes"),OFFSET('Hygiene Data'!$G$6,0,10*ROW('Hygiene Data'!G190)),NA())</f>
        <v>#N/A</v>
      </c>
      <c r="BM196" s="109" t="e">
        <f ca="true">+IF(AND(ISNUMBER(OFFSET('Hygiene Data'!$G$8,0,10*ROW('Hygiene Data'!G190))),'Data Summary'!EB196="Yes"),OFFSET('Hygiene Data'!$G$8,0,10*ROW('Hygiene Data'!G190)),NA())</f>
        <v>#N/A</v>
      </c>
      <c r="BN196" s="109" t="e">
        <f ca="true">+IF(AND(ISNUMBER(OFFSET('Hygiene Data'!$G$10,0,10*ROW('Hygiene Data'!G190))),'Data Summary'!EC196="Yes"),OFFSET('Hygiene Data'!$G$10,0,10*ROW('Hygiene Data'!G190)),NA())</f>
        <v>#N/A</v>
      </c>
      <c r="BO196" s="109" t="e">
        <f ca="true">+IF(AND(ISNUMBER(OFFSET('Hygiene Data'!$H$6,0,10*ROW('Hygiene Data'!H190))),'Data Summary'!ED196="Yes"),OFFSET('Hygiene Data'!$H$6,0,10*ROW('Hygiene Data'!H190)),NA())</f>
        <v>#N/A</v>
      </c>
      <c r="BP196" s="109" t="e">
        <f ca="true">+IF(AND(ISNUMBER(OFFSET('Hygiene Data'!$H$8,0,10*ROW('Hygiene Data'!H190))),'Data Summary'!EE196="Yes"),OFFSET('Hygiene Data'!$H$8,0,10*ROW('Hygiene Data'!H190)),NA())</f>
        <v>#N/A</v>
      </c>
      <c r="BQ196" s="109" t="e">
        <f ca="true">+IF(AND(ISNUMBER(OFFSET('Hygiene Data'!$H$10,0,10*ROW('Hygiene Data'!H190))),'Data Summary'!EF196="Yes"),OFFSET('Hygiene Data'!$H$10,0,10*ROW('Hygiene Data'!H190)),NA())</f>
        <v>#N/A</v>
      </c>
    </row>
    <row r="197" x14ac:dyDescent="0.2">
      <c r="A197" s="57" t="e">
        <f ca="true">+IF(OFFSET('Water Data'!$B$1,0,10*ROW('Water Data'!B191))="",NA(),OFFSET('Water Data'!$B$1,0,10*ROW('Water Data'!B191)))</f>
        <v>#N/A</v>
      </c>
      <c r="B197" s="57" t="e">
        <f ca="true">+IF(OFFSET('Water Data'!$A$3,0,10*ROW('Water Data'!A194))="",NA(),OFFSET('Water Data'!$A$3,0,10*ROW('Water Data'!A194)))</f>
        <v>#N/A</v>
      </c>
      <c r="C197" s="57" t="e">
        <f ca="true">+IF(OFFSET('Water Data'!$C$3,0,10*ROW('Water Data'!C194))="",NA(),OFFSET('Water Data'!$C$3,0,10*ROW('Water Data'!C194)))</f>
        <v>#N/A</v>
      </c>
      <c r="D197" s="58" t="e">
        <f ca="true">+IF(AND(ISNUMBER(OFFSET('Water Data'!$C$5,0,10*ROW('Water Data'!C191))),'Data Summary'!BS197="Yes"),100-OFFSET('Water Data'!$C$5,0,10*ROW('Water Data'!C191)),NA())</f>
        <v>#N/A</v>
      </c>
      <c r="E197" s="58" t="e">
        <f ca="true">+IF(AND(ISNUMBER(OFFSET('Water Data'!$C$7,0,10*ROW('Water Data'!C191))),'Data Summary'!BT197="Yes"),OFFSET('Water Data'!$C$7,0,10*ROW('Water Data'!C191)),NA())</f>
        <v>#N/A</v>
      </c>
      <c r="F197" s="58" t="e">
        <f ca="true">+IF(AND(ISNUMBER(OFFSET('Water Data'!$C$10,0,10*ROW('Water Data'!C191))),'Data Summary'!BU197="Yes"),OFFSET('Water Data'!$C$10,0,10*ROW('Water Data'!C191)),NA())</f>
        <v>#N/A</v>
      </c>
      <c r="G197" s="58" t="e">
        <f ca="true">+IF(AND(ISNUMBER(OFFSET('Water Data'!$D$5,0,10*ROW('Water Data'!D191))),'Data Summary'!BV197="Yes"),100-OFFSET('Water Data'!$D$5,0,10*ROW('Water Data'!D191)),NA())</f>
        <v>#N/A</v>
      </c>
      <c r="H197" s="58" t="e">
        <f ca="true">+IF(AND(ISNUMBER(OFFSET('Water Data'!$D$7,0,10*ROW('Water Data'!D191))),'Data Summary'!BW197="Yes"),OFFSET('Water Data'!$D$7,0,10*ROW('Water Data'!D191)),NA())</f>
        <v>#N/A</v>
      </c>
      <c r="I197" s="58" t="e">
        <f ca="true">+IF(AND(ISNUMBER(OFFSET('Water Data'!$D$10,0,10*ROW('Water Data'!D191))),'Data Summary'!BX197="Yes"),OFFSET('Water Data'!$D$10,0,10*ROW('Water Data'!D191)),NA())</f>
        <v>#N/A</v>
      </c>
      <c r="J197" s="58" t="e">
        <f ca="true">+IF(AND(ISNUMBER(OFFSET('Water Data'!$E$5,0,10*ROW('Water Data'!E191))),'Data Summary'!BY197="Yes"),100-OFFSET('Water Data'!$E$5,0,10*ROW('Water Data'!E191)),NA())</f>
        <v>#N/A</v>
      </c>
      <c r="K197" s="58" t="e">
        <f ca="true">+IF(AND(ISNUMBER(OFFSET('Water Data'!$E$7,0,10*ROW('Water Data'!E191))),'Data Summary'!BZ197="Yes"),OFFSET('Water Data'!$E$7,0,10*ROW('Water Data'!E191)),NA())</f>
        <v>#N/A</v>
      </c>
      <c r="L197" s="58" t="e">
        <f ca="true">+IF(AND(ISNUMBER(OFFSET('Water Data'!$E$10,0,10*ROW('Water Data'!E191))),'Data Summary'!CA197="Yes"),OFFSET('Water Data'!$E$10,0,10*ROW('Water Data'!E191)),NA())</f>
        <v>#N/A</v>
      </c>
      <c r="M197" s="58" t="e">
        <f ca="true">+IF(AND(ISNUMBER(OFFSET('Water Data'!$F$5,0,10*ROW('Water Data'!F191))),'Data Summary'!CB197="Yes"),100-OFFSET('Water Data'!$F$5,0,10*ROW('Water Data'!F191)),NA())</f>
        <v>#N/A</v>
      </c>
      <c r="N197" s="58" t="e">
        <f ca="true">+IF(AND(ISNUMBER(OFFSET('Water Data'!$F$7,0,10*ROW('Water Data'!F191))),'Data Summary'!CC197="Yes"),OFFSET('Water Data'!$F$7,0,10*ROW('Water Data'!F191)),NA())</f>
        <v>#N/A</v>
      </c>
      <c r="O197" s="58" t="e">
        <f ca="true">+IF(AND(ISNUMBER(OFFSET('Water Data'!$F$10,0,10*ROW('Water Data'!F191))),'Data Summary'!CD197="Yes"),OFFSET('Water Data'!$F$10,0,10*ROW('Water Data'!F191)),NA())</f>
        <v>#N/A</v>
      </c>
      <c r="P197" s="58" t="e">
        <f ca="true">+IF(AND(ISNUMBER(OFFSET('Water Data'!$G$5,0,10*ROW('Water Data'!G191))),'Data Summary'!CE197="Yes"),100-OFFSET('Water Data'!$G$5,0,10*ROW('Water Data'!G191)),NA())</f>
        <v>#N/A</v>
      </c>
      <c r="Q197" s="58" t="e">
        <f ca="true">+IF(AND(ISNUMBER(OFFSET('Water Data'!$G$7,0,10*ROW('Water Data'!G191))),'Data Summary'!CF197="Yes"),OFFSET('Water Data'!$G$7,0,10*ROW('Water Data'!G191)),NA())</f>
        <v>#N/A</v>
      </c>
      <c r="R197" s="58" t="e">
        <f ca="true">+IF(AND(ISNUMBER(OFFSET('Water Data'!$G$10,0,10*ROW('Water Data'!G191))),'Data Summary'!CG197="Yes"),OFFSET('Water Data'!$G$10,0,10*ROW('Water Data'!G191)),NA())</f>
        <v>#N/A</v>
      </c>
      <c r="S197" s="58" t="e">
        <f ca="true">+IF(AND(ISNUMBER(OFFSET('Water Data'!$H$5,0,10*ROW('Water Data'!H191))),'Data Summary'!CH197="Yes"),100-OFFSET('Water Data'!$H$5,0,10*ROW('Water Data'!H191)),NA())</f>
        <v>#N/A</v>
      </c>
      <c r="T197" s="58" t="e">
        <f ca="true">+IF(AND(ISNUMBER(OFFSET('Water Data'!$H$7,0,10*ROW('Water Data'!H191))),'Data Summary'!CI197="Yes"),OFFSET('Water Data'!$H$7,0,10*ROW('Water Data'!H191)),NA())</f>
        <v>#N/A</v>
      </c>
      <c r="U197" s="58" t="e">
        <f ca="true">+IF(AND(ISNUMBER(OFFSET('Water Data'!$H$10,0,10*ROW('Water Data'!H191))),'Data Summary'!CJ197="Yes"),OFFSET('Water Data'!$H$10,0,10*ROW('Water Data'!H191)),NA())</f>
        <v>#N/A</v>
      </c>
      <c r="V197" s="104" t="e">
        <f ca="true">+IF(AND(ISNUMBER(OFFSET('Sanitation Data'!$C$5,0,10*ROW('Sanitation Data'!C191))),'Data Summary'!CK197="Yes"),100-OFFSET('Sanitation Data'!$C$5,0,10*ROW('Sanitation Data'!C191)),NA())</f>
        <v>#N/A</v>
      </c>
      <c r="W197" s="104" t="e">
        <f ca="true">+IF(AND(ISNUMBER(OFFSET('Sanitation Data'!$C$7,0,10*ROW('Sanitation Data'!C191))),'Data Summary'!CL197="Yes"),OFFSET('Sanitation Data'!$C$7,0,10*ROW('Sanitation Data'!C191)),NA())</f>
        <v>#N/A</v>
      </c>
      <c r="X197" s="104" t="e">
        <f ca="true">+IF(AND(ISNUMBER(OFFSET('Sanitation Data'!$C$11,0,10*ROW('Sanitation Data'!C191))),'Data Summary'!CM197="Yes"),OFFSET('Sanitation Data'!$C$11,0,10*ROW('Sanitation Data'!C191)),NA())</f>
        <v>#N/A</v>
      </c>
      <c r="Y197" s="104" t="e">
        <f ca="true">+IF(AND(ISNUMBER(OFFSET('Sanitation Data'!$C$12,0,10*ROW('Sanitation Data'!C191))),'Data Summary'!CN197="Yes"),OFFSET('Sanitation Data'!$C$12,0,10*ROW('Sanitation Data'!C191)),NA())</f>
        <v>#N/A</v>
      </c>
      <c r="Z197" s="104" t="e">
        <f ca="true">+IF(AND(ISNUMBER(OFFSET('Sanitation Data'!$C$13,0,10*ROW('Sanitation Data'!C191))),'Data Summary'!CO197="Yes"),OFFSET('Sanitation Data'!$C$13,0,10*ROW('Sanitation Data'!C191)),NA())</f>
        <v>#N/A</v>
      </c>
      <c r="AA197" s="104" t="e">
        <f ca="true">+IF(AND(ISNUMBER(OFFSET('Sanitation Data'!$D$5,0,10*ROW('Sanitation Data'!D191))),'Data Summary'!CP197="Yes"),100-OFFSET('Sanitation Data'!$D$5,0,10*ROW('Sanitation Data'!D191)),NA())</f>
        <v>#N/A</v>
      </c>
      <c r="AB197" s="104" t="e">
        <f ca="true">+IF(AND(ISNUMBER(OFFSET('Sanitation Data'!$D$7,0,10*ROW('Sanitation Data'!D191))),'Data Summary'!CQ197="Yes"),OFFSET('Sanitation Data'!$D$7,0,10*ROW('Sanitation Data'!D191)),NA())</f>
        <v>#N/A</v>
      </c>
      <c r="AC197" s="104" t="e">
        <f ca="true">+IF(AND(ISNUMBER(OFFSET('Sanitation Data'!$D$11,0,10*ROW('Sanitation Data'!D191))),'Data Summary'!CR197="Yes"),OFFSET('Sanitation Data'!$D$11,0,10*ROW('Sanitation Data'!D191)),NA())</f>
        <v>#N/A</v>
      </c>
      <c r="AD197" s="104" t="e">
        <f ca="true">+IF(AND(ISNUMBER(OFFSET('Sanitation Data'!$D$12,0,10*ROW('Sanitation Data'!D191))),'Data Summary'!CS197="Yes"),OFFSET('Sanitation Data'!$D$12,0,10*ROW('Sanitation Data'!D191)),NA())</f>
        <v>#N/A</v>
      </c>
      <c r="AE197" s="104" t="e">
        <f ca="true">+IF(AND(ISNUMBER(OFFSET('Sanitation Data'!$D$13,0,10*ROW('Sanitation Data'!D191))),'Data Summary'!CT197="Yes"),OFFSET('Sanitation Data'!$D$13,0,10*ROW('Sanitation Data'!D191)),NA())</f>
        <v>#N/A</v>
      </c>
      <c r="AF197" s="104" t="e">
        <f ca="true">+IF(AND(ISNUMBER(OFFSET('Sanitation Data'!$E$5,0,10*ROW('Sanitation Data'!E191))),'Data Summary'!CU197="Yes"),100-OFFSET('Sanitation Data'!$E$5,0,10*ROW('Sanitation Data'!E191)),NA())</f>
        <v>#N/A</v>
      </c>
      <c r="AG197" s="104" t="e">
        <f ca="true">+IF(AND(ISNUMBER(OFFSET('Sanitation Data'!$E$7,0,10*ROW('Sanitation Data'!E191))),'Data Summary'!CV197="Yes"),OFFSET('Sanitation Data'!$E$7,0,10*ROW('Sanitation Data'!E191)),NA())</f>
        <v>#N/A</v>
      </c>
      <c r="AH197" s="104" t="e">
        <f ca="true">+IF(AND(ISNUMBER(OFFSET('Sanitation Data'!$E$11,0,10*ROW('Sanitation Data'!E191))),'Data Summary'!CW197="Yes"),OFFSET('Sanitation Data'!$E$11,0,10*ROW('Sanitation Data'!E191)),NA())</f>
        <v>#N/A</v>
      </c>
      <c r="AI197" s="104" t="e">
        <f ca="true">+IF(AND(ISNUMBER(OFFSET('Sanitation Data'!$E$12,0,10*ROW('Sanitation Data'!E191))),'Data Summary'!CX197="Yes"),OFFSET('Sanitation Data'!$E$12,0,10*ROW('Sanitation Data'!E191)),NA())</f>
        <v>#N/A</v>
      </c>
      <c r="AJ197" s="104" t="e">
        <f ca="true">+IF(AND(ISNUMBER(OFFSET('Sanitation Data'!$E$13,0,10*ROW('Sanitation Data'!E191))),'Data Summary'!CY197="Yes"),OFFSET('Sanitation Data'!$E$13,0,10*ROW('Sanitation Data'!E191)),NA())</f>
        <v>#N/A</v>
      </c>
      <c r="AK197" s="104" t="e">
        <f ca="true">+IF(AND(ISNUMBER(OFFSET('Sanitation Data'!$F$5,0,10*ROW('Sanitation Data'!F191))),'Data Summary'!CZ197="Yes"),100-OFFSET('Sanitation Data'!$F$5,0,10*ROW('Sanitation Data'!F191)),NA())</f>
        <v>#N/A</v>
      </c>
      <c r="AL197" s="104" t="e">
        <f ca="true">+IF(AND(ISNUMBER(OFFSET('Sanitation Data'!$F$7,0,10*ROW('Sanitation Data'!F191))),'Data Summary'!DA197="Yes"),OFFSET('Sanitation Data'!$F$7,0,10*ROW('Sanitation Data'!F191)),NA())</f>
        <v>#N/A</v>
      </c>
      <c r="AM197" s="104" t="e">
        <f ca="true">+IF(AND(ISNUMBER(OFFSET('Sanitation Data'!$F$11,0,10*ROW('Sanitation Data'!F191))),'Data Summary'!DB197="Yes"),OFFSET('Sanitation Data'!$F$11,0,10*ROW('Sanitation Data'!F191)),NA())</f>
        <v>#N/A</v>
      </c>
      <c r="AN197" s="104" t="e">
        <f ca="true">+IF(AND(ISNUMBER(OFFSET('Sanitation Data'!$F$12,0,10*ROW('Sanitation Data'!F191))),'Data Summary'!DC197="Yes"),OFFSET('Sanitation Data'!$F$12,0,10*ROW('Sanitation Data'!F191)),NA())</f>
        <v>#N/A</v>
      </c>
      <c r="AO197" s="104" t="e">
        <f ca="true">+IF(AND(ISNUMBER(OFFSET('Sanitation Data'!$F$13,0,10*ROW('Sanitation Data'!F191))),'Data Summary'!DD197="Yes"),OFFSET('Sanitation Data'!$F$13,0,10*ROW('Sanitation Data'!F191)),NA())</f>
        <v>#N/A</v>
      </c>
      <c r="AP197" s="104" t="e">
        <f ca="true">+IF(AND(ISNUMBER(OFFSET('Sanitation Data'!$G$5,0,10*ROW('Sanitation Data'!G191))),'Data Summary'!DE197="Yes"),100-OFFSET('Sanitation Data'!$G$5,0,10*ROW('Sanitation Data'!G191)),NA())</f>
        <v>#N/A</v>
      </c>
      <c r="AQ197" s="104" t="e">
        <f ca="true">+IF(AND(ISNUMBER(OFFSET('Sanitation Data'!$G$7,0,10*ROW('Sanitation Data'!G191))),'Data Summary'!DF197="Yes"),OFFSET('Sanitation Data'!$G$7,0,10*ROW('Sanitation Data'!G191)),NA())</f>
        <v>#N/A</v>
      </c>
      <c r="AR197" s="104" t="e">
        <f ca="true">+IF(AND(ISNUMBER(OFFSET('Sanitation Data'!$G$11,0,10*ROW('Sanitation Data'!G191))),'Data Summary'!DG197="Yes"),OFFSET('Sanitation Data'!$G$11,0,10*ROW('Sanitation Data'!G191)),NA())</f>
        <v>#N/A</v>
      </c>
      <c r="AS197" s="104" t="e">
        <f ca="true">+IF(AND(ISNUMBER(OFFSET('Sanitation Data'!$G$12,0,10*ROW('Sanitation Data'!G191))),'Data Summary'!DH197="Yes"),OFFSET('Sanitation Data'!$G$12,0,10*ROW('Sanitation Data'!G191)),NA())</f>
        <v>#N/A</v>
      </c>
      <c r="AT197" s="104" t="e">
        <f ca="true">+IF(AND(ISNUMBER(OFFSET('Sanitation Data'!$G$13,0,10*ROW('Sanitation Data'!G191))),'Data Summary'!DI197="Yes"),OFFSET('Sanitation Data'!$G$13,0,10*ROW('Sanitation Data'!G191)),NA())</f>
        <v>#N/A</v>
      </c>
      <c r="AU197" s="104" t="e">
        <f ca="true">+IF(AND(ISNUMBER(OFFSET('Sanitation Data'!$H$5,0,10*ROW('Sanitation Data'!H191))),'Data Summary'!DJ197="Yes"),100-OFFSET('Sanitation Data'!$H$5,0,10*ROW('Sanitation Data'!H191)),NA())</f>
        <v>#N/A</v>
      </c>
      <c r="AV197" s="104" t="e">
        <f ca="true">+IF(AND(ISNUMBER(OFFSET('Sanitation Data'!$H$7,0,10*ROW('Sanitation Data'!H191))),'Data Summary'!DK197="Yes"),OFFSET('Sanitation Data'!$H$7,0,10*ROW('Sanitation Data'!H191)),NA())</f>
        <v>#N/A</v>
      </c>
      <c r="AW197" s="104" t="e">
        <f ca="true">+IF(AND(ISNUMBER(OFFSET('Sanitation Data'!$H$11,0,10*ROW('Sanitation Data'!H191))),'Data Summary'!DL197="Yes"),OFFSET('Sanitation Data'!$H$11,0,10*ROW('Sanitation Data'!H191)),NA())</f>
        <v>#N/A</v>
      </c>
      <c r="AX197" s="104" t="e">
        <f ca="true">+IF(AND(ISNUMBER(OFFSET('Sanitation Data'!$H$12,0,10*ROW('Sanitation Data'!H191))),'Data Summary'!DM197="Yes"),OFFSET('Sanitation Data'!$H$12,0,10*ROW('Sanitation Data'!H191)),NA())</f>
        <v>#N/A</v>
      </c>
      <c r="AY197" s="104" t="e">
        <f ca="true">+IF(AND(ISNUMBER(OFFSET('Sanitation Data'!$H$13,0,10*ROW('Sanitation Data'!H191))),'Data Summary'!DN197="Yes"),OFFSET('Sanitation Data'!$H$13,0,10*ROW('Sanitation Data'!H191)),NA())</f>
        <v>#N/A</v>
      </c>
      <c r="AZ197" s="109" t="e">
        <f ca="true">+IF(AND(ISNUMBER(OFFSET('Hygiene Data'!$C$6,0,10*ROW('Hygiene Data'!C191))),'Data Summary'!DO197="Yes"),OFFSET('Hygiene Data'!$C$6,0,10*ROW('Hygiene Data'!C191)),NA())</f>
        <v>#N/A</v>
      </c>
      <c r="BA197" s="109" t="e">
        <f ca="true">+IF(AND(ISNUMBER(OFFSET('Hygiene Data'!$C$8,0,10*ROW('Hygiene Data'!C191))),'Data Summary'!DP197="Yes"),OFFSET('Hygiene Data'!$C$8,0,10*ROW('Hygiene Data'!C191)),NA())</f>
        <v>#N/A</v>
      </c>
      <c r="BB197" s="109" t="e">
        <f ca="true">+IF(AND(ISNUMBER(OFFSET('Hygiene Data'!$C$10,0,10*ROW('Hygiene Data'!C191))),'Data Summary'!DQ197="Yes"),OFFSET('Hygiene Data'!$C$10,0,10*ROW('Hygiene Data'!C191)),NA())</f>
        <v>#N/A</v>
      </c>
      <c r="BC197" s="109" t="e">
        <f ca="true">+IF(AND(ISNUMBER(OFFSET('Hygiene Data'!$D$6,0,10*ROW('Hygiene Data'!D191))),'Data Summary'!DR197="Yes"),OFFSET('Hygiene Data'!$D$6,0,10*ROW('Hygiene Data'!D191)),NA())</f>
        <v>#N/A</v>
      </c>
      <c r="BD197" s="109" t="e">
        <f ca="true">+IF(AND(ISNUMBER(OFFSET('Hygiene Data'!$D$8,0,10*ROW('Hygiene Data'!D191))),'Data Summary'!DS197="Yes"),OFFSET('Hygiene Data'!$D$8,0,10*ROW('Hygiene Data'!D191)),NA())</f>
        <v>#N/A</v>
      </c>
      <c r="BE197" s="109" t="e">
        <f ca="true">+IF(AND(ISNUMBER(OFFSET('Hygiene Data'!$D$10,0,10*ROW('Hygiene Data'!D191))),'Data Summary'!DT197="Yes"),OFFSET('Hygiene Data'!$D$10,0,10*ROW('Hygiene Data'!D191)),NA())</f>
        <v>#N/A</v>
      </c>
      <c r="BF197" s="109" t="e">
        <f ca="true">+IF(AND(ISNUMBER(OFFSET('Hygiene Data'!$E$6,0,10*ROW('Hygiene Data'!E191))),'Data Summary'!DU197="Yes"),OFFSET('Hygiene Data'!$E$6,0,10*ROW('Hygiene Data'!E191)),NA())</f>
        <v>#N/A</v>
      </c>
      <c r="BG197" s="109" t="e">
        <f ca="true">+IF(AND(ISNUMBER(OFFSET('Hygiene Data'!$E$8,0,10*ROW('Hygiene Data'!E191))),'Data Summary'!DV197="Yes"),OFFSET('Hygiene Data'!$E$8,0,10*ROW('Hygiene Data'!E191)),NA())</f>
        <v>#N/A</v>
      </c>
      <c r="BH197" s="109" t="e">
        <f ca="true">+IF(AND(ISNUMBER(OFFSET('Hygiene Data'!$E$10,0,10*ROW('Hygiene Data'!E191))),'Data Summary'!DW197="Yes"),OFFSET('Hygiene Data'!$E$10,0,10*ROW('Hygiene Data'!E191)),NA())</f>
        <v>#N/A</v>
      </c>
      <c r="BI197" s="109" t="e">
        <f ca="true">+IF(AND(ISNUMBER(OFFSET('Hygiene Data'!$F$6,0,10*ROW('Hygiene Data'!F191))),'Data Summary'!DX197="Yes"),OFFSET('Hygiene Data'!$F$6,0,10*ROW('Hygiene Data'!F191)),NA())</f>
        <v>#N/A</v>
      </c>
      <c r="BJ197" s="109" t="e">
        <f ca="true">+IF(AND(ISNUMBER(OFFSET('Hygiene Data'!$F$8,0,10*ROW('Hygiene Data'!F191))),'Data Summary'!DY197="Yes"),OFFSET('Hygiene Data'!$F$8,0,10*ROW('Hygiene Data'!F191)),NA())</f>
        <v>#N/A</v>
      </c>
      <c r="BK197" s="109" t="e">
        <f ca="true">+IF(AND(ISNUMBER(OFFSET('Hygiene Data'!$F$10,0,10*ROW('Hygiene Data'!F191))),'Data Summary'!DZ197="Yes"),OFFSET('Hygiene Data'!$F$10,0,10*ROW('Hygiene Data'!F191)),NA())</f>
        <v>#N/A</v>
      </c>
      <c r="BL197" s="109" t="e">
        <f ca="true">+IF(AND(ISNUMBER(OFFSET('Hygiene Data'!$G$6,0,10*ROW('Hygiene Data'!G191))),'Data Summary'!EA197="Yes"),OFFSET('Hygiene Data'!$G$6,0,10*ROW('Hygiene Data'!G191)),NA())</f>
        <v>#N/A</v>
      </c>
      <c r="BM197" s="109" t="e">
        <f ca="true">+IF(AND(ISNUMBER(OFFSET('Hygiene Data'!$G$8,0,10*ROW('Hygiene Data'!G191))),'Data Summary'!EB197="Yes"),OFFSET('Hygiene Data'!$G$8,0,10*ROW('Hygiene Data'!G191)),NA())</f>
        <v>#N/A</v>
      </c>
      <c r="BN197" s="109" t="e">
        <f ca="true">+IF(AND(ISNUMBER(OFFSET('Hygiene Data'!$G$10,0,10*ROW('Hygiene Data'!G191))),'Data Summary'!EC197="Yes"),OFFSET('Hygiene Data'!$G$10,0,10*ROW('Hygiene Data'!G191)),NA())</f>
        <v>#N/A</v>
      </c>
      <c r="BO197" s="109" t="e">
        <f ca="true">+IF(AND(ISNUMBER(OFFSET('Hygiene Data'!$H$6,0,10*ROW('Hygiene Data'!H191))),'Data Summary'!ED197="Yes"),OFFSET('Hygiene Data'!$H$6,0,10*ROW('Hygiene Data'!H191)),NA())</f>
        <v>#N/A</v>
      </c>
      <c r="BP197" s="109" t="e">
        <f ca="true">+IF(AND(ISNUMBER(OFFSET('Hygiene Data'!$H$8,0,10*ROW('Hygiene Data'!H191))),'Data Summary'!EE197="Yes"),OFFSET('Hygiene Data'!$H$8,0,10*ROW('Hygiene Data'!H191)),NA())</f>
        <v>#N/A</v>
      </c>
      <c r="BQ197" s="109" t="e">
        <f ca="true">+IF(AND(ISNUMBER(OFFSET('Hygiene Data'!$H$10,0,10*ROW('Hygiene Data'!H191))),'Data Summary'!EF197="Yes"),OFFSET('Hygiene Data'!$H$10,0,10*ROW('Hygiene Data'!H191)),NA())</f>
        <v>#N/A</v>
      </c>
    </row>
    <row r="198" x14ac:dyDescent="0.2">
      <c r="A198" s="57" t="e">
        <f ca="true">+IF(OFFSET('Water Data'!$B$1,0,10*ROW('Water Data'!B192))="",NA(),OFFSET('Water Data'!$B$1,0,10*ROW('Water Data'!B192)))</f>
        <v>#N/A</v>
      </c>
      <c r="B198" s="57" t="e">
        <f ca="true">+IF(OFFSET('Water Data'!$A$3,0,10*ROW('Water Data'!A195))="",NA(),OFFSET('Water Data'!$A$3,0,10*ROW('Water Data'!A195)))</f>
        <v>#N/A</v>
      </c>
      <c r="C198" s="57" t="e">
        <f ca="true">+IF(OFFSET('Water Data'!$C$3,0,10*ROW('Water Data'!C195))="",NA(),OFFSET('Water Data'!$C$3,0,10*ROW('Water Data'!C195)))</f>
        <v>#N/A</v>
      </c>
      <c r="D198" s="58" t="e">
        <f ca="true">+IF(AND(ISNUMBER(OFFSET('Water Data'!$C$5,0,10*ROW('Water Data'!C192))),'Data Summary'!BS198="Yes"),100-OFFSET('Water Data'!$C$5,0,10*ROW('Water Data'!C192)),NA())</f>
        <v>#N/A</v>
      </c>
      <c r="E198" s="58" t="e">
        <f ca="true">+IF(AND(ISNUMBER(OFFSET('Water Data'!$C$7,0,10*ROW('Water Data'!C192))),'Data Summary'!BT198="Yes"),OFFSET('Water Data'!$C$7,0,10*ROW('Water Data'!C192)),NA())</f>
        <v>#N/A</v>
      </c>
      <c r="F198" s="58" t="e">
        <f ca="true">+IF(AND(ISNUMBER(OFFSET('Water Data'!$C$10,0,10*ROW('Water Data'!C192))),'Data Summary'!BU198="Yes"),OFFSET('Water Data'!$C$10,0,10*ROW('Water Data'!C192)),NA())</f>
        <v>#N/A</v>
      </c>
      <c r="G198" s="58" t="e">
        <f ca="true">+IF(AND(ISNUMBER(OFFSET('Water Data'!$D$5,0,10*ROW('Water Data'!D192))),'Data Summary'!BV198="Yes"),100-OFFSET('Water Data'!$D$5,0,10*ROW('Water Data'!D192)),NA())</f>
        <v>#N/A</v>
      </c>
      <c r="H198" s="58" t="e">
        <f ca="true">+IF(AND(ISNUMBER(OFFSET('Water Data'!$D$7,0,10*ROW('Water Data'!D192))),'Data Summary'!BW198="Yes"),OFFSET('Water Data'!$D$7,0,10*ROW('Water Data'!D192)),NA())</f>
        <v>#N/A</v>
      </c>
      <c r="I198" s="58" t="e">
        <f ca="true">+IF(AND(ISNUMBER(OFFSET('Water Data'!$D$10,0,10*ROW('Water Data'!D192))),'Data Summary'!BX198="Yes"),OFFSET('Water Data'!$D$10,0,10*ROW('Water Data'!D192)),NA())</f>
        <v>#N/A</v>
      </c>
      <c r="J198" s="58" t="e">
        <f ca="true">+IF(AND(ISNUMBER(OFFSET('Water Data'!$E$5,0,10*ROW('Water Data'!E192))),'Data Summary'!BY198="Yes"),100-OFFSET('Water Data'!$E$5,0,10*ROW('Water Data'!E192)),NA())</f>
        <v>#N/A</v>
      </c>
      <c r="K198" s="58" t="e">
        <f ca="true">+IF(AND(ISNUMBER(OFFSET('Water Data'!$E$7,0,10*ROW('Water Data'!E192))),'Data Summary'!BZ198="Yes"),OFFSET('Water Data'!$E$7,0,10*ROW('Water Data'!E192)),NA())</f>
        <v>#N/A</v>
      </c>
      <c r="L198" s="58" t="e">
        <f ca="true">+IF(AND(ISNUMBER(OFFSET('Water Data'!$E$10,0,10*ROW('Water Data'!E192))),'Data Summary'!CA198="Yes"),OFFSET('Water Data'!$E$10,0,10*ROW('Water Data'!E192)),NA())</f>
        <v>#N/A</v>
      </c>
      <c r="M198" s="58" t="e">
        <f ca="true">+IF(AND(ISNUMBER(OFFSET('Water Data'!$F$5,0,10*ROW('Water Data'!F192))),'Data Summary'!CB198="Yes"),100-OFFSET('Water Data'!$F$5,0,10*ROW('Water Data'!F192)),NA())</f>
        <v>#N/A</v>
      </c>
      <c r="N198" s="58" t="e">
        <f ca="true">+IF(AND(ISNUMBER(OFFSET('Water Data'!$F$7,0,10*ROW('Water Data'!F192))),'Data Summary'!CC198="Yes"),OFFSET('Water Data'!$F$7,0,10*ROW('Water Data'!F192)),NA())</f>
        <v>#N/A</v>
      </c>
      <c r="O198" s="58" t="e">
        <f ca="true">+IF(AND(ISNUMBER(OFFSET('Water Data'!$F$10,0,10*ROW('Water Data'!F192))),'Data Summary'!CD198="Yes"),OFFSET('Water Data'!$F$10,0,10*ROW('Water Data'!F192)),NA())</f>
        <v>#N/A</v>
      </c>
      <c r="P198" s="58" t="e">
        <f ca="true">+IF(AND(ISNUMBER(OFFSET('Water Data'!$G$5,0,10*ROW('Water Data'!G192))),'Data Summary'!CE198="Yes"),100-OFFSET('Water Data'!$G$5,0,10*ROW('Water Data'!G192)),NA())</f>
        <v>#N/A</v>
      </c>
      <c r="Q198" s="58" t="e">
        <f ca="true">+IF(AND(ISNUMBER(OFFSET('Water Data'!$G$7,0,10*ROW('Water Data'!G192))),'Data Summary'!CF198="Yes"),OFFSET('Water Data'!$G$7,0,10*ROW('Water Data'!G192)),NA())</f>
        <v>#N/A</v>
      </c>
      <c r="R198" s="58" t="e">
        <f ca="true">+IF(AND(ISNUMBER(OFFSET('Water Data'!$G$10,0,10*ROW('Water Data'!G192))),'Data Summary'!CG198="Yes"),OFFSET('Water Data'!$G$10,0,10*ROW('Water Data'!G192)),NA())</f>
        <v>#N/A</v>
      </c>
      <c r="S198" s="58" t="e">
        <f ca="true">+IF(AND(ISNUMBER(OFFSET('Water Data'!$H$5,0,10*ROW('Water Data'!H192))),'Data Summary'!CH198="Yes"),100-OFFSET('Water Data'!$H$5,0,10*ROW('Water Data'!H192)),NA())</f>
        <v>#N/A</v>
      </c>
      <c r="T198" s="58" t="e">
        <f ca="true">+IF(AND(ISNUMBER(OFFSET('Water Data'!$H$7,0,10*ROW('Water Data'!H192))),'Data Summary'!CI198="Yes"),OFFSET('Water Data'!$H$7,0,10*ROW('Water Data'!H192)),NA())</f>
        <v>#N/A</v>
      </c>
      <c r="U198" s="58" t="e">
        <f ca="true">+IF(AND(ISNUMBER(OFFSET('Water Data'!$H$10,0,10*ROW('Water Data'!H192))),'Data Summary'!CJ198="Yes"),OFFSET('Water Data'!$H$10,0,10*ROW('Water Data'!H192)),NA())</f>
        <v>#N/A</v>
      </c>
      <c r="V198" s="104" t="e">
        <f ca="true">+IF(AND(ISNUMBER(OFFSET('Sanitation Data'!$C$5,0,10*ROW('Sanitation Data'!C192))),'Data Summary'!CK198="Yes"),100-OFFSET('Sanitation Data'!$C$5,0,10*ROW('Sanitation Data'!C192)),NA())</f>
        <v>#N/A</v>
      </c>
      <c r="W198" s="104" t="e">
        <f ca="true">+IF(AND(ISNUMBER(OFFSET('Sanitation Data'!$C$7,0,10*ROW('Sanitation Data'!C192))),'Data Summary'!CL198="Yes"),OFFSET('Sanitation Data'!$C$7,0,10*ROW('Sanitation Data'!C192)),NA())</f>
        <v>#N/A</v>
      </c>
      <c r="X198" s="104" t="e">
        <f ca="true">+IF(AND(ISNUMBER(OFFSET('Sanitation Data'!$C$11,0,10*ROW('Sanitation Data'!C192))),'Data Summary'!CM198="Yes"),OFFSET('Sanitation Data'!$C$11,0,10*ROW('Sanitation Data'!C192)),NA())</f>
        <v>#N/A</v>
      </c>
      <c r="Y198" s="104" t="e">
        <f ca="true">+IF(AND(ISNUMBER(OFFSET('Sanitation Data'!$C$12,0,10*ROW('Sanitation Data'!C192))),'Data Summary'!CN198="Yes"),OFFSET('Sanitation Data'!$C$12,0,10*ROW('Sanitation Data'!C192)),NA())</f>
        <v>#N/A</v>
      </c>
      <c r="Z198" s="104" t="e">
        <f ca="true">+IF(AND(ISNUMBER(OFFSET('Sanitation Data'!$C$13,0,10*ROW('Sanitation Data'!C192))),'Data Summary'!CO198="Yes"),OFFSET('Sanitation Data'!$C$13,0,10*ROW('Sanitation Data'!C192)),NA())</f>
        <v>#N/A</v>
      </c>
      <c r="AA198" s="104" t="e">
        <f ca="true">+IF(AND(ISNUMBER(OFFSET('Sanitation Data'!$D$5,0,10*ROW('Sanitation Data'!D192))),'Data Summary'!CP198="Yes"),100-OFFSET('Sanitation Data'!$D$5,0,10*ROW('Sanitation Data'!D192)),NA())</f>
        <v>#N/A</v>
      </c>
      <c r="AB198" s="104" t="e">
        <f ca="true">+IF(AND(ISNUMBER(OFFSET('Sanitation Data'!$D$7,0,10*ROW('Sanitation Data'!D192))),'Data Summary'!CQ198="Yes"),OFFSET('Sanitation Data'!$D$7,0,10*ROW('Sanitation Data'!D192)),NA())</f>
        <v>#N/A</v>
      </c>
      <c r="AC198" s="104" t="e">
        <f ca="true">+IF(AND(ISNUMBER(OFFSET('Sanitation Data'!$D$11,0,10*ROW('Sanitation Data'!D192))),'Data Summary'!CR198="Yes"),OFFSET('Sanitation Data'!$D$11,0,10*ROW('Sanitation Data'!D192)),NA())</f>
        <v>#N/A</v>
      </c>
      <c r="AD198" s="104" t="e">
        <f ca="true">+IF(AND(ISNUMBER(OFFSET('Sanitation Data'!$D$12,0,10*ROW('Sanitation Data'!D192))),'Data Summary'!CS198="Yes"),OFFSET('Sanitation Data'!$D$12,0,10*ROW('Sanitation Data'!D192)),NA())</f>
        <v>#N/A</v>
      </c>
      <c r="AE198" s="104" t="e">
        <f ca="true">+IF(AND(ISNUMBER(OFFSET('Sanitation Data'!$D$13,0,10*ROW('Sanitation Data'!D192))),'Data Summary'!CT198="Yes"),OFFSET('Sanitation Data'!$D$13,0,10*ROW('Sanitation Data'!D192)),NA())</f>
        <v>#N/A</v>
      </c>
      <c r="AF198" s="104" t="e">
        <f ca="true">+IF(AND(ISNUMBER(OFFSET('Sanitation Data'!$E$5,0,10*ROW('Sanitation Data'!E192))),'Data Summary'!CU198="Yes"),100-OFFSET('Sanitation Data'!$E$5,0,10*ROW('Sanitation Data'!E192)),NA())</f>
        <v>#N/A</v>
      </c>
      <c r="AG198" s="104" t="e">
        <f ca="true">+IF(AND(ISNUMBER(OFFSET('Sanitation Data'!$E$7,0,10*ROW('Sanitation Data'!E192))),'Data Summary'!CV198="Yes"),OFFSET('Sanitation Data'!$E$7,0,10*ROW('Sanitation Data'!E192)),NA())</f>
        <v>#N/A</v>
      </c>
      <c r="AH198" s="104" t="e">
        <f ca="true">+IF(AND(ISNUMBER(OFFSET('Sanitation Data'!$E$11,0,10*ROW('Sanitation Data'!E192))),'Data Summary'!CW198="Yes"),OFFSET('Sanitation Data'!$E$11,0,10*ROW('Sanitation Data'!E192)),NA())</f>
        <v>#N/A</v>
      </c>
      <c r="AI198" s="104" t="e">
        <f ca="true">+IF(AND(ISNUMBER(OFFSET('Sanitation Data'!$E$12,0,10*ROW('Sanitation Data'!E192))),'Data Summary'!CX198="Yes"),OFFSET('Sanitation Data'!$E$12,0,10*ROW('Sanitation Data'!E192)),NA())</f>
        <v>#N/A</v>
      </c>
      <c r="AJ198" s="104" t="e">
        <f ca="true">+IF(AND(ISNUMBER(OFFSET('Sanitation Data'!$E$13,0,10*ROW('Sanitation Data'!E192))),'Data Summary'!CY198="Yes"),OFFSET('Sanitation Data'!$E$13,0,10*ROW('Sanitation Data'!E192)),NA())</f>
        <v>#N/A</v>
      </c>
      <c r="AK198" s="104" t="e">
        <f ca="true">+IF(AND(ISNUMBER(OFFSET('Sanitation Data'!$F$5,0,10*ROW('Sanitation Data'!F192))),'Data Summary'!CZ198="Yes"),100-OFFSET('Sanitation Data'!$F$5,0,10*ROW('Sanitation Data'!F192)),NA())</f>
        <v>#N/A</v>
      </c>
      <c r="AL198" s="104" t="e">
        <f ca="true">+IF(AND(ISNUMBER(OFFSET('Sanitation Data'!$F$7,0,10*ROW('Sanitation Data'!F192))),'Data Summary'!DA198="Yes"),OFFSET('Sanitation Data'!$F$7,0,10*ROW('Sanitation Data'!F192)),NA())</f>
        <v>#N/A</v>
      </c>
      <c r="AM198" s="104" t="e">
        <f ca="true">+IF(AND(ISNUMBER(OFFSET('Sanitation Data'!$F$11,0,10*ROW('Sanitation Data'!F192))),'Data Summary'!DB198="Yes"),OFFSET('Sanitation Data'!$F$11,0,10*ROW('Sanitation Data'!F192)),NA())</f>
        <v>#N/A</v>
      </c>
      <c r="AN198" s="104" t="e">
        <f ca="true">+IF(AND(ISNUMBER(OFFSET('Sanitation Data'!$F$12,0,10*ROW('Sanitation Data'!F192))),'Data Summary'!DC198="Yes"),OFFSET('Sanitation Data'!$F$12,0,10*ROW('Sanitation Data'!F192)),NA())</f>
        <v>#N/A</v>
      </c>
      <c r="AO198" s="104" t="e">
        <f ca="true">+IF(AND(ISNUMBER(OFFSET('Sanitation Data'!$F$13,0,10*ROW('Sanitation Data'!F192))),'Data Summary'!DD198="Yes"),OFFSET('Sanitation Data'!$F$13,0,10*ROW('Sanitation Data'!F192)),NA())</f>
        <v>#N/A</v>
      </c>
      <c r="AP198" s="104" t="e">
        <f ca="true">+IF(AND(ISNUMBER(OFFSET('Sanitation Data'!$G$5,0,10*ROW('Sanitation Data'!G192))),'Data Summary'!DE198="Yes"),100-OFFSET('Sanitation Data'!$G$5,0,10*ROW('Sanitation Data'!G192)),NA())</f>
        <v>#N/A</v>
      </c>
      <c r="AQ198" s="104" t="e">
        <f ca="true">+IF(AND(ISNUMBER(OFFSET('Sanitation Data'!$G$7,0,10*ROW('Sanitation Data'!G192))),'Data Summary'!DF198="Yes"),OFFSET('Sanitation Data'!$G$7,0,10*ROW('Sanitation Data'!G192)),NA())</f>
        <v>#N/A</v>
      </c>
      <c r="AR198" s="104" t="e">
        <f ca="true">+IF(AND(ISNUMBER(OFFSET('Sanitation Data'!$G$11,0,10*ROW('Sanitation Data'!G192))),'Data Summary'!DG198="Yes"),OFFSET('Sanitation Data'!$G$11,0,10*ROW('Sanitation Data'!G192)),NA())</f>
        <v>#N/A</v>
      </c>
      <c r="AS198" s="104" t="e">
        <f ca="true">+IF(AND(ISNUMBER(OFFSET('Sanitation Data'!$G$12,0,10*ROW('Sanitation Data'!G192))),'Data Summary'!DH198="Yes"),OFFSET('Sanitation Data'!$G$12,0,10*ROW('Sanitation Data'!G192)),NA())</f>
        <v>#N/A</v>
      </c>
      <c r="AT198" s="104" t="e">
        <f ca="true">+IF(AND(ISNUMBER(OFFSET('Sanitation Data'!$G$13,0,10*ROW('Sanitation Data'!G192))),'Data Summary'!DI198="Yes"),OFFSET('Sanitation Data'!$G$13,0,10*ROW('Sanitation Data'!G192)),NA())</f>
        <v>#N/A</v>
      </c>
      <c r="AU198" s="104" t="e">
        <f ca="true">+IF(AND(ISNUMBER(OFFSET('Sanitation Data'!$H$5,0,10*ROW('Sanitation Data'!H192))),'Data Summary'!DJ198="Yes"),100-OFFSET('Sanitation Data'!$H$5,0,10*ROW('Sanitation Data'!H192)),NA())</f>
        <v>#N/A</v>
      </c>
      <c r="AV198" s="104" t="e">
        <f ca="true">+IF(AND(ISNUMBER(OFFSET('Sanitation Data'!$H$7,0,10*ROW('Sanitation Data'!H192))),'Data Summary'!DK198="Yes"),OFFSET('Sanitation Data'!$H$7,0,10*ROW('Sanitation Data'!H192)),NA())</f>
        <v>#N/A</v>
      </c>
      <c r="AW198" s="104" t="e">
        <f ca="true">+IF(AND(ISNUMBER(OFFSET('Sanitation Data'!$H$11,0,10*ROW('Sanitation Data'!H192))),'Data Summary'!DL198="Yes"),OFFSET('Sanitation Data'!$H$11,0,10*ROW('Sanitation Data'!H192)),NA())</f>
        <v>#N/A</v>
      </c>
      <c r="AX198" s="104" t="e">
        <f ca="true">+IF(AND(ISNUMBER(OFFSET('Sanitation Data'!$H$12,0,10*ROW('Sanitation Data'!H192))),'Data Summary'!DM198="Yes"),OFFSET('Sanitation Data'!$H$12,0,10*ROW('Sanitation Data'!H192)),NA())</f>
        <v>#N/A</v>
      </c>
      <c r="AY198" s="104" t="e">
        <f ca="true">+IF(AND(ISNUMBER(OFFSET('Sanitation Data'!$H$13,0,10*ROW('Sanitation Data'!H192))),'Data Summary'!DN198="Yes"),OFFSET('Sanitation Data'!$H$13,0,10*ROW('Sanitation Data'!H192)),NA())</f>
        <v>#N/A</v>
      </c>
      <c r="AZ198" s="109" t="e">
        <f ca="true">+IF(AND(ISNUMBER(OFFSET('Hygiene Data'!$C$6,0,10*ROW('Hygiene Data'!C192))),'Data Summary'!DO198="Yes"),OFFSET('Hygiene Data'!$C$6,0,10*ROW('Hygiene Data'!C192)),NA())</f>
        <v>#N/A</v>
      </c>
      <c r="BA198" s="109" t="e">
        <f ca="true">+IF(AND(ISNUMBER(OFFSET('Hygiene Data'!$C$8,0,10*ROW('Hygiene Data'!C192))),'Data Summary'!DP198="Yes"),OFFSET('Hygiene Data'!$C$8,0,10*ROW('Hygiene Data'!C192)),NA())</f>
        <v>#N/A</v>
      </c>
      <c r="BB198" s="109" t="e">
        <f ca="true">+IF(AND(ISNUMBER(OFFSET('Hygiene Data'!$C$10,0,10*ROW('Hygiene Data'!C192))),'Data Summary'!DQ198="Yes"),OFFSET('Hygiene Data'!$C$10,0,10*ROW('Hygiene Data'!C192)),NA())</f>
        <v>#N/A</v>
      </c>
      <c r="BC198" s="109" t="e">
        <f ca="true">+IF(AND(ISNUMBER(OFFSET('Hygiene Data'!$D$6,0,10*ROW('Hygiene Data'!D192))),'Data Summary'!DR198="Yes"),OFFSET('Hygiene Data'!$D$6,0,10*ROW('Hygiene Data'!D192)),NA())</f>
        <v>#N/A</v>
      </c>
      <c r="BD198" s="109" t="e">
        <f ca="true">+IF(AND(ISNUMBER(OFFSET('Hygiene Data'!$D$8,0,10*ROW('Hygiene Data'!D192))),'Data Summary'!DS198="Yes"),OFFSET('Hygiene Data'!$D$8,0,10*ROW('Hygiene Data'!D192)),NA())</f>
        <v>#N/A</v>
      </c>
      <c r="BE198" s="109" t="e">
        <f ca="true">+IF(AND(ISNUMBER(OFFSET('Hygiene Data'!$D$10,0,10*ROW('Hygiene Data'!D192))),'Data Summary'!DT198="Yes"),OFFSET('Hygiene Data'!$D$10,0,10*ROW('Hygiene Data'!D192)),NA())</f>
        <v>#N/A</v>
      </c>
      <c r="BF198" s="109" t="e">
        <f ca="true">+IF(AND(ISNUMBER(OFFSET('Hygiene Data'!$E$6,0,10*ROW('Hygiene Data'!E192))),'Data Summary'!DU198="Yes"),OFFSET('Hygiene Data'!$E$6,0,10*ROW('Hygiene Data'!E192)),NA())</f>
        <v>#N/A</v>
      </c>
      <c r="BG198" s="109" t="e">
        <f ca="true">+IF(AND(ISNUMBER(OFFSET('Hygiene Data'!$E$8,0,10*ROW('Hygiene Data'!E192))),'Data Summary'!DV198="Yes"),OFFSET('Hygiene Data'!$E$8,0,10*ROW('Hygiene Data'!E192)),NA())</f>
        <v>#N/A</v>
      </c>
      <c r="BH198" s="109" t="e">
        <f ca="true">+IF(AND(ISNUMBER(OFFSET('Hygiene Data'!$E$10,0,10*ROW('Hygiene Data'!E192))),'Data Summary'!DW198="Yes"),OFFSET('Hygiene Data'!$E$10,0,10*ROW('Hygiene Data'!E192)),NA())</f>
        <v>#N/A</v>
      </c>
      <c r="BI198" s="109" t="e">
        <f ca="true">+IF(AND(ISNUMBER(OFFSET('Hygiene Data'!$F$6,0,10*ROW('Hygiene Data'!F192))),'Data Summary'!DX198="Yes"),OFFSET('Hygiene Data'!$F$6,0,10*ROW('Hygiene Data'!F192)),NA())</f>
        <v>#N/A</v>
      </c>
      <c r="BJ198" s="109" t="e">
        <f ca="true">+IF(AND(ISNUMBER(OFFSET('Hygiene Data'!$F$8,0,10*ROW('Hygiene Data'!F192))),'Data Summary'!DY198="Yes"),OFFSET('Hygiene Data'!$F$8,0,10*ROW('Hygiene Data'!F192)),NA())</f>
        <v>#N/A</v>
      </c>
      <c r="BK198" s="109" t="e">
        <f ca="true">+IF(AND(ISNUMBER(OFFSET('Hygiene Data'!$F$10,0,10*ROW('Hygiene Data'!F192))),'Data Summary'!DZ198="Yes"),OFFSET('Hygiene Data'!$F$10,0,10*ROW('Hygiene Data'!F192)),NA())</f>
        <v>#N/A</v>
      </c>
      <c r="BL198" s="109" t="e">
        <f ca="true">+IF(AND(ISNUMBER(OFFSET('Hygiene Data'!$G$6,0,10*ROW('Hygiene Data'!G192))),'Data Summary'!EA198="Yes"),OFFSET('Hygiene Data'!$G$6,0,10*ROW('Hygiene Data'!G192)),NA())</f>
        <v>#N/A</v>
      </c>
      <c r="BM198" s="109" t="e">
        <f ca="true">+IF(AND(ISNUMBER(OFFSET('Hygiene Data'!$G$8,0,10*ROW('Hygiene Data'!G192))),'Data Summary'!EB198="Yes"),OFFSET('Hygiene Data'!$G$8,0,10*ROW('Hygiene Data'!G192)),NA())</f>
        <v>#N/A</v>
      </c>
      <c r="BN198" s="109" t="e">
        <f ca="true">+IF(AND(ISNUMBER(OFFSET('Hygiene Data'!$G$10,0,10*ROW('Hygiene Data'!G192))),'Data Summary'!EC198="Yes"),OFFSET('Hygiene Data'!$G$10,0,10*ROW('Hygiene Data'!G192)),NA())</f>
        <v>#N/A</v>
      </c>
      <c r="BO198" s="109" t="e">
        <f ca="true">+IF(AND(ISNUMBER(OFFSET('Hygiene Data'!$H$6,0,10*ROW('Hygiene Data'!H192))),'Data Summary'!ED198="Yes"),OFFSET('Hygiene Data'!$H$6,0,10*ROW('Hygiene Data'!H192)),NA())</f>
        <v>#N/A</v>
      </c>
      <c r="BP198" s="109" t="e">
        <f ca="true">+IF(AND(ISNUMBER(OFFSET('Hygiene Data'!$H$8,0,10*ROW('Hygiene Data'!H192))),'Data Summary'!EE198="Yes"),OFFSET('Hygiene Data'!$H$8,0,10*ROW('Hygiene Data'!H192)),NA())</f>
        <v>#N/A</v>
      </c>
      <c r="BQ198" s="109" t="e">
        <f ca="true">+IF(AND(ISNUMBER(OFFSET('Hygiene Data'!$H$10,0,10*ROW('Hygiene Data'!H192))),'Data Summary'!EF198="Yes"),OFFSET('Hygiene Data'!$H$10,0,10*ROW('Hygiene Data'!H192)),NA())</f>
        <v>#N/A</v>
      </c>
    </row>
    <row r="199" x14ac:dyDescent="0.2">
      <c r="A199" s="57" t="e">
        <f ca="true">+IF(OFFSET('Water Data'!$B$1,0,10*ROW('Water Data'!B193))="",NA(),OFFSET('Water Data'!$B$1,0,10*ROW('Water Data'!B193)))</f>
        <v>#N/A</v>
      </c>
      <c r="B199" s="57" t="e">
        <f ca="true">+IF(OFFSET('Water Data'!$A$3,0,10*ROW('Water Data'!A196))="",NA(),OFFSET('Water Data'!$A$3,0,10*ROW('Water Data'!A196)))</f>
        <v>#N/A</v>
      </c>
      <c r="C199" s="57" t="e">
        <f ca="true">+IF(OFFSET('Water Data'!$C$3,0,10*ROW('Water Data'!C196))="",NA(),OFFSET('Water Data'!$C$3,0,10*ROW('Water Data'!C196)))</f>
        <v>#N/A</v>
      </c>
      <c r="D199" s="58" t="e">
        <f ca="true">+IF(AND(ISNUMBER(OFFSET('Water Data'!$C$5,0,10*ROW('Water Data'!C193))),'Data Summary'!BS199="Yes"),100-OFFSET('Water Data'!$C$5,0,10*ROW('Water Data'!C193)),NA())</f>
        <v>#N/A</v>
      </c>
      <c r="E199" s="58" t="e">
        <f ca="true">+IF(AND(ISNUMBER(OFFSET('Water Data'!$C$7,0,10*ROW('Water Data'!C193))),'Data Summary'!BT199="Yes"),OFFSET('Water Data'!$C$7,0,10*ROW('Water Data'!C193)),NA())</f>
        <v>#N/A</v>
      </c>
      <c r="F199" s="58" t="e">
        <f ca="true">+IF(AND(ISNUMBER(OFFSET('Water Data'!$C$10,0,10*ROW('Water Data'!C193))),'Data Summary'!BU199="Yes"),OFFSET('Water Data'!$C$10,0,10*ROW('Water Data'!C193)),NA())</f>
        <v>#N/A</v>
      </c>
      <c r="G199" s="58" t="e">
        <f ca="true">+IF(AND(ISNUMBER(OFFSET('Water Data'!$D$5,0,10*ROW('Water Data'!D193))),'Data Summary'!BV199="Yes"),100-OFFSET('Water Data'!$D$5,0,10*ROW('Water Data'!D193)),NA())</f>
        <v>#N/A</v>
      </c>
      <c r="H199" s="58" t="e">
        <f ca="true">+IF(AND(ISNUMBER(OFFSET('Water Data'!$D$7,0,10*ROW('Water Data'!D193))),'Data Summary'!BW199="Yes"),OFFSET('Water Data'!$D$7,0,10*ROW('Water Data'!D193)),NA())</f>
        <v>#N/A</v>
      </c>
      <c r="I199" s="58" t="e">
        <f ca="true">+IF(AND(ISNUMBER(OFFSET('Water Data'!$D$10,0,10*ROW('Water Data'!D193))),'Data Summary'!BX199="Yes"),OFFSET('Water Data'!$D$10,0,10*ROW('Water Data'!D193)),NA())</f>
        <v>#N/A</v>
      </c>
      <c r="J199" s="58" t="e">
        <f ca="true">+IF(AND(ISNUMBER(OFFSET('Water Data'!$E$5,0,10*ROW('Water Data'!E193))),'Data Summary'!BY199="Yes"),100-OFFSET('Water Data'!$E$5,0,10*ROW('Water Data'!E193)),NA())</f>
        <v>#N/A</v>
      </c>
      <c r="K199" s="58" t="e">
        <f ca="true">+IF(AND(ISNUMBER(OFFSET('Water Data'!$E$7,0,10*ROW('Water Data'!E193))),'Data Summary'!BZ199="Yes"),OFFSET('Water Data'!$E$7,0,10*ROW('Water Data'!E193)),NA())</f>
        <v>#N/A</v>
      </c>
      <c r="L199" s="58" t="e">
        <f ca="true">+IF(AND(ISNUMBER(OFFSET('Water Data'!$E$10,0,10*ROW('Water Data'!E193))),'Data Summary'!CA199="Yes"),OFFSET('Water Data'!$E$10,0,10*ROW('Water Data'!E193)),NA())</f>
        <v>#N/A</v>
      </c>
      <c r="M199" s="58" t="e">
        <f ca="true">+IF(AND(ISNUMBER(OFFSET('Water Data'!$F$5,0,10*ROW('Water Data'!F193))),'Data Summary'!CB199="Yes"),100-OFFSET('Water Data'!$F$5,0,10*ROW('Water Data'!F193)),NA())</f>
        <v>#N/A</v>
      </c>
      <c r="N199" s="58" t="e">
        <f ca="true">+IF(AND(ISNUMBER(OFFSET('Water Data'!$F$7,0,10*ROW('Water Data'!F193))),'Data Summary'!CC199="Yes"),OFFSET('Water Data'!$F$7,0,10*ROW('Water Data'!F193)),NA())</f>
        <v>#N/A</v>
      </c>
      <c r="O199" s="58" t="e">
        <f ca="true">+IF(AND(ISNUMBER(OFFSET('Water Data'!$F$10,0,10*ROW('Water Data'!F193))),'Data Summary'!CD199="Yes"),OFFSET('Water Data'!$F$10,0,10*ROW('Water Data'!F193)),NA())</f>
        <v>#N/A</v>
      </c>
      <c r="P199" s="58" t="e">
        <f ca="true">+IF(AND(ISNUMBER(OFFSET('Water Data'!$G$5,0,10*ROW('Water Data'!G193))),'Data Summary'!CE199="Yes"),100-OFFSET('Water Data'!$G$5,0,10*ROW('Water Data'!G193)),NA())</f>
        <v>#N/A</v>
      </c>
      <c r="Q199" s="58" t="e">
        <f ca="true">+IF(AND(ISNUMBER(OFFSET('Water Data'!$G$7,0,10*ROW('Water Data'!G193))),'Data Summary'!CF199="Yes"),OFFSET('Water Data'!$G$7,0,10*ROW('Water Data'!G193)),NA())</f>
        <v>#N/A</v>
      </c>
      <c r="R199" s="58" t="e">
        <f ca="true">+IF(AND(ISNUMBER(OFFSET('Water Data'!$G$10,0,10*ROW('Water Data'!G193))),'Data Summary'!CG199="Yes"),OFFSET('Water Data'!$G$10,0,10*ROW('Water Data'!G193)),NA())</f>
        <v>#N/A</v>
      </c>
      <c r="S199" s="58" t="e">
        <f ca="true">+IF(AND(ISNUMBER(OFFSET('Water Data'!$H$5,0,10*ROW('Water Data'!H193))),'Data Summary'!CH199="Yes"),100-OFFSET('Water Data'!$H$5,0,10*ROW('Water Data'!H193)),NA())</f>
        <v>#N/A</v>
      </c>
      <c r="T199" s="58" t="e">
        <f ca="true">+IF(AND(ISNUMBER(OFFSET('Water Data'!$H$7,0,10*ROW('Water Data'!H193))),'Data Summary'!CI199="Yes"),OFFSET('Water Data'!$H$7,0,10*ROW('Water Data'!H193)),NA())</f>
        <v>#N/A</v>
      </c>
      <c r="U199" s="58" t="e">
        <f ca="true">+IF(AND(ISNUMBER(OFFSET('Water Data'!$H$10,0,10*ROW('Water Data'!H193))),'Data Summary'!CJ199="Yes"),OFFSET('Water Data'!$H$10,0,10*ROW('Water Data'!H193)),NA())</f>
        <v>#N/A</v>
      </c>
      <c r="V199" s="104" t="e">
        <f ca="true">+IF(AND(ISNUMBER(OFFSET('Sanitation Data'!$C$5,0,10*ROW('Sanitation Data'!C193))),'Data Summary'!CK199="Yes"),100-OFFSET('Sanitation Data'!$C$5,0,10*ROW('Sanitation Data'!C193)),NA())</f>
        <v>#N/A</v>
      </c>
      <c r="W199" s="104" t="e">
        <f ca="true">+IF(AND(ISNUMBER(OFFSET('Sanitation Data'!$C$7,0,10*ROW('Sanitation Data'!C193))),'Data Summary'!CL199="Yes"),OFFSET('Sanitation Data'!$C$7,0,10*ROW('Sanitation Data'!C193)),NA())</f>
        <v>#N/A</v>
      </c>
      <c r="X199" s="104" t="e">
        <f ca="true">+IF(AND(ISNUMBER(OFFSET('Sanitation Data'!$C$11,0,10*ROW('Sanitation Data'!C193))),'Data Summary'!CM199="Yes"),OFFSET('Sanitation Data'!$C$11,0,10*ROW('Sanitation Data'!C193)),NA())</f>
        <v>#N/A</v>
      </c>
      <c r="Y199" s="104" t="e">
        <f ca="true">+IF(AND(ISNUMBER(OFFSET('Sanitation Data'!$C$12,0,10*ROW('Sanitation Data'!C193))),'Data Summary'!CN199="Yes"),OFFSET('Sanitation Data'!$C$12,0,10*ROW('Sanitation Data'!C193)),NA())</f>
        <v>#N/A</v>
      </c>
      <c r="Z199" s="104" t="e">
        <f ca="true">+IF(AND(ISNUMBER(OFFSET('Sanitation Data'!$C$13,0,10*ROW('Sanitation Data'!C193))),'Data Summary'!CO199="Yes"),OFFSET('Sanitation Data'!$C$13,0,10*ROW('Sanitation Data'!C193)),NA())</f>
        <v>#N/A</v>
      </c>
      <c r="AA199" s="104" t="e">
        <f ca="true">+IF(AND(ISNUMBER(OFFSET('Sanitation Data'!$D$5,0,10*ROW('Sanitation Data'!D193))),'Data Summary'!CP199="Yes"),100-OFFSET('Sanitation Data'!$D$5,0,10*ROW('Sanitation Data'!D193)),NA())</f>
        <v>#N/A</v>
      </c>
      <c r="AB199" s="104" t="e">
        <f ca="true">+IF(AND(ISNUMBER(OFFSET('Sanitation Data'!$D$7,0,10*ROW('Sanitation Data'!D193))),'Data Summary'!CQ199="Yes"),OFFSET('Sanitation Data'!$D$7,0,10*ROW('Sanitation Data'!D193)),NA())</f>
        <v>#N/A</v>
      </c>
      <c r="AC199" s="104" t="e">
        <f ca="true">+IF(AND(ISNUMBER(OFFSET('Sanitation Data'!$D$11,0,10*ROW('Sanitation Data'!D193))),'Data Summary'!CR199="Yes"),OFFSET('Sanitation Data'!$D$11,0,10*ROW('Sanitation Data'!D193)),NA())</f>
        <v>#N/A</v>
      </c>
      <c r="AD199" s="104" t="e">
        <f ca="true">+IF(AND(ISNUMBER(OFFSET('Sanitation Data'!$D$12,0,10*ROW('Sanitation Data'!D193))),'Data Summary'!CS199="Yes"),OFFSET('Sanitation Data'!$D$12,0,10*ROW('Sanitation Data'!D193)),NA())</f>
        <v>#N/A</v>
      </c>
      <c r="AE199" s="104" t="e">
        <f ca="true">+IF(AND(ISNUMBER(OFFSET('Sanitation Data'!$D$13,0,10*ROW('Sanitation Data'!D193))),'Data Summary'!CT199="Yes"),OFFSET('Sanitation Data'!$D$13,0,10*ROW('Sanitation Data'!D193)),NA())</f>
        <v>#N/A</v>
      </c>
      <c r="AF199" s="104" t="e">
        <f ca="true">+IF(AND(ISNUMBER(OFFSET('Sanitation Data'!$E$5,0,10*ROW('Sanitation Data'!E193))),'Data Summary'!CU199="Yes"),100-OFFSET('Sanitation Data'!$E$5,0,10*ROW('Sanitation Data'!E193)),NA())</f>
        <v>#N/A</v>
      </c>
      <c r="AG199" s="104" t="e">
        <f ca="true">+IF(AND(ISNUMBER(OFFSET('Sanitation Data'!$E$7,0,10*ROW('Sanitation Data'!E193))),'Data Summary'!CV199="Yes"),OFFSET('Sanitation Data'!$E$7,0,10*ROW('Sanitation Data'!E193)),NA())</f>
        <v>#N/A</v>
      </c>
      <c r="AH199" s="104" t="e">
        <f ca="true">+IF(AND(ISNUMBER(OFFSET('Sanitation Data'!$E$11,0,10*ROW('Sanitation Data'!E193))),'Data Summary'!CW199="Yes"),OFFSET('Sanitation Data'!$E$11,0,10*ROW('Sanitation Data'!E193)),NA())</f>
        <v>#N/A</v>
      </c>
      <c r="AI199" s="104" t="e">
        <f ca="true">+IF(AND(ISNUMBER(OFFSET('Sanitation Data'!$E$12,0,10*ROW('Sanitation Data'!E193))),'Data Summary'!CX199="Yes"),OFFSET('Sanitation Data'!$E$12,0,10*ROW('Sanitation Data'!E193)),NA())</f>
        <v>#N/A</v>
      </c>
      <c r="AJ199" s="104" t="e">
        <f ca="true">+IF(AND(ISNUMBER(OFFSET('Sanitation Data'!$E$13,0,10*ROW('Sanitation Data'!E193))),'Data Summary'!CY199="Yes"),OFFSET('Sanitation Data'!$E$13,0,10*ROW('Sanitation Data'!E193)),NA())</f>
        <v>#N/A</v>
      </c>
      <c r="AK199" s="104" t="e">
        <f ca="true">+IF(AND(ISNUMBER(OFFSET('Sanitation Data'!$F$5,0,10*ROW('Sanitation Data'!F193))),'Data Summary'!CZ199="Yes"),100-OFFSET('Sanitation Data'!$F$5,0,10*ROW('Sanitation Data'!F193)),NA())</f>
        <v>#N/A</v>
      </c>
      <c r="AL199" s="104" t="e">
        <f ca="true">+IF(AND(ISNUMBER(OFFSET('Sanitation Data'!$F$7,0,10*ROW('Sanitation Data'!F193))),'Data Summary'!DA199="Yes"),OFFSET('Sanitation Data'!$F$7,0,10*ROW('Sanitation Data'!F193)),NA())</f>
        <v>#N/A</v>
      </c>
      <c r="AM199" s="104" t="e">
        <f ca="true">+IF(AND(ISNUMBER(OFFSET('Sanitation Data'!$F$11,0,10*ROW('Sanitation Data'!F193))),'Data Summary'!DB199="Yes"),OFFSET('Sanitation Data'!$F$11,0,10*ROW('Sanitation Data'!F193)),NA())</f>
        <v>#N/A</v>
      </c>
      <c r="AN199" s="104" t="e">
        <f ca="true">+IF(AND(ISNUMBER(OFFSET('Sanitation Data'!$F$12,0,10*ROW('Sanitation Data'!F193))),'Data Summary'!DC199="Yes"),OFFSET('Sanitation Data'!$F$12,0,10*ROW('Sanitation Data'!F193)),NA())</f>
        <v>#N/A</v>
      </c>
      <c r="AO199" s="104" t="e">
        <f ca="true">+IF(AND(ISNUMBER(OFFSET('Sanitation Data'!$F$13,0,10*ROW('Sanitation Data'!F193))),'Data Summary'!DD199="Yes"),OFFSET('Sanitation Data'!$F$13,0,10*ROW('Sanitation Data'!F193)),NA())</f>
        <v>#N/A</v>
      </c>
      <c r="AP199" s="104" t="e">
        <f ca="true">+IF(AND(ISNUMBER(OFFSET('Sanitation Data'!$G$5,0,10*ROW('Sanitation Data'!G193))),'Data Summary'!DE199="Yes"),100-OFFSET('Sanitation Data'!$G$5,0,10*ROW('Sanitation Data'!G193)),NA())</f>
        <v>#N/A</v>
      </c>
      <c r="AQ199" s="104" t="e">
        <f ca="true">+IF(AND(ISNUMBER(OFFSET('Sanitation Data'!$G$7,0,10*ROW('Sanitation Data'!G193))),'Data Summary'!DF199="Yes"),OFFSET('Sanitation Data'!$G$7,0,10*ROW('Sanitation Data'!G193)),NA())</f>
        <v>#N/A</v>
      </c>
      <c r="AR199" s="104" t="e">
        <f ca="true">+IF(AND(ISNUMBER(OFFSET('Sanitation Data'!$G$11,0,10*ROW('Sanitation Data'!G193))),'Data Summary'!DG199="Yes"),OFFSET('Sanitation Data'!$G$11,0,10*ROW('Sanitation Data'!G193)),NA())</f>
        <v>#N/A</v>
      </c>
      <c r="AS199" s="104" t="e">
        <f ca="true">+IF(AND(ISNUMBER(OFFSET('Sanitation Data'!$G$12,0,10*ROW('Sanitation Data'!G193))),'Data Summary'!DH199="Yes"),OFFSET('Sanitation Data'!$G$12,0,10*ROW('Sanitation Data'!G193)),NA())</f>
        <v>#N/A</v>
      </c>
      <c r="AT199" s="104" t="e">
        <f ca="true">+IF(AND(ISNUMBER(OFFSET('Sanitation Data'!$G$13,0,10*ROW('Sanitation Data'!G193))),'Data Summary'!DI199="Yes"),OFFSET('Sanitation Data'!$G$13,0,10*ROW('Sanitation Data'!G193)),NA())</f>
        <v>#N/A</v>
      </c>
      <c r="AU199" s="104" t="e">
        <f ca="true">+IF(AND(ISNUMBER(OFFSET('Sanitation Data'!$H$5,0,10*ROW('Sanitation Data'!H193))),'Data Summary'!DJ199="Yes"),100-OFFSET('Sanitation Data'!$H$5,0,10*ROW('Sanitation Data'!H193)),NA())</f>
        <v>#N/A</v>
      </c>
      <c r="AV199" s="104" t="e">
        <f ca="true">+IF(AND(ISNUMBER(OFFSET('Sanitation Data'!$H$7,0,10*ROW('Sanitation Data'!H193))),'Data Summary'!DK199="Yes"),OFFSET('Sanitation Data'!$H$7,0,10*ROW('Sanitation Data'!H193)),NA())</f>
        <v>#N/A</v>
      </c>
      <c r="AW199" s="104" t="e">
        <f ca="true">+IF(AND(ISNUMBER(OFFSET('Sanitation Data'!$H$11,0,10*ROW('Sanitation Data'!H193))),'Data Summary'!DL199="Yes"),OFFSET('Sanitation Data'!$H$11,0,10*ROW('Sanitation Data'!H193)),NA())</f>
        <v>#N/A</v>
      </c>
      <c r="AX199" s="104" t="e">
        <f ca="true">+IF(AND(ISNUMBER(OFFSET('Sanitation Data'!$H$12,0,10*ROW('Sanitation Data'!H193))),'Data Summary'!DM199="Yes"),OFFSET('Sanitation Data'!$H$12,0,10*ROW('Sanitation Data'!H193)),NA())</f>
        <v>#N/A</v>
      </c>
      <c r="AY199" s="104" t="e">
        <f ca="true">+IF(AND(ISNUMBER(OFFSET('Sanitation Data'!$H$13,0,10*ROW('Sanitation Data'!H193))),'Data Summary'!DN199="Yes"),OFFSET('Sanitation Data'!$H$13,0,10*ROW('Sanitation Data'!H193)),NA())</f>
        <v>#N/A</v>
      </c>
      <c r="AZ199" s="109" t="e">
        <f ca="true">+IF(AND(ISNUMBER(OFFSET('Hygiene Data'!$C$6,0,10*ROW('Hygiene Data'!C193))),'Data Summary'!DO199="Yes"),OFFSET('Hygiene Data'!$C$6,0,10*ROW('Hygiene Data'!C193)),NA())</f>
        <v>#N/A</v>
      </c>
      <c r="BA199" s="109" t="e">
        <f ca="true">+IF(AND(ISNUMBER(OFFSET('Hygiene Data'!$C$8,0,10*ROW('Hygiene Data'!C193))),'Data Summary'!DP199="Yes"),OFFSET('Hygiene Data'!$C$8,0,10*ROW('Hygiene Data'!C193)),NA())</f>
        <v>#N/A</v>
      </c>
      <c r="BB199" s="109" t="e">
        <f ca="true">+IF(AND(ISNUMBER(OFFSET('Hygiene Data'!$C$10,0,10*ROW('Hygiene Data'!C193))),'Data Summary'!DQ199="Yes"),OFFSET('Hygiene Data'!$C$10,0,10*ROW('Hygiene Data'!C193)),NA())</f>
        <v>#N/A</v>
      </c>
      <c r="BC199" s="109" t="e">
        <f ca="true">+IF(AND(ISNUMBER(OFFSET('Hygiene Data'!$D$6,0,10*ROW('Hygiene Data'!D193))),'Data Summary'!DR199="Yes"),OFFSET('Hygiene Data'!$D$6,0,10*ROW('Hygiene Data'!D193)),NA())</f>
        <v>#N/A</v>
      </c>
      <c r="BD199" s="109" t="e">
        <f ca="true">+IF(AND(ISNUMBER(OFFSET('Hygiene Data'!$D$8,0,10*ROW('Hygiene Data'!D193))),'Data Summary'!DS199="Yes"),OFFSET('Hygiene Data'!$D$8,0,10*ROW('Hygiene Data'!D193)),NA())</f>
        <v>#N/A</v>
      </c>
      <c r="BE199" s="109" t="e">
        <f ca="true">+IF(AND(ISNUMBER(OFFSET('Hygiene Data'!$D$10,0,10*ROW('Hygiene Data'!D193))),'Data Summary'!DT199="Yes"),OFFSET('Hygiene Data'!$D$10,0,10*ROW('Hygiene Data'!D193)),NA())</f>
        <v>#N/A</v>
      </c>
      <c r="BF199" s="109" t="e">
        <f ca="true">+IF(AND(ISNUMBER(OFFSET('Hygiene Data'!$E$6,0,10*ROW('Hygiene Data'!E193))),'Data Summary'!DU199="Yes"),OFFSET('Hygiene Data'!$E$6,0,10*ROW('Hygiene Data'!E193)),NA())</f>
        <v>#N/A</v>
      </c>
      <c r="BG199" s="109" t="e">
        <f ca="true">+IF(AND(ISNUMBER(OFFSET('Hygiene Data'!$E$8,0,10*ROW('Hygiene Data'!E193))),'Data Summary'!DV199="Yes"),OFFSET('Hygiene Data'!$E$8,0,10*ROW('Hygiene Data'!E193)),NA())</f>
        <v>#N/A</v>
      </c>
      <c r="BH199" s="109" t="e">
        <f ca="true">+IF(AND(ISNUMBER(OFFSET('Hygiene Data'!$E$10,0,10*ROW('Hygiene Data'!E193))),'Data Summary'!DW199="Yes"),OFFSET('Hygiene Data'!$E$10,0,10*ROW('Hygiene Data'!E193)),NA())</f>
        <v>#N/A</v>
      </c>
      <c r="BI199" s="109" t="e">
        <f ca="true">+IF(AND(ISNUMBER(OFFSET('Hygiene Data'!$F$6,0,10*ROW('Hygiene Data'!F193))),'Data Summary'!DX199="Yes"),OFFSET('Hygiene Data'!$F$6,0,10*ROW('Hygiene Data'!F193)),NA())</f>
        <v>#N/A</v>
      </c>
      <c r="BJ199" s="109" t="e">
        <f ca="true">+IF(AND(ISNUMBER(OFFSET('Hygiene Data'!$F$8,0,10*ROW('Hygiene Data'!F193))),'Data Summary'!DY199="Yes"),OFFSET('Hygiene Data'!$F$8,0,10*ROW('Hygiene Data'!F193)),NA())</f>
        <v>#N/A</v>
      </c>
      <c r="BK199" s="109" t="e">
        <f ca="true">+IF(AND(ISNUMBER(OFFSET('Hygiene Data'!$F$10,0,10*ROW('Hygiene Data'!F193))),'Data Summary'!DZ199="Yes"),OFFSET('Hygiene Data'!$F$10,0,10*ROW('Hygiene Data'!F193)),NA())</f>
        <v>#N/A</v>
      </c>
      <c r="BL199" s="109" t="e">
        <f ca="true">+IF(AND(ISNUMBER(OFFSET('Hygiene Data'!$G$6,0,10*ROW('Hygiene Data'!G193))),'Data Summary'!EA199="Yes"),OFFSET('Hygiene Data'!$G$6,0,10*ROW('Hygiene Data'!G193)),NA())</f>
        <v>#N/A</v>
      </c>
      <c r="BM199" s="109" t="e">
        <f ca="true">+IF(AND(ISNUMBER(OFFSET('Hygiene Data'!$G$8,0,10*ROW('Hygiene Data'!G193))),'Data Summary'!EB199="Yes"),OFFSET('Hygiene Data'!$G$8,0,10*ROW('Hygiene Data'!G193)),NA())</f>
        <v>#N/A</v>
      </c>
      <c r="BN199" s="109" t="e">
        <f ca="true">+IF(AND(ISNUMBER(OFFSET('Hygiene Data'!$G$10,0,10*ROW('Hygiene Data'!G193))),'Data Summary'!EC199="Yes"),OFFSET('Hygiene Data'!$G$10,0,10*ROW('Hygiene Data'!G193)),NA())</f>
        <v>#N/A</v>
      </c>
      <c r="BO199" s="109" t="e">
        <f ca="true">+IF(AND(ISNUMBER(OFFSET('Hygiene Data'!$H$6,0,10*ROW('Hygiene Data'!H193))),'Data Summary'!ED199="Yes"),OFFSET('Hygiene Data'!$H$6,0,10*ROW('Hygiene Data'!H193)),NA())</f>
        <v>#N/A</v>
      </c>
      <c r="BP199" s="109" t="e">
        <f ca="true">+IF(AND(ISNUMBER(OFFSET('Hygiene Data'!$H$8,0,10*ROW('Hygiene Data'!H193))),'Data Summary'!EE199="Yes"),OFFSET('Hygiene Data'!$H$8,0,10*ROW('Hygiene Data'!H193)),NA())</f>
        <v>#N/A</v>
      </c>
      <c r="BQ199" s="109" t="e">
        <f ca="true">+IF(AND(ISNUMBER(OFFSET('Hygiene Data'!$H$10,0,10*ROW('Hygiene Data'!H193))),'Data Summary'!EF199="Yes"),OFFSET('Hygiene Data'!$H$10,0,10*ROW('Hygiene Data'!H193)),NA())</f>
        <v>#N/A</v>
      </c>
    </row>
    <row r="200" x14ac:dyDescent="0.2">
      <c r="A200" s="57" t="e">
        <f ca="true">+IF(OFFSET('Water Data'!$B$1,0,10*ROW('Water Data'!B194))="",NA(),OFFSET('Water Data'!$B$1,0,10*ROW('Water Data'!B194)))</f>
        <v>#N/A</v>
      </c>
      <c r="B200" s="57" t="e">
        <f ca="true">+IF(OFFSET('Water Data'!$A$3,0,10*ROW('Water Data'!A197))="",NA(),OFFSET('Water Data'!$A$3,0,10*ROW('Water Data'!A197)))</f>
        <v>#N/A</v>
      </c>
      <c r="C200" s="57" t="e">
        <f ca="true">+IF(OFFSET('Water Data'!$C$3,0,10*ROW('Water Data'!C197))="",NA(),OFFSET('Water Data'!$C$3,0,10*ROW('Water Data'!C197)))</f>
        <v>#N/A</v>
      </c>
      <c r="D200" s="58" t="e">
        <f ca="true">+IF(AND(ISNUMBER(OFFSET('Water Data'!$C$5,0,10*ROW('Water Data'!C194))),'Data Summary'!BS200="Yes"),100-OFFSET('Water Data'!$C$5,0,10*ROW('Water Data'!C194)),NA())</f>
        <v>#N/A</v>
      </c>
      <c r="E200" s="58" t="e">
        <f ca="true">+IF(AND(ISNUMBER(OFFSET('Water Data'!$C$7,0,10*ROW('Water Data'!C194))),'Data Summary'!BT200="Yes"),OFFSET('Water Data'!$C$7,0,10*ROW('Water Data'!C194)),NA())</f>
        <v>#N/A</v>
      </c>
      <c r="F200" s="58" t="e">
        <f ca="true">+IF(AND(ISNUMBER(OFFSET('Water Data'!$C$10,0,10*ROW('Water Data'!C194))),'Data Summary'!BU200="Yes"),OFFSET('Water Data'!$C$10,0,10*ROW('Water Data'!C194)),NA())</f>
        <v>#N/A</v>
      </c>
      <c r="G200" s="58" t="e">
        <f ca="true">+IF(AND(ISNUMBER(OFFSET('Water Data'!$D$5,0,10*ROW('Water Data'!D194))),'Data Summary'!BV200="Yes"),100-OFFSET('Water Data'!$D$5,0,10*ROW('Water Data'!D194)),NA())</f>
        <v>#N/A</v>
      </c>
      <c r="H200" s="58" t="e">
        <f ca="true">+IF(AND(ISNUMBER(OFFSET('Water Data'!$D$7,0,10*ROW('Water Data'!D194))),'Data Summary'!BW200="Yes"),OFFSET('Water Data'!$D$7,0,10*ROW('Water Data'!D194)),NA())</f>
        <v>#N/A</v>
      </c>
      <c r="I200" s="58" t="e">
        <f ca="true">+IF(AND(ISNUMBER(OFFSET('Water Data'!$D$10,0,10*ROW('Water Data'!D194))),'Data Summary'!BX200="Yes"),OFFSET('Water Data'!$D$10,0,10*ROW('Water Data'!D194)),NA())</f>
        <v>#N/A</v>
      </c>
      <c r="J200" s="58" t="e">
        <f ca="true">+IF(AND(ISNUMBER(OFFSET('Water Data'!$E$5,0,10*ROW('Water Data'!E194))),'Data Summary'!BY200="Yes"),100-OFFSET('Water Data'!$E$5,0,10*ROW('Water Data'!E194)),NA())</f>
        <v>#N/A</v>
      </c>
      <c r="K200" s="58" t="e">
        <f ca="true">+IF(AND(ISNUMBER(OFFSET('Water Data'!$E$7,0,10*ROW('Water Data'!E194))),'Data Summary'!BZ200="Yes"),OFFSET('Water Data'!$E$7,0,10*ROW('Water Data'!E194)),NA())</f>
        <v>#N/A</v>
      </c>
      <c r="L200" s="58" t="e">
        <f ca="true">+IF(AND(ISNUMBER(OFFSET('Water Data'!$E$10,0,10*ROW('Water Data'!E194))),'Data Summary'!CA200="Yes"),OFFSET('Water Data'!$E$10,0,10*ROW('Water Data'!E194)),NA())</f>
        <v>#N/A</v>
      </c>
      <c r="M200" s="58" t="e">
        <f ca="true">+IF(AND(ISNUMBER(OFFSET('Water Data'!$F$5,0,10*ROW('Water Data'!F194))),'Data Summary'!CB200="Yes"),100-OFFSET('Water Data'!$F$5,0,10*ROW('Water Data'!F194)),NA())</f>
        <v>#N/A</v>
      </c>
      <c r="N200" s="58" t="e">
        <f ca="true">+IF(AND(ISNUMBER(OFFSET('Water Data'!$F$7,0,10*ROW('Water Data'!F194))),'Data Summary'!CC200="Yes"),OFFSET('Water Data'!$F$7,0,10*ROW('Water Data'!F194)),NA())</f>
        <v>#N/A</v>
      </c>
      <c r="O200" s="58" t="e">
        <f ca="true">+IF(AND(ISNUMBER(OFFSET('Water Data'!$F$10,0,10*ROW('Water Data'!F194))),'Data Summary'!CD200="Yes"),OFFSET('Water Data'!$F$10,0,10*ROW('Water Data'!F194)),NA())</f>
        <v>#N/A</v>
      </c>
      <c r="P200" s="58" t="e">
        <f ca="true">+IF(AND(ISNUMBER(OFFSET('Water Data'!$G$5,0,10*ROW('Water Data'!G194))),'Data Summary'!CE200="Yes"),100-OFFSET('Water Data'!$G$5,0,10*ROW('Water Data'!G194)),NA())</f>
        <v>#N/A</v>
      </c>
      <c r="Q200" s="58" t="e">
        <f ca="true">+IF(AND(ISNUMBER(OFFSET('Water Data'!$G$7,0,10*ROW('Water Data'!G194))),'Data Summary'!CF200="Yes"),OFFSET('Water Data'!$G$7,0,10*ROW('Water Data'!G194)),NA())</f>
        <v>#N/A</v>
      </c>
      <c r="R200" s="58" t="e">
        <f ca="true">+IF(AND(ISNUMBER(OFFSET('Water Data'!$G$10,0,10*ROW('Water Data'!G194))),'Data Summary'!CG200="Yes"),OFFSET('Water Data'!$G$10,0,10*ROW('Water Data'!G194)),NA())</f>
        <v>#N/A</v>
      </c>
      <c r="S200" s="58" t="e">
        <f ca="true">+IF(AND(ISNUMBER(OFFSET('Water Data'!$H$5,0,10*ROW('Water Data'!H194))),'Data Summary'!CH200="Yes"),100-OFFSET('Water Data'!$H$5,0,10*ROW('Water Data'!H194)),NA())</f>
        <v>#N/A</v>
      </c>
      <c r="T200" s="58" t="e">
        <f ca="true">+IF(AND(ISNUMBER(OFFSET('Water Data'!$H$7,0,10*ROW('Water Data'!H194))),'Data Summary'!CI200="Yes"),OFFSET('Water Data'!$H$7,0,10*ROW('Water Data'!H194)),NA())</f>
        <v>#N/A</v>
      </c>
      <c r="U200" s="58" t="e">
        <f ca="true">+IF(AND(ISNUMBER(OFFSET('Water Data'!$H$10,0,10*ROW('Water Data'!H194))),'Data Summary'!CJ200="Yes"),OFFSET('Water Data'!$H$10,0,10*ROW('Water Data'!H194)),NA())</f>
        <v>#N/A</v>
      </c>
      <c r="V200" s="104" t="e">
        <f ca="true">+IF(AND(ISNUMBER(OFFSET('Sanitation Data'!$C$5,0,10*ROW('Sanitation Data'!C194))),'Data Summary'!CK200="Yes"),100-OFFSET('Sanitation Data'!$C$5,0,10*ROW('Sanitation Data'!C194)),NA())</f>
        <v>#N/A</v>
      </c>
      <c r="W200" s="104" t="e">
        <f ca="true">+IF(AND(ISNUMBER(OFFSET('Sanitation Data'!$C$7,0,10*ROW('Sanitation Data'!C194))),'Data Summary'!CL200="Yes"),OFFSET('Sanitation Data'!$C$7,0,10*ROW('Sanitation Data'!C194)),NA())</f>
        <v>#N/A</v>
      </c>
      <c r="X200" s="104" t="e">
        <f ca="true">+IF(AND(ISNUMBER(OFFSET('Sanitation Data'!$C$11,0,10*ROW('Sanitation Data'!C194))),'Data Summary'!CM200="Yes"),OFFSET('Sanitation Data'!$C$11,0,10*ROW('Sanitation Data'!C194)),NA())</f>
        <v>#N/A</v>
      </c>
      <c r="Y200" s="104" t="e">
        <f ca="true">+IF(AND(ISNUMBER(OFFSET('Sanitation Data'!$C$12,0,10*ROW('Sanitation Data'!C194))),'Data Summary'!CN200="Yes"),OFFSET('Sanitation Data'!$C$12,0,10*ROW('Sanitation Data'!C194)),NA())</f>
        <v>#N/A</v>
      </c>
      <c r="Z200" s="104" t="e">
        <f ca="true">+IF(AND(ISNUMBER(OFFSET('Sanitation Data'!$C$13,0,10*ROW('Sanitation Data'!C194))),'Data Summary'!CO200="Yes"),OFFSET('Sanitation Data'!$C$13,0,10*ROW('Sanitation Data'!C194)),NA())</f>
        <v>#N/A</v>
      </c>
      <c r="AA200" s="104" t="e">
        <f ca="true">+IF(AND(ISNUMBER(OFFSET('Sanitation Data'!$D$5,0,10*ROW('Sanitation Data'!D194))),'Data Summary'!CP200="Yes"),100-OFFSET('Sanitation Data'!$D$5,0,10*ROW('Sanitation Data'!D194)),NA())</f>
        <v>#N/A</v>
      </c>
      <c r="AB200" s="104" t="e">
        <f ca="true">+IF(AND(ISNUMBER(OFFSET('Sanitation Data'!$D$7,0,10*ROW('Sanitation Data'!D194))),'Data Summary'!CQ200="Yes"),OFFSET('Sanitation Data'!$D$7,0,10*ROW('Sanitation Data'!D194)),NA())</f>
        <v>#N/A</v>
      </c>
      <c r="AC200" s="104" t="e">
        <f ca="true">+IF(AND(ISNUMBER(OFFSET('Sanitation Data'!$D$11,0,10*ROW('Sanitation Data'!D194))),'Data Summary'!CR200="Yes"),OFFSET('Sanitation Data'!$D$11,0,10*ROW('Sanitation Data'!D194)),NA())</f>
        <v>#N/A</v>
      </c>
      <c r="AD200" s="104" t="e">
        <f ca="true">+IF(AND(ISNUMBER(OFFSET('Sanitation Data'!$D$12,0,10*ROW('Sanitation Data'!D194))),'Data Summary'!CS200="Yes"),OFFSET('Sanitation Data'!$D$12,0,10*ROW('Sanitation Data'!D194)),NA())</f>
        <v>#N/A</v>
      </c>
      <c r="AE200" s="104" t="e">
        <f ca="true">+IF(AND(ISNUMBER(OFFSET('Sanitation Data'!$D$13,0,10*ROW('Sanitation Data'!D194))),'Data Summary'!CT200="Yes"),OFFSET('Sanitation Data'!$D$13,0,10*ROW('Sanitation Data'!D194)),NA())</f>
        <v>#N/A</v>
      </c>
      <c r="AF200" s="104" t="e">
        <f ca="true">+IF(AND(ISNUMBER(OFFSET('Sanitation Data'!$E$5,0,10*ROW('Sanitation Data'!E194))),'Data Summary'!CU200="Yes"),100-OFFSET('Sanitation Data'!$E$5,0,10*ROW('Sanitation Data'!E194)),NA())</f>
        <v>#N/A</v>
      </c>
      <c r="AG200" s="104" t="e">
        <f ca="true">+IF(AND(ISNUMBER(OFFSET('Sanitation Data'!$E$7,0,10*ROW('Sanitation Data'!E194))),'Data Summary'!CV200="Yes"),OFFSET('Sanitation Data'!$E$7,0,10*ROW('Sanitation Data'!E194)),NA())</f>
        <v>#N/A</v>
      </c>
      <c r="AH200" s="104" t="e">
        <f ca="true">+IF(AND(ISNUMBER(OFFSET('Sanitation Data'!$E$11,0,10*ROW('Sanitation Data'!E194))),'Data Summary'!CW200="Yes"),OFFSET('Sanitation Data'!$E$11,0,10*ROW('Sanitation Data'!E194)),NA())</f>
        <v>#N/A</v>
      </c>
      <c r="AI200" s="104" t="e">
        <f ca="true">+IF(AND(ISNUMBER(OFFSET('Sanitation Data'!$E$12,0,10*ROW('Sanitation Data'!E194))),'Data Summary'!CX200="Yes"),OFFSET('Sanitation Data'!$E$12,0,10*ROW('Sanitation Data'!E194)),NA())</f>
        <v>#N/A</v>
      </c>
      <c r="AJ200" s="104" t="e">
        <f ca="true">+IF(AND(ISNUMBER(OFFSET('Sanitation Data'!$E$13,0,10*ROW('Sanitation Data'!E194))),'Data Summary'!CY200="Yes"),OFFSET('Sanitation Data'!$E$13,0,10*ROW('Sanitation Data'!E194)),NA())</f>
        <v>#N/A</v>
      </c>
      <c r="AK200" s="104" t="e">
        <f ca="true">+IF(AND(ISNUMBER(OFFSET('Sanitation Data'!$F$5,0,10*ROW('Sanitation Data'!F194))),'Data Summary'!CZ200="Yes"),100-OFFSET('Sanitation Data'!$F$5,0,10*ROW('Sanitation Data'!F194)),NA())</f>
        <v>#N/A</v>
      </c>
      <c r="AL200" s="104" t="e">
        <f ca="true">+IF(AND(ISNUMBER(OFFSET('Sanitation Data'!$F$7,0,10*ROW('Sanitation Data'!F194))),'Data Summary'!DA200="Yes"),OFFSET('Sanitation Data'!$F$7,0,10*ROW('Sanitation Data'!F194)),NA())</f>
        <v>#N/A</v>
      </c>
      <c r="AM200" s="104" t="e">
        <f ca="true">+IF(AND(ISNUMBER(OFFSET('Sanitation Data'!$F$11,0,10*ROW('Sanitation Data'!F194))),'Data Summary'!DB200="Yes"),OFFSET('Sanitation Data'!$F$11,0,10*ROW('Sanitation Data'!F194)),NA())</f>
        <v>#N/A</v>
      </c>
      <c r="AN200" s="104" t="e">
        <f ca="true">+IF(AND(ISNUMBER(OFFSET('Sanitation Data'!$F$12,0,10*ROW('Sanitation Data'!F194))),'Data Summary'!DC200="Yes"),OFFSET('Sanitation Data'!$F$12,0,10*ROW('Sanitation Data'!F194)),NA())</f>
        <v>#N/A</v>
      </c>
      <c r="AO200" s="104" t="e">
        <f ca="true">+IF(AND(ISNUMBER(OFFSET('Sanitation Data'!$F$13,0,10*ROW('Sanitation Data'!F194))),'Data Summary'!DD200="Yes"),OFFSET('Sanitation Data'!$F$13,0,10*ROW('Sanitation Data'!F194)),NA())</f>
        <v>#N/A</v>
      </c>
      <c r="AP200" s="104" t="e">
        <f ca="true">+IF(AND(ISNUMBER(OFFSET('Sanitation Data'!$G$5,0,10*ROW('Sanitation Data'!G194))),'Data Summary'!DE200="Yes"),100-OFFSET('Sanitation Data'!$G$5,0,10*ROW('Sanitation Data'!G194)),NA())</f>
        <v>#N/A</v>
      </c>
      <c r="AQ200" s="104" t="e">
        <f ca="true">+IF(AND(ISNUMBER(OFFSET('Sanitation Data'!$G$7,0,10*ROW('Sanitation Data'!G194))),'Data Summary'!DF200="Yes"),OFFSET('Sanitation Data'!$G$7,0,10*ROW('Sanitation Data'!G194)),NA())</f>
        <v>#N/A</v>
      </c>
      <c r="AR200" s="104" t="e">
        <f ca="true">+IF(AND(ISNUMBER(OFFSET('Sanitation Data'!$G$11,0,10*ROW('Sanitation Data'!G194))),'Data Summary'!DG200="Yes"),OFFSET('Sanitation Data'!$G$11,0,10*ROW('Sanitation Data'!G194)),NA())</f>
        <v>#N/A</v>
      </c>
      <c r="AS200" s="104" t="e">
        <f ca="true">+IF(AND(ISNUMBER(OFFSET('Sanitation Data'!$G$12,0,10*ROW('Sanitation Data'!G194))),'Data Summary'!DH200="Yes"),OFFSET('Sanitation Data'!$G$12,0,10*ROW('Sanitation Data'!G194)),NA())</f>
        <v>#N/A</v>
      </c>
      <c r="AT200" s="104" t="e">
        <f ca="true">+IF(AND(ISNUMBER(OFFSET('Sanitation Data'!$G$13,0,10*ROW('Sanitation Data'!G194))),'Data Summary'!DI200="Yes"),OFFSET('Sanitation Data'!$G$13,0,10*ROW('Sanitation Data'!G194)),NA())</f>
        <v>#N/A</v>
      </c>
      <c r="AU200" s="104" t="e">
        <f ca="true">+IF(AND(ISNUMBER(OFFSET('Sanitation Data'!$H$5,0,10*ROW('Sanitation Data'!H194))),'Data Summary'!DJ200="Yes"),100-OFFSET('Sanitation Data'!$H$5,0,10*ROW('Sanitation Data'!H194)),NA())</f>
        <v>#N/A</v>
      </c>
      <c r="AV200" s="104" t="e">
        <f ca="true">+IF(AND(ISNUMBER(OFFSET('Sanitation Data'!$H$7,0,10*ROW('Sanitation Data'!H194))),'Data Summary'!DK200="Yes"),OFFSET('Sanitation Data'!$H$7,0,10*ROW('Sanitation Data'!H194)),NA())</f>
        <v>#N/A</v>
      </c>
      <c r="AW200" s="104" t="e">
        <f ca="true">+IF(AND(ISNUMBER(OFFSET('Sanitation Data'!$H$11,0,10*ROW('Sanitation Data'!H194))),'Data Summary'!DL200="Yes"),OFFSET('Sanitation Data'!$H$11,0,10*ROW('Sanitation Data'!H194)),NA())</f>
        <v>#N/A</v>
      </c>
      <c r="AX200" s="104" t="e">
        <f ca="true">+IF(AND(ISNUMBER(OFFSET('Sanitation Data'!$H$12,0,10*ROW('Sanitation Data'!H194))),'Data Summary'!DM200="Yes"),OFFSET('Sanitation Data'!$H$12,0,10*ROW('Sanitation Data'!H194)),NA())</f>
        <v>#N/A</v>
      </c>
      <c r="AY200" s="104" t="e">
        <f ca="true">+IF(AND(ISNUMBER(OFFSET('Sanitation Data'!$H$13,0,10*ROW('Sanitation Data'!H194))),'Data Summary'!DN200="Yes"),OFFSET('Sanitation Data'!$H$13,0,10*ROW('Sanitation Data'!H194)),NA())</f>
        <v>#N/A</v>
      </c>
      <c r="AZ200" s="109" t="e">
        <f ca="true">+IF(AND(ISNUMBER(OFFSET('Hygiene Data'!$C$6,0,10*ROW('Hygiene Data'!C194))),'Data Summary'!DO200="Yes"),OFFSET('Hygiene Data'!$C$6,0,10*ROW('Hygiene Data'!C194)),NA())</f>
        <v>#N/A</v>
      </c>
      <c r="BA200" s="109" t="e">
        <f ca="true">+IF(AND(ISNUMBER(OFFSET('Hygiene Data'!$C$8,0,10*ROW('Hygiene Data'!C194))),'Data Summary'!DP200="Yes"),OFFSET('Hygiene Data'!$C$8,0,10*ROW('Hygiene Data'!C194)),NA())</f>
        <v>#N/A</v>
      </c>
      <c r="BB200" s="109" t="e">
        <f ca="true">+IF(AND(ISNUMBER(OFFSET('Hygiene Data'!$C$10,0,10*ROW('Hygiene Data'!C194))),'Data Summary'!DQ200="Yes"),OFFSET('Hygiene Data'!$C$10,0,10*ROW('Hygiene Data'!C194)),NA())</f>
        <v>#N/A</v>
      </c>
      <c r="BC200" s="109" t="e">
        <f ca="true">+IF(AND(ISNUMBER(OFFSET('Hygiene Data'!$D$6,0,10*ROW('Hygiene Data'!D194))),'Data Summary'!DR200="Yes"),OFFSET('Hygiene Data'!$D$6,0,10*ROW('Hygiene Data'!D194)),NA())</f>
        <v>#N/A</v>
      </c>
      <c r="BD200" s="109" t="e">
        <f ca="true">+IF(AND(ISNUMBER(OFFSET('Hygiene Data'!$D$8,0,10*ROW('Hygiene Data'!D194))),'Data Summary'!DS200="Yes"),OFFSET('Hygiene Data'!$D$8,0,10*ROW('Hygiene Data'!D194)),NA())</f>
        <v>#N/A</v>
      </c>
      <c r="BE200" s="109" t="e">
        <f ca="true">+IF(AND(ISNUMBER(OFFSET('Hygiene Data'!$D$10,0,10*ROW('Hygiene Data'!D194))),'Data Summary'!DT200="Yes"),OFFSET('Hygiene Data'!$D$10,0,10*ROW('Hygiene Data'!D194)),NA())</f>
        <v>#N/A</v>
      </c>
      <c r="BF200" s="109" t="e">
        <f ca="true">+IF(AND(ISNUMBER(OFFSET('Hygiene Data'!$E$6,0,10*ROW('Hygiene Data'!E194))),'Data Summary'!DU200="Yes"),OFFSET('Hygiene Data'!$E$6,0,10*ROW('Hygiene Data'!E194)),NA())</f>
        <v>#N/A</v>
      </c>
      <c r="BG200" s="109" t="e">
        <f ca="true">+IF(AND(ISNUMBER(OFFSET('Hygiene Data'!$E$8,0,10*ROW('Hygiene Data'!E194))),'Data Summary'!DV200="Yes"),OFFSET('Hygiene Data'!$E$8,0,10*ROW('Hygiene Data'!E194)),NA())</f>
        <v>#N/A</v>
      </c>
      <c r="BH200" s="109" t="e">
        <f ca="true">+IF(AND(ISNUMBER(OFFSET('Hygiene Data'!$E$10,0,10*ROW('Hygiene Data'!E194))),'Data Summary'!DW200="Yes"),OFFSET('Hygiene Data'!$E$10,0,10*ROW('Hygiene Data'!E194)),NA())</f>
        <v>#N/A</v>
      </c>
      <c r="BI200" s="109" t="e">
        <f ca="true">+IF(AND(ISNUMBER(OFFSET('Hygiene Data'!$F$6,0,10*ROW('Hygiene Data'!F194))),'Data Summary'!DX200="Yes"),OFFSET('Hygiene Data'!$F$6,0,10*ROW('Hygiene Data'!F194)),NA())</f>
        <v>#N/A</v>
      </c>
      <c r="BJ200" s="109" t="e">
        <f ca="true">+IF(AND(ISNUMBER(OFFSET('Hygiene Data'!$F$8,0,10*ROW('Hygiene Data'!F194))),'Data Summary'!DY200="Yes"),OFFSET('Hygiene Data'!$F$8,0,10*ROW('Hygiene Data'!F194)),NA())</f>
        <v>#N/A</v>
      </c>
      <c r="BK200" s="109" t="e">
        <f ca="true">+IF(AND(ISNUMBER(OFFSET('Hygiene Data'!$F$10,0,10*ROW('Hygiene Data'!F194))),'Data Summary'!DZ200="Yes"),OFFSET('Hygiene Data'!$F$10,0,10*ROW('Hygiene Data'!F194)),NA())</f>
        <v>#N/A</v>
      </c>
      <c r="BL200" s="109" t="e">
        <f ca="true">+IF(AND(ISNUMBER(OFFSET('Hygiene Data'!$G$6,0,10*ROW('Hygiene Data'!G194))),'Data Summary'!EA200="Yes"),OFFSET('Hygiene Data'!$G$6,0,10*ROW('Hygiene Data'!G194)),NA())</f>
        <v>#N/A</v>
      </c>
      <c r="BM200" s="109" t="e">
        <f ca="true">+IF(AND(ISNUMBER(OFFSET('Hygiene Data'!$G$8,0,10*ROW('Hygiene Data'!G194))),'Data Summary'!EB200="Yes"),OFFSET('Hygiene Data'!$G$8,0,10*ROW('Hygiene Data'!G194)),NA())</f>
        <v>#N/A</v>
      </c>
      <c r="BN200" s="109" t="e">
        <f ca="true">+IF(AND(ISNUMBER(OFFSET('Hygiene Data'!$G$10,0,10*ROW('Hygiene Data'!G194))),'Data Summary'!EC200="Yes"),OFFSET('Hygiene Data'!$G$10,0,10*ROW('Hygiene Data'!G194)),NA())</f>
        <v>#N/A</v>
      </c>
      <c r="BO200" s="109" t="e">
        <f ca="true">+IF(AND(ISNUMBER(OFFSET('Hygiene Data'!$H$6,0,10*ROW('Hygiene Data'!H194))),'Data Summary'!ED200="Yes"),OFFSET('Hygiene Data'!$H$6,0,10*ROW('Hygiene Data'!H194)),NA())</f>
        <v>#N/A</v>
      </c>
      <c r="BP200" s="109" t="e">
        <f ca="true">+IF(AND(ISNUMBER(OFFSET('Hygiene Data'!$H$8,0,10*ROW('Hygiene Data'!H194))),'Data Summary'!EE200="Yes"),OFFSET('Hygiene Data'!$H$8,0,10*ROW('Hygiene Data'!H194)),NA())</f>
        <v>#N/A</v>
      </c>
      <c r="BQ200" s="109" t="e">
        <f ca="true">+IF(AND(ISNUMBER(OFFSET('Hygiene Data'!$H$10,0,10*ROW('Hygiene Data'!H194))),'Data Summary'!EF200="Yes"),OFFSET('Hygiene Data'!$H$10,0,10*ROW('Hygiene Data'!H194)),NA())</f>
        <v>#N/A</v>
      </c>
    </row>
    <row r="201" x14ac:dyDescent="0.2">
      <c r="A201" s="57" t="e">
        <f ca="true">+IF(OFFSET('Water Data'!$B$1,0,10*ROW('Water Data'!B195))="",NA(),OFFSET('Water Data'!$B$1,0,10*ROW('Water Data'!B195)))</f>
        <v>#N/A</v>
      </c>
      <c r="B201" s="57" t="e">
        <f ca="true">+IF(OFFSET('Water Data'!$A$3,0,10*ROW('Water Data'!A198))="",NA(),OFFSET('Water Data'!$A$3,0,10*ROW('Water Data'!A198)))</f>
        <v>#N/A</v>
      </c>
      <c r="C201" s="57" t="e">
        <f ca="true">+IF(OFFSET('Water Data'!$C$3,0,10*ROW('Water Data'!C198))="",NA(),OFFSET('Water Data'!$C$3,0,10*ROW('Water Data'!C198)))</f>
        <v>#N/A</v>
      </c>
      <c r="D201" s="58" t="e">
        <f ca="true">+IF(AND(ISNUMBER(OFFSET('Water Data'!$C$5,0,10*ROW('Water Data'!C195))),'Data Summary'!BS201="Yes"),100-OFFSET('Water Data'!$C$5,0,10*ROW('Water Data'!C195)),NA())</f>
        <v>#N/A</v>
      </c>
      <c r="E201" s="58" t="e">
        <f ca="true">+IF(AND(ISNUMBER(OFFSET('Water Data'!$C$7,0,10*ROW('Water Data'!C195))),'Data Summary'!BT201="Yes"),OFFSET('Water Data'!$C$7,0,10*ROW('Water Data'!C195)),NA())</f>
        <v>#N/A</v>
      </c>
      <c r="F201" s="58" t="e">
        <f ca="true">+IF(AND(ISNUMBER(OFFSET('Water Data'!$C$10,0,10*ROW('Water Data'!C195))),'Data Summary'!BU201="Yes"),OFFSET('Water Data'!$C$10,0,10*ROW('Water Data'!C195)),NA())</f>
        <v>#N/A</v>
      </c>
      <c r="G201" s="58" t="e">
        <f ca="true">+IF(AND(ISNUMBER(OFFSET('Water Data'!$D$5,0,10*ROW('Water Data'!D195))),'Data Summary'!BV201="Yes"),100-OFFSET('Water Data'!$D$5,0,10*ROW('Water Data'!D195)),NA())</f>
        <v>#N/A</v>
      </c>
      <c r="H201" s="58" t="e">
        <f ca="true">+IF(AND(ISNUMBER(OFFSET('Water Data'!$D$7,0,10*ROW('Water Data'!D195))),'Data Summary'!BW201="Yes"),OFFSET('Water Data'!$D$7,0,10*ROW('Water Data'!D195)),NA())</f>
        <v>#N/A</v>
      </c>
      <c r="I201" s="58" t="e">
        <f ca="true">+IF(AND(ISNUMBER(OFFSET('Water Data'!$D$10,0,10*ROW('Water Data'!D195))),'Data Summary'!BX201="Yes"),OFFSET('Water Data'!$D$10,0,10*ROW('Water Data'!D195)),NA())</f>
        <v>#N/A</v>
      </c>
      <c r="J201" s="58" t="e">
        <f ca="true">+IF(AND(ISNUMBER(OFFSET('Water Data'!$E$5,0,10*ROW('Water Data'!E195))),'Data Summary'!BY201="Yes"),100-OFFSET('Water Data'!$E$5,0,10*ROW('Water Data'!E195)),NA())</f>
        <v>#N/A</v>
      </c>
      <c r="K201" s="58" t="e">
        <f ca="true">+IF(AND(ISNUMBER(OFFSET('Water Data'!$E$7,0,10*ROW('Water Data'!E195))),'Data Summary'!BZ201="Yes"),OFFSET('Water Data'!$E$7,0,10*ROW('Water Data'!E195)),NA())</f>
        <v>#N/A</v>
      </c>
      <c r="L201" s="58" t="e">
        <f ca="true">+IF(AND(ISNUMBER(OFFSET('Water Data'!$E$10,0,10*ROW('Water Data'!E195))),'Data Summary'!CA201="Yes"),OFFSET('Water Data'!$E$10,0,10*ROW('Water Data'!E195)),NA())</f>
        <v>#N/A</v>
      </c>
      <c r="M201" s="58" t="e">
        <f ca="true">+IF(AND(ISNUMBER(OFFSET('Water Data'!$F$5,0,10*ROW('Water Data'!F195))),'Data Summary'!CB201="Yes"),100-OFFSET('Water Data'!$F$5,0,10*ROW('Water Data'!F195)),NA())</f>
        <v>#N/A</v>
      </c>
      <c r="N201" s="58" t="e">
        <f ca="true">+IF(AND(ISNUMBER(OFFSET('Water Data'!$F$7,0,10*ROW('Water Data'!F195))),'Data Summary'!CC201="Yes"),OFFSET('Water Data'!$F$7,0,10*ROW('Water Data'!F195)),NA())</f>
        <v>#N/A</v>
      </c>
      <c r="O201" s="58" t="e">
        <f ca="true">+IF(AND(ISNUMBER(OFFSET('Water Data'!$F$10,0,10*ROW('Water Data'!F195))),'Data Summary'!CD201="Yes"),OFFSET('Water Data'!$F$10,0,10*ROW('Water Data'!F195)),NA())</f>
        <v>#N/A</v>
      </c>
      <c r="P201" s="58" t="e">
        <f ca="true">+IF(AND(ISNUMBER(OFFSET('Water Data'!$G$5,0,10*ROW('Water Data'!G195))),'Data Summary'!CE201="Yes"),100-OFFSET('Water Data'!$G$5,0,10*ROW('Water Data'!G195)),NA())</f>
        <v>#N/A</v>
      </c>
      <c r="Q201" s="58" t="e">
        <f ca="true">+IF(AND(ISNUMBER(OFFSET('Water Data'!$G$7,0,10*ROW('Water Data'!G195))),'Data Summary'!CF201="Yes"),OFFSET('Water Data'!$G$7,0,10*ROW('Water Data'!G195)),NA())</f>
        <v>#N/A</v>
      </c>
      <c r="R201" s="58" t="e">
        <f ca="true">+IF(AND(ISNUMBER(OFFSET('Water Data'!$G$10,0,10*ROW('Water Data'!G195))),'Data Summary'!CG201="Yes"),OFFSET('Water Data'!$G$10,0,10*ROW('Water Data'!G195)),NA())</f>
        <v>#N/A</v>
      </c>
      <c r="S201" s="58" t="e">
        <f ca="true">+IF(AND(ISNUMBER(OFFSET('Water Data'!$H$5,0,10*ROW('Water Data'!H195))),'Data Summary'!CH201="Yes"),100-OFFSET('Water Data'!$H$5,0,10*ROW('Water Data'!H195)),NA())</f>
        <v>#N/A</v>
      </c>
      <c r="T201" s="58" t="e">
        <f ca="true">+IF(AND(ISNUMBER(OFFSET('Water Data'!$H$7,0,10*ROW('Water Data'!H195))),'Data Summary'!CI201="Yes"),OFFSET('Water Data'!$H$7,0,10*ROW('Water Data'!H195)),NA())</f>
        <v>#N/A</v>
      </c>
      <c r="U201" s="58" t="e">
        <f ca="true">+IF(AND(ISNUMBER(OFFSET('Water Data'!$H$10,0,10*ROW('Water Data'!H195))),'Data Summary'!CJ201="Yes"),OFFSET('Water Data'!$H$10,0,10*ROW('Water Data'!H195)),NA())</f>
        <v>#N/A</v>
      </c>
      <c r="V201" s="104" t="e">
        <f ca="true">+IF(AND(ISNUMBER(OFFSET('Sanitation Data'!$C$5,0,10*ROW('Sanitation Data'!C195))),'Data Summary'!CK201="Yes"),100-OFFSET('Sanitation Data'!$C$5,0,10*ROW('Sanitation Data'!C195)),NA())</f>
        <v>#N/A</v>
      </c>
      <c r="W201" s="104" t="e">
        <f ca="true">+IF(AND(ISNUMBER(OFFSET('Sanitation Data'!$C$7,0,10*ROW('Sanitation Data'!C195))),'Data Summary'!CL201="Yes"),OFFSET('Sanitation Data'!$C$7,0,10*ROW('Sanitation Data'!C195)),NA())</f>
        <v>#N/A</v>
      </c>
      <c r="X201" s="104" t="e">
        <f ca="true">+IF(AND(ISNUMBER(OFFSET('Sanitation Data'!$C$11,0,10*ROW('Sanitation Data'!C195))),'Data Summary'!CM201="Yes"),OFFSET('Sanitation Data'!$C$11,0,10*ROW('Sanitation Data'!C195)),NA())</f>
        <v>#N/A</v>
      </c>
      <c r="Y201" s="104" t="e">
        <f ca="true">+IF(AND(ISNUMBER(OFFSET('Sanitation Data'!$C$12,0,10*ROW('Sanitation Data'!C195))),'Data Summary'!CN201="Yes"),OFFSET('Sanitation Data'!$C$12,0,10*ROW('Sanitation Data'!C195)),NA())</f>
        <v>#N/A</v>
      </c>
      <c r="Z201" s="104" t="e">
        <f ca="true">+IF(AND(ISNUMBER(OFFSET('Sanitation Data'!$C$13,0,10*ROW('Sanitation Data'!C195))),'Data Summary'!CO201="Yes"),OFFSET('Sanitation Data'!$C$13,0,10*ROW('Sanitation Data'!C195)),NA())</f>
        <v>#N/A</v>
      </c>
      <c r="AA201" s="104" t="e">
        <f ca="true">+IF(AND(ISNUMBER(OFFSET('Sanitation Data'!$D$5,0,10*ROW('Sanitation Data'!D195))),'Data Summary'!CP201="Yes"),100-OFFSET('Sanitation Data'!$D$5,0,10*ROW('Sanitation Data'!D195)),NA())</f>
        <v>#N/A</v>
      </c>
      <c r="AB201" s="104" t="e">
        <f ca="true">+IF(AND(ISNUMBER(OFFSET('Sanitation Data'!$D$7,0,10*ROW('Sanitation Data'!D195))),'Data Summary'!CQ201="Yes"),OFFSET('Sanitation Data'!$D$7,0,10*ROW('Sanitation Data'!D195)),NA())</f>
        <v>#N/A</v>
      </c>
      <c r="AC201" s="104" t="e">
        <f ca="true">+IF(AND(ISNUMBER(OFFSET('Sanitation Data'!$D$11,0,10*ROW('Sanitation Data'!D195))),'Data Summary'!CR201="Yes"),OFFSET('Sanitation Data'!$D$11,0,10*ROW('Sanitation Data'!D195)),NA())</f>
        <v>#N/A</v>
      </c>
      <c r="AD201" s="104" t="e">
        <f ca="true">+IF(AND(ISNUMBER(OFFSET('Sanitation Data'!$D$12,0,10*ROW('Sanitation Data'!D195))),'Data Summary'!CS201="Yes"),OFFSET('Sanitation Data'!$D$12,0,10*ROW('Sanitation Data'!D195)),NA())</f>
        <v>#N/A</v>
      </c>
      <c r="AE201" s="104" t="e">
        <f ca="true">+IF(AND(ISNUMBER(OFFSET('Sanitation Data'!$D$13,0,10*ROW('Sanitation Data'!D195))),'Data Summary'!CT201="Yes"),OFFSET('Sanitation Data'!$D$13,0,10*ROW('Sanitation Data'!D195)),NA())</f>
        <v>#N/A</v>
      </c>
      <c r="AF201" s="104" t="e">
        <f ca="true">+IF(AND(ISNUMBER(OFFSET('Sanitation Data'!$E$5,0,10*ROW('Sanitation Data'!E195))),'Data Summary'!CU201="Yes"),100-OFFSET('Sanitation Data'!$E$5,0,10*ROW('Sanitation Data'!E195)),NA())</f>
        <v>#N/A</v>
      </c>
      <c r="AG201" s="104" t="e">
        <f ca="true">+IF(AND(ISNUMBER(OFFSET('Sanitation Data'!$E$7,0,10*ROW('Sanitation Data'!E195))),'Data Summary'!CV201="Yes"),OFFSET('Sanitation Data'!$E$7,0,10*ROW('Sanitation Data'!E195)),NA())</f>
        <v>#N/A</v>
      </c>
      <c r="AH201" s="104" t="e">
        <f ca="true">+IF(AND(ISNUMBER(OFFSET('Sanitation Data'!$E$11,0,10*ROW('Sanitation Data'!E195))),'Data Summary'!CW201="Yes"),OFFSET('Sanitation Data'!$E$11,0,10*ROW('Sanitation Data'!E195)),NA())</f>
        <v>#N/A</v>
      </c>
      <c r="AI201" s="104" t="e">
        <f ca="true">+IF(AND(ISNUMBER(OFFSET('Sanitation Data'!$E$12,0,10*ROW('Sanitation Data'!E195))),'Data Summary'!CX201="Yes"),OFFSET('Sanitation Data'!$E$12,0,10*ROW('Sanitation Data'!E195)),NA())</f>
        <v>#N/A</v>
      </c>
      <c r="AJ201" s="104" t="e">
        <f ca="true">+IF(AND(ISNUMBER(OFFSET('Sanitation Data'!$E$13,0,10*ROW('Sanitation Data'!E195))),'Data Summary'!CY201="Yes"),OFFSET('Sanitation Data'!$E$13,0,10*ROW('Sanitation Data'!E195)),NA())</f>
        <v>#N/A</v>
      </c>
      <c r="AK201" s="104" t="e">
        <f ca="true">+IF(AND(ISNUMBER(OFFSET('Sanitation Data'!$F$5,0,10*ROW('Sanitation Data'!F195))),'Data Summary'!CZ201="Yes"),100-OFFSET('Sanitation Data'!$F$5,0,10*ROW('Sanitation Data'!F195)),NA())</f>
        <v>#N/A</v>
      </c>
      <c r="AL201" s="104" t="e">
        <f ca="true">+IF(AND(ISNUMBER(OFFSET('Sanitation Data'!$F$7,0,10*ROW('Sanitation Data'!F195))),'Data Summary'!DA201="Yes"),OFFSET('Sanitation Data'!$F$7,0,10*ROW('Sanitation Data'!F195)),NA())</f>
        <v>#N/A</v>
      </c>
      <c r="AM201" s="104" t="e">
        <f ca="true">+IF(AND(ISNUMBER(OFFSET('Sanitation Data'!$F$11,0,10*ROW('Sanitation Data'!F195))),'Data Summary'!DB201="Yes"),OFFSET('Sanitation Data'!$F$11,0,10*ROW('Sanitation Data'!F195)),NA())</f>
        <v>#N/A</v>
      </c>
      <c r="AN201" s="104" t="e">
        <f ca="true">+IF(AND(ISNUMBER(OFFSET('Sanitation Data'!$F$12,0,10*ROW('Sanitation Data'!F195))),'Data Summary'!DC201="Yes"),OFFSET('Sanitation Data'!$F$12,0,10*ROW('Sanitation Data'!F195)),NA())</f>
        <v>#N/A</v>
      </c>
      <c r="AO201" s="104" t="e">
        <f ca="true">+IF(AND(ISNUMBER(OFFSET('Sanitation Data'!$F$13,0,10*ROW('Sanitation Data'!F195))),'Data Summary'!DD201="Yes"),OFFSET('Sanitation Data'!$F$13,0,10*ROW('Sanitation Data'!F195)),NA())</f>
        <v>#N/A</v>
      </c>
      <c r="AP201" s="104" t="e">
        <f ca="true">+IF(AND(ISNUMBER(OFFSET('Sanitation Data'!$G$5,0,10*ROW('Sanitation Data'!G195))),'Data Summary'!DE201="Yes"),100-OFFSET('Sanitation Data'!$G$5,0,10*ROW('Sanitation Data'!G195)),NA())</f>
        <v>#N/A</v>
      </c>
      <c r="AQ201" s="104" t="e">
        <f ca="true">+IF(AND(ISNUMBER(OFFSET('Sanitation Data'!$G$7,0,10*ROW('Sanitation Data'!G195))),'Data Summary'!DF201="Yes"),OFFSET('Sanitation Data'!$G$7,0,10*ROW('Sanitation Data'!G195)),NA())</f>
        <v>#N/A</v>
      </c>
      <c r="AR201" s="104" t="e">
        <f ca="true">+IF(AND(ISNUMBER(OFFSET('Sanitation Data'!$G$11,0,10*ROW('Sanitation Data'!G195))),'Data Summary'!DG201="Yes"),OFFSET('Sanitation Data'!$G$11,0,10*ROW('Sanitation Data'!G195)),NA())</f>
        <v>#N/A</v>
      </c>
      <c r="AS201" s="104" t="e">
        <f ca="true">+IF(AND(ISNUMBER(OFFSET('Sanitation Data'!$G$12,0,10*ROW('Sanitation Data'!G195))),'Data Summary'!DH201="Yes"),OFFSET('Sanitation Data'!$G$12,0,10*ROW('Sanitation Data'!G195)),NA())</f>
        <v>#N/A</v>
      </c>
      <c r="AT201" s="104" t="e">
        <f ca="true">+IF(AND(ISNUMBER(OFFSET('Sanitation Data'!$G$13,0,10*ROW('Sanitation Data'!G195))),'Data Summary'!DI201="Yes"),OFFSET('Sanitation Data'!$G$13,0,10*ROW('Sanitation Data'!G195)),NA())</f>
        <v>#N/A</v>
      </c>
      <c r="AU201" s="104" t="e">
        <f ca="true">+IF(AND(ISNUMBER(OFFSET('Sanitation Data'!$H$5,0,10*ROW('Sanitation Data'!H195))),'Data Summary'!DJ201="Yes"),100-OFFSET('Sanitation Data'!$H$5,0,10*ROW('Sanitation Data'!H195)),NA())</f>
        <v>#N/A</v>
      </c>
      <c r="AV201" s="104" t="e">
        <f ca="true">+IF(AND(ISNUMBER(OFFSET('Sanitation Data'!$H$7,0,10*ROW('Sanitation Data'!H195))),'Data Summary'!DK201="Yes"),OFFSET('Sanitation Data'!$H$7,0,10*ROW('Sanitation Data'!H195)),NA())</f>
        <v>#N/A</v>
      </c>
      <c r="AW201" s="104" t="e">
        <f ca="true">+IF(AND(ISNUMBER(OFFSET('Sanitation Data'!$H$11,0,10*ROW('Sanitation Data'!H195))),'Data Summary'!DL201="Yes"),OFFSET('Sanitation Data'!$H$11,0,10*ROW('Sanitation Data'!H195)),NA())</f>
        <v>#N/A</v>
      </c>
      <c r="AX201" s="104" t="e">
        <f ca="true">+IF(AND(ISNUMBER(OFFSET('Sanitation Data'!$H$12,0,10*ROW('Sanitation Data'!H195))),'Data Summary'!DM201="Yes"),OFFSET('Sanitation Data'!$H$12,0,10*ROW('Sanitation Data'!H195)),NA())</f>
        <v>#N/A</v>
      </c>
      <c r="AY201" s="104" t="e">
        <f ca="true">+IF(AND(ISNUMBER(OFFSET('Sanitation Data'!$H$13,0,10*ROW('Sanitation Data'!H195))),'Data Summary'!DN201="Yes"),OFFSET('Sanitation Data'!$H$13,0,10*ROW('Sanitation Data'!H195)),NA())</f>
        <v>#N/A</v>
      </c>
      <c r="AZ201" s="109" t="e">
        <f ca="true">+IF(AND(ISNUMBER(OFFSET('Hygiene Data'!$C$6,0,10*ROW('Hygiene Data'!C195))),'Data Summary'!DO201="Yes"),OFFSET('Hygiene Data'!$C$6,0,10*ROW('Hygiene Data'!C195)),NA())</f>
        <v>#N/A</v>
      </c>
      <c r="BA201" s="109" t="e">
        <f ca="true">+IF(AND(ISNUMBER(OFFSET('Hygiene Data'!$C$8,0,10*ROW('Hygiene Data'!C195))),'Data Summary'!DP201="Yes"),OFFSET('Hygiene Data'!$C$8,0,10*ROW('Hygiene Data'!C195)),NA())</f>
        <v>#N/A</v>
      </c>
      <c r="BB201" s="109" t="e">
        <f ca="true">+IF(AND(ISNUMBER(OFFSET('Hygiene Data'!$C$10,0,10*ROW('Hygiene Data'!C195))),'Data Summary'!DQ201="Yes"),OFFSET('Hygiene Data'!$C$10,0,10*ROW('Hygiene Data'!C195)),NA())</f>
        <v>#N/A</v>
      </c>
      <c r="BC201" s="109" t="e">
        <f ca="true">+IF(AND(ISNUMBER(OFFSET('Hygiene Data'!$D$6,0,10*ROW('Hygiene Data'!D195))),'Data Summary'!DR201="Yes"),OFFSET('Hygiene Data'!$D$6,0,10*ROW('Hygiene Data'!D195)),NA())</f>
        <v>#N/A</v>
      </c>
      <c r="BD201" s="109" t="e">
        <f ca="true">+IF(AND(ISNUMBER(OFFSET('Hygiene Data'!$D$8,0,10*ROW('Hygiene Data'!D195))),'Data Summary'!DS201="Yes"),OFFSET('Hygiene Data'!$D$8,0,10*ROW('Hygiene Data'!D195)),NA())</f>
        <v>#N/A</v>
      </c>
      <c r="BE201" s="109" t="e">
        <f ca="true">+IF(AND(ISNUMBER(OFFSET('Hygiene Data'!$D$10,0,10*ROW('Hygiene Data'!D195))),'Data Summary'!DT201="Yes"),OFFSET('Hygiene Data'!$D$10,0,10*ROW('Hygiene Data'!D195)),NA())</f>
        <v>#N/A</v>
      </c>
      <c r="BF201" s="109" t="e">
        <f ca="true">+IF(AND(ISNUMBER(OFFSET('Hygiene Data'!$E$6,0,10*ROW('Hygiene Data'!E195))),'Data Summary'!DU201="Yes"),OFFSET('Hygiene Data'!$E$6,0,10*ROW('Hygiene Data'!E195)),NA())</f>
        <v>#N/A</v>
      </c>
      <c r="BG201" s="109" t="e">
        <f ca="true">+IF(AND(ISNUMBER(OFFSET('Hygiene Data'!$E$8,0,10*ROW('Hygiene Data'!E195))),'Data Summary'!DV201="Yes"),OFFSET('Hygiene Data'!$E$8,0,10*ROW('Hygiene Data'!E195)),NA())</f>
        <v>#N/A</v>
      </c>
      <c r="BH201" s="109" t="e">
        <f ca="true">+IF(AND(ISNUMBER(OFFSET('Hygiene Data'!$E$10,0,10*ROW('Hygiene Data'!E195))),'Data Summary'!DW201="Yes"),OFFSET('Hygiene Data'!$E$10,0,10*ROW('Hygiene Data'!E195)),NA())</f>
        <v>#N/A</v>
      </c>
      <c r="BI201" s="109" t="e">
        <f ca="true">+IF(AND(ISNUMBER(OFFSET('Hygiene Data'!$F$6,0,10*ROW('Hygiene Data'!F195))),'Data Summary'!DX201="Yes"),OFFSET('Hygiene Data'!$F$6,0,10*ROW('Hygiene Data'!F195)),NA())</f>
        <v>#N/A</v>
      </c>
      <c r="BJ201" s="109" t="e">
        <f ca="true">+IF(AND(ISNUMBER(OFFSET('Hygiene Data'!$F$8,0,10*ROW('Hygiene Data'!F195))),'Data Summary'!DY201="Yes"),OFFSET('Hygiene Data'!$F$8,0,10*ROW('Hygiene Data'!F195)),NA())</f>
        <v>#N/A</v>
      </c>
      <c r="BK201" s="109" t="e">
        <f ca="true">+IF(AND(ISNUMBER(OFFSET('Hygiene Data'!$F$10,0,10*ROW('Hygiene Data'!F195))),'Data Summary'!DZ201="Yes"),OFFSET('Hygiene Data'!$F$10,0,10*ROW('Hygiene Data'!F195)),NA())</f>
        <v>#N/A</v>
      </c>
      <c r="BL201" s="109" t="e">
        <f ca="true">+IF(AND(ISNUMBER(OFFSET('Hygiene Data'!$G$6,0,10*ROW('Hygiene Data'!G195))),'Data Summary'!EA201="Yes"),OFFSET('Hygiene Data'!$G$6,0,10*ROW('Hygiene Data'!G195)),NA())</f>
        <v>#N/A</v>
      </c>
      <c r="BM201" s="109" t="e">
        <f ca="true">+IF(AND(ISNUMBER(OFFSET('Hygiene Data'!$G$8,0,10*ROW('Hygiene Data'!G195))),'Data Summary'!EB201="Yes"),OFFSET('Hygiene Data'!$G$8,0,10*ROW('Hygiene Data'!G195)),NA())</f>
        <v>#N/A</v>
      </c>
      <c r="BN201" s="109" t="e">
        <f ca="true">+IF(AND(ISNUMBER(OFFSET('Hygiene Data'!$G$10,0,10*ROW('Hygiene Data'!G195))),'Data Summary'!EC201="Yes"),OFFSET('Hygiene Data'!$G$10,0,10*ROW('Hygiene Data'!G195)),NA())</f>
        <v>#N/A</v>
      </c>
      <c r="BO201" s="109" t="e">
        <f ca="true">+IF(AND(ISNUMBER(OFFSET('Hygiene Data'!$H$6,0,10*ROW('Hygiene Data'!H195))),'Data Summary'!ED201="Yes"),OFFSET('Hygiene Data'!$H$6,0,10*ROW('Hygiene Data'!H195)),NA())</f>
        <v>#N/A</v>
      </c>
      <c r="BP201" s="109" t="e">
        <f ca="true">+IF(AND(ISNUMBER(OFFSET('Hygiene Data'!$H$8,0,10*ROW('Hygiene Data'!H195))),'Data Summary'!EE201="Yes"),OFFSET('Hygiene Data'!$H$8,0,10*ROW('Hygiene Data'!H195)),NA())</f>
        <v>#N/A</v>
      </c>
      <c r="BQ201" s="109" t="e">
        <f ca="true">+IF(AND(ISNUMBER(OFFSET('Hygiene Data'!$H$10,0,10*ROW('Hygiene Data'!H195))),'Data Summary'!EF201="Yes"),OFFSET('Hygiene Data'!$H$10,0,10*ROW('Hygiene Data'!H195)),NA())</f>
        <v>#N/A</v>
      </c>
    </row>
    <row r="202" x14ac:dyDescent="0.2">
      <c r="A202" s="57" t="e">
        <f ca="true">+IF(OFFSET('Water Data'!$B$1,0,10*ROW('Water Data'!B196))="",NA(),OFFSET('Water Data'!$B$1,0,10*ROW('Water Data'!B196)))</f>
        <v>#N/A</v>
      </c>
      <c r="B202" s="57" t="e">
        <f ca="true">+IF(OFFSET('Water Data'!$A$3,0,10*ROW('Water Data'!A199))="",NA(),OFFSET('Water Data'!$A$3,0,10*ROW('Water Data'!A199)))</f>
        <v>#N/A</v>
      </c>
      <c r="C202" s="57" t="e">
        <f ca="true">+IF(OFFSET('Water Data'!$C$3,0,10*ROW('Water Data'!C199))="",NA(),OFFSET('Water Data'!$C$3,0,10*ROW('Water Data'!C199)))</f>
        <v>#N/A</v>
      </c>
      <c r="D202" s="58" t="e">
        <f ca="true">+IF(AND(ISNUMBER(OFFSET('Water Data'!$C$5,0,10*ROW('Water Data'!C196))),'Data Summary'!BS202="Yes"),100-OFFSET('Water Data'!$C$5,0,10*ROW('Water Data'!C196)),NA())</f>
        <v>#N/A</v>
      </c>
      <c r="E202" s="58" t="e">
        <f ca="true">+IF(AND(ISNUMBER(OFFSET('Water Data'!$C$7,0,10*ROW('Water Data'!C196))),'Data Summary'!BT202="Yes"),OFFSET('Water Data'!$C$7,0,10*ROW('Water Data'!C196)),NA())</f>
        <v>#N/A</v>
      </c>
      <c r="F202" s="58" t="e">
        <f ca="true">+IF(AND(ISNUMBER(OFFSET('Water Data'!$C$10,0,10*ROW('Water Data'!C196))),'Data Summary'!BU202="Yes"),OFFSET('Water Data'!$C$10,0,10*ROW('Water Data'!C196)),NA())</f>
        <v>#N/A</v>
      </c>
      <c r="G202" s="58" t="e">
        <f ca="true">+IF(AND(ISNUMBER(OFFSET('Water Data'!$D$5,0,10*ROW('Water Data'!D196))),'Data Summary'!BV202="Yes"),100-OFFSET('Water Data'!$D$5,0,10*ROW('Water Data'!D196)),NA())</f>
        <v>#N/A</v>
      </c>
      <c r="H202" s="58" t="e">
        <f ca="true">+IF(AND(ISNUMBER(OFFSET('Water Data'!$D$7,0,10*ROW('Water Data'!D196))),'Data Summary'!BW202="Yes"),OFFSET('Water Data'!$D$7,0,10*ROW('Water Data'!D196)),NA())</f>
        <v>#N/A</v>
      </c>
      <c r="I202" s="58" t="e">
        <f ca="true">+IF(AND(ISNUMBER(OFFSET('Water Data'!$D$10,0,10*ROW('Water Data'!D196))),'Data Summary'!BX202="Yes"),OFFSET('Water Data'!$D$10,0,10*ROW('Water Data'!D196)),NA())</f>
        <v>#N/A</v>
      </c>
      <c r="J202" s="58" t="e">
        <f ca="true">+IF(AND(ISNUMBER(OFFSET('Water Data'!$E$5,0,10*ROW('Water Data'!E196))),'Data Summary'!BY202="Yes"),100-OFFSET('Water Data'!$E$5,0,10*ROW('Water Data'!E196)),NA())</f>
        <v>#N/A</v>
      </c>
      <c r="K202" s="58" t="e">
        <f ca="true">+IF(AND(ISNUMBER(OFFSET('Water Data'!$E$7,0,10*ROW('Water Data'!E196))),'Data Summary'!BZ202="Yes"),OFFSET('Water Data'!$E$7,0,10*ROW('Water Data'!E196)),NA())</f>
        <v>#N/A</v>
      </c>
      <c r="L202" s="58" t="e">
        <f ca="true">+IF(AND(ISNUMBER(OFFSET('Water Data'!$E$10,0,10*ROW('Water Data'!E196))),'Data Summary'!CA202="Yes"),OFFSET('Water Data'!$E$10,0,10*ROW('Water Data'!E196)),NA())</f>
        <v>#N/A</v>
      </c>
      <c r="M202" s="58" t="e">
        <f ca="true">+IF(AND(ISNUMBER(OFFSET('Water Data'!$F$5,0,10*ROW('Water Data'!F196))),'Data Summary'!CB202="Yes"),100-OFFSET('Water Data'!$F$5,0,10*ROW('Water Data'!F196)),NA())</f>
        <v>#N/A</v>
      </c>
      <c r="N202" s="58" t="e">
        <f ca="true">+IF(AND(ISNUMBER(OFFSET('Water Data'!$F$7,0,10*ROW('Water Data'!F196))),'Data Summary'!CC202="Yes"),OFFSET('Water Data'!$F$7,0,10*ROW('Water Data'!F196)),NA())</f>
        <v>#N/A</v>
      </c>
      <c r="O202" s="58" t="e">
        <f ca="true">+IF(AND(ISNUMBER(OFFSET('Water Data'!$F$10,0,10*ROW('Water Data'!F196))),'Data Summary'!CD202="Yes"),OFFSET('Water Data'!$F$10,0,10*ROW('Water Data'!F196)),NA())</f>
        <v>#N/A</v>
      </c>
      <c r="P202" s="58" t="e">
        <f ca="true">+IF(AND(ISNUMBER(OFFSET('Water Data'!$G$5,0,10*ROW('Water Data'!G196))),'Data Summary'!CE202="Yes"),100-OFFSET('Water Data'!$G$5,0,10*ROW('Water Data'!G196)),NA())</f>
        <v>#N/A</v>
      </c>
      <c r="Q202" s="58" t="e">
        <f ca="true">+IF(AND(ISNUMBER(OFFSET('Water Data'!$G$7,0,10*ROW('Water Data'!G196))),'Data Summary'!CF202="Yes"),OFFSET('Water Data'!$G$7,0,10*ROW('Water Data'!G196)),NA())</f>
        <v>#N/A</v>
      </c>
      <c r="R202" s="58" t="e">
        <f ca="true">+IF(AND(ISNUMBER(OFFSET('Water Data'!$G$10,0,10*ROW('Water Data'!G196))),'Data Summary'!CG202="Yes"),OFFSET('Water Data'!$G$10,0,10*ROW('Water Data'!G196)),NA())</f>
        <v>#N/A</v>
      </c>
      <c r="S202" s="58" t="e">
        <f ca="true">+IF(AND(ISNUMBER(OFFSET('Water Data'!$H$5,0,10*ROW('Water Data'!H196))),'Data Summary'!CH202="Yes"),100-OFFSET('Water Data'!$H$5,0,10*ROW('Water Data'!H196)),NA())</f>
        <v>#N/A</v>
      </c>
      <c r="T202" s="58" t="e">
        <f ca="true">+IF(AND(ISNUMBER(OFFSET('Water Data'!$H$7,0,10*ROW('Water Data'!H196))),'Data Summary'!CI202="Yes"),OFFSET('Water Data'!$H$7,0,10*ROW('Water Data'!H196)),NA())</f>
        <v>#N/A</v>
      </c>
      <c r="U202" s="58" t="e">
        <f ca="true">+IF(AND(ISNUMBER(OFFSET('Water Data'!$H$10,0,10*ROW('Water Data'!H196))),'Data Summary'!CJ202="Yes"),OFFSET('Water Data'!$H$10,0,10*ROW('Water Data'!H196)),NA())</f>
        <v>#N/A</v>
      </c>
      <c r="V202" s="104" t="e">
        <f ca="true">+IF(AND(ISNUMBER(OFFSET('Sanitation Data'!$C$5,0,10*ROW('Sanitation Data'!C196))),'Data Summary'!CK202="Yes"),100-OFFSET('Sanitation Data'!$C$5,0,10*ROW('Sanitation Data'!C196)),NA())</f>
        <v>#N/A</v>
      </c>
      <c r="W202" s="104" t="e">
        <f ca="true">+IF(AND(ISNUMBER(OFFSET('Sanitation Data'!$C$7,0,10*ROW('Sanitation Data'!C196))),'Data Summary'!CL202="Yes"),OFFSET('Sanitation Data'!$C$7,0,10*ROW('Sanitation Data'!C196)),NA())</f>
        <v>#N/A</v>
      </c>
      <c r="X202" s="104" t="e">
        <f ca="true">+IF(AND(ISNUMBER(OFFSET('Sanitation Data'!$C$11,0,10*ROW('Sanitation Data'!C196))),'Data Summary'!CM202="Yes"),OFFSET('Sanitation Data'!$C$11,0,10*ROW('Sanitation Data'!C196)),NA())</f>
        <v>#N/A</v>
      </c>
      <c r="Y202" s="104" t="e">
        <f ca="true">+IF(AND(ISNUMBER(OFFSET('Sanitation Data'!$C$12,0,10*ROW('Sanitation Data'!C196))),'Data Summary'!CN202="Yes"),OFFSET('Sanitation Data'!$C$12,0,10*ROW('Sanitation Data'!C196)),NA())</f>
        <v>#N/A</v>
      </c>
      <c r="Z202" s="104" t="e">
        <f ca="true">+IF(AND(ISNUMBER(OFFSET('Sanitation Data'!$C$13,0,10*ROW('Sanitation Data'!C196))),'Data Summary'!CO202="Yes"),OFFSET('Sanitation Data'!$C$13,0,10*ROW('Sanitation Data'!C196)),NA())</f>
        <v>#N/A</v>
      </c>
      <c r="AA202" s="104" t="e">
        <f ca="true">+IF(AND(ISNUMBER(OFFSET('Sanitation Data'!$D$5,0,10*ROW('Sanitation Data'!D196))),'Data Summary'!CP202="Yes"),100-OFFSET('Sanitation Data'!$D$5,0,10*ROW('Sanitation Data'!D196)),NA())</f>
        <v>#N/A</v>
      </c>
      <c r="AB202" s="104" t="e">
        <f ca="true">+IF(AND(ISNUMBER(OFFSET('Sanitation Data'!$D$7,0,10*ROW('Sanitation Data'!D196))),'Data Summary'!CQ202="Yes"),OFFSET('Sanitation Data'!$D$7,0,10*ROW('Sanitation Data'!D196)),NA())</f>
        <v>#N/A</v>
      </c>
      <c r="AC202" s="104" t="e">
        <f ca="true">+IF(AND(ISNUMBER(OFFSET('Sanitation Data'!$D$11,0,10*ROW('Sanitation Data'!D196))),'Data Summary'!CR202="Yes"),OFFSET('Sanitation Data'!$D$11,0,10*ROW('Sanitation Data'!D196)),NA())</f>
        <v>#N/A</v>
      </c>
      <c r="AD202" s="104" t="e">
        <f ca="true">+IF(AND(ISNUMBER(OFFSET('Sanitation Data'!$D$12,0,10*ROW('Sanitation Data'!D196))),'Data Summary'!CS202="Yes"),OFFSET('Sanitation Data'!$D$12,0,10*ROW('Sanitation Data'!D196)),NA())</f>
        <v>#N/A</v>
      </c>
      <c r="AE202" s="104" t="e">
        <f ca="true">+IF(AND(ISNUMBER(OFFSET('Sanitation Data'!$D$13,0,10*ROW('Sanitation Data'!D196))),'Data Summary'!CT202="Yes"),OFFSET('Sanitation Data'!$D$13,0,10*ROW('Sanitation Data'!D196)),NA())</f>
        <v>#N/A</v>
      </c>
      <c r="AF202" s="104" t="e">
        <f ca="true">+IF(AND(ISNUMBER(OFFSET('Sanitation Data'!$E$5,0,10*ROW('Sanitation Data'!E196))),'Data Summary'!CU202="Yes"),100-OFFSET('Sanitation Data'!$E$5,0,10*ROW('Sanitation Data'!E196)),NA())</f>
        <v>#N/A</v>
      </c>
      <c r="AG202" s="104" t="e">
        <f ca="true">+IF(AND(ISNUMBER(OFFSET('Sanitation Data'!$E$7,0,10*ROW('Sanitation Data'!E196))),'Data Summary'!CV202="Yes"),OFFSET('Sanitation Data'!$E$7,0,10*ROW('Sanitation Data'!E196)),NA())</f>
        <v>#N/A</v>
      </c>
      <c r="AH202" s="104" t="e">
        <f ca="true">+IF(AND(ISNUMBER(OFFSET('Sanitation Data'!$E$11,0,10*ROW('Sanitation Data'!E196))),'Data Summary'!CW202="Yes"),OFFSET('Sanitation Data'!$E$11,0,10*ROW('Sanitation Data'!E196)),NA())</f>
        <v>#N/A</v>
      </c>
      <c r="AI202" s="104" t="e">
        <f ca="true">+IF(AND(ISNUMBER(OFFSET('Sanitation Data'!$E$12,0,10*ROW('Sanitation Data'!E196))),'Data Summary'!CX202="Yes"),OFFSET('Sanitation Data'!$E$12,0,10*ROW('Sanitation Data'!E196)),NA())</f>
        <v>#N/A</v>
      </c>
      <c r="AJ202" s="104" t="e">
        <f ca="true">+IF(AND(ISNUMBER(OFFSET('Sanitation Data'!$E$13,0,10*ROW('Sanitation Data'!E196))),'Data Summary'!CY202="Yes"),OFFSET('Sanitation Data'!$E$13,0,10*ROW('Sanitation Data'!E196)),NA())</f>
        <v>#N/A</v>
      </c>
      <c r="AK202" s="104" t="e">
        <f ca="true">+IF(AND(ISNUMBER(OFFSET('Sanitation Data'!$F$5,0,10*ROW('Sanitation Data'!F196))),'Data Summary'!CZ202="Yes"),100-OFFSET('Sanitation Data'!$F$5,0,10*ROW('Sanitation Data'!F196)),NA())</f>
        <v>#N/A</v>
      </c>
      <c r="AL202" s="104" t="e">
        <f ca="true">+IF(AND(ISNUMBER(OFFSET('Sanitation Data'!$F$7,0,10*ROW('Sanitation Data'!F196))),'Data Summary'!DA202="Yes"),OFFSET('Sanitation Data'!$F$7,0,10*ROW('Sanitation Data'!F196)),NA())</f>
        <v>#N/A</v>
      </c>
      <c r="AM202" s="104" t="e">
        <f ca="true">+IF(AND(ISNUMBER(OFFSET('Sanitation Data'!$F$11,0,10*ROW('Sanitation Data'!F196))),'Data Summary'!DB202="Yes"),OFFSET('Sanitation Data'!$F$11,0,10*ROW('Sanitation Data'!F196)),NA())</f>
        <v>#N/A</v>
      </c>
      <c r="AN202" s="104" t="e">
        <f ca="true">+IF(AND(ISNUMBER(OFFSET('Sanitation Data'!$F$12,0,10*ROW('Sanitation Data'!F196))),'Data Summary'!DC202="Yes"),OFFSET('Sanitation Data'!$F$12,0,10*ROW('Sanitation Data'!F196)),NA())</f>
        <v>#N/A</v>
      </c>
      <c r="AO202" s="104" t="e">
        <f ca="true">+IF(AND(ISNUMBER(OFFSET('Sanitation Data'!$F$13,0,10*ROW('Sanitation Data'!F196))),'Data Summary'!DD202="Yes"),OFFSET('Sanitation Data'!$F$13,0,10*ROW('Sanitation Data'!F196)),NA())</f>
        <v>#N/A</v>
      </c>
      <c r="AP202" s="104" t="e">
        <f ca="true">+IF(AND(ISNUMBER(OFFSET('Sanitation Data'!$G$5,0,10*ROW('Sanitation Data'!G196))),'Data Summary'!DE202="Yes"),100-OFFSET('Sanitation Data'!$G$5,0,10*ROW('Sanitation Data'!G196)),NA())</f>
        <v>#N/A</v>
      </c>
      <c r="AQ202" s="104" t="e">
        <f ca="true">+IF(AND(ISNUMBER(OFFSET('Sanitation Data'!$G$7,0,10*ROW('Sanitation Data'!G196))),'Data Summary'!DF202="Yes"),OFFSET('Sanitation Data'!$G$7,0,10*ROW('Sanitation Data'!G196)),NA())</f>
        <v>#N/A</v>
      </c>
      <c r="AR202" s="104" t="e">
        <f ca="true">+IF(AND(ISNUMBER(OFFSET('Sanitation Data'!$G$11,0,10*ROW('Sanitation Data'!G196))),'Data Summary'!DG202="Yes"),OFFSET('Sanitation Data'!$G$11,0,10*ROW('Sanitation Data'!G196)),NA())</f>
        <v>#N/A</v>
      </c>
      <c r="AS202" s="104" t="e">
        <f ca="true">+IF(AND(ISNUMBER(OFFSET('Sanitation Data'!$G$12,0,10*ROW('Sanitation Data'!G196))),'Data Summary'!DH202="Yes"),OFFSET('Sanitation Data'!$G$12,0,10*ROW('Sanitation Data'!G196)),NA())</f>
        <v>#N/A</v>
      </c>
      <c r="AT202" s="104" t="e">
        <f ca="true">+IF(AND(ISNUMBER(OFFSET('Sanitation Data'!$G$13,0,10*ROW('Sanitation Data'!G196))),'Data Summary'!DI202="Yes"),OFFSET('Sanitation Data'!$G$13,0,10*ROW('Sanitation Data'!G196)),NA())</f>
        <v>#N/A</v>
      </c>
      <c r="AU202" s="104" t="e">
        <f ca="true">+IF(AND(ISNUMBER(OFFSET('Sanitation Data'!$H$5,0,10*ROW('Sanitation Data'!H196))),'Data Summary'!DJ202="Yes"),100-OFFSET('Sanitation Data'!$H$5,0,10*ROW('Sanitation Data'!H196)),NA())</f>
        <v>#N/A</v>
      </c>
      <c r="AV202" s="104" t="e">
        <f ca="true">+IF(AND(ISNUMBER(OFFSET('Sanitation Data'!$H$7,0,10*ROW('Sanitation Data'!H196))),'Data Summary'!DK202="Yes"),OFFSET('Sanitation Data'!$H$7,0,10*ROW('Sanitation Data'!H196)),NA())</f>
        <v>#N/A</v>
      </c>
      <c r="AW202" s="104" t="e">
        <f ca="true">+IF(AND(ISNUMBER(OFFSET('Sanitation Data'!$H$11,0,10*ROW('Sanitation Data'!H196))),'Data Summary'!DL202="Yes"),OFFSET('Sanitation Data'!$H$11,0,10*ROW('Sanitation Data'!H196)),NA())</f>
        <v>#N/A</v>
      </c>
      <c r="AX202" s="104" t="e">
        <f ca="true">+IF(AND(ISNUMBER(OFFSET('Sanitation Data'!$H$12,0,10*ROW('Sanitation Data'!H196))),'Data Summary'!DM202="Yes"),OFFSET('Sanitation Data'!$H$12,0,10*ROW('Sanitation Data'!H196)),NA())</f>
        <v>#N/A</v>
      </c>
      <c r="AY202" s="104" t="e">
        <f ca="true">+IF(AND(ISNUMBER(OFFSET('Sanitation Data'!$H$13,0,10*ROW('Sanitation Data'!H196))),'Data Summary'!DN202="Yes"),OFFSET('Sanitation Data'!$H$13,0,10*ROW('Sanitation Data'!H196)),NA())</f>
        <v>#N/A</v>
      </c>
      <c r="AZ202" s="109" t="e">
        <f ca="true">+IF(AND(ISNUMBER(OFFSET('Hygiene Data'!$C$6,0,10*ROW('Hygiene Data'!C196))),'Data Summary'!DO202="Yes"),OFFSET('Hygiene Data'!$C$6,0,10*ROW('Hygiene Data'!C196)),NA())</f>
        <v>#N/A</v>
      </c>
      <c r="BA202" s="109" t="e">
        <f ca="true">+IF(AND(ISNUMBER(OFFSET('Hygiene Data'!$C$8,0,10*ROW('Hygiene Data'!C196))),'Data Summary'!DP202="Yes"),OFFSET('Hygiene Data'!$C$8,0,10*ROW('Hygiene Data'!C196)),NA())</f>
        <v>#N/A</v>
      </c>
      <c r="BB202" s="109" t="e">
        <f ca="true">+IF(AND(ISNUMBER(OFFSET('Hygiene Data'!$C$10,0,10*ROW('Hygiene Data'!C196))),'Data Summary'!DQ202="Yes"),OFFSET('Hygiene Data'!$C$10,0,10*ROW('Hygiene Data'!C196)),NA())</f>
        <v>#N/A</v>
      </c>
      <c r="BC202" s="109" t="e">
        <f ca="true">+IF(AND(ISNUMBER(OFFSET('Hygiene Data'!$D$6,0,10*ROW('Hygiene Data'!D196))),'Data Summary'!DR202="Yes"),OFFSET('Hygiene Data'!$D$6,0,10*ROW('Hygiene Data'!D196)),NA())</f>
        <v>#N/A</v>
      </c>
      <c r="BD202" s="109" t="e">
        <f ca="true">+IF(AND(ISNUMBER(OFFSET('Hygiene Data'!$D$8,0,10*ROW('Hygiene Data'!D196))),'Data Summary'!DS202="Yes"),OFFSET('Hygiene Data'!$D$8,0,10*ROW('Hygiene Data'!D196)),NA())</f>
        <v>#N/A</v>
      </c>
      <c r="BE202" s="109" t="e">
        <f ca="true">+IF(AND(ISNUMBER(OFFSET('Hygiene Data'!$D$10,0,10*ROW('Hygiene Data'!D196))),'Data Summary'!DT202="Yes"),OFFSET('Hygiene Data'!$D$10,0,10*ROW('Hygiene Data'!D196)),NA())</f>
        <v>#N/A</v>
      </c>
      <c r="BF202" s="109" t="e">
        <f ca="true">+IF(AND(ISNUMBER(OFFSET('Hygiene Data'!$E$6,0,10*ROW('Hygiene Data'!E196))),'Data Summary'!DU202="Yes"),OFFSET('Hygiene Data'!$E$6,0,10*ROW('Hygiene Data'!E196)),NA())</f>
        <v>#N/A</v>
      </c>
      <c r="BG202" s="109" t="e">
        <f ca="true">+IF(AND(ISNUMBER(OFFSET('Hygiene Data'!$E$8,0,10*ROW('Hygiene Data'!E196))),'Data Summary'!DV202="Yes"),OFFSET('Hygiene Data'!$E$8,0,10*ROW('Hygiene Data'!E196)),NA())</f>
        <v>#N/A</v>
      </c>
      <c r="BH202" s="109" t="e">
        <f ca="true">+IF(AND(ISNUMBER(OFFSET('Hygiene Data'!$E$10,0,10*ROW('Hygiene Data'!E196))),'Data Summary'!DW202="Yes"),OFFSET('Hygiene Data'!$E$10,0,10*ROW('Hygiene Data'!E196)),NA())</f>
        <v>#N/A</v>
      </c>
      <c r="BI202" s="109" t="e">
        <f ca="true">+IF(AND(ISNUMBER(OFFSET('Hygiene Data'!$F$6,0,10*ROW('Hygiene Data'!F196))),'Data Summary'!DX202="Yes"),OFFSET('Hygiene Data'!$F$6,0,10*ROW('Hygiene Data'!F196)),NA())</f>
        <v>#N/A</v>
      </c>
      <c r="BJ202" s="109" t="e">
        <f ca="true">+IF(AND(ISNUMBER(OFFSET('Hygiene Data'!$F$8,0,10*ROW('Hygiene Data'!F196))),'Data Summary'!DY202="Yes"),OFFSET('Hygiene Data'!$F$8,0,10*ROW('Hygiene Data'!F196)),NA())</f>
        <v>#N/A</v>
      </c>
      <c r="BK202" s="109" t="e">
        <f ca="true">+IF(AND(ISNUMBER(OFFSET('Hygiene Data'!$F$10,0,10*ROW('Hygiene Data'!F196))),'Data Summary'!DZ202="Yes"),OFFSET('Hygiene Data'!$F$10,0,10*ROW('Hygiene Data'!F196)),NA())</f>
        <v>#N/A</v>
      </c>
      <c r="BL202" s="109" t="e">
        <f ca="true">+IF(AND(ISNUMBER(OFFSET('Hygiene Data'!$G$6,0,10*ROW('Hygiene Data'!G196))),'Data Summary'!EA202="Yes"),OFFSET('Hygiene Data'!$G$6,0,10*ROW('Hygiene Data'!G196)),NA())</f>
        <v>#N/A</v>
      </c>
      <c r="BM202" s="109" t="e">
        <f ca="true">+IF(AND(ISNUMBER(OFFSET('Hygiene Data'!$G$8,0,10*ROW('Hygiene Data'!G196))),'Data Summary'!EB202="Yes"),OFFSET('Hygiene Data'!$G$8,0,10*ROW('Hygiene Data'!G196)),NA())</f>
        <v>#N/A</v>
      </c>
      <c r="BN202" s="109" t="e">
        <f ca="true">+IF(AND(ISNUMBER(OFFSET('Hygiene Data'!$G$10,0,10*ROW('Hygiene Data'!G196))),'Data Summary'!EC202="Yes"),OFFSET('Hygiene Data'!$G$10,0,10*ROW('Hygiene Data'!G196)),NA())</f>
        <v>#N/A</v>
      </c>
      <c r="BO202" s="109" t="e">
        <f ca="true">+IF(AND(ISNUMBER(OFFSET('Hygiene Data'!$H$6,0,10*ROW('Hygiene Data'!H196))),'Data Summary'!ED202="Yes"),OFFSET('Hygiene Data'!$H$6,0,10*ROW('Hygiene Data'!H196)),NA())</f>
        <v>#N/A</v>
      </c>
      <c r="BP202" s="109" t="e">
        <f ca="true">+IF(AND(ISNUMBER(OFFSET('Hygiene Data'!$H$8,0,10*ROW('Hygiene Data'!H196))),'Data Summary'!EE202="Yes"),OFFSET('Hygiene Data'!$H$8,0,10*ROW('Hygiene Data'!H196)),NA())</f>
        <v>#N/A</v>
      </c>
      <c r="BQ202" s="109" t="e">
        <f ca="true">+IF(AND(ISNUMBER(OFFSET('Hygiene Data'!$H$10,0,10*ROW('Hygiene Data'!H196))),'Data Summary'!EF202="Yes"),OFFSET('Hygiene Data'!$H$10,0,10*ROW('Hygiene Data'!H196)),NA())</f>
        <v>#N/A</v>
      </c>
    </row>
    <row r="203" x14ac:dyDescent="0.2">
      <c r="A203" s="57" t="e">
        <f ca="true">+IF(OFFSET('Water Data'!$B$1,0,10*ROW('Water Data'!B197))="",NA(),OFFSET('Water Data'!$B$1,0,10*ROW('Water Data'!B197)))</f>
        <v>#N/A</v>
      </c>
      <c r="B203" s="57" t="e">
        <f ca="true">+IF(OFFSET('Water Data'!$A$3,0,10*ROW('Water Data'!A200))="",NA(),OFFSET('Water Data'!$A$3,0,10*ROW('Water Data'!A200)))</f>
        <v>#N/A</v>
      </c>
      <c r="C203" s="57" t="e">
        <f ca="true">+IF(OFFSET('Water Data'!$C$3,0,10*ROW('Water Data'!C200))="",NA(),OFFSET('Water Data'!$C$3,0,10*ROW('Water Data'!C200)))</f>
        <v>#N/A</v>
      </c>
      <c r="D203" s="58" t="e">
        <f ca="true">+IF(AND(ISNUMBER(OFFSET('Water Data'!$C$5,0,10*ROW('Water Data'!C197))),'Data Summary'!BS203="Yes"),100-OFFSET('Water Data'!$C$5,0,10*ROW('Water Data'!C197)),NA())</f>
        <v>#N/A</v>
      </c>
      <c r="E203" s="58" t="e">
        <f ca="true">+IF(AND(ISNUMBER(OFFSET('Water Data'!$C$7,0,10*ROW('Water Data'!C197))),'Data Summary'!BT203="Yes"),OFFSET('Water Data'!$C$7,0,10*ROW('Water Data'!C197)),NA())</f>
        <v>#N/A</v>
      </c>
      <c r="F203" s="58" t="e">
        <f ca="true">+IF(AND(ISNUMBER(OFFSET('Water Data'!$C$10,0,10*ROW('Water Data'!C197))),'Data Summary'!BU203="Yes"),OFFSET('Water Data'!$C$10,0,10*ROW('Water Data'!C197)),NA())</f>
        <v>#N/A</v>
      </c>
      <c r="G203" s="58" t="e">
        <f ca="true">+IF(AND(ISNUMBER(OFFSET('Water Data'!$D$5,0,10*ROW('Water Data'!D197))),'Data Summary'!BV203="Yes"),100-OFFSET('Water Data'!$D$5,0,10*ROW('Water Data'!D197)),NA())</f>
        <v>#N/A</v>
      </c>
      <c r="H203" s="58" t="e">
        <f ca="true">+IF(AND(ISNUMBER(OFFSET('Water Data'!$D$7,0,10*ROW('Water Data'!D197))),'Data Summary'!BW203="Yes"),OFFSET('Water Data'!$D$7,0,10*ROW('Water Data'!D197)),NA())</f>
        <v>#N/A</v>
      </c>
      <c r="I203" s="58" t="e">
        <f ca="true">+IF(AND(ISNUMBER(OFFSET('Water Data'!$D$10,0,10*ROW('Water Data'!D197))),'Data Summary'!BX203="Yes"),OFFSET('Water Data'!$D$10,0,10*ROW('Water Data'!D197)),NA())</f>
        <v>#N/A</v>
      </c>
      <c r="J203" s="58" t="e">
        <f ca="true">+IF(AND(ISNUMBER(OFFSET('Water Data'!$E$5,0,10*ROW('Water Data'!E197))),'Data Summary'!BY203="Yes"),100-OFFSET('Water Data'!$E$5,0,10*ROW('Water Data'!E197)),NA())</f>
        <v>#N/A</v>
      </c>
      <c r="K203" s="58" t="e">
        <f ca="true">+IF(AND(ISNUMBER(OFFSET('Water Data'!$E$7,0,10*ROW('Water Data'!E197))),'Data Summary'!BZ203="Yes"),OFFSET('Water Data'!$E$7,0,10*ROW('Water Data'!E197)),NA())</f>
        <v>#N/A</v>
      </c>
      <c r="L203" s="58" t="e">
        <f ca="true">+IF(AND(ISNUMBER(OFFSET('Water Data'!$E$10,0,10*ROW('Water Data'!E197))),'Data Summary'!CA203="Yes"),OFFSET('Water Data'!$E$10,0,10*ROW('Water Data'!E197)),NA())</f>
        <v>#N/A</v>
      </c>
      <c r="M203" s="58" t="e">
        <f ca="true">+IF(AND(ISNUMBER(OFFSET('Water Data'!$F$5,0,10*ROW('Water Data'!F197))),'Data Summary'!CB203="Yes"),100-OFFSET('Water Data'!$F$5,0,10*ROW('Water Data'!F197)),NA())</f>
        <v>#N/A</v>
      </c>
      <c r="N203" s="58" t="e">
        <f ca="true">+IF(AND(ISNUMBER(OFFSET('Water Data'!$F$7,0,10*ROW('Water Data'!F197))),'Data Summary'!CC203="Yes"),OFFSET('Water Data'!$F$7,0,10*ROW('Water Data'!F197)),NA())</f>
        <v>#N/A</v>
      </c>
      <c r="O203" s="58" t="e">
        <f ca="true">+IF(AND(ISNUMBER(OFFSET('Water Data'!$F$10,0,10*ROW('Water Data'!F197))),'Data Summary'!CD203="Yes"),OFFSET('Water Data'!$F$10,0,10*ROW('Water Data'!F197)),NA())</f>
        <v>#N/A</v>
      </c>
      <c r="P203" s="58" t="e">
        <f ca="true">+IF(AND(ISNUMBER(OFFSET('Water Data'!$G$5,0,10*ROW('Water Data'!G197))),'Data Summary'!CE203="Yes"),100-OFFSET('Water Data'!$G$5,0,10*ROW('Water Data'!G197)),NA())</f>
        <v>#N/A</v>
      </c>
      <c r="Q203" s="58" t="e">
        <f ca="true">+IF(AND(ISNUMBER(OFFSET('Water Data'!$G$7,0,10*ROW('Water Data'!G197))),'Data Summary'!CF203="Yes"),OFFSET('Water Data'!$G$7,0,10*ROW('Water Data'!G197)),NA())</f>
        <v>#N/A</v>
      </c>
      <c r="R203" s="58" t="e">
        <f ca="true">+IF(AND(ISNUMBER(OFFSET('Water Data'!$G$10,0,10*ROW('Water Data'!G197))),'Data Summary'!CG203="Yes"),OFFSET('Water Data'!$G$10,0,10*ROW('Water Data'!G197)),NA())</f>
        <v>#N/A</v>
      </c>
      <c r="S203" s="58" t="e">
        <f ca="true">+IF(AND(ISNUMBER(OFFSET('Water Data'!$H$5,0,10*ROW('Water Data'!H197))),'Data Summary'!CH203="Yes"),100-OFFSET('Water Data'!$H$5,0,10*ROW('Water Data'!H197)),NA())</f>
        <v>#N/A</v>
      </c>
      <c r="T203" s="58" t="e">
        <f ca="true">+IF(AND(ISNUMBER(OFFSET('Water Data'!$H$7,0,10*ROW('Water Data'!H197))),'Data Summary'!CI203="Yes"),OFFSET('Water Data'!$H$7,0,10*ROW('Water Data'!H197)),NA())</f>
        <v>#N/A</v>
      </c>
      <c r="U203" s="58" t="e">
        <f ca="true">+IF(AND(ISNUMBER(OFFSET('Water Data'!$H$10,0,10*ROW('Water Data'!H197))),'Data Summary'!CJ203="Yes"),OFFSET('Water Data'!$H$10,0,10*ROW('Water Data'!H197)),NA())</f>
        <v>#N/A</v>
      </c>
      <c r="V203" s="104" t="e">
        <f ca="true">+IF(AND(ISNUMBER(OFFSET('Sanitation Data'!$C$5,0,10*ROW('Sanitation Data'!C197))),'Data Summary'!CK203="Yes"),100-OFFSET('Sanitation Data'!$C$5,0,10*ROW('Sanitation Data'!C197)),NA())</f>
        <v>#N/A</v>
      </c>
      <c r="W203" s="104" t="e">
        <f ca="true">+IF(AND(ISNUMBER(OFFSET('Sanitation Data'!$C$7,0,10*ROW('Sanitation Data'!C197))),'Data Summary'!CL203="Yes"),OFFSET('Sanitation Data'!$C$7,0,10*ROW('Sanitation Data'!C197)),NA())</f>
        <v>#N/A</v>
      </c>
      <c r="X203" s="104" t="e">
        <f ca="true">+IF(AND(ISNUMBER(OFFSET('Sanitation Data'!$C$11,0,10*ROW('Sanitation Data'!C197))),'Data Summary'!CM203="Yes"),OFFSET('Sanitation Data'!$C$11,0,10*ROW('Sanitation Data'!C197)),NA())</f>
        <v>#N/A</v>
      </c>
      <c r="Y203" s="104" t="e">
        <f ca="true">+IF(AND(ISNUMBER(OFFSET('Sanitation Data'!$C$12,0,10*ROW('Sanitation Data'!C197))),'Data Summary'!CN203="Yes"),OFFSET('Sanitation Data'!$C$12,0,10*ROW('Sanitation Data'!C197)),NA())</f>
        <v>#N/A</v>
      </c>
      <c r="Z203" s="104" t="e">
        <f ca="true">+IF(AND(ISNUMBER(OFFSET('Sanitation Data'!$C$13,0,10*ROW('Sanitation Data'!C197))),'Data Summary'!CO203="Yes"),OFFSET('Sanitation Data'!$C$13,0,10*ROW('Sanitation Data'!C197)),NA())</f>
        <v>#N/A</v>
      </c>
      <c r="AA203" s="104" t="e">
        <f ca="true">+IF(AND(ISNUMBER(OFFSET('Sanitation Data'!$D$5,0,10*ROW('Sanitation Data'!D197))),'Data Summary'!CP203="Yes"),100-OFFSET('Sanitation Data'!$D$5,0,10*ROW('Sanitation Data'!D197)),NA())</f>
        <v>#N/A</v>
      </c>
      <c r="AB203" s="104" t="e">
        <f ca="true">+IF(AND(ISNUMBER(OFFSET('Sanitation Data'!$D$7,0,10*ROW('Sanitation Data'!D197))),'Data Summary'!CQ203="Yes"),OFFSET('Sanitation Data'!$D$7,0,10*ROW('Sanitation Data'!D197)),NA())</f>
        <v>#N/A</v>
      </c>
      <c r="AC203" s="104" t="e">
        <f ca="true">+IF(AND(ISNUMBER(OFFSET('Sanitation Data'!$D$11,0,10*ROW('Sanitation Data'!D197))),'Data Summary'!CR203="Yes"),OFFSET('Sanitation Data'!$D$11,0,10*ROW('Sanitation Data'!D197)),NA())</f>
        <v>#N/A</v>
      </c>
      <c r="AD203" s="104" t="e">
        <f ca="true">+IF(AND(ISNUMBER(OFFSET('Sanitation Data'!$D$12,0,10*ROW('Sanitation Data'!D197))),'Data Summary'!CS203="Yes"),OFFSET('Sanitation Data'!$D$12,0,10*ROW('Sanitation Data'!D197)),NA())</f>
        <v>#N/A</v>
      </c>
      <c r="AE203" s="104" t="e">
        <f ca="true">+IF(AND(ISNUMBER(OFFSET('Sanitation Data'!$D$13,0,10*ROW('Sanitation Data'!D197))),'Data Summary'!CT203="Yes"),OFFSET('Sanitation Data'!$D$13,0,10*ROW('Sanitation Data'!D197)),NA())</f>
        <v>#N/A</v>
      </c>
      <c r="AF203" s="104" t="e">
        <f ca="true">+IF(AND(ISNUMBER(OFFSET('Sanitation Data'!$E$5,0,10*ROW('Sanitation Data'!E197))),'Data Summary'!CU203="Yes"),100-OFFSET('Sanitation Data'!$E$5,0,10*ROW('Sanitation Data'!E197)),NA())</f>
        <v>#N/A</v>
      </c>
      <c r="AG203" s="104" t="e">
        <f ca="true">+IF(AND(ISNUMBER(OFFSET('Sanitation Data'!$E$7,0,10*ROW('Sanitation Data'!E197))),'Data Summary'!CV203="Yes"),OFFSET('Sanitation Data'!$E$7,0,10*ROW('Sanitation Data'!E197)),NA())</f>
        <v>#N/A</v>
      </c>
      <c r="AH203" s="104" t="e">
        <f ca="true">+IF(AND(ISNUMBER(OFFSET('Sanitation Data'!$E$11,0,10*ROW('Sanitation Data'!E197))),'Data Summary'!CW203="Yes"),OFFSET('Sanitation Data'!$E$11,0,10*ROW('Sanitation Data'!E197)),NA())</f>
        <v>#N/A</v>
      </c>
      <c r="AI203" s="104" t="e">
        <f ca="true">+IF(AND(ISNUMBER(OFFSET('Sanitation Data'!$E$12,0,10*ROW('Sanitation Data'!E197))),'Data Summary'!CX203="Yes"),OFFSET('Sanitation Data'!$E$12,0,10*ROW('Sanitation Data'!E197)),NA())</f>
        <v>#N/A</v>
      </c>
      <c r="AJ203" s="104" t="e">
        <f ca="true">+IF(AND(ISNUMBER(OFFSET('Sanitation Data'!$E$13,0,10*ROW('Sanitation Data'!E197))),'Data Summary'!CY203="Yes"),OFFSET('Sanitation Data'!$E$13,0,10*ROW('Sanitation Data'!E197)),NA())</f>
        <v>#N/A</v>
      </c>
      <c r="AK203" s="104" t="e">
        <f ca="true">+IF(AND(ISNUMBER(OFFSET('Sanitation Data'!$F$5,0,10*ROW('Sanitation Data'!F197))),'Data Summary'!CZ203="Yes"),100-OFFSET('Sanitation Data'!$F$5,0,10*ROW('Sanitation Data'!F197)),NA())</f>
        <v>#N/A</v>
      </c>
      <c r="AL203" s="104" t="e">
        <f ca="true">+IF(AND(ISNUMBER(OFFSET('Sanitation Data'!$F$7,0,10*ROW('Sanitation Data'!F197))),'Data Summary'!DA203="Yes"),OFFSET('Sanitation Data'!$F$7,0,10*ROW('Sanitation Data'!F197)),NA())</f>
        <v>#N/A</v>
      </c>
      <c r="AM203" s="104" t="e">
        <f ca="true">+IF(AND(ISNUMBER(OFFSET('Sanitation Data'!$F$11,0,10*ROW('Sanitation Data'!F197))),'Data Summary'!DB203="Yes"),OFFSET('Sanitation Data'!$F$11,0,10*ROW('Sanitation Data'!F197)),NA())</f>
        <v>#N/A</v>
      </c>
      <c r="AN203" s="104" t="e">
        <f ca="true">+IF(AND(ISNUMBER(OFFSET('Sanitation Data'!$F$12,0,10*ROW('Sanitation Data'!F197))),'Data Summary'!DC203="Yes"),OFFSET('Sanitation Data'!$F$12,0,10*ROW('Sanitation Data'!F197)),NA())</f>
        <v>#N/A</v>
      </c>
      <c r="AO203" s="104" t="e">
        <f ca="true">+IF(AND(ISNUMBER(OFFSET('Sanitation Data'!$F$13,0,10*ROW('Sanitation Data'!F197))),'Data Summary'!DD203="Yes"),OFFSET('Sanitation Data'!$F$13,0,10*ROW('Sanitation Data'!F197)),NA())</f>
        <v>#N/A</v>
      </c>
      <c r="AP203" s="104" t="e">
        <f ca="true">+IF(AND(ISNUMBER(OFFSET('Sanitation Data'!$G$5,0,10*ROW('Sanitation Data'!G197))),'Data Summary'!DE203="Yes"),100-OFFSET('Sanitation Data'!$G$5,0,10*ROW('Sanitation Data'!G197)),NA())</f>
        <v>#N/A</v>
      </c>
      <c r="AQ203" s="104" t="e">
        <f ca="true">+IF(AND(ISNUMBER(OFFSET('Sanitation Data'!$G$7,0,10*ROW('Sanitation Data'!G197))),'Data Summary'!DF203="Yes"),OFFSET('Sanitation Data'!$G$7,0,10*ROW('Sanitation Data'!G197)),NA())</f>
        <v>#N/A</v>
      </c>
      <c r="AR203" s="104" t="e">
        <f ca="true">+IF(AND(ISNUMBER(OFFSET('Sanitation Data'!$G$11,0,10*ROW('Sanitation Data'!G197))),'Data Summary'!DG203="Yes"),OFFSET('Sanitation Data'!$G$11,0,10*ROW('Sanitation Data'!G197)),NA())</f>
        <v>#N/A</v>
      </c>
      <c r="AS203" s="104" t="e">
        <f ca="true">+IF(AND(ISNUMBER(OFFSET('Sanitation Data'!$G$12,0,10*ROW('Sanitation Data'!G197))),'Data Summary'!DH203="Yes"),OFFSET('Sanitation Data'!$G$12,0,10*ROW('Sanitation Data'!G197)),NA())</f>
        <v>#N/A</v>
      </c>
      <c r="AT203" s="104" t="e">
        <f ca="true">+IF(AND(ISNUMBER(OFFSET('Sanitation Data'!$G$13,0,10*ROW('Sanitation Data'!G197))),'Data Summary'!DI203="Yes"),OFFSET('Sanitation Data'!$G$13,0,10*ROW('Sanitation Data'!G197)),NA())</f>
        <v>#N/A</v>
      </c>
      <c r="AU203" s="104" t="e">
        <f ca="true">+IF(AND(ISNUMBER(OFFSET('Sanitation Data'!$H$5,0,10*ROW('Sanitation Data'!H197))),'Data Summary'!DJ203="Yes"),100-OFFSET('Sanitation Data'!$H$5,0,10*ROW('Sanitation Data'!H197)),NA())</f>
        <v>#N/A</v>
      </c>
      <c r="AV203" s="104" t="e">
        <f ca="true">+IF(AND(ISNUMBER(OFFSET('Sanitation Data'!$H$7,0,10*ROW('Sanitation Data'!H197))),'Data Summary'!DK203="Yes"),OFFSET('Sanitation Data'!$H$7,0,10*ROW('Sanitation Data'!H197)),NA())</f>
        <v>#N/A</v>
      </c>
      <c r="AW203" s="104" t="e">
        <f ca="true">+IF(AND(ISNUMBER(OFFSET('Sanitation Data'!$H$11,0,10*ROW('Sanitation Data'!H197))),'Data Summary'!DL203="Yes"),OFFSET('Sanitation Data'!$H$11,0,10*ROW('Sanitation Data'!H197)),NA())</f>
        <v>#N/A</v>
      </c>
      <c r="AX203" s="104" t="e">
        <f ca="true">+IF(AND(ISNUMBER(OFFSET('Sanitation Data'!$H$12,0,10*ROW('Sanitation Data'!H197))),'Data Summary'!DM203="Yes"),OFFSET('Sanitation Data'!$H$12,0,10*ROW('Sanitation Data'!H197)),NA())</f>
        <v>#N/A</v>
      </c>
      <c r="AY203" s="104" t="e">
        <f ca="true">+IF(AND(ISNUMBER(OFFSET('Sanitation Data'!$H$13,0,10*ROW('Sanitation Data'!H197))),'Data Summary'!DN203="Yes"),OFFSET('Sanitation Data'!$H$13,0,10*ROW('Sanitation Data'!H197)),NA())</f>
        <v>#N/A</v>
      </c>
      <c r="AZ203" s="109" t="e">
        <f ca="true">+IF(AND(ISNUMBER(OFFSET('Hygiene Data'!$C$6,0,10*ROW('Hygiene Data'!C197))),'Data Summary'!DO203="Yes"),OFFSET('Hygiene Data'!$C$6,0,10*ROW('Hygiene Data'!C197)),NA())</f>
        <v>#N/A</v>
      </c>
      <c r="BA203" s="109" t="e">
        <f ca="true">+IF(AND(ISNUMBER(OFFSET('Hygiene Data'!$C$8,0,10*ROW('Hygiene Data'!C197))),'Data Summary'!DP203="Yes"),OFFSET('Hygiene Data'!$C$8,0,10*ROW('Hygiene Data'!C197)),NA())</f>
        <v>#N/A</v>
      </c>
      <c r="BB203" s="109" t="e">
        <f ca="true">+IF(AND(ISNUMBER(OFFSET('Hygiene Data'!$C$10,0,10*ROW('Hygiene Data'!C197))),'Data Summary'!DQ203="Yes"),OFFSET('Hygiene Data'!$C$10,0,10*ROW('Hygiene Data'!C197)),NA())</f>
        <v>#N/A</v>
      </c>
      <c r="BC203" s="109" t="e">
        <f ca="true">+IF(AND(ISNUMBER(OFFSET('Hygiene Data'!$D$6,0,10*ROW('Hygiene Data'!D197))),'Data Summary'!DR203="Yes"),OFFSET('Hygiene Data'!$D$6,0,10*ROW('Hygiene Data'!D197)),NA())</f>
        <v>#N/A</v>
      </c>
      <c r="BD203" s="109" t="e">
        <f ca="true">+IF(AND(ISNUMBER(OFFSET('Hygiene Data'!$D$8,0,10*ROW('Hygiene Data'!D197))),'Data Summary'!DS203="Yes"),OFFSET('Hygiene Data'!$D$8,0,10*ROW('Hygiene Data'!D197)),NA())</f>
        <v>#N/A</v>
      </c>
      <c r="BE203" s="109" t="e">
        <f ca="true">+IF(AND(ISNUMBER(OFFSET('Hygiene Data'!$D$10,0,10*ROW('Hygiene Data'!D197))),'Data Summary'!DT203="Yes"),OFFSET('Hygiene Data'!$D$10,0,10*ROW('Hygiene Data'!D197)),NA())</f>
        <v>#N/A</v>
      </c>
      <c r="BF203" s="109" t="e">
        <f ca="true">+IF(AND(ISNUMBER(OFFSET('Hygiene Data'!$E$6,0,10*ROW('Hygiene Data'!E197))),'Data Summary'!DU203="Yes"),OFFSET('Hygiene Data'!$E$6,0,10*ROW('Hygiene Data'!E197)),NA())</f>
        <v>#N/A</v>
      </c>
      <c r="BG203" s="109" t="e">
        <f ca="true">+IF(AND(ISNUMBER(OFFSET('Hygiene Data'!$E$8,0,10*ROW('Hygiene Data'!E197))),'Data Summary'!DV203="Yes"),OFFSET('Hygiene Data'!$E$8,0,10*ROW('Hygiene Data'!E197)),NA())</f>
        <v>#N/A</v>
      </c>
      <c r="BH203" s="109" t="e">
        <f ca="true">+IF(AND(ISNUMBER(OFFSET('Hygiene Data'!$E$10,0,10*ROW('Hygiene Data'!E197))),'Data Summary'!DW203="Yes"),OFFSET('Hygiene Data'!$E$10,0,10*ROW('Hygiene Data'!E197)),NA())</f>
        <v>#N/A</v>
      </c>
      <c r="BI203" s="109" t="e">
        <f ca="true">+IF(AND(ISNUMBER(OFFSET('Hygiene Data'!$F$6,0,10*ROW('Hygiene Data'!F197))),'Data Summary'!DX203="Yes"),OFFSET('Hygiene Data'!$F$6,0,10*ROW('Hygiene Data'!F197)),NA())</f>
        <v>#N/A</v>
      </c>
      <c r="BJ203" s="109" t="e">
        <f ca="true">+IF(AND(ISNUMBER(OFFSET('Hygiene Data'!$F$8,0,10*ROW('Hygiene Data'!F197))),'Data Summary'!DY203="Yes"),OFFSET('Hygiene Data'!$F$8,0,10*ROW('Hygiene Data'!F197)),NA())</f>
        <v>#N/A</v>
      </c>
      <c r="BK203" s="109" t="e">
        <f ca="true">+IF(AND(ISNUMBER(OFFSET('Hygiene Data'!$F$10,0,10*ROW('Hygiene Data'!F197))),'Data Summary'!DZ203="Yes"),OFFSET('Hygiene Data'!$F$10,0,10*ROW('Hygiene Data'!F197)),NA())</f>
        <v>#N/A</v>
      </c>
      <c r="BL203" s="109" t="e">
        <f ca="true">+IF(AND(ISNUMBER(OFFSET('Hygiene Data'!$G$6,0,10*ROW('Hygiene Data'!G197))),'Data Summary'!EA203="Yes"),OFFSET('Hygiene Data'!$G$6,0,10*ROW('Hygiene Data'!G197)),NA())</f>
        <v>#N/A</v>
      </c>
      <c r="BM203" s="109" t="e">
        <f ca="true">+IF(AND(ISNUMBER(OFFSET('Hygiene Data'!$G$8,0,10*ROW('Hygiene Data'!G197))),'Data Summary'!EB203="Yes"),OFFSET('Hygiene Data'!$G$8,0,10*ROW('Hygiene Data'!G197)),NA())</f>
        <v>#N/A</v>
      </c>
      <c r="BN203" s="109" t="e">
        <f ca="true">+IF(AND(ISNUMBER(OFFSET('Hygiene Data'!$G$10,0,10*ROW('Hygiene Data'!G197))),'Data Summary'!EC203="Yes"),OFFSET('Hygiene Data'!$G$10,0,10*ROW('Hygiene Data'!G197)),NA())</f>
        <v>#N/A</v>
      </c>
      <c r="BO203" s="109" t="e">
        <f ca="true">+IF(AND(ISNUMBER(OFFSET('Hygiene Data'!$H$6,0,10*ROW('Hygiene Data'!H197))),'Data Summary'!ED203="Yes"),OFFSET('Hygiene Data'!$H$6,0,10*ROW('Hygiene Data'!H197)),NA())</f>
        <v>#N/A</v>
      </c>
      <c r="BP203" s="109" t="e">
        <f ca="true">+IF(AND(ISNUMBER(OFFSET('Hygiene Data'!$H$8,0,10*ROW('Hygiene Data'!H197))),'Data Summary'!EE203="Yes"),OFFSET('Hygiene Data'!$H$8,0,10*ROW('Hygiene Data'!H197)),NA())</f>
        <v>#N/A</v>
      </c>
      <c r="BQ203" s="109" t="e">
        <f ca="true">+IF(AND(ISNUMBER(OFFSET('Hygiene Data'!$H$10,0,10*ROW('Hygiene Data'!H197))),'Data Summary'!EF203="Yes"),OFFSET('Hygiene Data'!$H$10,0,10*ROW('Hygiene Data'!H197)),NA())</f>
        <v>#N/A</v>
      </c>
    </row>
    <row r="204" x14ac:dyDescent="0.2">
      <c r="A204" s="57" t="e">
        <f ca="true">+IF(OFFSET('Water Data'!$B$1,0,10*ROW('Water Data'!B198))="",NA(),OFFSET('Water Data'!$B$1,0,10*ROW('Water Data'!B198)))</f>
        <v>#N/A</v>
      </c>
      <c r="B204" s="57" t="e">
        <f ca="true">+IF(OFFSET('Water Data'!$A$3,0,10*ROW('Water Data'!A201))="",NA(),OFFSET('Water Data'!$A$3,0,10*ROW('Water Data'!A201)))</f>
        <v>#N/A</v>
      </c>
      <c r="C204" s="57" t="e">
        <f ca="true">+IF(OFFSET('Water Data'!$C$3,0,10*ROW('Water Data'!C201))="",NA(),OFFSET('Water Data'!$C$3,0,10*ROW('Water Data'!C201)))</f>
        <v>#N/A</v>
      </c>
      <c r="D204" s="58" t="e">
        <f ca="true">+IF(AND(ISNUMBER(OFFSET('Water Data'!$C$5,0,10*ROW('Water Data'!C198))),'Data Summary'!BS204="Yes"),100-OFFSET('Water Data'!$C$5,0,10*ROW('Water Data'!C198)),NA())</f>
        <v>#N/A</v>
      </c>
      <c r="E204" s="58" t="e">
        <f ca="true">+IF(AND(ISNUMBER(OFFSET('Water Data'!$C$7,0,10*ROW('Water Data'!C198))),'Data Summary'!BT204="Yes"),OFFSET('Water Data'!$C$7,0,10*ROW('Water Data'!C198)),NA())</f>
        <v>#N/A</v>
      </c>
      <c r="F204" s="58" t="e">
        <f ca="true">+IF(AND(ISNUMBER(OFFSET('Water Data'!$C$10,0,10*ROW('Water Data'!C198))),'Data Summary'!BU204="Yes"),OFFSET('Water Data'!$C$10,0,10*ROW('Water Data'!C198)),NA())</f>
        <v>#N/A</v>
      </c>
      <c r="G204" s="58" t="e">
        <f ca="true">+IF(AND(ISNUMBER(OFFSET('Water Data'!$D$5,0,10*ROW('Water Data'!D198))),'Data Summary'!BV204="Yes"),100-OFFSET('Water Data'!$D$5,0,10*ROW('Water Data'!D198)),NA())</f>
        <v>#N/A</v>
      </c>
      <c r="H204" s="58" t="e">
        <f ca="true">+IF(AND(ISNUMBER(OFFSET('Water Data'!$D$7,0,10*ROW('Water Data'!D198))),'Data Summary'!BW204="Yes"),OFFSET('Water Data'!$D$7,0,10*ROW('Water Data'!D198)),NA())</f>
        <v>#N/A</v>
      </c>
      <c r="I204" s="58" t="e">
        <f ca="true">+IF(AND(ISNUMBER(OFFSET('Water Data'!$D$10,0,10*ROW('Water Data'!D198))),'Data Summary'!BX204="Yes"),OFFSET('Water Data'!$D$10,0,10*ROW('Water Data'!D198)),NA())</f>
        <v>#N/A</v>
      </c>
      <c r="J204" s="58" t="e">
        <f ca="true">+IF(AND(ISNUMBER(OFFSET('Water Data'!$E$5,0,10*ROW('Water Data'!E198))),'Data Summary'!BY204="Yes"),100-OFFSET('Water Data'!$E$5,0,10*ROW('Water Data'!E198)),NA())</f>
        <v>#N/A</v>
      </c>
      <c r="K204" s="58" t="e">
        <f ca="true">+IF(AND(ISNUMBER(OFFSET('Water Data'!$E$7,0,10*ROW('Water Data'!E198))),'Data Summary'!BZ204="Yes"),OFFSET('Water Data'!$E$7,0,10*ROW('Water Data'!E198)),NA())</f>
        <v>#N/A</v>
      </c>
      <c r="L204" s="58" t="e">
        <f ca="true">+IF(AND(ISNUMBER(OFFSET('Water Data'!$E$10,0,10*ROW('Water Data'!E198))),'Data Summary'!CA204="Yes"),OFFSET('Water Data'!$E$10,0,10*ROW('Water Data'!E198)),NA())</f>
        <v>#N/A</v>
      </c>
      <c r="M204" s="58" t="e">
        <f ca="true">+IF(AND(ISNUMBER(OFFSET('Water Data'!$F$5,0,10*ROW('Water Data'!F198))),'Data Summary'!CB204="Yes"),100-OFFSET('Water Data'!$F$5,0,10*ROW('Water Data'!F198)),NA())</f>
        <v>#N/A</v>
      </c>
      <c r="N204" s="58" t="e">
        <f ca="true">+IF(AND(ISNUMBER(OFFSET('Water Data'!$F$7,0,10*ROW('Water Data'!F198))),'Data Summary'!CC204="Yes"),OFFSET('Water Data'!$F$7,0,10*ROW('Water Data'!F198)),NA())</f>
        <v>#N/A</v>
      </c>
      <c r="O204" s="58" t="e">
        <f ca="true">+IF(AND(ISNUMBER(OFFSET('Water Data'!$F$10,0,10*ROW('Water Data'!F198))),'Data Summary'!CD204="Yes"),OFFSET('Water Data'!$F$10,0,10*ROW('Water Data'!F198)),NA())</f>
        <v>#N/A</v>
      </c>
      <c r="P204" s="58" t="e">
        <f ca="true">+IF(AND(ISNUMBER(OFFSET('Water Data'!$G$5,0,10*ROW('Water Data'!G198))),'Data Summary'!CE204="Yes"),100-OFFSET('Water Data'!$G$5,0,10*ROW('Water Data'!G198)),NA())</f>
        <v>#N/A</v>
      </c>
      <c r="Q204" s="58" t="e">
        <f ca="true">+IF(AND(ISNUMBER(OFFSET('Water Data'!$G$7,0,10*ROW('Water Data'!G198))),'Data Summary'!CF204="Yes"),OFFSET('Water Data'!$G$7,0,10*ROW('Water Data'!G198)),NA())</f>
        <v>#N/A</v>
      </c>
      <c r="R204" s="58" t="e">
        <f ca="true">+IF(AND(ISNUMBER(OFFSET('Water Data'!$G$10,0,10*ROW('Water Data'!G198))),'Data Summary'!CG204="Yes"),OFFSET('Water Data'!$G$10,0,10*ROW('Water Data'!G198)),NA())</f>
        <v>#N/A</v>
      </c>
      <c r="S204" s="58" t="e">
        <f ca="true">+IF(AND(ISNUMBER(OFFSET('Water Data'!$H$5,0,10*ROW('Water Data'!H198))),'Data Summary'!CH204="Yes"),100-OFFSET('Water Data'!$H$5,0,10*ROW('Water Data'!H198)),NA())</f>
        <v>#N/A</v>
      </c>
      <c r="T204" s="58" t="e">
        <f ca="true">+IF(AND(ISNUMBER(OFFSET('Water Data'!$H$7,0,10*ROW('Water Data'!H198))),'Data Summary'!CI204="Yes"),OFFSET('Water Data'!$H$7,0,10*ROW('Water Data'!H198)),NA())</f>
        <v>#N/A</v>
      </c>
      <c r="U204" s="58" t="e">
        <f ca="true">+IF(AND(ISNUMBER(OFFSET('Water Data'!$H$10,0,10*ROW('Water Data'!H198))),'Data Summary'!CJ204="Yes"),OFFSET('Water Data'!$H$10,0,10*ROW('Water Data'!H198)),NA())</f>
        <v>#N/A</v>
      </c>
      <c r="V204" s="104" t="e">
        <f ca="true">+IF(AND(ISNUMBER(OFFSET('Sanitation Data'!$C$5,0,10*ROW('Sanitation Data'!C198))),'Data Summary'!CK204="Yes"),100-OFFSET('Sanitation Data'!$C$5,0,10*ROW('Sanitation Data'!C198)),NA())</f>
        <v>#N/A</v>
      </c>
      <c r="W204" s="104" t="e">
        <f ca="true">+IF(AND(ISNUMBER(OFFSET('Sanitation Data'!$C$7,0,10*ROW('Sanitation Data'!C198))),'Data Summary'!CL204="Yes"),OFFSET('Sanitation Data'!$C$7,0,10*ROW('Sanitation Data'!C198)),NA())</f>
        <v>#N/A</v>
      </c>
      <c r="X204" s="104" t="e">
        <f ca="true">+IF(AND(ISNUMBER(OFFSET('Sanitation Data'!$C$11,0,10*ROW('Sanitation Data'!C198))),'Data Summary'!CM204="Yes"),OFFSET('Sanitation Data'!$C$11,0,10*ROW('Sanitation Data'!C198)),NA())</f>
        <v>#N/A</v>
      </c>
      <c r="Y204" s="104" t="e">
        <f ca="true">+IF(AND(ISNUMBER(OFFSET('Sanitation Data'!$C$12,0,10*ROW('Sanitation Data'!C198))),'Data Summary'!CN204="Yes"),OFFSET('Sanitation Data'!$C$12,0,10*ROW('Sanitation Data'!C198)),NA())</f>
        <v>#N/A</v>
      </c>
      <c r="Z204" s="104" t="e">
        <f ca="true">+IF(AND(ISNUMBER(OFFSET('Sanitation Data'!$C$13,0,10*ROW('Sanitation Data'!C198))),'Data Summary'!CO204="Yes"),OFFSET('Sanitation Data'!$C$13,0,10*ROW('Sanitation Data'!C198)),NA())</f>
        <v>#N/A</v>
      </c>
      <c r="AA204" s="104" t="e">
        <f ca="true">+IF(AND(ISNUMBER(OFFSET('Sanitation Data'!$D$5,0,10*ROW('Sanitation Data'!D198))),'Data Summary'!CP204="Yes"),100-OFFSET('Sanitation Data'!$D$5,0,10*ROW('Sanitation Data'!D198)),NA())</f>
        <v>#N/A</v>
      </c>
      <c r="AB204" s="104" t="e">
        <f ca="true">+IF(AND(ISNUMBER(OFFSET('Sanitation Data'!$D$7,0,10*ROW('Sanitation Data'!D198))),'Data Summary'!CQ204="Yes"),OFFSET('Sanitation Data'!$D$7,0,10*ROW('Sanitation Data'!D198)),NA())</f>
        <v>#N/A</v>
      </c>
      <c r="AC204" s="104" t="e">
        <f ca="true">+IF(AND(ISNUMBER(OFFSET('Sanitation Data'!$D$11,0,10*ROW('Sanitation Data'!D198))),'Data Summary'!CR204="Yes"),OFFSET('Sanitation Data'!$D$11,0,10*ROW('Sanitation Data'!D198)),NA())</f>
        <v>#N/A</v>
      </c>
      <c r="AD204" s="104" t="e">
        <f ca="true">+IF(AND(ISNUMBER(OFFSET('Sanitation Data'!$D$12,0,10*ROW('Sanitation Data'!D198))),'Data Summary'!CS204="Yes"),OFFSET('Sanitation Data'!$D$12,0,10*ROW('Sanitation Data'!D198)),NA())</f>
        <v>#N/A</v>
      </c>
      <c r="AE204" s="104" t="e">
        <f ca="true">+IF(AND(ISNUMBER(OFFSET('Sanitation Data'!$D$13,0,10*ROW('Sanitation Data'!D198))),'Data Summary'!CT204="Yes"),OFFSET('Sanitation Data'!$D$13,0,10*ROW('Sanitation Data'!D198)),NA())</f>
        <v>#N/A</v>
      </c>
      <c r="AF204" s="104" t="e">
        <f ca="true">+IF(AND(ISNUMBER(OFFSET('Sanitation Data'!$E$5,0,10*ROW('Sanitation Data'!E198))),'Data Summary'!CU204="Yes"),100-OFFSET('Sanitation Data'!$E$5,0,10*ROW('Sanitation Data'!E198)),NA())</f>
        <v>#N/A</v>
      </c>
      <c r="AG204" s="104" t="e">
        <f ca="true">+IF(AND(ISNUMBER(OFFSET('Sanitation Data'!$E$7,0,10*ROW('Sanitation Data'!E198))),'Data Summary'!CV204="Yes"),OFFSET('Sanitation Data'!$E$7,0,10*ROW('Sanitation Data'!E198)),NA())</f>
        <v>#N/A</v>
      </c>
      <c r="AH204" s="104" t="e">
        <f ca="true">+IF(AND(ISNUMBER(OFFSET('Sanitation Data'!$E$11,0,10*ROW('Sanitation Data'!E198))),'Data Summary'!CW204="Yes"),OFFSET('Sanitation Data'!$E$11,0,10*ROW('Sanitation Data'!E198)),NA())</f>
        <v>#N/A</v>
      </c>
      <c r="AI204" s="104" t="e">
        <f ca="true">+IF(AND(ISNUMBER(OFFSET('Sanitation Data'!$E$12,0,10*ROW('Sanitation Data'!E198))),'Data Summary'!CX204="Yes"),OFFSET('Sanitation Data'!$E$12,0,10*ROW('Sanitation Data'!E198)),NA())</f>
        <v>#N/A</v>
      </c>
      <c r="AJ204" s="104" t="e">
        <f ca="true">+IF(AND(ISNUMBER(OFFSET('Sanitation Data'!$E$13,0,10*ROW('Sanitation Data'!E198))),'Data Summary'!CY204="Yes"),OFFSET('Sanitation Data'!$E$13,0,10*ROW('Sanitation Data'!E198)),NA())</f>
        <v>#N/A</v>
      </c>
      <c r="AK204" s="104" t="e">
        <f ca="true">+IF(AND(ISNUMBER(OFFSET('Sanitation Data'!$F$5,0,10*ROW('Sanitation Data'!F198))),'Data Summary'!CZ204="Yes"),100-OFFSET('Sanitation Data'!$F$5,0,10*ROW('Sanitation Data'!F198)),NA())</f>
        <v>#N/A</v>
      </c>
      <c r="AL204" s="104" t="e">
        <f ca="true">+IF(AND(ISNUMBER(OFFSET('Sanitation Data'!$F$7,0,10*ROW('Sanitation Data'!F198))),'Data Summary'!DA204="Yes"),OFFSET('Sanitation Data'!$F$7,0,10*ROW('Sanitation Data'!F198)),NA())</f>
        <v>#N/A</v>
      </c>
      <c r="AM204" s="104" t="e">
        <f ca="true">+IF(AND(ISNUMBER(OFFSET('Sanitation Data'!$F$11,0,10*ROW('Sanitation Data'!F198))),'Data Summary'!DB204="Yes"),OFFSET('Sanitation Data'!$F$11,0,10*ROW('Sanitation Data'!F198)),NA())</f>
        <v>#N/A</v>
      </c>
      <c r="AN204" s="104" t="e">
        <f ca="true">+IF(AND(ISNUMBER(OFFSET('Sanitation Data'!$F$12,0,10*ROW('Sanitation Data'!F198))),'Data Summary'!DC204="Yes"),OFFSET('Sanitation Data'!$F$12,0,10*ROW('Sanitation Data'!F198)),NA())</f>
        <v>#N/A</v>
      </c>
      <c r="AO204" s="104" t="e">
        <f ca="true">+IF(AND(ISNUMBER(OFFSET('Sanitation Data'!$F$13,0,10*ROW('Sanitation Data'!F198))),'Data Summary'!DD204="Yes"),OFFSET('Sanitation Data'!$F$13,0,10*ROW('Sanitation Data'!F198)),NA())</f>
        <v>#N/A</v>
      </c>
      <c r="AP204" s="104" t="e">
        <f ca="true">+IF(AND(ISNUMBER(OFFSET('Sanitation Data'!$G$5,0,10*ROW('Sanitation Data'!G198))),'Data Summary'!DE204="Yes"),100-OFFSET('Sanitation Data'!$G$5,0,10*ROW('Sanitation Data'!G198)),NA())</f>
        <v>#N/A</v>
      </c>
      <c r="AQ204" s="104" t="e">
        <f ca="true">+IF(AND(ISNUMBER(OFFSET('Sanitation Data'!$G$7,0,10*ROW('Sanitation Data'!G198))),'Data Summary'!DF204="Yes"),OFFSET('Sanitation Data'!$G$7,0,10*ROW('Sanitation Data'!G198)),NA())</f>
        <v>#N/A</v>
      </c>
      <c r="AR204" s="104" t="e">
        <f ca="true">+IF(AND(ISNUMBER(OFFSET('Sanitation Data'!$G$11,0,10*ROW('Sanitation Data'!G198))),'Data Summary'!DG204="Yes"),OFFSET('Sanitation Data'!$G$11,0,10*ROW('Sanitation Data'!G198)),NA())</f>
        <v>#N/A</v>
      </c>
      <c r="AS204" s="104" t="e">
        <f ca="true">+IF(AND(ISNUMBER(OFFSET('Sanitation Data'!$G$12,0,10*ROW('Sanitation Data'!G198))),'Data Summary'!DH204="Yes"),OFFSET('Sanitation Data'!$G$12,0,10*ROW('Sanitation Data'!G198)),NA())</f>
        <v>#N/A</v>
      </c>
      <c r="AT204" s="104" t="e">
        <f ca="true">+IF(AND(ISNUMBER(OFFSET('Sanitation Data'!$G$13,0,10*ROW('Sanitation Data'!G198))),'Data Summary'!DI204="Yes"),OFFSET('Sanitation Data'!$G$13,0,10*ROW('Sanitation Data'!G198)),NA())</f>
        <v>#N/A</v>
      </c>
      <c r="AU204" s="104" t="e">
        <f ca="true">+IF(AND(ISNUMBER(OFFSET('Sanitation Data'!$H$5,0,10*ROW('Sanitation Data'!H198))),'Data Summary'!DJ204="Yes"),100-OFFSET('Sanitation Data'!$H$5,0,10*ROW('Sanitation Data'!H198)),NA())</f>
        <v>#N/A</v>
      </c>
      <c r="AV204" s="104" t="e">
        <f ca="true">+IF(AND(ISNUMBER(OFFSET('Sanitation Data'!$H$7,0,10*ROW('Sanitation Data'!H198))),'Data Summary'!DK204="Yes"),OFFSET('Sanitation Data'!$H$7,0,10*ROW('Sanitation Data'!H198)),NA())</f>
        <v>#N/A</v>
      </c>
      <c r="AW204" s="104" t="e">
        <f ca="true">+IF(AND(ISNUMBER(OFFSET('Sanitation Data'!$H$11,0,10*ROW('Sanitation Data'!H198))),'Data Summary'!DL204="Yes"),OFFSET('Sanitation Data'!$H$11,0,10*ROW('Sanitation Data'!H198)),NA())</f>
        <v>#N/A</v>
      </c>
      <c r="AX204" s="104" t="e">
        <f ca="true">+IF(AND(ISNUMBER(OFFSET('Sanitation Data'!$H$12,0,10*ROW('Sanitation Data'!H198))),'Data Summary'!DM204="Yes"),OFFSET('Sanitation Data'!$H$12,0,10*ROW('Sanitation Data'!H198)),NA())</f>
        <v>#N/A</v>
      </c>
      <c r="AY204" s="104" t="e">
        <f ca="true">+IF(AND(ISNUMBER(OFFSET('Sanitation Data'!$H$13,0,10*ROW('Sanitation Data'!H198))),'Data Summary'!DN204="Yes"),OFFSET('Sanitation Data'!$H$13,0,10*ROW('Sanitation Data'!H198)),NA())</f>
        <v>#N/A</v>
      </c>
      <c r="AZ204" s="109" t="e">
        <f ca="true">+IF(AND(ISNUMBER(OFFSET('Hygiene Data'!$C$6,0,10*ROW('Hygiene Data'!C198))),'Data Summary'!DO204="Yes"),OFFSET('Hygiene Data'!$C$6,0,10*ROW('Hygiene Data'!C198)),NA())</f>
        <v>#N/A</v>
      </c>
      <c r="BA204" s="109" t="e">
        <f ca="true">+IF(AND(ISNUMBER(OFFSET('Hygiene Data'!$C$8,0,10*ROW('Hygiene Data'!C198))),'Data Summary'!DP204="Yes"),OFFSET('Hygiene Data'!$C$8,0,10*ROW('Hygiene Data'!C198)),NA())</f>
        <v>#N/A</v>
      </c>
      <c r="BB204" s="109" t="e">
        <f ca="true">+IF(AND(ISNUMBER(OFFSET('Hygiene Data'!$C$10,0,10*ROW('Hygiene Data'!C198))),'Data Summary'!DQ204="Yes"),OFFSET('Hygiene Data'!$C$10,0,10*ROW('Hygiene Data'!C198)),NA())</f>
        <v>#N/A</v>
      </c>
      <c r="BC204" s="109" t="e">
        <f ca="true">+IF(AND(ISNUMBER(OFFSET('Hygiene Data'!$D$6,0,10*ROW('Hygiene Data'!D198))),'Data Summary'!DR204="Yes"),OFFSET('Hygiene Data'!$D$6,0,10*ROW('Hygiene Data'!D198)),NA())</f>
        <v>#N/A</v>
      </c>
      <c r="BD204" s="109" t="e">
        <f ca="true">+IF(AND(ISNUMBER(OFFSET('Hygiene Data'!$D$8,0,10*ROW('Hygiene Data'!D198))),'Data Summary'!DS204="Yes"),OFFSET('Hygiene Data'!$D$8,0,10*ROW('Hygiene Data'!D198)),NA())</f>
        <v>#N/A</v>
      </c>
      <c r="BE204" s="109" t="e">
        <f ca="true">+IF(AND(ISNUMBER(OFFSET('Hygiene Data'!$D$10,0,10*ROW('Hygiene Data'!D198))),'Data Summary'!DT204="Yes"),OFFSET('Hygiene Data'!$D$10,0,10*ROW('Hygiene Data'!D198)),NA())</f>
        <v>#N/A</v>
      </c>
      <c r="BF204" s="109" t="e">
        <f ca="true">+IF(AND(ISNUMBER(OFFSET('Hygiene Data'!$E$6,0,10*ROW('Hygiene Data'!E198))),'Data Summary'!DU204="Yes"),OFFSET('Hygiene Data'!$E$6,0,10*ROW('Hygiene Data'!E198)),NA())</f>
        <v>#N/A</v>
      </c>
      <c r="BG204" s="109" t="e">
        <f ca="true">+IF(AND(ISNUMBER(OFFSET('Hygiene Data'!$E$8,0,10*ROW('Hygiene Data'!E198))),'Data Summary'!DV204="Yes"),OFFSET('Hygiene Data'!$E$8,0,10*ROW('Hygiene Data'!E198)),NA())</f>
        <v>#N/A</v>
      </c>
      <c r="BH204" s="109" t="e">
        <f ca="true">+IF(AND(ISNUMBER(OFFSET('Hygiene Data'!$E$10,0,10*ROW('Hygiene Data'!E198))),'Data Summary'!DW204="Yes"),OFFSET('Hygiene Data'!$E$10,0,10*ROW('Hygiene Data'!E198)),NA())</f>
        <v>#N/A</v>
      </c>
      <c r="BI204" s="109" t="e">
        <f ca="true">+IF(AND(ISNUMBER(OFFSET('Hygiene Data'!$F$6,0,10*ROW('Hygiene Data'!F198))),'Data Summary'!DX204="Yes"),OFFSET('Hygiene Data'!$F$6,0,10*ROW('Hygiene Data'!F198)),NA())</f>
        <v>#N/A</v>
      </c>
      <c r="BJ204" s="109" t="e">
        <f ca="true">+IF(AND(ISNUMBER(OFFSET('Hygiene Data'!$F$8,0,10*ROW('Hygiene Data'!F198))),'Data Summary'!DY204="Yes"),OFFSET('Hygiene Data'!$F$8,0,10*ROW('Hygiene Data'!F198)),NA())</f>
        <v>#N/A</v>
      </c>
      <c r="BK204" s="109" t="e">
        <f ca="true">+IF(AND(ISNUMBER(OFFSET('Hygiene Data'!$F$10,0,10*ROW('Hygiene Data'!F198))),'Data Summary'!DZ204="Yes"),OFFSET('Hygiene Data'!$F$10,0,10*ROW('Hygiene Data'!F198)),NA())</f>
        <v>#N/A</v>
      </c>
      <c r="BL204" s="109" t="e">
        <f ca="true">+IF(AND(ISNUMBER(OFFSET('Hygiene Data'!$G$6,0,10*ROW('Hygiene Data'!G198))),'Data Summary'!EA204="Yes"),OFFSET('Hygiene Data'!$G$6,0,10*ROW('Hygiene Data'!G198)),NA())</f>
        <v>#N/A</v>
      </c>
      <c r="BM204" s="109" t="e">
        <f ca="true">+IF(AND(ISNUMBER(OFFSET('Hygiene Data'!$G$8,0,10*ROW('Hygiene Data'!G198))),'Data Summary'!EB204="Yes"),OFFSET('Hygiene Data'!$G$8,0,10*ROW('Hygiene Data'!G198)),NA())</f>
        <v>#N/A</v>
      </c>
      <c r="BN204" s="109" t="e">
        <f ca="true">+IF(AND(ISNUMBER(OFFSET('Hygiene Data'!$G$10,0,10*ROW('Hygiene Data'!G198))),'Data Summary'!EC204="Yes"),OFFSET('Hygiene Data'!$G$10,0,10*ROW('Hygiene Data'!G198)),NA())</f>
        <v>#N/A</v>
      </c>
      <c r="BO204" s="109" t="e">
        <f ca="true">+IF(AND(ISNUMBER(OFFSET('Hygiene Data'!$H$6,0,10*ROW('Hygiene Data'!H198))),'Data Summary'!ED204="Yes"),OFFSET('Hygiene Data'!$H$6,0,10*ROW('Hygiene Data'!H198)),NA())</f>
        <v>#N/A</v>
      </c>
      <c r="BP204" s="109" t="e">
        <f ca="true">+IF(AND(ISNUMBER(OFFSET('Hygiene Data'!$H$8,0,10*ROW('Hygiene Data'!H198))),'Data Summary'!EE204="Yes"),OFFSET('Hygiene Data'!$H$8,0,10*ROW('Hygiene Data'!H198)),NA())</f>
        <v>#N/A</v>
      </c>
      <c r="BQ204" s="109" t="e">
        <f ca="true">+IF(AND(ISNUMBER(OFFSET('Hygiene Data'!$H$10,0,10*ROW('Hygiene Data'!H198))),'Data Summary'!EF204="Yes"),OFFSET('Hygiene Data'!$H$10,0,10*ROW('Hygiene Data'!H198)),NA())</f>
        <v>#N/A</v>
      </c>
    </row>
    <row r="205" x14ac:dyDescent="0.2">
      <c r="A205" s="57" t="e">
        <f ca="true">+IF(OFFSET('Water Data'!$B$1,0,10*ROW('Water Data'!B199))="",NA(),OFFSET('Water Data'!$B$1,0,10*ROW('Water Data'!B199)))</f>
        <v>#N/A</v>
      </c>
      <c r="B205" s="57" t="e">
        <f ca="true">+IF(OFFSET('Water Data'!$A$3,0,10*ROW('Water Data'!A202))="",NA(),OFFSET('Water Data'!$A$3,0,10*ROW('Water Data'!A202)))</f>
        <v>#N/A</v>
      </c>
      <c r="C205" s="57" t="e">
        <f ca="true">+IF(OFFSET('Water Data'!$C$3,0,10*ROW('Water Data'!C202))="",NA(),OFFSET('Water Data'!$C$3,0,10*ROW('Water Data'!C202)))</f>
        <v>#N/A</v>
      </c>
      <c r="D205" s="58" t="e">
        <f ca="true">+IF(AND(ISNUMBER(OFFSET('Water Data'!$C$5,0,10*ROW('Water Data'!C199))),'Data Summary'!BS205="Yes"),100-OFFSET('Water Data'!$C$5,0,10*ROW('Water Data'!C199)),NA())</f>
        <v>#N/A</v>
      </c>
      <c r="E205" s="58" t="e">
        <f ca="true">+IF(AND(ISNUMBER(OFFSET('Water Data'!$C$7,0,10*ROW('Water Data'!C199))),'Data Summary'!BT205="Yes"),OFFSET('Water Data'!$C$7,0,10*ROW('Water Data'!C199)),NA())</f>
        <v>#N/A</v>
      </c>
      <c r="F205" s="58" t="e">
        <f ca="true">+IF(AND(ISNUMBER(OFFSET('Water Data'!$C$10,0,10*ROW('Water Data'!C199))),'Data Summary'!BU205="Yes"),OFFSET('Water Data'!$C$10,0,10*ROW('Water Data'!C199)),NA())</f>
        <v>#N/A</v>
      </c>
      <c r="G205" s="58" t="e">
        <f ca="true">+IF(AND(ISNUMBER(OFFSET('Water Data'!$D$5,0,10*ROW('Water Data'!D199))),'Data Summary'!BV205="Yes"),100-OFFSET('Water Data'!$D$5,0,10*ROW('Water Data'!D199)),NA())</f>
        <v>#N/A</v>
      </c>
      <c r="H205" s="58" t="e">
        <f ca="true">+IF(AND(ISNUMBER(OFFSET('Water Data'!$D$7,0,10*ROW('Water Data'!D199))),'Data Summary'!BW205="Yes"),OFFSET('Water Data'!$D$7,0,10*ROW('Water Data'!D199)),NA())</f>
        <v>#N/A</v>
      </c>
      <c r="I205" s="58" t="e">
        <f ca="true">+IF(AND(ISNUMBER(OFFSET('Water Data'!$D$10,0,10*ROW('Water Data'!D199))),'Data Summary'!BX205="Yes"),OFFSET('Water Data'!$D$10,0,10*ROW('Water Data'!D199)),NA())</f>
        <v>#N/A</v>
      </c>
      <c r="J205" s="58" t="e">
        <f ca="true">+IF(AND(ISNUMBER(OFFSET('Water Data'!$E$5,0,10*ROW('Water Data'!E199))),'Data Summary'!BY205="Yes"),100-OFFSET('Water Data'!$E$5,0,10*ROW('Water Data'!E199)),NA())</f>
        <v>#N/A</v>
      </c>
      <c r="K205" s="58" t="e">
        <f ca="true">+IF(AND(ISNUMBER(OFFSET('Water Data'!$E$7,0,10*ROW('Water Data'!E199))),'Data Summary'!BZ205="Yes"),OFFSET('Water Data'!$E$7,0,10*ROW('Water Data'!E199)),NA())</f>
        <v>#N/A</v>
      </c>
      <c r="L205" s="58" t="e">
        <f ca="true">+IF(AND(ISNUMBER(OFFSET('Water Data'!$E$10,0,10*ROW('Water Data'!E199))),'Data Summary'!CA205="Yes"),OFFSET('Water Data'!$E$10,0,10*ROW('Water Data'!E199)),NA())</f>
        <v>#N/A</v>
      </c>
      <c r="M205" s="58" t="e">
        <f ca="true">+IF(AND(ISNUMBER(OFFSET('Water Data'!$F$5,0,10*ROW('Water Data'!F199))),'Data Summary'!CB205="Yes"),100-OFFSET('Water Data'!$F$5,0,10*ROW('Water Data'!F199)),NA())</f>
        <v>#N/A</v>
      </c>
      <c r="N205" s="58" t="e">
        <f ca="true">+IF(AND(ISNUMBER(OFFSET('Water Data'!$F$7,0,10*ROW('Water Data'!F199))),'Data Summary'!CC205="Yes"),OFFSET('Water Data'!$F$7,0,10*ROW('Water Data'!F199)),NA())</f>
        <v>#N/A</v>
      </c>
      <c r="O205" s="58" t="e">
        <f ca="true">+IF(AND(ISNUMBER(OFFSET('Water Data'!$F$10,0,10*ROW('Water Data'!F199))),'Data Summary'!CD205="Yes"),OFFSET('Water Data'!$F$10,0,10*ROW('Water Data'!F199)),NA())</f>
        <v>#N/A</v>
      </c>
      <c r="P205" s="58" t="e">
        <f ca="true">+IF(AND(ISNUMBER(OFFSET('Water Data'!$G$5,0,10*ROW('Water Data'!G199))),'Data Summary'!CE205="Yes"),100-OFFSET('Water Data'!$G$5,0,10*ROW('Water Data'!G199)),NA())</f>
        <v>#N/A</v>
      </c>
      <c r="Q205" s="58" t="e">
        <f ca="true">+IF(AND(ISNUMBER(OFFSET('Water Data'!$G$7,0,10*ROW('Water Data'!G199))),'Data Summary'!CF205="Yes"),OFFSET('Water Data'!$G$7,0,10*ROW('Water Data'!G199)),NA())</f>
        <v>#N/A</v>
      </c>
      <c r="R205" s="58" t="e">
        <f ca="true">+IF(AND(ISNUMBER(OFFSET('Water Data'!$G$10,0,10*ROW('Water Data'!G199))),'Data Summary'!CG205="Yes"),OFFSET('Water Data'!$G$10,0,10*ROW('Water Data'!G199)),NA())</f>
        <v>#N/A</v>
      </c>
      <c r="S205" s="58" t="e">
        <f ca="true">+IF(AND(ISNUMBER(OFFSET('Water Data'!$H$5,0,10*ROW('Water Data'!H199))),'Data Summary'!CH205="Yes"),100-OFFSET('Water Data'!$H$5,0,10*ROW('Water Data'!H199)),NA())</f>
        <v>#N/A</v>
      </c>
      <c r="T205" s="58" t="e">
        <f ca="true">+IF(AND(ISNUMBER(OFFSET('Water Data'!$H$7,0,10*ROW('Water Data'!H199))),'Data Summary'!CI205="Yes"),OFFSET('Water Data'!$H$7,0,10*ROW('Water Data'!H199)),NA())</f>
        <v>#N/A</v>
      </c>
      <c r="U205" s="58" t="e">
        <f ca="true">+IF(AND(ISNUMBER(OFFSET('Water Data'!$H$10,0,10*ROW('Water Data'!H199))),'Data Summary'!CJ205="Yes"),OFFSET('Water Data'!$H$10,0,10*ROW('Water Data'!H199)),NA())</f>
        <v>#N/A</v>
      </c>
      <c r="V205" s="104" t="e">
        <f ca="true">+IF(AND(ISNUMBER(OFFSET('Sanitation Data'!$C$5,0,10*ROW('Sanitation Data'!C199))),'Data Summary'!CK205="Yes"),100-OFFSET('Sanitation Data'!$C$5,0,10*ROW('Sanitation Data'!C199)),NA())</f>
        <v>#N/A</v>
      </c>
      <c r="W205" s="104" t="e">
        <f ca="true">+IF(AND(ISNUMBER(OFFSET('Sanitation Data'!$C$7,0,10*ROW('Sanitation Data'!C199))),'Data Summary'!CL205="Yes"),OFFSET('Sanitation Data'!$C$7,0,10*ROW('Sanitation Data'!C199)),NA())</f>
        <v>#N/A</v>
      </c>
      <c r="X205" s="104" t="e">
        <f ca="true">+IF(AND(ISNUMBER(OFFSET('Sanitation Data'!$C$11,0,10*ROW('Sanitation Data'!C199))),'Data Summary'!CM205="Yes"),OFFSET('Sanitation Data'!$C$11,0,10*ROW('Sanitation Data'!C199)),NA())</f>
        <v>#N/A</v>
      </c>
      <c r="Y205" s="104" t="e">
        <f ca="true">+IF(AND(ISNUMBER(OFFSET('Sanitation Data'!$C$12,0,10*ROW('Sanitation Data'!C199))),'Data Summary'!CN205="Yes"),OFFSET('Sanitation Data'!$C$12,0,10*ROW('Sanitation Data'!C199)),NA())</f>
        <v>#N/A</v>
      </c>
      <c r="Z205" s="104" t="e">
        <f ca="true">+IF(AND(ISNUMBER(OFFSET('Sanitation Data'!$C$13,0,10*ROW('Sanitation Data'!C199))),'Data Summary'!CO205="Yes"),OFFSET('Sanitation Data'!$C$13,0,10*ROW('Sanitation Data'!C199)),NA())</f>
        <v>#N/A</v>
      </c>
      <c r="AA205" s="104" t="e">
        <f ca="true">+IF(AND(ISNUMBER(OFFSET('Sanitation Data'!$D$5,0,10*ROW('Sanitation Data'!D199))),'Data Summary'!CP205="Yes"),100-OFFSET('Sanitation Data'!$D$5,0,10*ROW('Sanitation Data'!D199)),NA())</f>
        <v>#N/A</v>
      </c>
      <c r="AB205" s="104" t="e">
        <f ca="true">+IF(AND(ISNUMBER(OFFSET('Sanitation Data'!$D$7,0,10*ROW('Sanitation Data'!D199))),'Data Summary'!CQ205="Yes"),OFFSET('Sanitation Data'!$D$7,0,10*ROW('Sanitation Data'!D199)),NA())</f>
        <v>#N/A</v>
      </c>
      <c r="AC205" s="104" t="e">
        <f ca="true">+IF(AND(ISNUMBER(OFFSET('Sanitation Data'!$D$11,0,10*ROW('Sanitation Data'!D199))),'Data Summary'!CR205="Yes"),OFFSET('Sanitation Data'!$D$11,0,10*ROW('Sanitation Data'!D199)),NA())</f>
        <v>#N/A</v>
      </c>
      <c r="AD205" s="104" t="e">
        <f ca="true">+IF(AND(ISNUMBER(OFFSET('Sanitation Data'!$D$12,0,10*ROW('Sanitation Data'!D199))),'Data Summary'!CS205="Yes"),OFFSET('Sanitation Data'!$D$12,0,10*ROW('Sanitation Data'!D199)),NA())</f>
        <v>#N/A</v>
      </c>
      <c r="AE205" s="104" t="e">
        <f ca="true">+IF(AND(ISNUMBER(OFFSET('Sanitation Data'!$D$13,0,10*ROW('Sanitation Data'!D199))),'Data Summary'!CT205="Yes"),OFFSET('Sanitation Data'!$D$13,0,10*ROW('Sanitation Data'!D199)),NA())</f>
        <v>#N/A</v>
      </c>
      <c r="AF205" s="104" t="e">
        <f ca="true">+IF(AND(ISNUMBER(OFFSET('Sanitation Data'!$E$5,0,10*ROW('Sanitation Data'!E199))),'Data Summary'!CU205="Yes"),100-OFFSET('Sanitation Data'!$E$5,0,10*ROW('Sanitation Data'!E199)),NA())</f>
        <v>#N/A</v>
      </c>
      <c r="AG205" s="104" t="e">
        <f ca="true">+IF(AND(ISNUMBER(OFFSET('Sanitation Data'!$E$7,0,10*ROW('Sanitation Data'!E199))),'Data Summary'!CV205="Yes"),OFFSET('Sanitation Data'!$E$7,0,10*ROW('Sanitation Data'!E199)),NA())</f>
        <v>#N/A</v>
      </c>
      <c r="AH205" s="104" t="e">
        <f ca="true">+IF(AND(ISNUMBER(OFFSET('Sanitation Data'!$E$11,0,10*ROW('Sanitation Data'!E199))),'Data Summary'!CW205="Yes"),OFFSET('Sanitation Data'!$E$11,0,10*ROW('Sanitation Data'!E199)),NA())</f>
        <v>#N/A</v>
      </c>
      <c r="AI205" s="104" t="e">
        <f ca="true">+IF(AND(ISNUMBER(OFFSET('Sanitation Data'!$E$12,0,10*ROW('Sanitation Data'!E199))),'Data Summary'!CX205="Yes"),OFFSET('Sanitation Data'!$E$12,0,10*ROW('Sanitation Data'!E199)),NA())</f>
        <v>#N/A</v>
      </c>
      <c r="AJ205" s="104" t="e">
        <f ca="true">+IF(AND(ISNUMBER(OFFSET('Sanitation Data'!$E$13,0,10*ROW('Sanitation Data'!E199))),'Data Summary'!CY205="Yes"),OFFSET('Sanitation Data'!$E$13,0,10*ROW('Sanitation Data'!E199)),NA())</f>
        <v>#N/A</v>
      </c>
      <c r="AK205" s="104" t="e">
        <f ca="true">+IF(AND(ISNUMBER(OFFSET('Sanitation Data'!$F$5,0,10*ROW('Sanitation Data'!F199))),'Data Summary'!CZ205="Yes"),100-OFFSET('Sanitation Data'!$F$5,0,10*ROW('Sanitation Data'!F199)),NA())</f>
        <v>#N/A</v>
      </c>
      <c r="AL205" s="104" t="e">
        <f ca="true">+IF(AND(ISNUMBER(OFFSET('Sanitation Data'!$F$7,0,10*ROW('Sanitation Data'!F199))),'Data Summary'!DA205="Yes"),OFFSET('Sanitation Data'!$F$7,0,10*ROW('Sanitation Data'!F199)),NA())</f>
        <v>#N/A</v>
      </c>
      <c r="AM205" s="104" t="e">
        <f ca="true">+IF(AND(ISNUMBER(OFFSET('Sanitation Data'!$F$11,0,10*ROW('Sanitation Data'!F199))),'Data Summary'!DB205="Yes"),OFFSET('Sanitation Data'!$F$11,0,10*ROW('Sanitation Data'!F199)),NA())</f>
        <v>#N/A</v>
      </c>
      <c r="AN205" s="104" t="e">
        <f ca="true">+IF(AND(ISNUMBER(OFFSET('Sanitation Data'!$F$12,0,10*ROW('Sanitation Data'!F199))),'Data Summary'!DC205="Yes"),OFFSET('Sanitation Data'!$F$12,0,10*ROW('Sanitation Data'!F199)),NA())</f>
        <v>#N/A</v>
      </c>
      <c r="AO205" s="104" t="e">
        <f ca="true">+IF(AND(ISNUMBER(OFFSET('Sanitation Data'!$F$13,0,10*ROW('Sanitation Data'!F199))),'Data Summary'!DD205="Yes"),OFFSET('Sanitation Data'!$F$13,0,10*ROW('Sanitation Data'!F199)),NA())</f>
        <v>#N/A</v>
      </c>
      <c r="AP205" s="104" t="e">
        <f ca="true">+IF(AND(ISNUMBER(OFFSET('Sanitation Data'!$G$5,0,10*ROW('Sanitation Data'!G199))),'Data Summary'!DE205="Yes"),100-OFFSET('Sanitation Data'!$G$5,0,10*ROW('Sanitation Data'!G199)),NA())</f>
        <v>#N/A</v>
      </c>
      <c r="AQ205" s="104" t="e">
        <f ca="true">+IF(AND(ISNUMBER(OFFSET('Sanitation Data'!$G$7,0,10*ROW('Sanitation Data'!G199))),'Data Summary'!DF205="Yes"),OFFSET('Sanitation Data'!$G$7,0,10*ROW('Sanitation Data'!G199)),NA())</f>
        <v>#N/A</v>
      </c>
      <c r="AR205" s="104" t="e">
        <f ca="true">+IF(AND(ISNUMBER(OFFSET('Sanitation Data'!$G$11,0,10*ROW('Sanitation Data'!G199))),'Data Summary'!DG205="Yes"),OFFSET('Sanitation Data'!$G$11,0,10*ROW('Sanitation Data'!G199)),NA())</f>
        <v>#N/A</v>
      </c>
      <c r="AS205" s="104" t="e">
        <f ca="true">+IF(AND(ISNUMBER(OFFSET('Sanitation Data'!$G$12,0,10*ROW('Sanitation Data'!G199))),'Data Summary'!DH205="Yes"),OFFSET('Sanitation Data'!$G$12,0,10*ROW('Sanitation Data'!G199)),NA())</f>
        <v>#N/A</v>
      </c>
      <c r="AT205" s="104" t="e">
        <f ca="true">+IF(AND(ISNUMBER(OFFSET('Sanitation Data'!$G$13,0,10*ROW('Sanitation Data'!G199))),'Data Summary'!DI205="Yes"),OFFSET('Sanitation Data'!$G$13,0,10*ROW('Sanitation Data'!G199)),NA())</f>
        <v>#N/A</v>
      </c>
      <c r="AU205" s="104" t="e">
        <f ca="true">+IF(AND(ISNUMBER(OFFSET('Sanitation Data'!$H$5,0,10*ROW('Sanitation Data'!H199))),'Data Summary'!DJ205="Yes"),100-OFFSET('Sanitation Data'!$H$5,0,10*ROW('Sanitation Data'!H199)),NA())</f>
        <v>#N/A</v>
      </c>
      <c r="AV205" s="104" t="e">
        <f ca="true">+IF(AND(ISNUMBER(OFFSET('Sanitation Data'!$H$7,0,10*ROW('Sanitation Data'!H199))),'Data Summary'!DK205="Yes"),OFFSET('Sanitation Data'!$H$7,0,10*ROW('Sanitation Data'!H199)),NA())</f>
        <v>#N/A</v>
      </c>
      <c r="AW205" s="104" t="e">
        <f ca="true">+IF(AND(ISNUMBER(OFFSET('Sanitation Data'!$H$11,0,10*ROW('Sanitation Data'!H199))),'Data Summary'!DL205="Yes"),OFFSET('Sanitation Data'!$H$11,0,10*ROW('Sanitation Data'!H199)),NA())</f>
        <v>#N/A</v>
      </c>
      <c r="AX205" s="104" t="e">
        <f ca="true">+IF(AND(ISNUMBER(OFFSET('Sanitation Data'!$H$12,0,10*ROW('Sanitation Data'!H199))),'Data Summary'!DM205="Yes"),OFFSET('Sanitation Data'!$H$12,0,10*ROW('Sanitation Data'!H199)),NA())</f>
        <v>#N/A</v>
      </c>
      <c r="AY205" s="104" t="e">
        <f ca="true">+IF(AND(ISNUMBER(OFFSET('Sanitation Data'!$H$13,0,10*ROW('Sanitation Data'!H199))),'Data Summary'!DN205="Yes"),OFFSET('Sanitation Data'!$H$13,0,10*ROW('Sanitation Data'!H199)),NA())</f>
        <v>#N/A</v>
      </c>
      <c r="AZ205" s="109" t="e">
        <f ca="true">+IF(AND(ISNUMBER(OFFSET('Hygiene Data'!$C$6,0,10*ROW('Hygiene Data'!C199))),'Data Summary'!DO205="Yes"),OFFSET('Hygiene Data'!$C$6,0,10*ROW('Hygiene Data'!C199)),NA())</f>
        <v>#N/A</v>
      </c>
      <c r="BA205" s="109" t="e">
        <f ca="true">+IF(AND(ISNUMBER(OFFSET('Hygiene Data'!$C$8,0,10*ROW('Hygiene Data'!C199))),'Data Summary'!DP205="Yes"),OFFSET('Hygiene Data'!$C$8,0,10*ROW('Hygiene Data'!C199)),NA())</f>
        <v>#N/A</v>
      </c>
      <c r="BB205" s="109" t="e">
        <f ca="true">+IF(AND(ISNUMBER(OFFSET('Hygiene Data'!$C$10,0,10*ROW('Hygiene Data'!C199))),'Data Summary'!DQ205="Yes"),OFFSET('Hygiene Data'!$C$10,0,10*ROW('Hygiene Data'!C199)),NA())</f>
        <v>#N/A</v>
      </c>
      <c r="BC205" s="109" t="e">
        <f ca="true">+IF(AND(ISNUMBER(OFFSET('Hygiene Data'!$D$6,0,10*ROW('Hygiene Data'!D199))),'Data Summary'!DR205="Yes"),OFFSET('Hygiene Data'!$D$6,0,10*ROW('Hygiene Data'!D199)),NA())</f>
        <v>#N/A</v>
      </c>
      <c r="BD205" s="109" t="e">
        <f ca="true">+IF(AND(ISNUMBER(OFFSET('Hygiene Data'!$D$8,0,10*ROW('Hygiene Data'!D199))),'Data Summary'!DS205="Yes"),OFFSET('Hygiene Data'!$D$8,0,10*ROW('Hygiene Data'!D199)),NA())</f>
        <v>#N/A</v>
      </c>
      <c r="BE205" s="109" t="e">
        <f ca="true">+IF(AND(ISNUMBER(OFFSET('Hygiene Data'!$D$10,0,10*ROW('Hygiene Data'!D199))),'Data Summary'!DT205="Yes"),OFFSET('Hygiene Data'!$D$10,0,10*ROW('Hygiene Data'!D199)),NA())</f>
        <v>#N/A</v>
      </c>
      <c r="BF205" s="109" t="e">
        <f ca="true">+IF(AND(ISNUMBER(OFFSET('Hygiene Data'!$E$6,0,10*ROW('Hygiene Data'!E199))),'Data Summary'!DU205="Yes"),OFFSET('Hygiene Data'!$E$6,0,10*ROW('Hygiene Data'!E199)),NA())</f>
        <v>#N/A</v>
      </c>
      <c r="BG205" s="109" t="e">
        <f ca="true">+IF(AND(ISNUMBER(OFFSET('Hygiene Data'!$E$8,0,10*ROW('Hygiene Data'!E199))),'Data Summary'!DV205="Yes"),OFFSET('Hygiene Data'!$E$8,0,10*ROW('Hygiene Data'!E199)),NA())</f>
        <v>#N/A</v>
      </c>
      <c r="BH205" s="109" t="e">
        <f ca="true">+IF(AND(ISNUMBER(OFFSET('Hygiene Data'!$E$10,0,10*ROW('Hygiene Data'!E199))),'Data Summary'!DW205="Yes"),OFFSET('Hygiene Data'!$E$10,0,10*ROW('Hygiene Data'!E199)),NA())</f>
        <v>#N/A</v>
      </c>
      <c r="BI205" s="109" t="e">
        <f ca="true">+IF(AND(ISNUMBER(OFFSET('Hygiene Data'!$F$6,0,10*ROW('Hygiene Data'!F199))),'Data Summary'!DX205="Yes"),OFFSET('Hygiene Data'!$F$6,0,10*ROW('Hygiene Data'!F199)),NA())</f>
        <v>#N/A</v>
      </c>
      <c r="BJ205" s="109" t="e">
        <f ca="true">+IF(AND(ISNUMBER(OFFSET('Hygiene Data'!$F$8,0,10*ROW('Hygiene Data'!F199))),'Data Summary'!DY205="Yes"),OFFSET('Hygiene Data'!$F$8,0,10*ROW('Hygiene Data'!F199)),NA())</f>
        <v>#N/A</v>
      </c>
      <c r="BK205" s="109" t="e">
        <f ca="true">+IF(AND(ISNUMBER(OFFSET('Hygiene Data'!$F$10,0,10*ROW('Hygiene Data'!F199))),'Data Summary'!DZ205="Yes"),OFFSET('Hygiene Data'!$F$10,0,10*ROW('Hygiene Data'!F199)),NA())</f>
        <v>#N/A</v>
      </c>
      <c r="BL205" s="109" t="e">
        <f ca="true">+IF(AND(ISNUMBER(OFFSET('Hygiene Data'!$G$6,0,10*ROW('Hygiene Data'!G199))),'Data Summary'!EA205="Yes"),OFFSET('Hygiene Data'!$G$6,0,10*ROW('Hygiene Data'!G199)),NA())</f>
        <v>#N/A</v>
      </c>
      <c r="BM205" s="109" t="e">
        <f ca="true">+IF(AND(ISNUMBER(OFFSET('Hygiene Data'!$G$8,0,10*ROW('Hygiene Data'!G199))),'Data Summary'!EB205="Yes"),OFFSET('Hygiene Data'!$G$8,0,10*ROW('Hygiene Data'!G199)),NA())</f>
        <v>#N/A</v>
      </c>
      <c r="BN205" s="109" t="e">
        <f ca="true">+IF(AND(ISNUMBER(OFFSET('Hygiene Data'!$G$10,0,10*ROW('Hygiene Data'!G199))),'Data Summary'!EC205="Yes"),OFFSET('Hygiene Data'!$G$10,0,10*ROW('Hygiene Data'!G199)),NA())</f>
        <v>#N/A</v>
      </c>
      <c r="BO205" s="109" t="e">
        <f ca="true">+IF(AND(ISNUMBER(OFFSET('Hygiene Data'!$H$6,0,10*ROW('Hygiene Data'!H199))),'Data Summary'!ED205="Yes"),OFFSET('Hygiene Data'!$H$6,0,10*ROW('Hygiene Data'!H199)),NA())</f>
        <v>#N/A</v>
      </c>
      <c r="BP205" s="109" t="e">
        <f ca="true">+IF(AND(ISNUMBER(OFFSET('Hygiene Data'!$H$8,0,10*ROW('Hygiene Data'!H199))),'Data Summary'!EE205="Yes"),OFFSET('Hygiene Data'!$H$8,0,10*ROW('Hygiene Data'!H199)),NA())</f>
        <v>#N/A</v>
      </c>
      <c r="BQ205" s="109" t="e">
        <f ca="true">+IF(AND(ISNUMBER(OFFSET('Hygiene Data'!$H$10,0,10*ROW('Hygiene Data'!H199))),'Data Summary'!EF205="Yes"),OFFSET('Hygiene Data'!$H$10,0,10*ROW('Hygiene Data'!H199)),NA())</f>
        <v>#N/A</v>
      </c>
    </row>
    <row r="206" x14ac:dyDescent="0.2">
      <c r="A206" s="57" t="e">
        <f ca="true">+IF(OFFSET('Water Data'!$B$1,0,10*ROW('Water Data'!B200))="",NA(),OFFSET('Water Data'!$B$1,0,10*ROW('Water Data'!B200)))</f>
        <v>#N/A</v>
      </c>
      <c r="B206" s="57" t="e">
        <f ca="true">+IF(OFFSET('Water Data'!$A$3,0,10*ROW('Water Data'!A203))="",NA(),OFFSET('Water Data'!$A$3,0,10*ROW('Water Data'!A203)))</f>
        <v>#N/A</v>
      </c>
      <c r="C206" s="57" t="e">
        <f ca="true">+IF(OFFSET('Water Data'!$C$3,0,10*ROW('Water Data'!C203))="",NA(),OFFSET('Water Data'!$C$3,0,10*ROW('Water Data'!C203)))</f>
        <v>#N/A</v>
      </c>
      <c r="D206" s="58" t="e">
        <f ca="true">+IF(AND(ISNUMBER(OFFSET('Water Data'!$C$5,0,10*ROW('Water Data'!C200))),'Data Summary'!BS206="Yes"),100-OFFSET('Water Data'!$C$5,0,10*ROW('Water Data'!C200)),NA())</f>
        <v>#N/A</v>
      </c>
      <c r="E206" s="58" t="e">
        <f ca="true">+IF(AND(ISNUMBER(OFFSET('Water Data'!$C$7,0,10*ROW('Water Data'!C200))),'Data Summary'!BT206="Yes"),OFFSET('Water Data'!$C$7,0,10*ROW('Water Data'!C200)),NA())</f>
        <v>#N/A</v>
      </c>
      <c r="F206" s="58" t="e">
        <f ca="true">+IF(AND(ISNUMBER(OFFSET('Water Data'!$C$10,0,10*ROW('Water Data'!C200))),'Data Summary'!BU206="Yes"),OFFSET('Water Data'!$C$10,0,10*ROW('Water Data'!C200)),NA())</f>
        <v>#N/A</v>
      </c>
      <c r="G206" s="58" t="e">
        <f ca="true">+IF(AND(ISNUMBER(OFFSET('Water Data'!$D$5,0,10*ROW('Water Data'!D200))),'Data Summary'!BV206="Yes"),100-OFFSET('Water Data'!$D$5,0,10*ROW('Water Data'!D200)),NA())</f>
        <v>#N/A</v>
      </c>
      <c r="H206" s="58" t="e">
        <f ca="true">+IF(AND(ISNUMBER(OFFSET('Water Data'!$D$7,0,10*ROW('Water Data'!D200))),'Data Summary'!BW206="Yes"),OFFSET('Water Data'!$D$7,0,10*ROW('Water Data'!D200)),NA())</f>
        <v>#N/A</v>
      </c>
      <c r="I206" s="58" t="e">
        <f ca="true">+IF(AND(ISNUMBER(OFFSET('Water Data'!$D$10,0,10*ROW('Water Data'!D200))),'Data Summary'!BX206="Yes"),OFFSET('Water Data'!$D$10,0,10*ROW('Water Data'!D200)),NA())</f>
        <v>#N/A</v>
      </c>
      <c r="J206" s="58" t="e">
        <f ca="true">+IF(AND(ISNUMBER(OFFSET('Water Data'!$E$5,0,10*ROW('Water Data'!E200))),'Data Summary'!BY206="Yes"),100-OFFSET('Water Data'!$E$5,0,10*ROW('Water Data'!E200)),NA())</f>
        <v>#N/A</v>
      </c>
      <c r="K206" s="58" t="e">
        <f ca="true">+IF(AND(ISNUMBER(OFFSET('Water Data'!$E$7,0,10*ROW('Water Data'!E200))),'Data Summary'!BZ206="Yes"),OFFSET('Water Data'!$E$7,0,10*ROW('Water Data'!E200)),NA())</f>
        <v>#N/A</v>
      </c>
      <c r="L206" s="58" t="e">
        <f ca="true">+IF(AND(ISNUMBER(OFFSET('Water Data'!$E$10,0,10*ROW('Water Data'!E200))),'Data Summary'!CA206="Yes"),OFFSET('Water Data'!$E$10,0,10*ROW('Water Data'!E200)),NA())</f>
        <v>#N/A</v>
      </c>
      <c r="M206" s="58" t="e">
        <f ca="true">+IF(AND(ISNUMBER(OFFSET('Water Data'!$F$5,0,10*ROW('Water Data'!F200))),'Data Summary'!CB206="Yes"),100-OFFSET('Water Data'!$F$5,0,10*ROW('Water Data'!F200)),NA())</f>
        <v>#N/A</v>
      </c>
      <c r="N206" s="58" t="e">
        <f ca="true">+IF(AND(ISNUMBER(OFFSET('Water Data'!$F$7,0,10*ROW('Water Data'!F200))),'Data Summary'!CC206="Yes"),OFFSET('Water Data'!$F$7,0,10*ROW('Water Data'!F200)),NA())</f>
        <v>#N/A</v>
      </c>
      <c r="O206" s="58" t="e">
        <f ca="true">+IF(AND(ISNUMBER(OFFSET('Water Data'!$F$10,0,10*ROW('Water Data'!F200))),'Data Summary'!CD206="Yes"),OFFSET('Water Data'!$F$10,0,10*ROW('Water Data'!F200)),NA())</f>
        <v>#N/A</v>
      </c>
      <c r="P206" s="58" t="e">
        <f ca="true">+IF(AND(ISNUMBER(OFFSET('Water Data'!$G$5,0,10*ROW('Water Data'!G200))),'Data Summary'!CE206="Yes"),100-OFFSET('Water Data'!$G$5,0,10*ROW('Water Data'!G200)),NA())</f>
        <v>#N/A</v>
      </c>
      <c r="Q206" s="58" t="e">
        <f ca="true">+IF(AND(ISNUMBER(OFFSET('Water Data'!$G$7,0,10*ROW('Water Data'!G200))),'Data Summary'!CF206="Yes"),OFFSET('Water Data'!$G$7,0,10*ROW('Water Data'!G200)),NA())</f>
        <v>#N/A</v>
      </c>
      <c r="R206" s="58" t="e">
        <f ca="true">+IF(AND(ISNUMBER(OFFSET('Water Data'!$G$10,0,10*ROW('Water Data'!G200))),'Data Summary'!CG206="Yes"),OFFSET('Water Data'!$G$10,0,10*ROW('Water Data'!G200)),NA())</f>
        <v>#N/A</v>
      </c>
      <c r="S206" s="58" t="e">
        <f ca="true">+IF(AND(ISNUMBER(OFFSET('Water Data'!$H$5,0,10*ROW('Water Data'!H200))),'Data Summary'!CH206="Yes"),100-OFFSET('Water Data'!$H$5,0,10*ROW('Water Data'!H200)),NA())</f>
        <v>#N/A</v>
      </c>
      <c r="T206" s="58" t="e">
        <f ca="true">+IF(AND(ISNUMBER(OFFSET('Water Data'!$H$7,0,10*ROW('Water Data'!H200))),'Data Summary'!CI206="Yes"),OFFSET('Water Data'!$H$7,0,10*ROW('Water Data'!H200)),NA())</f>
        <v>#N/A</v>
      </c>
      <c r="U206" s="58" t="e">
        <f ca="true">+IF(AND(ISNUMBER(OFFSET('Water Data'!$H$10,0,10*ROW('Water Data'!H200))),'Data Summary'!CJ206="Yes"),OFFSET('Water Data'!$H$10,0,10*ROW('Water Data'!H200)),NA())</f>
        <v>#N/A</v>
      </c>
      <c r="V206" s="104" t="e">
        <f ca="true">+IF(AND(ISNUMBER(OFFSET('Sanitation Data'!$C$5,0,10*ROW('Sanitation Data'!C200))),'Data Summary'!CK206="Yes"),100-OFFSET('Sanitation Data'!$C$5,0,10*ROW('Sanitation Data'!C200)),NA())</f>
        <v>#N/A</v>
      </c>
      <c r="W206" s="104" t="e">
        <f ca="true">+IF(AND(ISNUMBER(OFFSET('Sanitation Data'!$C$7,0,10*ROW('Sanitation Data'!C200))),'Data Summary'!CL206="Yes"),OFFSET('Sanitation Data'!$C$7,0,10*ROW('Sanitation Data'!C200)),NA())</f>
        <v>#N/A</v>
      </c>
      <c r="X206" s="104" t="e">
        <f ca="true">+IF(AND(ISNUMBER(OFFSET('Sanitation Data'!$C$11,0,10*ROW('Sanitation Data'!C200))),'Data Summary'!CM206="Yes"),OFFSET('Sanitation Data'!$C$11,0,10*ROW('Sanitation Data'!C200)),NA())</f>
        <v>#N/A</v>
      </c>
      <c r="Y206" s="104" t="e">
        <f ca="true">+IF(AND(ISNUMBER(OFFSET('Sanitation Data'!$C$12,0,10*ROW('Sanitation Data'!C200))),'Data Summary'!CN206="Yes"),OFFSET('Sanitation Data'!$C$12,0,10*ROW('Sanitation Data'!C200)),NA())</f>
        <v>#N/A</v>
      </c>
      <c r="Z206" s="104" t="e">
        <f ca="true">+IF(AND(ISNUMBER(OFFSET('Sanitation Data'!$C$13,0,10*ROW('Sanitation Data'!C200))),'Data Summary'!CO206="Yes"),OFFSET('Sanitation Data'!$C$13,0,10*ROW('Sanitation Data'!C200)),NA())</f>
        <v>#N/A</v>
      </c>
      <c r="AA206" s="104" t="e">
        <f ca="true">+IF(AND(ISNUMBER(OFFSET('Sanitation Data'!$D$5,0,10*ROW('Sanitation Data'!D200))),'Data Summary'!CP206="Yes"),100-OFFSET('Sanitation Data'!$D$5,0,10*ROW('Sanitation Data'!D200)),NA())</f>
        <v>#N/A</v>
      </c>
      <c r="AB206" s="104" t="e">
        <f ca="true">+IF(AND(ISNUMBER(OFFSET('Sanitation Data'!$D$7,0,10*ROW('Sanitation Data'!D200))),'Data Summary'!CQ206="Yes"),OFFSET('Sanitation Data'!$D$7,0,10*ROW('Sanitation Data'!D200)),NA())</f>
        <v>#N/A</v>
      </c>
      <c r="AC206" s="104" t="e">
        <f ca="true">+IF(AND(ISNUMBER(OFFSET('Sanitation Data'!$D$11,0,10*ROW('Sanitation Data'!D200))),'Data Summary'!CR206="Yes"),OFFSET('Sanitation Data'!$D$11,0,10*ROW('Sanitation Data'!D200)),NA())</f>
        <v>#N/A</v>
      </c>
      <c r="AD206" s="104" t="e">
        <f ca="true">+IF(AND(ISNUMBER(OFFSET('Sanitation Data'!$D$12,0,10*ROW('Sanitation Data'!D200))),'Data Summary'!CS206="Yes"),OFFSET('Sanitation Data'!$D$12,0,10*ROW('Sanitation Data'!D200)),NA())</f>
        <v>#N/A</v>
      </c>
      <c r="AE206" s="104" t="e">
        <f ca="true">+IF(AND(ISNUMBER(OFFSET('Sanitation Data'!$D$13,0,10*ROW('Sanitation Data'!D200))),'Data Summary'!CT206="Yes"),OFFSET('Sanitation Data'!$D$13,0,10*ROW('Sanitation Data'!D200)),NA())</f>
        <v>#N/A</v>
      </c>
      <c r="AF206" s="104" t="e">
        <f ca="true">+IF(AND(ISNUMBER(OFFSET('Sanitation Data'!$E$5,0,10*ROW('Sanitation Data'!E200))),'Data Summary'!CU206="Yes"),100-OFFSET('Sanitation Data'!$E$5,0,10*ROW('Sanitation Data'!E200)),NA())</f>
        <v>#N/A</v>
      </c>
      <c r="AG206" s="104" t="e">
        <f ca="true">+IF(AND(ISNUMBER(OFFSET('Sanitation Data'!$E$7,0,10*ROW('Sanitation Data'!E200))),'Data Summary'!CV206="Yes"),OFFSET('Sanitation Data'!$E$7,0,10*ROW('Sanitation Data'!E200)),NA())</f>
        <v>#N/A</v>
      </c>
      <c r="AH206" s="104" t="e">
        <f ca="true">+IF(AND(ISNUMBER(OFFSET('Sanitation Data'!$E$11,0,10*ROW('Sanitation Data'!E200))),'Data Summary'!CW206="Yes"),OFFSET('Sanitation Data'!$E$11,0,10*ROW('Sanitation Data'!E200)),NA())</f>
        <v>#N/A</v>
      </c>
      <c r="AI206" s="104" t="e">
        <f ca="true">+IF(AND(ISNUMBER(OFFSET('Sanitation Data'!$E$12,0,10*ROW('Sanitation Data'!E200))),'Data Summary'!CX206="Yes"),OFFSET('Sanitation Data'!$E$12,0,10*ROW('Sanitation Data'!E200)),NA())</f>
        <v>#N/A</v>
      </c>
      <c r="AJ206" s="104" t="e">
        <f ca="true">+IF(AND(ISNUMBER(OFFSET('Sanitation Data'!$E$13,0,10*ROW('Sanitation Data'!E200))),'Data Summary'!CY206="Yes"),OFFSET('Sanitation Data'!$E$13,0,10*ROW('Sanitation Data'!E200)),NA())</f>
        <v>#N/A</v>
      </c>
      <c r="AK206" s="104" t="e">
        <f ca="true">+IF(AND(ISNUMBER(OFFSET('Sanitation Data'!$F$5,0,10*ROW('Sanitation Data'!F200))),'Data Summary'!CZ206="Yes"),100-OFFSET('Sanitation Data'!$F$5,0,10*ROW('Sanitation Data'!F200)),NA())</f>
        <v>#N/A</v>
      </c>
      <c r="AL206" s="104" t="e">
        <f ca="true">+IF(AND(ISNUMBER(OFFSET('Sanitation Data'!$F$7,0,10*ROW('Sanitation Data'!F200))),'Data Summary'!DA206="Yes"),OFFSET('Sanitation Data'!$F$7,0,10*ROW('Sanitation Data'!F200)),NA())</f>
        <v>#N/A</v>
      </c>
      <c r="AM206" s="104" t="e">
        <f ca="true">+IF(AND(ISNUMBER(OFFSET('Sanitation Data'!$F$11,0,10*ROW('Sanitation Data'!F200))),'Data Summary'!DB206="Yes"),OFFSET('Sanitation Data'!$F$11,0,10*ROW('Sanitation Data'!F200)),NA())</f>
        <v>#N/A</v>
      </c>
      <c r="AN206" s="104" t="e">
        <f ca="true">+IF(AND(ISNUMBER(OFFSET('Sanitation Data'!$F$12,0,10*ROW('Sanitation Data'!F200))),'Data Summary'!DC206="Yes"),OFFSET('Sanitation Data'!$F$12,0,10*ROW('Sanitation Data'!F200)),NA())</f>
        <v>#N/A</v>
      </c>
      <c r="AO206" s="104" t="e">
        <f ca="true">+IF(AND(ISNUMBER(OFFSET('Sanitation Data'!$F$13,0,10*ROW('Sanitation Data'!F200))),'Data Summary'!DD206="Yes"),OFFSET('Sanitation Data'!$F$13,0,10*ROW('Sanitation Data'!F200)),NA())</f>
        <v>#N/A</v>
      </c>
      <c r="AP206" s="104" t="e">
        <f ca="true">+IF(AND(ISNUMBER(OFFSET('Sanitation Data'!$G$5,0,10*ROW('Sanitation Data'!G200))),'Data Summary'!DE206="Yes"),100-OFFSET('Sanitation Data'!$G$5,0,10*ROW('Sanitation Data'!G200)),NA())</f>
        <v>#N/A</v>
      </c>
      <c r="AQ206" s="104" t="e">
        <f ca="true">+IF(AND(ISNUMBER(OFFSET('Sanitation Data'!$G$7,0,10*ROW('Sanitation Data'!G200))),'Data Summary'!DF206="Yes"),OFFSET('Sanitation Data'!$G$7,0,10*ROW('Sanitation Data'!G200)),NA())</f>
        <v>#N/A</v>
      </c>
      <c r="AR206" s="104" t="e">
        <f ca="true">+IF(AND(ISNUMBER(OFFSET('Sanitation Data'!$G$11,0,10*ROW('Sanitation Data'!G200))),'Data Summary'!DG206="Yes"),OFFSET('Sanitation Data'!$G$11,0,10*ROW('Sanitation Data'!G200)),NA())</f>
        <v>#N/A</v>
      </c>
      <c r="AS206" s="104" t="e">
        <f ca="true">+IF(AND(ISNUMBER(OFFSET('Sanitation Data'!$G$12,0,10*ROW('Sanitation Data'!G200))),'Data Summary'!DH206="Yes"),OFFSET('Sanitation Data'!$G$12,0,10*ROW('Sanitation Data'!G200)),NA())</f>
        <v>#N/A</v>
      </c>
      <c r="AT206" s="104" t="e">
        <f ca="true">+IF(AND(ISNUMBER(OFFSET('Sanitation Data'!$G$13,0,10*ROW('Sanitation Data'!G200))),'Data Summary'!DI206="Yes"),OFFSET('Sanitation Data'!$G$13,0,10*ROW('Sanitation Data'!G200)),NA())</f>
        <v>#N/A</v>
      </c>
      <c r="AU206" s="104" t="e">
        <f ca="true">+IF(AND(ISNUMBER(OFFSET('Sanitation Data'!$H$5,0,10*ROW('Sanitation Data'!H200))),'Data Summary'!DJ206="Yes"),100-OFFSET('Sanitation Data'!$H$5,0,10*ROW('Sanitation Data'!H200)),NA())</f>
        <v>#N/A</v>
      </c>
      <c r="AV206" s="104" t="e">
        <f ca="true">+IF(AND(ISNUMBER(OFFSET('Sanitation Data'!$H$7,0,10*ROW('Sanitation Data'!H200))),'Data Summary'!DK206="Yes"),OFFSET('Sanitation Data'!$H$7,0,10*ROW('Sanitation Data'!H200)),NA())</f>
        <v>#N/A</v>
      </c>
      <c r="AW206" s="104" t="e">
        <f ca="true">+IF(AND(ISNUMBER(OFFSET('Sanitation Data'!$H$11,0,10*ROW('Sanitation Data'!H200))),'Data Summary'!DL206="Yes"),OFFSET('Sanitation Data'!$H$11,0,10*ROW('Sanitation Data'!H200)),NA())</f>
        <v>#N/A</v>
      </c>
      <c r="AX206" s="104" t="e">
        <f ca="true">+IF(AND(ISNUMBER(OFFSET('Sanitation Data'!$H$12,0,10*ROW('Sanitation Data'!H200))),'Data Summary'!DM206="Yes"),OFFSET('Sanitation Data'!$H$12,0,10*ROW('Sanitation Data'!H200)),NA())</f>
        <v>#N/A</v>
      </c>
      <c r="AY206" s="104" t="e">
        <f ca="true">+IF(AND(ISNUMBER(OFFSET('Sanitation Data'!$H$13,0,10*ROW('Sanitation Data'!H200))),'Data Summary'!DN206="Yes"),OFFSET('Sanitation Data'!$H$13,0,10*ROW('Sanitation Data'!H200)),NA())</f>
        <v>#N/A</v>
      </c>
      <c r="AZ206" s="109" t="e">
        <f ca="true">+IF(AND(ISNUMBER(OFFSET('Hygiene Data'!$C$6,0,10*ROW('Hygiene Data'!C200))),'Data Summary'!DO206="Yes"),OFFSET('Hygiene Data'!$C$6,0,10*ROW('Hygiene Data'!C200)),NA())</f>
        <v>#N/A</v>
      </c>
      <c r="BA206" s="109" t="e">
        <f ca="true">+IF(AND(ISNUMBER(OFFSET('Hygiene Data'!$C$8,0,10*ROW('Hygiene Data'!C200))),'Data Summary'!DP206="Yes"),OFFSET('Hygiene Data'!$C$8,0,10*ROW('Hygiene Data'!C200)),NA())</f>
        <v>#N/A</v>
      </c>
      <c r="BB206" s="109" t="e">
        <f ca="true">+IF(AND(ISNUMBER(OFFSET('Hygiene Data'!$C$10,0,10*ROW('Hygiene Data'!C200))),'Data Summary'!DQ206="Yes"),OFFSET('Hygiene Data'!$C$10,0,10*ROW('Hygiene Data'!C200)),NA())</f>
        <v>#N/A</v>
      </c>
      <c r="BC206" s="109" t="e">
        <f ca="true">+IF(AND(ISNUMBER(OFFSET('Hygiene Data'!$D$6,0,10*ROW('Hygiene Data'!D200))),'Data Summary'!DR206="Yes"),OFFSET('Hygiene Data'!$D$6,0,10*ROW('Hygiene Data'!D200)),NA())</f>
        <v>#N/A</v>
      </c>
      <c r="BD206" s="109" t="e">
        <f ca="true">+IF(AND(ISNUMBER(OFFSET('Hygiene Data'!$D$8,0,10*ROW('Hygiene Data'!D200))),'Data Summary'!DS206="Yes"),OFFSET('Hygiene Data'!$D$8,0,10*ROW('Hygiene Data'!D200)),NA())</f>
        <v>#N/A</v>
      </c>
      <c r="BE206" s="109" t="e">
        <f ca="true">+IF(AND(ISNUMBER(OFFSET('Hygiene Data'!$D$10,0,10*ROW('Hygiene Data'!D200))),'Data Summary'!DT206="Yes"),OFFSET('Hygiene Data'!$D$10,0,10*ROW('Hygiene Data'!D200)),NA())</f>
        <v>#N/A</v>
      </c>
      <c r="BF206" s="109" t="e">
        <f ca="true">+IF(AND(ISNUMBER(OFFSET('Hygiene Data'!$E$6,0,10*ROW('Hygiene Data'!E200))),'Data Summary'!DU206="Yes"),OFFSET('Hygiene Data'!$E$6,0,10*ROW('Hygiene Data'!E200)),NA())</f>
        <v>#N/A</v>
      </c>
      <c r="BG206" s="109" t="e">
        <f ca="true">+IF(AND(ISNUMBER(OFFSET('Hygiene Data'!$E$8,0,10*ROW('Hygiene Data'!E200))),'Data Summary'!DV206="Yes"),OFFSET('Hygiene Data'!$E$8,0,10*ROW('Hygiene Data'!E200)),NA())</f>
        <v>#N/A</v>
      </c>
      <c r="BH206" s="109" t="e">
        <f ca="true">+IF(AND(ISNUMBER(OFFSET('Hygiene Data'!$E$10,0,10*ROW('Hygiene Data'!E200))),'Data Summary'!DW206="Yes"),OFFSET('Hygiene Data'!$E$10,0,10*ROW('Hygiene Data'!E200)),NA())</f>
        <v>#N/A</v>
      </c>
      <c r="BI206" s="109" t="e">
        <f ca="true">+IF(AND(ISNUMBER(OFFSET('Hygiene Data'!$F$6,0,10*ROW('Hygiene Data'!F200))),'Data Summary'!DX206="Yes"),OFFSET('Hygiene Data'!$F$6,0,10*ROW('Hygiene Data'!F200)),NA())</f>
        <v>#N/A</v>
      </c>
      <c r="BJ206" s="109" t="e">
        <f ca="true">+IF(AND(ISNUMBER(OFFSET('Hygiene Data'!$F$8,0,10*ROW('Hygiene Data'!F200))),'Data Summary'!DY206="Yes"),OFFSET('Hygiene Data'!$F$8,0,10*ROW('Hygiene Data'!F200)),NA())</f>
        <v>#N/A</v>
      </c>
      <c r="BK206" s="109" t="e">
        <f ca="true">+IF(AND(ISNUMBER(OFFSET('Hygiene Data'!$F$10,0,10*ROW('Hygiene Data'!F200))),'Data Summary'!DZ206="Yes"),OFFSET('Hygiene Data'!$F$10,0,10*ROW('Hygiene Data'!F200)),NA())</f>
        <v>#N/A</v>
      </c>
      <c r="BL206" s="109" t="e">
        <f ca="true">+IF(AND(ISNUMBER(OFFSET('Hygiene Data'!$G$6,0,10*ROW('Hygiene Data'!G200))),'Data Summary'!EA206="Yes"),OFFSET('Hygiene Data'!$G$6,0,10*ROW('Hygiene Data'!G200)),NA())</f>
        <v>#N/A</v>
      </c>
      <c r="BM206" s="109" t="e">
        <f ca="true">+IF(AND(ISNUMBER(OFFSET('Hygiene Data'!$G$8,0,10*ROW('Hygiene Data'!G200))),'Data Summary'!EB206="Yes"),OFFSET('Hygiene Data'!$G$8,0,10*ROW('Hygiene Data'!G200)),NA())</f>
        <v>#N/A</v>
      </c>
      <c r="BN206" s="109" t="e">
        <f ca="true">+IF(AND(ISNUMBER(OFFSET('Hygiene Data'!$G$10,0,10*ROW('Hygiene Data'!G200))),'Data Summary'!EC206="Yes"),OFFSET('Hygiene Data'!$G$10,0,10*ROW('Hygiene Data'!G200)),NA())</f>
        <v>#N/A</v>
      </c>
      <c r="BO206" s="109" t="e">
        <f ca="true">+IF(AND(ISNUMBER(OFFSET('Hygiene Data'!$H$6,0,10*ROW('Hygiene Data'!H200))),'Data Summary'!ED206="Yes"),OFFSET('Hygiene Data'!$H$6,0,10*ROW('Hygiene Data'!H200)),NA())</f>
        <v>#N/A</v>
      </c>
      <c r="BP206" s="109" t="e">
        <f ca="true">+IF(AND(ISNUMBER(OFFSET('Hygiene Data'!$H$8,0,10*ROW('Hygiene Data'!H200))),'Data Summary'!EE206="Yes"),OFFSET('Hygiene Data'!$H$8,0,10*ROW('Hygiene Data'!H200)),NA())</f>
        <v>#N/A</v>
      </c>
      <c r="BQ206" s="109" t="e">
        <f ca="true">+IF(AND(ISNUMBER(OFFSET('Hygiene Data'!$H$10,0,10*ROW('Hygiene Data'!H200))),'Data Summary'!EF206="Yes"),OFFSET('Hygiene Data'!$H$10,0,10*ROW('Hygiene Data'!H200)),NA())</f>
        <v>#N/A</v>
      </c>
    </row>
    <row r="207" x14ac:dyDescent="0.2">
      <c r="A207" s="57" t="e">
        <f ca="true">+IF(OFFSET('Water Data'!$B$1,0,10*ROW('Water Data'!B201))="",NA(),OFFSET('Water Data'!$B$1,0,10*ROW('Water Data'!B201)))</f>
        <v>#N/A</v>
      </c>
      <c r="B207" s="57" t="e">
        <f ca="true">+IF(OFFSET('Water Data'!$A$3,0,10*ROW('Water Data'!A204))="",NA(),OFFSET('Water Data'!$A$3,0,10*ROW('Water Data'!A204)))</f>
        <v>#N/A</v>
      </c>
      <c r="C207" s="57" t="e">
        <f ca="true">+IF(OFFSET('Water Data'!$C$3,0,10*ROW('Water Data'!C204))="",NA(),OFFSET('Water Data'!$C$3,0,10*ROW('Water Data'!C204)))</f>
        <v>#N/A</v>
      </c>
      <c r="D207" s="58" t="e">
        <f ca="true">+IF(AND(ISNUMBER(OFFSET('Water Data'!$C$5,0,10*ROW('Water Data'!C201))),'Data Summary'!BS207="Yes"),100-OFFSET('Water Data'!$C$5,0,10*ROW('Water Data'!C201)),NA())</f>
        <v>#N/A</v>
      </c>
      <c r="E207" s="58" t="e">
        <f ca="true">+IF(AND(ISNUMBER(OFFSET('Water Data'!$C$7,0,10*ROW('Water Data'!C201))),'Data Summary'!BT207="Yes"),OFFSET('Water Data'!$C$7,0,10*ROW('Water Data'!C201)),NA())</f>
        <v>#N/A</v>
      </c>
      <c r="F207" s="58" t="e">
        <f ca="true">+IF(AND(ISNUMBER(OFFSET('Water Data'!$C$10,0,10*ROW('Water Data'!C201))),'Data Summary'!BU207="Yes"),OFFSET('Water Data'!$C$10,0,10*ROW('Water Data'!C201)),NA())</f>
        <v>#N/A</v>
      </c>
      <c r="G207" s="58" t="e">
        <f ca="true">+IF(AND(ISNUMBER(OFFSET('Water Data'!$D$5,0,10*ROW('Water Data'!D201))),'Data Summary'!BV207="Yes"),100-OFFSET('Water Data'!$D$5,0,10*ROW('Water Data'!D201)),NA())</f>
        <v>#N/A</v>
      </c>
      <c r="H207" s="58" t="e">
        <f ca="true">+IF(AND(ISNUMBER(OFFSET('Water Data'!$D$7,0,10*ROW('Water Data'!D201))),'Data Summary'!BW207="Yes"),OFFSET('Water Data'!$D$7,0,10*ROW('Water Data'!D201)),NA())</f>
        <v>#N/A</v>
      </c>
      <c r="I207" s="58" t="e">
        <f ca="true">+IF(AND(ISNUMBER(OFFSET('Water Data'!$D$10,0,10*ROW('Water Data'!D201))),'Data Summary'!BX207="Yes"),OFFSET('Water Data'!$D$10,0,10*ROW('Water Data'!D201)),NA())</f>
        <v>#N/A</v>
      </c>
      <c r="J207" s="58" t="e">
        <f ca="true">+IF(AND(ISNUMBER(OFFSET('Water Data'!$E$5,0,10*ROW('Water Data'!E201))),'Data Summary'!BY207="Yes"),100-OFFSET('Water Data'!$E$5,0,10*ROW('Water Data'!E201)),NA())</f>
        <v>#N/A</v>
      </c>
      <c r="K207" s="58" t="e">
        <f ca="true">+IF(AND(ISNUMBER(OFFSET('Water Data'!$E$7,0,10*ROW('Water Data'!E201))),'Data Summary'!BZ207="Yes"),OFFSET('Water Data'!$E$7,0,10*ROW('Water Data'!E201)),NA())</f>
        <v>#N/A</v>
      </c>
      <c r="L207" s="58" t="e">
        <f ca="true">+IF(AND(ISNUMBER(OFFSET('Water Data'!$E$10,0,10*ROW('Water Data'!E201))),'Data Summary'!CA207="Yes"),OFFSET('Water Data'!$E$10,0,10*ROW('Water Data'!E201)),NA())</f>
        <v>#N/A</v>
      </c>
      <c r="M207" s="58" t="e">
        <f ca="true">+IF(AND(ISNUMBER(OFFSET('Water Data'!$F$5,0,10*ROW('Water Data'!F201))),'Data Summary'!CB207="Yes"),100-OFFSET('Water Data'!$F$5,0,10*ROW('Water Data'!F201)),NA())</f>
        <v>#N/A</v>
      </c>
      <c r="N207" s="58" t="e">
        <f ca="true">+IF(AND(ISNUMBER(OFFSET('Water Data'!$F$7,0,10*ROW('Water Data'!F201))),'Data Summary'!CC207="Yes"),OFFSET('Water Data'!$F$7,0,10*ROW('Water Data'!F201)),NA())</f>
        <v>#N/A</v>
      </c>
      <c r="O207" s="58" t="e">
        <f ca="true">+IF(AND(ISNUMBER(OFFSET('Water Data'!$F$10,0,10*ROW('Water Data'!F201))),'Data Summary'!CD207="Yes"),OFFSET('Water Data'!$F$10,0,10*ROW('Water Data'!F201)),NA())</f>
        <v>#N/A</v>
      </c>
      <c r="P207" s="58" t="e">
        <f ca="true">+IF(AND(ISNUMBER(OFFSET('Water Data'!$G$5,0,10*ROW('Water Data'!G201))),'Data Summary'!CE207="Yes"),100-OFFSET('Water Data'!$G$5,0,10*ROW('Water Data'!G201)),NA())</f>
        <v>#N/A</v>
      </c>
      <c r="Q207" s="58" t="e">
        <f ca="true">+IF(AND(ISNUMBER(OFFSET('Water Data'!$G$7,0,10*ROW('Water Data'!G201))),'Data Summary'!CF207="Yes"),OFFSET('Water Data'!$G$7,0,10*ROW('Water Data'!G201)),NA())</f>
        <v>#N/A</v>
      </c>
      <c r="R207" s="58" t="e">
        <f ca="true">+IF(AND(ISNUMBER(OFFSET('Water Data'!$G$10,0,10*ROW('Water Data'!G201))),'Data Summary'!CG207="Yes"),OFFSET('Water Data'!$G$10,0,10*ROW('Water Data'!G201)),NA())</f>
        <v>#N/A</v>
      </c>
      <c r="S207" s="58" t="e">
        <f ca="true">+IF(AND(ISNUMBER(OFFSET('Water Data'!$H$5,0,10*ROW('Water Data'!H201))),'Data Summary'!CH207="Yes"),100-OFFSET('Water Data'!$H$5,0,10*ROW('Water Data'!H201)),NA())</f>
        <v>#N/A</v>
      </c>
      <c r="T207" s="58" t="e">
        <f ca="true">+IF(AND(ISNUMBER(OFFSET('Water Data'!$H$7,0,10*ROW('Water Data'!H201))),'Data Summary'!CI207="Yes"),OFFSET('Water Data'!$H$7,0,10*ROW('Water Data'!H201)),NA())</f>
        <v>#N/A</v>
      </c>
      <c r="U207" s="58" t="e">
        <f ca="true">+IF(AND(ISNUMBER(OFFSET('Water Data'!$H$10,0,10*ROW('Water Data'!H201))),'Data Summary'!CJ207="Yes"),OFFSET('Water Data'!$H$10,0,10*ROW('Water Data'!H201)),NA())</f>
        <v>#N/A</v>
      </c>
      <c r="V207" s="104" t="e">
        <f ca="true">+IF(AND(ISNUMBER(OFFSET('Sanitation Data'!$C$5,0,10*ROW('Sanitation Data'!C201))),'Data Summary'!CK207="Yes"),100-OFFSET('Sanitation Data'!$C$5,0,10*ROW('Sanitation Data'!C201)),NA())</f>
        <v>#N/A</v>
      </c>
      <c r="W207" s="104" t="e">
        <f ca="true">+IF(AND(ISNUMBER(OFFSET('Sanitation Data'!$C$7,0,10*ROW('Sanitation Data'!C201))),'Data Summary'!CL207="Yes"),OFFSET('Sanitation Data'!$C$7,0,10*ROW('Sanitation Data'!C201)),NA())</f>
        <v>#N/A</v>
      </c>
      <c r="X207" s="104" t="e">
        <f ca="true">+IF(AND(ISNUMBER(OFFSET('Sanitation Data'!$C$11,0,10*ROW('Sanitation Data'!C201))),'Data Summary'!CM207="Yes"),OFFSET('Sanitation Data'!$C$11,0,10*ROW('Sanitation Data'!C201)),NA())</f>
        <v>#N/A</v>
      </c>
      <c r="Y207" s="104" t="e">
        <f ca="true">+IF(AND(ISNUMBER(OFFSET('Sanitation Data'!$C$12,0,10*ROW('Sanitation Data'!C201))),'Data Summary'!CN207="Yes"),OFFSET('Sanitation Data'!$C$12,0,10*ROW('Sanitation Data'!C201)),NA())</f>
        <v>#N/A</v>
      </c>
      <c r="Z207" s="104" t="e">
        <f ca="true">+IF(AND(ISNUMBER(OFFSET('Sanitation Data'!$C$13,0,10*ROW('Sanitation Data'!C201))),'Data Summary'!CO207="Yes"),OFFSET('Sanitation Data'!$C$13,0,10*ROW('Sanitation Data'!C201)),NA())</f>
        <v>#N/A</v>
      </c>
      <c r="AA207" s="104" t="e">
        <f ca="true">+IF(AND(ISNUMBER(OFFSET('Sanitation Data'!$D$5,0,10*ROW('Sanitation Data'!D201))),'Data Summary'!CP207="Yes"),100-OFFSET('Sanitation Data'!$D$5,0,10*ROW('Sanitation Data'!D201)),NA())</f>
        <v>#N/A</v>
      </c>
      <c r="AB207" s="104" t="e">
        <f ca="true">+IF(AND(ISNUMBER(OFFSET('Sanitation Data'!$D$7,0,10*ROW('Sanitation Data'!D201))),'Data Summary'!CQ207="Yes"),OFFSET('Sanitation Data'!$D$7,0,10*ROW('Sanitation Data'!D201)),NA())</f>
        <v>#N/A</v>
      </c>
      <c r="AC207" s="104" t="e">
        <f ca="true">+IF(AND(ISNUMBER(OFFSET('Sanitation Data'!$D$11,0,10*ROW('Sanitation Data'!D201))),'Data Summary'!CR207="Yes"),OFFSET('Sanitation Data'!$D$11,0,10*ROW('Sanitation Data'!D201)),NA())</f>
        <v>#N/A</v>
      </c>
      <c r="AD207" s="104" t="e">
        <f ca="true">+IF(AND(ISNUMBER(OFFSET('Sanitation Data'!$D$12,0,10*ROW('Sanitation Data'!D201))),'Data Summary'!CS207="Yes"),OFFSET('Sanitation Data'!$D$12,0,10*ROW('Sanitation Data'!D201)),NA())</f>
        <v>#N/A</v>
      </c>
      <c r="AE207" s="104" t="e">
        <f ca="true">+IF(AND(ISNUMBER(OFFSET('Sanitation Data'!$D$13,0,10*ROW('Sanitation Data'!D201))),'Data Summary'!CT207="Yes"),OFFSET('Sanitation Data'!$D$13,0,10*ROW('Sanitation Data'!D201)),NA())</f>
        <v>#N/A</v>
      </c>
      <c r="AF207" s="104" t="e">
        <f ca="true">+IF(AND(ISNUMBER(OFFSET('Sanitation Data'!$E$5,0,10*ROW('Sanitation Data'!E201))),'Data Summary'!CU207="Yes"),100-OFFSET('Sanitation Data'!$E$5,0,10*ROW('Sanitation Data'!E201)),NA())</f>
        <v>#N/A</v>
      </c>
      <c r="AG207" s="104" t="e">
        <f ca="true">+IF(AND(ISNUMBER(OFFSET('Sanitation Data'!$E$7,0,10*ROW('Sanitation Data'!E201))),'Data Summary'!CV207="Yes"),OFFSET('Sanitation Data'!$E$7,0,10*ROW('Sanitation Data'!E201)),NA())</f>
        <v>#N/A</v>
      </c>
      <c r="AH207" s="104" t="e">
        <f ca="true">+IF(AND(ISNUMBER(OFFSET('Sanitation Data'!$E$11,0,10*ROW('Sanitation Data'!E201))),'Data Summary'!CW207="Yes"),OFFSET('Sanitation Data'!$E$11,0,10*ROW('Sanitation Data'!E201)),NA())</f>
        <v>#N/A</v>
      </c>
      <c r="AI207" s="104" t="e">
        <f ca="true">+IF(AND(ISNUMBER(OFFSET('Sanitation Data'!$E$12,0,10*ROW('Sanitation Data'!E201))),'Data Summary'!CX207="Yes"),OFFSET('Sanitation Data'!$E$12,0,10*ROW('Sanitation Data'!E201)),NA())</f>
        <v>#N/A</v>
      </c>
      <c r="AJ207" s="104" t="e">
        <f ca="true">+IF(AND(ISNUMBER(OFFSET('Sanitation Data'!$E$13,0,10*ROW('Sanitation Data'!E201))),'Data Summary'!CY207="Yes"),OFFSET('Sanitation Data'!$E$13,0,10*ROW('Sanitation Data'!E201)),NA())</f>
        <v>#N/A</v>
      </c>
      <c r="AK207" s="104" t="e">
        <f ca="true">+IF(AND(ISNUMBER(OFFSET('Sanitation Data'!$F$5,0,10*ROW('Sanitation Data'!F201))),'Data Summary'!CZ207="Yes"),100-OFFSET('Sanitation Data'!$F$5,0,10*ROW('Sanitation Data'!F201)),NA())</f>
        <v>#N/A</v>
      </c>
      <c r="AL207" s="104" t="e">
        <f ca="true">+IF(AND(ISNUMBER(OFFSET('Sanitation Data'!$F$7,0,10*ROW('Sanitation Data'!F201))),'Data Summary'!DA207="Yes"),OFFSET('Sanitation Data'!$F$7,0,10*ROW('Sanitation Data'!F201)),NA())</f>
        <v>#N/A</v>
      </c>
      <c r="AM207" s="104" t="e">
        <f ca="true">+IF(AND(ISNUMBER(OFFSET('Sanitation Data'!$F$11,0,10*ROW('Sanitation Data'!F201))),'Data Summary'!DB207="Yes"),OFFSET('Sanitation Data'!$F$11,0,10*ROW('Sanitation Data'!F201)),NA())</f>
        <v>#N/A</v>
      </c>
      <c r="AN207" s="104" t="e">
        <f ca="true">+IF(AND(ISNUMBER(OFFSET('Sanitation Data'!$F$12,0,10*ROW('Sanitation Data'!F201))),'Data Summary'!DC207="Yes"),OFFSET('Sanitation Data'!$F$12,0,10*ROW('Sanitation Data'!F201)),NA())</f>
        <v>#N/A</v>
      </c>
      <c r="AO207" s="104" t="e">
        <f ca="true">+IF(AND(ISNUMBER(OFFSET('Sanitation Data'!$F$13,0,10*ROW('Sanitation Data'!F201))),'Data Summary'!DD207="Yes"),OFFSET('Sanitation Data'!$F$13,0,10*ROW('Sanitation Data'!F201)),NA())</f>
        <v>#N/A</v>
      </c>
      <c r="AP207" s="104" t="e">
        <f ca="true">+IF(AND(ISNUMBER(OFFSET('Sanitation Data'!$G$5,0,10*ROW('Sanitation Data'!G201))),'Data Summary'!DE207="Yes"),100-OFFSET('Sanitation Data'!$G$5,0,10*ROW('Sanitation Data'!G201)),NA())</f>
        <v>#N/A</v>
      </c>
      <c r="AQ207" s="104" t="e">
        <f ca="true">+IF(AND(ISNUMBER(OFFSET('Sanitation Data'!$G$7,0,10*ROW('Sanitation Data'!G201))),'Data Summary'!DF207="Yes"),OFFSET('Sanitation Data'!$G$7,0,10*ROW('Sanitation Data'!G201)),NA())</f>
        <v>#N/A</v>
      </c>
      <c r="AR207" s="104" t="e">
        <f ca="true">+IF(AND(ISNUMBER(OFFSET('Sanitation Data'!$G$11,0,10*ROW('Sanitation Data'!G201))),'Data Summary'!DG207="Yes"),OFFSET('Sanitation Data'!$G$11,0,10*ROW('Sanitation Data'!G201)),NA())</f>
        <v>#N/A</v>
      </c>
      <c r="AS207" s="104" t="e">
        <f ca="true">+IF(AND(ISNUMBER(OFFSET('Sanitation Data'!$G$12,0,10*ROW('Sanitation Data'!G201))),'Data Summary'!DH207="Yes"),OFFSET('Sanitation Data'!$G$12,0,10*ROW('Sanitation Data'!G201)),NA())</f>
        <v>#N/A</v>
      </c>
      <c r="AT207" s="104" t="e">
        <f ca="true">+IF(AND(ISNUMBER(OFFSET('Sanitation Data'!$G$13,0,10*ROW('Sanitation Data'!G201))),'Data Summary'!DI207="Yes"),OFFSET('Sanitation Data'!$G$13,0,10*ROW('Sanitation Data'!G201)),NA())</f>
        <v>#N/A</v>
      </c>
      <c r="AU207" s="104" t="e">
        <f ca="true">+IF(AND(ISNUMBER(OFFSET('Sanitation Data'!$H$5,0,10*ROW('Sanitation Data'!H201))),'Data Summary'!DJ207="Yes"),100-OFFSET('Sanitation Data'!$H$5,0,10*ROW('Sanitation Data'!H201)),NA())</f>
        <v>#N/A</v>
      </c>
      <c r="AV207" s="104" t="e">
        <f ca="true">+IF(AND(ISNUMBER(OFFSET('Sanitation Data'!$H$7,0,10*ROW('Sanitation Data'!H201))),'Data Summary'!DK207="Yes"),OFFSET('Sanitation Data'!$H$7,0,10*ROW('Sanitation Data'!H201)),NA())</f>
        <v>#N/A</v>
      </c>
      <c r="AW207" s="104" t="e">
        <f ca="true">+IF(AND(ISNUMBER(OFFSET('Sanitation Data'!$H$11,0,10*ROW('Sanitation Data'!H201))),'Data Summary'!DL207="Yes"),OFFSET('Sanitation Data'!$H$11,0,10*ROW('Sanitation Data'!H201)),NA())</f>
        <v>#N/A</v>
      </c>
      <c r="AX207" s="104" t="e">
        <f ca="true">+IF(AND(ISNUMBER(OFFSET('Sanitation Data'!$H$12,0,10*ROW('Sanitation Data'!H201))),'Data Summary'!DM207="Yes"),OFFSET('Sanitation Data'!$H$12,0,10*ROW('Sanitation Data'!H201)),NA())</f>
        <v>#N/A</v>
      </c>
      <c r="AY207" s="104" t="e">
        <f ca="true">+IF(AND(ISNUMBER(OFFSET('Sanitation Data'!$H$13,0,10*ROW('Sanitation Data'!H201))),'Data Summary'!DN207="Yes"),OFFSET('Sanitation Data'!$H$13,0,10*ROW('Sanitation Data'!H201)),NA())</f>
        <v>#N/A</v>
      </c>
      <c r="AZ207" s="109" t="e">
        <f ca="true">+IF(AND(ISNUMBER(OFFSET('Hygiene Data'!$C$6,0,10*ROW('Hygiene Data'!C201))),'Data Summary'!DO207="Yes"),OFFSET('Hygiene Data'!$C$6,0,10*ROW('Hygiene Data'!C201)),NA())</f>
        <v>#N/A</v>
      </c>
      <c r="BA207" s="109" t="e">
        <f ca="true">+IF(AND(ISNUMBER(OFFSET('Hygiene Data'!$C$8,0,10*ROW('Hygiene Data'!C201))),'Data Summary'!DP207="Yes"),OFFSET('Hygiene Data'!$C$8,0,10*ROW('Hygiene Data'!C201)),NA())</f>
        <v>#N/A</v>
      </c>
      <c r="BB207" s="109" t="e">
        <f ca="true">+IF(AND(ISNUMBER(OFFSET('Hygiene Data'!$C$10,0,10*ROW('Hygiene Data'!C201))),'Data Summary'!DQ207="Yes"),OFFSET('Hygiene Data'!$C$10,0,10*ROW('Hygiene Data'!C201)),NA())</f>
        <v>#N/A</v>
      </c>
      <c r="BC207" s="109" t="e">
        <f ca="true">+IF(AND(ISNUMBER(OFFSET('Hygiene Data'!$D$6,0,10*ROW('Hygiene Data'!D201))),'Data Summary'!DR207="Yes"),OFFSET('Hygiene Data'!$D$6,0,10*ROW('Hygiene Data'!D201)),NA())</f>
        <v>#N/A</v>
      </c>
      <c r="BD207" s="109" t="e">
        <f ca="true">+IF(AND(ISNUMBER(OFFSET('Hygiene Data'!$D$8,0,10*ROW('Hygiene Data'!D201))),'Data Summary'!DS207="Yes"),OFFSET('Hygiene Data'!$D$8,0,10*ROW('Hygiene Data'!D201)),NA())</f>
        <v>#N/A</v>
      </c>
      <c r="BE207" s="109" t="e">
        <f ca="true">+IF(AND(ISNUMBER(OFFSET('Hygiene Data'!$D$10,0,10*ROW('Hygiene Data'!D201))),'Data Summary'!DT207="Yes"),OFFSET('Hygiene Data'!$D$10,0,10*ROW('Hygiene Data'!D201)),NA())</f>
        <v>#N/A</v>
      </c>
      <c r="BF207" s="109" t="e">
        <f ca="true">+IF(AND(ISNUMBER(OFFSET('Hygiene Data'!$E$6,0,10*ROW('Hygiene Data'!E201))),'Data Summary'!DU207="Yes"),OFFSET('Hygiene Data'!$E$6,0,10*ROW('Hygiene Data'!E201)),NA())</f>
        <v>#N/A</v>
      </c>
      <c r="BG207" s="109" t="e">
        <f ca="true">+IF(AND(ISNUMBER(OFFSET('Hygiene Data'!$E$8,0,10*ROW('Hygiene Data'!E201))),'Data Summary'!DV207="Yes"),OFFSET('Hygiene Data'!$E$8,0,10*ROW('Hygiene Data'!E201)),NA())</f>
        <v>#N/A</v>
      </c>
      <c r="BH207" s="109" t="e">
        <f ca="true">+IF(AND(ISNUMBER(OFFSET('Hygiene Data'!$E$10,0,10*ROW('Hygiene Data'!E201))),'Data Summary'!DW207="Yes"),OFFSET('Hygiene Data'!$E$10,0,10*ROW('Hygiene Data'!E201)),NA())</f>
        <v>#N/A</v>
      </c>
      <c r="BI207" s="109" t="e">
        <f ca="true">+IF(AND(ISNUMBER(OFFSET('Hygiene Data'!$F$6,0,10*ROW('Hygiene Data'!F201))),'Data Summary'!DX207="Yes"),OFFSET('Hygiene Data'!$F$6,0,10*ROW('Hygiene Data'!F201)),NA())</f>
        <v>#N/A</v>
      </c>
      <c r="BJ207" s="109" t="e">
        <f ca="true">+IF(AND(ISNUMBER(OFFSET('Hygiene Data'!$F$8,0,10*ROW('Hygiene Data'!F201))),'Data Summary'!DY207="Yes"),OFFSET('Hygiene Data'!$F$8,0,10*ROW('Hygiene Data'!F201)),NA())</f>
        <v>#N/A</v>
      </c>
      <c r="BK207" s="109" t="e">
        <f ca="true">+IF(AND(ISNUMBER(OFFSET('Hygiene Data'!$F$10,0,10*ROW('Hygiene Data'!F201))),'Data Summary'!DZ207="Yes"),OFFSET('Hygiene Data'!$F$10,0,10*ROW('Hygiene Data'!F201)),NA())</f>
        <v>#N/A</v>
      </c>
      <c r="BL207" s="109" t="e">
        <f ca="true">+IF(AND(ISNUMBER(OFFSET('Hygiene Data'!$G$6,0,10*ROW('Hygiene Data'!G201))),'Data Summary'!EA207="Yes"),OFFSET('Hygiene Data'!$G$6,0,10*ROW('Hygiene Data'!G201)),NA())</f>
        <v>#N/A</v>
      </c>
      <c r="BM207" s="109" t="e">
        <f ca="true">+IF(AND(ISNUMBER(OFFSET('Hygiene Data'!$G$8,0,10*ROW('Hygiene Data'!G201))),'Data Summary'!EB207="Yes"),OFFSET('Hygiene Data'!$G$8,0,10*ROW('Hygiene Data'!G201)),NA())</f>
        <v>#N/A</v>
      </c>
      <c r="BN207" s="109" t="e">
        <f ca="true">+IF(AND(ISNUMBER(OFFSET('Hygiene Data'!$G$10,0,10*ROW('Hygiene Data'!G201))),'Data Summary'!EC207="Yes"),OFFSET('Hygiene Data'!$G$10,0,10*ROW('Hygiene Data'!G201)),NA())</f>
        <v>#N/A</v>
      </c>
      <c r="BO207" s="109" t="e">
        <f ca="true">+IF(AND(ISNUMBER(OFFSET('Hygiene Data'!$H$6,0,10*ROW('Hygiene Data'!H201))),'Data Summary'!ED207="Yes"),OFFSET('Hygiene Data'!$H$6,0,10*ROW('Hygiene Data'!H201)),NA())</f>
        <v>#N/A</v>
      </c>
      <c r="BP207" s="109" t="e">
        <f ca="true">+IF(AND(ISNUMBER(OFFSET('Hygiene Data'!$H$8,0,10*ROW('Hygiene Data'!H201))),'Data Summary'!EE207="Yes"),OFFSET('Hygiene Data'!$H$8,0,10*ROW('Hygiene Data'!H201)),NA())</f>
        <v>#N/A</v>
      </c>
      <c r="BQ207" s="109"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0" customWidth="true"/>
    <col min="2" max="2" width="6.5" style="129" customWidth="true"/>
    <col min="3" max="3" width="9" style="238" customWidth="true"/>
    <col min="4" max="4" width="9.75" style="34" customWidth="true"/>
    <col min="5" max="5" width="8" style="231" customWidth="true"/>
    <col min="6" max="6" width="8" style="232" customWidth="true"/>
    <col min="7" max="7" width="8" style="233" customWidth="true"/>
    <col min="8" max="8" width="8" style="235" customWidth="true"/>
    <col min="9" max="9" width="8" style="117" customWidth="true"/>
    <col min="10" max="10" width="8" style="236" customWidth="true"/>
    <col min="11" max="11" width="8" style="253" customWidth="true"/>
    <col min="12" max="12" width="8" style="232" customWidth="true"/>
    <col min="13" max="13" width="8" style="252" customWidth="true"/>
    <col min="14" max="14" width="8" style="259" customWidth="true"/>
    <col min="15" max="19" width="8" style="34" customWidth="true"/>
    <col min="20" max="16384" width="9" style="34"/>
  </cols>
  <sheetData>
    <row r="1" ht="20.25" customHeight="true" x14ac:dyDescent="0.2">
      <c r="A1" s="552" t="s">
        <v>202</v>
      </c>
      <c r="B1" s="553"/>
      <c r="C1" s="553"/>
      <c r="D1" s="553"/>
      <c r="E1" s="554" t="s">
        <v>53</v>
      </c>
      <c r="F1" s="555"/>
      <c r="G1" s="555"/>
      <c r="H1" s="555"/>
      <c r="I1" s="556"/>
      <c r="J1" s="557" t="s">
        <v>10</v>
      </c>
      <c r="K1" s="557"/>
      <c r="L1" s="557"/>
      <c r="M1" s="557"/>
      <c r="N1" s="557"/>
      <c r="O1" s="549" t="s">
        <v>11</v>
      </c>
      <c r="P1" s="550"/>
      <c r="Q1" s="550"/>
      <c r="R1" s="550"/>
      <c r="S1" s="551"/>
    </row>
    <row r="2" x14ac:dyDescent="0.2">
      <c r="A2" s="553"/>
      <c r="B2" s="553"/>
      <c r="C2" s="553"/>
      <c r="D2" s="553"/>
      <c r="E2" s="377"/>
      <c r="F2" s="378"/>
      <c r="G2" s="379"/>
      <c r="H2" s="380"/>
      <c r="I2" s="381"/>
      <c r="J2" s="382"/>
      <c r="K2" s="378"/>
      <c r="L2" s="383"/>
      <c r="M2" s="380"/>
      <c r="N2" s="384"/>
      <c r="O2" s="377"/>
      <c r="P2" s="378"/>
      <c r="Q2" s="385"/>
      <c r="R2" s="380"/>
      <c r="S2" s="381"/>
    </row>
    <row r="3" ht="81" customHeight="true" x14ac:dyDescent="0.2">
      <c r="A3" s="412" t="s">
        <v>9</v>
      </c>
      <c r="B3" s="413" t="s">
        <v>4</v>
      </c>
      <c r="C3" s="416" t="s">
        <v>8</v>
      </c>
      <c r="D3" s="414" t="s">
        <v>219</v>
      </c>
      <c r="E3" s="386" t="s">
        <v>25</v>
      </c>
      <c r="F3" s="387" t="s">
        <v>19</v>
      </c>
      <c r="G3" s="388" t="s">
        <v>203</v>
      </c>
      <c r="H3" s="389" t="s">
        <v>212</v>
      </c>
      <c r="I3" s="390" t="s">
        <v>37</v>
      </c>
      <c r="J3" s="391" t="s">
        <v>25</v>
      </c>
      <c r="K3" s="392" t="s">
        <v>19</v>
      </c>
      <c r="L3" s="393" t="s">
        <v>204</v>
      </c>
      <c r="M3" s="389" t="s">
        <v>212</v>
      </c>
      <c r="N3" s="394" t="s">
        <v>37</v>
      </c>
      <c r="O3" s="386" t="s">
        <v>25</v>
      </c>
      <c r="P3" s="387" t="s">
        <v>160</v>
      </c>
      <c r="Q3" s="395" t="s">
        <v>205</v>
      </c>
      <c r="R3" s="389" t="s">
        <v>212</v>
      </c>
      <c r="S3" s="390" t="s">
        <v>37</v>
      </c>
    </row>
    <row r="4" x14ac:dyDescent="0.2">
      <c r="A4" s="239" t="str">
        <f>IF(ISBLANK(Regressions!A14), " ", Regressions!A14)</f>
        <v>Zambia</v>
      </c>
      <c r="B4" s="234">
        <f>IF(ISBLANK(Regressions!B14), " ", Regressions!B14)</f>
        <v>2000</v>
      </c>
      <c r="C4" s="415" t="str">
        <f>IF(ISBLANK(Regressions!C14), " ", Regressions!C14)</f>
        <v>National</v>
      </c>
      <c r="D4" s="241">
        <f>IF(ISBLANK(Regressions!D14), " ", Regressions!D14)</f>
        <v>4629213</v>
      </c>
      <c r="E4" s="396" t="e">
        <f>IF(ISNUMBER(Regressions!E14),ROUND(Regressions!E14, 1), NA())</f>
        <v>#N/A</v>
      </c>
      <c r="F4" s="308" t="e">
        <f>IF(ISNUMBER(Regressions!F14),ROUND(Regressions!F14, 1), NA())</f>
        <v>#N/A</v>
      </c>
      <c r="G4" s="397" t="e">
        <f>IF(ISNUMBER(Regressions!G14),ROUND(Regressions!G14, 1), NA())</f>
        <v>#N/A</v>
      </c>
      <c r="H4" s="398" t="e">
        <f>IF(ISNUMBER(Regressions!H14),ROUND(Regressions!H14, 1), NA())</f>
        <v>#N/A</v>
      </c>
      <c r="I4" s="399" t="e">
        <f>IF(ISNUMBER(Regressions!I14),ROUND(Regressions!I14, 1), NA())</f>
        <v>#N/A</v>
      </c>
      <c r="J4" s="400" t="e">
        <f>IF(ISNUMBER(Regressions!J14),ROUND(Regressions!J14, 1), NA())</f>
        <v>#N/A</v>
      </c>
      <c r="K4" s="308" t="e">
        <f>IF(ISNUMBER(Regressions!K14),ROUND(Regressions!K14, 1), NA())</f>
        <v>#N/A</v>
      </c>
      <c r="L4" s="401" t="e">
        <f>IF(ISNUMBER(Regressions!L14),ROUND(Regressions!L14, 1), NA())</f>
        <v>#N/A</v>
      </c>
      <c r="M4" s="398" t="e">
        <f>IF(ISNUMBER(Regressions!M14),ROUND(Regressions!M14, 1), NA())</f>
        <v>#N/A</v>
      </c>
      <c r="N4" s="402" t="e">
        <f>IF(ISNUMBER(Regressions!N14),ROUND(Regressions!N14, 1), NA())</f>
        <v>#N/A</v>
      </c>
      <c r="O4" s="396" t="e">
        <f>IF(ISNUMBER(Regressions!O14),ROUND(Regressions!O14, 1), NA())</f>
        <v>#N/A</v>
      </c>
      <c r="P4" s="308" t="e">
        <f>IF(ISNUMBER(Regressions!P14),ROUND(Regressions!P14, 1), NA())</f>
        <v>#N/A</v>
      </c>
      <c r="Q4" s="403" t="e">
        <f>IF(ISNUMBER(Regressions!Q14),ROUND(Regressions!Q14, 1), NA())</f>
        <v>#N/A</v>
      </c>
      <c r="R4" s="398" t="e">
        <f>IF(ISNUMBER(Regressions!R14),ROUND(Regressions!R14, 1), NA())</f>
        <v>#N/A</v>
      </c>
      <c r="S4" s="399" t="e">
        <f>IF(ISNUMBER(Regressions!S14),ROUND(Regressions!S14, 1), NA())</f>
        <v>#N/A</v>
      </c>
    </row>
    <row r="5" x14ac:dyDescent="0.2">
      <c r="A5" s="239" t="str">
        <f>IF(ISBLANK(Regressions!A15), " ", Regressions!A15)</f>
        <v>Zambia</v>
      </c>
      <c r="B5" s="234">
        <f>IF(ISBLANK(Regressions!B15), " ", Regressions!B15)</f>
        <v>2001</v>
      </c>
      <c r="C5" s="237" t="str">
        <f>IF(ISBLANK(Regressions!C15), " ", Regressions!C15)</f>
        <v>National</v>
      </c>
      <c r="D5" s="241">
        <f>IF(ISBLANK(Regressions!D15), " ", Regressions!D15)</f>
        <v>4762685</v>
      </c>
      <c r="E5" s="396" t="e">
        <f>IF(ISNUMBER(Regressions!E15),ROUND(Regressions!E15, 1), NA())</f>
        <v>#N/A</v>
      </c>
      <c r="F5" s="308" t="e">
        <f>IF(ISNUMBER(Regressions!F15),ROUND(Regressions!F15, 1), NA())</f>
        <v>#N/A</v>
      </c>
      <c r="G5" s="397" t="e">
        <f>IF(ISNUMBER(Regressions!G15),ROUND(Regressions!G15, 1), NA())</f>
        <v>#N/A</v>
      </c>
      <c r="H5" s="398" t="e">
        <f>IF(ISNUMBER(Regressions!H15),ROUND(Regressions!H15, 1), NA())</f>
        <v>#N/A</v>
      </c>
      <c r="I5" s="399" t="e">
        <f>IF(ISNUMBER(Regressions!I15),ROUND(Regressions!I15, 1), NA())</f>
        <v>#N/A</v>
      </c>
      <c r="J5" s="400" t="e">
        <f>IF(ISNUMBER(Regressions!J15),ROUND(Regressions!J15, 1), NA())</f>
        <v>#N/A</v>
      </c>
      <c r="K5" s="308" t="e">
        <f>IF(ISNUMBER(Regressions!K15),ROUND(Regressions!K15, 1), NA())</f>
        <v>#N/A</v>
      </c>
      <c r="L5" s="401" t="e">
        <f>IF(ISNUMBER(Regressions!L15),ROUND(Regressions!L15, 1), NA())</f>
        <v>#N/A</v>
      </c>
      <c r="M5" s="398" t="e">
        <f>IF(ISNUMBER(Regressions!M15),ROUND(Regressions!M15, 1), NA())</f>
        <v>#N/A</v>
      </c>
      <c r="N5" s="402" t="e">
        <f>IF(ISNUMBER(Regressions!N15),ROUND(Regressions!N15, 1), NA())</f>
        <v>#N/A</v>
      </c>
      <c r="O5" s="396" t="e">
        <f>IF(ISNUMBER(Regressions!O15),ROUND(Regressions!O15, 1), NA())</f>
        <v>#N/A</v>
      </c>
      <c r="P5" s="308" t="e">
        <f>IF(ISNUMBER(Regressions!P15),ROUND(Regressions!P15, 1), NA())</f>
        <v>#N/A</v>
      </c>
      <c r="Q5" s="403" t="e">
        <f>IF(ISNUMBER(Regressions!Q15),ROUND(Regressions!Q15, 1), NA())</f>
        <v>#N/A</v>
      </c>
      <c r="R5" s="398" t="e">
        <f>IF(ISNUMBER(Regressions!R15),ROUND(Regressions!R15, 1), NA())</f>
        <v>#N/A</v>
      </c>
      <c r="S5" s="399" t="e">
        <f>IF(ISNUMBER(Regressions!S15),ROUND(Regressions!S15, 1), NA())</f>
        <v>#N/A</v>
      </c>
      <c r="T5" s="117"/>
      <c r="U5" s="117"/>
      <c r="V5" s="117"/>
      <c r="W5" s="117"/>
      <c r="X5" s="117"/>
      <c r="Y5" s="117"/>
      <c r="Z5" s="117"/>
      <c r="AA5" s="117"/>
    </row>
    <row r="6" x14ac:dyDescent="0.2">
      <c r="A6" s="239" t="str">
        <f>IF(ISBLANK(Regressions!A16), " ", Regressions!A16)</f>
        <v>Zambia</v>
      </c>
      <c r="B6" s="234">
        <f>IF(ISBLANK(Regressions!B16), " ", Regressions!B16)</f>
        <v>2002</v>
      </c>
      <c r="C6" s="237" t="str">
        <f>IF(ISBLANK(Regressions!C16), " ", Regressions!C16)</f>
        <v>National</v>
      </c>
      <c r="D6" s="241">
        <f>IF(ISBLANK(Regressions!D16), " ", Regressions!D16)</f>
        <v>4904627</v>
      </c>
      <c r="E6" s="396" t="e">
        <f>IF(ISNUMBER(Regressions!E16),ROUND(Regressions!E16, 1), NA())</f>
        <v>#N/A</v>
      </c>
      <c r="F6" s="308" t="e">
        <f>IF(ISNUMBER(Regressions!F16),ROUND(Regressions!F16, 1), NA())</f>
        <v>#N/A</v>
      </c>
      <c r="G6" s="397" t="e">
        <f>IF(ISNUMBER(Regressions!G16),ROUND(Regressions!G16, 1), NA())</f>
        <v>#N/A</v>
      </c>
      <c r="H6" s="398" t="e">
        <f>IF(ISNUMBER(Regressions!H16),ROUND(Regressions!H16, 1), NA())</f>
        <v>#N/A</v>
      </c>
      <c r="I6" s="399" t="e">
        <f>IF(ISNUMBER(Regressions!I16),ROUND(Regressions!I16, 1), NA())</f>
        <v>#N/A</v>
      </c>
      <c r="J6" s="400" t="e">
        <f>IF(ISNUMBER(Regressions!J16),ROUND(Regressions!J16, 1), NA())</f>
        <v>#N/A</v>
      </c>
      <c r="K6" s="308" t="e">
        <f>IF(ISNUMBER(Regressions!K16),ROUND(Regressions!K16, 1), NA())</f>
        <v>#N/A</v>
      </c>
      <c r="L6" s="401" t="e">
        <f>IF(ISNUMBER(Regressions!L16),ROUND(Regressions!L16, 1), NA())</f>
        <v>#N/A</v>
      </c>
      <c r="M6" s="398" t="e">
        <f>IF(ISNUMBER(Regressions!M16),ROUND(Regressions!M16, 1), NA())</f>
        <v>#N/A</v>
      </c>
      <c r="N6" s="402" t="e">
        <f>IF(ISNUMBER(Regressions!N16),ROUND(Regressions!N16, 1), NA())</f>
        <v>#N/A</v>
      </c>
      <c r="O6" s="396" t="e">
        <f>IF(ISNUMBER(Regressions!O16),ROUND(Regressions!O16, 1), NA())</f>
        <v>#N/A</v>
      </c>
      <c r="P6" s="308" t="e">
        <f>IF(ISNUMBER(Regressions!P16),ROUND(Regressions!P16, 1), NA())</f>
        <v>#N/A</v>
      </c>
      <c r="Q6" s="403" t="e">
        <f>IF(ISNUMBER(Regressions!Q16),ROUND(Regressions!Q16, 1), NA())</f>
        <v>#N/A</v>
      </c>
      <c r="R6" s="398" t="e">
        <f>IF(ISNUMBER(Regressions!R16),ROUND(Regressions!R16, 1), NA())</f>
        <v>#N/A</v>
      </c>
      <c r="S6" s="399" t="e">
        <f>IF(ISNUMBER(Regressions!S16),ROUND(Regressions!S16, 1), NA())</f>
        <v>#N/A</v>
      </c>
      <c r="T6" s="117"/>
      <c r="U6" s="117"/>
      <c r="V6" s="117"/>
      <c r="W6" s="117"/>
      <c r="X6" s="117"/>
      <c r="Y6" s="117"/>
      <c r="Z6" s="117"/>
      <c r="AA6" s="117"/>
    </row>
    <row r="7" x14ac:dyDescent="0.2">
      <c r="A7" s="239" t="str">
        <f>IF(ISBLANK(Regressions!A17), " ", Regressions!A17)</f>
        <v>Zambia</v>
      </c>
      <c r="B7" s="234">
        <f>IF(ISBLANK(Regressions!B17), " ", Regressions!B17)</f>
        <v>2003</v>
      </c>
      <c r="C7" s="237" t="str">
        <f>IF(ISBLANK(Regressions!C17), " ", Regressions!C17)</f>
        <v>National</v>
      </c>
      <c r="D7" s="241">
        <f>IF(ISBLANK(Regressions!D17), " ", Regressions!D17)</f>
        <v>5052386</v>
      </c>
      <c r="E7" s="396" t="e">
        <f>IF(ISNUMBER(Regressions!E17),ROUND(Regressions!E17, 1), NA())</f>
        <v>#N/A</v>
      </c>
      <c r="F7" s="308" t="e">
        <f>IF(ISNUMBER(Regressions!F17),ROUND(Regressions!F17, 1), NA())</f>
        <v>#N/A</v>
      </c>
      <c r="G7" s="397" t="e">
        <f>IF(ISNUMBER(Regressions!G17),ROUND(Regressions!G17, 1), NA())</f>
        <v>#N/A</v>
      </c>
      <c r="H7" s="398" t="e">
        <f>IF(ISNUMBER(Regressions!H17),ROUND(Regressions!H17, 1), NA())</f>
        <v>#N/A</v>
      </c>
      <c r="I7" s="399" t="e">
        <f>IF(ISNUMBER(Regressions!I17),ROUND(Regressions!I17, 1), NA())</f>
        <v>#N/A</v>
      </c>
      <c r="J7" s="400" t="e">
        <f>IF(ISNUMBER(Regressions!J17),ROUND(Regressions!J17, 1), NA())</f>
        <v>#N/A</v>
      </c>
      <c r="K7" s="308" t="e">
        <f>IF(ISNUMBER(Regressions!K17),ROUND(Regressions!K17, 1), NA())</f>
        <v>#N/A</v>
      </c>
      <c r="L7" s="401" t="e">
        <f>IF(ISNUMBER(Regressions!L17),ROUND(Regressions!L17, 1), NA())</f>
        <v>#N/A</v>
      </c>
      <c r="M7" s="398" t="e">
        <f>IF(ISNUMBER(Regressions!M17),ROUND(Regressions!M17, 1), NA())</f>
        <v>#N/A</v>
      </c>
      <c r="N7" s="402" t="e">
        <f>IF(ISNUMBER(Regressions!N17),ROUND(Regressions!N17, 1), NA())</f>
        <v>#N/A</v>
      </c>
      <c r="O7" s="396" t="e">
        <f>IF(ISNUMBER(Regressions!O17),ROUND(Regressions!O17, 1), NA())</f>
        <v>#N/A</v>
      </c>
      <c r="P7" s="308" t="e">
        <f>IF(ISNUMBER(Regressions!P17),ROUND(Regressions!P17, 1), NA())</f>
        <v>#N/A</v>
      </c>
      <c r="Q7" s="403" t="e">
        <f>IF(ISNUMBER(Regressions!Q17),ROUND(Regressions!Q17, 1), NA())</f>
        <v>#N/A</v>
      </c>
      <c r="R7" s="398" t="e">
        <f>IF(ISNUMBER(Regressions!R17),ROUND(Regressions!R17, 1), NA())</f>
        <v>#N/A</v>
      </c>
      <c r="S7" s="399" t="e">
        <f>IF(ISNUMBER(Regressions!S17),ROUND(Regressions!S17, 1), NA())</f>
        <v>#N/A</v>
      </c>
      <c r="T7" s="117"/>
      <c r="U7" s="117"/>
      <c r="V7" s="117"/>
      <c r="W7" s="117"/>
      <c r="X7" s="117"/>
      <c r="Y7" s="117"/>
      <c r="Z7" s="117"/>
      <c r="AA7" s="117"/>
    </row>
    <row r="8" x14ac:dyDescent="0.2">
      <c r="A8" s="239" t="str">
        <f>IF(ISBLANK(Regressions!A18), " ", Regressions!A18)</f>
        <v>Zambia</v>
      </c>
      <c r="B8" s="234">
        <f>IF(ISBLANK(Regressions!B18), " ", Regressions!B18)</f>
        <v>2004</v>
      </c>
      <c r="C8" s="237" t="str">
        <f>IF(ISBLANK(Regressions!C18), " ", Regressions!C18)</f>
        <v>National</v>
      </c>
      <c r="D8" s="241">
        <f>IF(ISBLANK(Regressions!D18), " ", Regressions!D18)</f>
        <v>5199373</v>
      </c>
      <c r="E8" s="396" t="e">
        <f>IF(ISNUMBER(Regressions!E18),ROUND(Regressions!E18, 1), NA())</f>
        <v>#N/A</v>
      </c>
      <c r="F8" s="308" t="e">
        <f>IF(ISNUMBER(Regressions!F18),ROUND(Regressions!F18, 1), NA())</f>
        <v>#N/A</v>
      </c>
      <c r="G8" s="397" t="e">
        <f>IF(ISNUMBER(Regressions!G18),ROUND(Regressions!G18, 1), NA())</f>
        <v>#N/A</v>
      </c>
      <c r="H8" s="398" t="e">
        <f>IF(ISNUMBER(Regressions!H18),ROUND(Regressions!H18, 1), NA())</f>
        <v>#N/A</v>
      </c>
      <c r="I8" s="399" t="e">
        <f>IF(ISNUMBER(Regressions!I18),ROUND(Regressions!I18, 1), NA())</f>
        <v>#N/A</v>
      </c>
      <c r="J8" s="400" t="e">
        <f>IF(ISNUMBER(Regressions!J18),ROUND(Regressions!J18, 1), NA())</f>
        <v>#N/A</v>
      </c>
      <c r="K8" s="308" t="e">
        <f>IF(ISNUMBER(Regressions!K18),ROUND(Regressions!K18, 1), NA())</f>
        <v>#N/A</v>
      </c>
      <c r="L8" s="401" t="e">
        <f>IF(ISNUMBER(Regressions!L18),ROUND(Regressions!L18, 1), NA())</f>
        <v>#N/A</v>
      </c>
      <c r="M8" s="398" t="e">
        <f>IF(ISNUMBER(Regressions!M18),ROUND(Regressions!M18, 1), NA())</f>
        <v>#N/A</v>
      </c>
      <c r="N8" s="402" t="e">
        <f>IF(ISNUMBER(Regressions!N18),ROUND(Regressions!N18, 1), NA())</f>
        <v>#N/A</v>
      </c>
      <c r="O8" s="396" t="e">
        <f>IF(ISNUMBER(Regressions!O18),ROUND(Regressions!O18, 1), NA())</f>
        <v>#N/A</v>
      </c>
      <c r="P8" s="308" t="e">
        <f>IF(ISNUMBER(Regressions!P18),ROUND(Regressions!P18, 1), NA())</f>
        <v>#N/A</v>
      </c>
      <c r="Q8" s="403" t="e">
        <f>IF(ISNUMBER(Regressions!Q18),ROUND(Regressions!Q18, 1), NA())</f>
        <v>#N/A</v>
      </c>
      <c r="R8" s="398" t="e">
        <f>IF(ISNUMBER(Regressions!R18),ROUND(Regressions!R18, 1), NA())</f>
        <v>#N/A</v>
      </c>
      <c r="S8" s="399" t="e">
        <f>IF(ISNUMBER(Regressions!S18),ROUND(Regressions!S18, 1), NA())</f>
        <v>#N/A</v>
      </c>
      <c r="T8" s="117"/>
      <c r="U8" s="117"/>
      <c r="V8" s="117"/>
      <c r="W8" s="117"/>
      <c r="X8" s="117"/>
      <c r="Y8" s="117"/>
      <c r="Z8" s="117"/>
      <c r="AA8" s="117"/>
    </row>
    <row r="9" x14ac:dyDescent="0.2">
      <c r="A9" s="239" t="str">
        <f>IF(ISBLANK(Regressions!A19), " ", Regressions!A19)</f>
        <v>Zambia</v>
      </c>
      <c r="B9" s="234">
        <f>IF(ISBLANK(Regressions!B19), " ", Regressions!B19)</f>
        <v>2005</v>
      </c>
      <c r="C9" s="237" t="str">
        <f>IF(ISBLANK(Regressions!C19), " ", Regressions!C19)</f>
        <v>National</v>
      </c>
      <c r="D9" s="241">
        <f>IF(ISBLANK(Regressions!D19), " ", Regressions!D19)</f>
        <v>5352037</v>
      </c>
      <c r="E9" s="396" t="e">
        <f>IF(ISNUMBER(Regressions!E19),ROUND(Regressions!E19, 1), NA())</f>
        <v>#N/A</v>
      </c>
      <c r="F9" s="308" t="e">
        <f>IF(ISNUMBER(Regressions!F19),ROUND(Regressions!F19, 1), NA())</f>
        <v>#N/A</v>
      </c>
      <c r="G9" s="397" t="e">
        <f>IF(ISNUMBER(Regressions!G19),ROUND(Regressions!G19, 1), NA())</f>
        <v>#N/A</v>
      </c>
      <c r="H9" s="398" t="e">
        <f>IF(ISNUMBER(Regressions!H19),ROUND(Regressions!H19, 1), NA())</f>
        <v>#N/A</v>
      </c>
      <c r="I9" s="399" t="e">
        <f>IF(ISNUMBER(Regressions!I19),ROUND(Regressions!I19, 1), NA())</f>
        <v>#N/A</v>
      </c>
      <c r="J9" s="400" t="e">
        <f>IF(ISNUMBER(Regressions!J19),ROUND(Regressions!J19, 1), NA())</f>
        <v>#N/A</v>
      </c>
      <c r="K9" s="308" t="e">
        <f>IF(ISNUMBER(Regressions!K19),ROUND(Regressions!K19, 1), NA())</f>
        <v>#N/A</v>
      </c>
      <c r="L9" s="401" t="e">
        <f>IF(ISNUMBER(Regressions!L19),ROUND(Regressions!L19, 1), NA())</f>
        <v>#N/A</v>
      </c>
      <c r="M9" s="398" t="e">
        <f>IF(ISNUMBER(Regressions!M19),ROUND(Regressions!M19, 1), NA())</f>
        <v>#N/A</v>
      </c>
      <c r="N9" s="402" t="e">
        <f>IF(ISNUMBER(Regressions!N19),ROUND(Regressions!N19, 1), NA())</f>
        <v>#N/A</v>
      </c>
      <c r="O9" s="396" t="e">
        <f>IF(ISNUMBER(Regressions!O19),ROUND(Regressions!O19, 1), NA())</f>
        <v>#N/A</v>
      </c>
      <c r="P9" s="308" t="e">
        <f>IF(ISNUMBER(Regressions!P19),ROUND(Regressions!P19, 1), NA())</f>
        <v>#N/A</v>
      </c>
      <c r="Q9" s="403" t="e">
        <f>IF(ISNUMBER(Regressions!Q19),ROUND(Regressions!Q19, 1), NA())</f>
        <v>#N/A</v>
      </c>
      <c r="R9" s="398" t="e">
        <f>IF(ISNUMBER(Regressions!R19),ROUND(Regressions!R19, 1), NA())</f>
        <v>#N/A</v>
      </c>
      <c r="S9" s="399" t="e">
        <f>IF(ISNUMBER(Regressions!S19),ROUND(Regressions!S19, 1), NA())</f>
        <v>#N/A</v>
      </c>
    </row>
    <row r="10" x14ac:dyDescent="0.2">
      <c r="A10" s="239" t="str">
        <f>IF(ISBLANK(Regressions!A20), " ", Regressions!A20)</f>
        <v>Zambia</v>
      </c>
      <c r="B10" s="234">
        <f>IF(ISBLANK(Regressions!B20), " ", Regressions!B20)</f>
        <v>2006</v>
      </c>
      <c r="C10" s="237" t="str">
        <f>IF(ISBLANK(Regressions!C20), " ", Regressions!C20)</f>
        <v>National</v>
      </c>
      <c r="D10" s="241">
        <f>IF(ISBLANK(Regressions!D20), " ", Regressions!D20)</f>
        <v>5508275</v>
      </c>
      <c r="E10" s="396" t="e">
        <f>IF(ISNUMBER(Regressions!E20),ROUND(Regressions!E20, 1), NA())</f>
        <v>#N/A</v>
      </c>
      <c r="F10" s="308" t="e">
        <f>IF(ISNUMBER(Regressions!F20),ROUND(Regressions!F20, 1), NA())</f>
        <v>#N/A</v>
      </c>
      <c r="G10" s="397" t="e">
        <f>IF(ISNUMBER(Regressions!G20),ROUND(Regressions!G20, 1), NA())</f>
        <v>#N/A</v>
      </c>
      <c r="H10" s="398" t="e">
        <f>IF(ISNUMBER(Regressions!H20),ROUND(Regressions!H20, 1), NA())</f>
        <v>#N/A</v>
      </c>
      <c r="I10" s="399" t="e">
        <f>IF(ISNUMBER(Regressions!I20),ROUND(Regressions!I20, 1), NA())</f>
        <v>#N/A</v>
      </c>
      <c r="J10" s="400" t="e">
        <f>IF(ISNUMBER(Regressions!J20),ROUND(Regressions!J20, 1), NA())</f>
        <v>#N/A</v>
      </c>
      <c r="K10" s="308" t="e">
        <f>IF(ISNUMBER(Regressions!K20),ROUND(Regressions!K20, 1), NA())</f>
        <v>#N/A</v>
      </c>
      <c r="L10" s="401" t="e">
        <f>IF(ISNUMBER(Regressions!L20),ROUND(Regressions!L20, 1), NA())</f>
        <v>#N/A</v>
      </c>
      <c r="M10" s="398" t="e">
        <f>IF(ISNUMBER(Regressions!M20),ROUND(Regressions!M20, 1), NA())</f>
        <v>#N/A</v>
      </c>
      <c r="N10" s="402" t="e">
        <f>IF(ISNUMBER(Regressions!N20),ROUND(Regressions!N20, 1), NA())</f>
        <v>#N/A</v>
      </c>
      <c r="O10" s="396" t="e">
        <f>IF(ISNUMBER(Regressions!O20),ROUND(Regressions!O20, 1), NA())</f>
        <v>#N/A</v>
      </c>
      <c r="P10" s="308" t="e">
        <f>IF(ISNUMBER(Regressions!P20),ROUND(Regressions!P20, 1), NA())</f>
        <v>#N/A</v>
      </c>
      <c r="Q10" s="403" t="e">
        <f>IF(ISNUMBER(Regressions!Q20),ROUND(Regressions!Q20, 1), NA())</f>
        <v>#N/A</v>
      </c>
      <c r="R10" s="398" t="e">
        <f>IF(ISNUMBER(Regressions!R20),ROUND(Regressions!R20, 1), NA())</f>
        <v>#N/A</v>
      </c>
      <c r="S10" s="399" t="e">
        <f>IF(ISNUMBER(Regressions!S20),ROUND(Regressions!S20, 1), NA())</f>
        <v>#N/A</v>
      </c>
    </row>
    <row r="11" x14ac:dyDescent="0.2">
      <c r="A11" s="239" t="str">
        <f>IF(ISBLANK(Regressions!A21), " ", Regressions!A21)</f>
        <v>Zambia</v>
      </c>
      <c r="B11" s="234">
        <f>IF(ISBLANK(Regressions!B21), " ", Regressions!B21)</f>
        <v>2007</v>
      </c>
      <c r="C11" s="237" t="str">
        <f>IF(ISBLANK(Regressions!C21), " ", Regressions!C21)</f>
        <v>National</v>
      </c>
      <c r="D11" s="241">
        <f>IF(ISBLANK(Regressions!D21), " ", Regressions!D21)</f>
        <v>5674577</v>
      </c>
      <c r="E11" s="396" t="e">
        <f>IF(ISNUMBER(Regressions!E21),ROUND(Regressions!E21, 1), NA())</f>
        <v>#N/A</v>
      </c>
      <c r="F11" s="308" t="e">
        <f>IF(ISNUMBER(Regressions!F21),ROUND(Regressions!F21, 1), NA())</f>
        <v>#N/A</v>
      </c>
      <c r="G11" s="397" t="e">
        <f>IF(ISNUMBER(Regressions!G21),ROUND(Regressions!G21, 1), NA())</f>
        <v>#N/A</v>
      </c>
      <c r="H11" s="398" t="e">
        <f>IF(ISNUMBER(Regressions!H21),ROUND(Regressions!H21, 1), NA())</f>
        <v>#N/A</v>
      </c>
      <c r="I11" s="399" t="e">
        <f>IF(ISNUMBER(Regressions!I21),ROUND(Regressions!I21, 1), NA())</f>
        <v>#N/A</v>
      </c>
      <c r="J11" s="400" t="e">
        <f>IF(ISNUMBER(Regressions!J21),ROUND(Regressions!J21, 1), NA())</f>
        <v>#N/A</v>
      </c>
      <c r="K11" s="308" t="e">
        <f>IF(ISNUMBER(Regressions!K21),ROUND(Regressions!K21, 1), NA())</f>
        <v>#N/A</v>
      </c>
      <c r="L11" s="401" t="e">
        <f>IF(ISNUMBER(Regressions!L21),ROUND(Regressions!L21, 1), NA())</f>
        <v>#N/A</v>
      </c>
      <c r="M11" s="398" t="e">
        <f>IF(ISNUMBER(Regressions!M21),ROUND(Regressions!M21, 1), NA())</f>
        <v>#N/A</v>
      </c>
      <c r="N11" s="402" t="e">
        <f>IF(ISNUMBER(Regressions!N21),ROUND(Regressions!N21, 1), NA())</f>
        <v>#N/A</v>
      </c>
      <c r="O11" s="396" t="e">
        <f>IF(ISNUMBER(Regressions!O21),ROUND(Regressions!O21, 1), NA())</f>
        <v>#N/A</v>
      </c>
      <c r="P11" s="308" t="e">
        <f>IF(ISNUMBER(Regressions!P21),ROUND(Regressions!P21, 1), NA())</f>
        <v>#N/A</v>
      </c>
      <c r="Q11" s="403" t="e">
        <f>IF(ISNUMBER(Regressions!Q21),ROUND(Regressions!Q21, 1), NA())</f>
        <v>#N/A</v>
      </c>
      <c r="R11" s="398" t="e">
        <f>IF(ISNUMBER(Regressions!R21),ROUND(Regressions!R21, 1), NA())</f>
        <v>#N/A</v>
      </c>
      <c r="S11" s="399" t="e">
        <f>IF(ISNUMBER(Regressions!S21),ROUND(Regressions!S21, 1), NA())</f>
        <v>#N/A</v>
      </c>
    </row>
    <row r="12" x14ac:dyDescent="0.2">
      <c r="A12" s="239" t="str">
        <f>IF(ISBLANK(Regressions!A22), " ", Regressions!A22)</f>
        <v>Zambia</v>
      </c>
      <c r="B12" s="234">
        <f>IF(ISBLANK(Regressions!B22), " ", Regressions!B22)</f>
        <v>2008</v>
      </c>
      <c r="C12" s="237" t="str">
        <f>IF(ISBLANK(Regressions!C22), " ", Regressions!C22)</f>
        <v>National</v>
      </c>
      <c r="D12" s="241">
        <f>IF(ISBLANK(Regressions!D22), " ", Regressions!D22)</f>
        <v>5848181</v>
      </c>
      <c r="E12" s="396" t="e">
        <f>IF(ISNUMBER(Regressions!E22),ROUND(Regressions!E22, 1), NA())</f>
        <v>#N/A</v>
      </c>
      <c r="F12" s="308" t="e">
        <f>IF(ISNUMBER(Regressions!F22),ROUND(Regressions!F22, 1), NA())</f>
        <v>#N/A</v>
      </c>
      <c r="G12" s="397" t="e">
        <f>IF(ISNUMBER(Regressions!G22),ROUND(Regressions!G22, 1), NA())</f>
        <v>#N/A</v>
      </c>
      <c r="H12" s="398" t="e">
        <f>IF(ISNUMBER(Regressions!H22),ROUND(Regressions!H22, 1), NA())</f>
        <v>#N/A</v>
      </c>
      <c r="I12" s="399" t="e">
        <f>IF(ISNUMBER(Regressions!I22),ROUND(Regressions!I22, 1), NA())</f>
        <v>#N/A</v>
      </c>
      <c r="J12" s="400" t="e">
        <f>IF(ISNUMBER(Regressions!J22),ROUND(Regressions!J22, 1), NA())</f>
        <v>#N/A</v>
      </c>
      <c r="K12" s="308" t="e">
        <f>IF(ISNUMBER(Regressions!K22),ROUND(Regressions!K22, 1), NA())</f>
        <v>#N/A</v>
      </c>
      <c r="L12" s="401" t="e">
        <f>IF(ISNUMBER(Regressions!L22),ROUND(Regressions!L22, 1), NA())</f>
        <v>#N/A</v>
      </c>
      <c r="M12" s="398" t="e">
        <f>IF(ISNUMBER(Regressions!M22),ROUND(Regressions!M22, 1), NA())</f>
        <v>#N/A</v>
      </c>
      <c r="N12" s="402" t="e">
        <f>IF(ISNUMBER(Regressions!N22),ROUND(Regressions!N22, 1), NA())</f>
        <v>#N/A</v>
      </c>
      <c r="O12" s="396" t="e">
        <f>IF(ISNUMBER(Regressions!O22),ROUND(Regressions!O22, 1), NA())</f>
        <v>#N/A</v>
      </c>
      <c r="P12" s="308" t="e">
        <f>IF(ISNUMBER(Regressions!P22),ROUND(Regressions!P22, 1), NA())</f>
        <v>#N/A</v>
      </c>
      <c r="Q12" s="403" t="e">
        <f>IF(ISNUMBER(Regressions!Q22),ROUND(Regressions!Q22, 1), NA())</f>
        <v>#N/A</v>
      </c>
      <c r="R12" s="398" t="e">
        <f>IF(ISNUMBER(Regressions!R22),ROUND(Regressions!R22, 1), NA())</f>
        <v>#N/A</v>
      </c>
      <c r="S12" s="399" t="e">
        <f>IF(ISNUMBER(Regressions!S22),ROUND(Regressions!S22, 1), NA())</f>
        <v>#N/A</v>
      </c>
    </row>
    <row r="13" x14ac:dyDescent="0.2">
      <c r="A13" s="239" t="str">
        <f>IF(ISBLANK(Regressions!A23), " ", Regressions!A23)</f>
        <v>Zambia</v>
      </c>
      <c r="B13" s="234">
        <f>IF(ISBLANK(Regressions!B23), " ", Regressions!B23)</f>
        <v>2009</v>
      </c>
      <c r="C13" s="237" t="str">
        <f>IF(ISBLANK(Regressions!C23), " ", Regressions!C23)</f>
        <v>National</v>
      </c>
      <c r="D13" s="241">
        <f>IF(ISBLANK(Regressions!D23), " ", Regressions!D23)</f>
        <v>6022598</v>
      </c>
      <c r="E13" s="396" t="e">
        <f>IF(ISNUMBER(Regressions!E23),ROUND(Regressions!E23, 1), NA())</f>
        <v>#N/A</v>
      </c>
      <c r="F13" s="308" t="e">
        <f>IF(ISNUMBER(Regressions!F23),ROUND(Regressions!F23, 1), NA())</f>
        <v>#N/A</v>
      </c>
      <c r="G13" s="397" t="e">
        <f>IF(ISNUMBER(Regressions!G23),ROUND(Regressions!G23, 1), NA())</f>
        <v>#N/A</v>
      </c>
      <c r="H13" s="398" t="e">
        <f>IF(ISNUMBER(Regressions!H23),ROUND(Regressions!H23, 1), NA())</f>
        <v>#N/A</v>
      </c>
      <c r="I13" s="399" t="e">
        <f>IF(ISNUMBER(Regressions!I23),ROUND(Regressions!I23, 1), NA())</f>
        <v>#N/A</v>
      </c>
      <c r="J13" s="400" t="e">
        <f>IF(ISNUMBER(Regressions!J23),ROUND(Regressions!J23, 1), NA())</f>
        <v>#N/A</v>
      </c>
      <c r="K13" s="308" t="e">
        <f>IF(ISNUMBER(Regressions!K23),ROUND(Regressions!K23, 1), NA())</f>
        <v>#N/A</v>
      </c>
      <c r="L13" s="401" t="e">
        <f>IF(ISNUMBER(Regressions!L23),ROUND(Regressions!L23, 1), NA())</f>
        <v>#N/A</v>
      </c>
      <c r="M13" s="398" t="e">
        <f>IF(ISNUMBER(Regressions!M23),ROUND(Regressions!M23, 1), NA())</f>
        <v>#N/A</v>
      </c>
      <c r="N13" s="402" t="e">
        <f>IF(ISNUMBER(Regressions!N23),ROUND(Regressions!N23, 1), NA())</f>
        <v>#N/A</v>
      </c>
      <c r="O13" s="396" t="e">
        <f>IF(ISNUMBER(Regressions!O23),ROUND(Regressions!O23, 1), NA())</f>
        <v>#N/A</v>
      </c>
      <c r="P13" s="308" t="e">
        <f>IF(ISNUMBER(Regressions!P23),ROUND(Regressions!P23, 1), NA())</f>
        <v>#N/A</v>
      </c>
      <c r="Q13" s="403" t="e">
        <f>IF(ISNUMBER(Regressions!Q23),ROUND(Regressions!Q23, 1), NA())</f>
        <v>#N/A</v>
      </c>
      <c r="R13" s="398" t="e">
        <f>IF(ISNUMBER(Regressions!R23),ROUND(Regressions!R23, 1), NA())</f>
        <v>#N/A</v>
      </c>
      <c r="S13" s="399" t="e">
        <f>IF(ISNUMBER(Regressions!S23),ROUND(Regressions!S23, 1), NA())</f>
        <v>#N/A</v>
      </c>
    </row>
    <row r="14" x14ac:dyDescent="0.2">
      <c r="A14" s="239" t="str">
        <f>IF(ISBLANK(Regressions!A24), " ", Regressions!A24)</f>
        <v>Zambia</v>
      </c>
      <c r="B14" s="234">
        <f>IF(ISBLANK(Regressions!B24), " ", Regressions!B24)</f>
        <v>2010</v>
      </c>
      <c r="C14" s="237" t="str">
        <f>IF(ISBLANK(Regressions!C24), " ", Regressions!C24)</f>
        <v>National</v>
      </c>
      <c r="D14" s="241">
        <f>IF(ISBLANK(Regressions!D24), " ", Regressions!D24)</f>
        <v>6202355</v>
      </c>
      <c r="E14" s="396" t="e">
        <f>IF(ISNUMBER(Regressions!E24),ROUND(Regressions!E24, 1), NA())</f>
        <v>#N/A</v>
      </c>
      <c r="F14" s="308" t="e">
        <f>IF(ISNUMBER(Regressions!F24),ROUND(Regressions!F24, 1), NA())</f>
        <v>#N/A</v>
      </c>
      <c r="G14" s="397" t="e">
        <f>IF(ISNUMBER(Regressions!G24),ROUND(Regressions!G24, 1), NA())</f>
        <v>#N/A</v>
      </c>
      <c r="H14" s="398" t="e">
        <f>IF(ISNUMBER(Regressions!H24),ROUND(Regressions!H24, 1), NA())</f>
        <v>#N/A</v>
      </c>
      <c r="I14" s="399" t="e">
        <f>IF(ISNUMBER(Regressions!I24),ROUND(Regressions!I24, 1), NA())</f>
        <v>#N/A</v>
      </c>
      <c r="J14" s="400" t="e">
        <f>IF(ISNUMBER(Regressions!J24),ROUND(Regressions!J24, 1), NA())</f>
        <v>#N/A</v>
      </c>
      <c r="K14" s="308" t="e">
        <f>IF(ISNUMBER(Regressions!K24),ROUND(Regressions!K24, 1), NA())</f>
        <v>#N/A</v>
      </c>
      <c r="L14" s="401" t="e">
        <f>IF(ISNUMBER(Regressions!L24),ROUND(Regressions!L24, 1), NA())</f>
        <v>#N/A</v>
      </c>
      <c r="M14" s="398" t="e">
        <f>IF(ISNUMBER(Regressions!M24),ROUND(Regressions!M24, 1), NA())</f>
        <v>#N/A</v>
      </c>
      <c r="N14" s="402" t="e">
        <f>IF(ISNUMBER(Regressions!N24),ROUND(Regressions!N24, 1), NA())</f>
        <v>#N/A</v>
      </c>
      <c r="O14" s="396" t="e">
        <f>IF(ISNUMBER(Regressions!O24),ROUND(Regressions!O24, 1), NA())</f>
        <v>#N/A</v>
      </c>
      <c r="P14" s="308" t="e">
        <f>IF(ISNUMBER(Regressions!P24),ROUND(Regressions!P24, 1), NA())</f>
        <v>#N/A</v>
      </c>
      <c r="Q14" s="403" t="e">
        <f>IF(ISNUMBER(Regressions!Q24),ROUND(Regressions!Q24, 1), NA())</f>
        <v>#N/A</v>
      </c>
      <c r="R14" s="398" t="e">
        <f>IF(ISNUMBER(Regressions!R24),ROUND(Regressions!R24, 1), NA())</f>
        <v>#N/A</v>
      </c>
      <c r="S14" s="399" t="e">
        <f>IF(ISNUMBER(Regressions!S24),ROUND(Regressions!S24, 1), NA())</f>
        <v>#N/A</v>
      </c>
    </row>
    <row r="15" x14ac:dyDescent="0.2">
      <c r="A15" s="239" t="str">
        <f>IF(ISBLANK(Regressions!A25), " ", Regressions!A25)</f>
        <v>Zambia</v>
      </c>
      <c r="B15" s="234">
        <f>IF(ISBLANK(Regressions!B25), " ", Regressions!B25)</f>
        <v>2011</v>
      </c>
      <c r="C15" s="237" t="str">
        <f>IF(ISBLANK(Regressions!C25), " ", Regressions!C25)</f>
        <v>National</v>
      </c>
      <c r="D15" s="241">
        <f>IF(ISBLANK(Regressions!D25), " ", Regressions!D25)</f>
        <v>6377683</v>
      </c>
      <c r="E15" s="396" t="e">
        <f>IF(ISNUMBER(Regressions!E25),ROUND(Regressions!E25, 1), NA())</f>
        <v>#N/A</v>
      </c>
      <c r="F15" s="308" t="e">
        <f>IF(ISNUMBER(Regressions!F25),ROUND(Regressions!F25, 1), NA())</f>
        <v>#N/A</v>
      </c>
      <c r="G15" s="397" t="e">
        <f>IF(ISNUMBER(Regressions!G25),ROUND(Regressions!G25, 1), NA())</f>
        <v>#N/A</v>
      </c>
      <c r="H15" s="398" t="e">
        <f>IF(ISNUMBER(Regressions!H25),ROUND(Regressions!H25, 1), NA())</f>
        <v>#N/A</v>
      </c>
      <c r="I15" s="399" t="e">
        <f>IF(ISNUMBER(Regressions!I25),ROUND(Regressions!I25, 1), NA())</f>
        <v>#N/A</v>
      </c>
      <c r="J15" s="400" t="e">
        <f>IF(ISNUMBER(Regressions!J25),ROUND(Regressions!J25, 1), NA())</f>
        <v>#N/A</v>
      </c>
      <c r="K15" s="308" t="e">
        <f>IF(ISNUMBER(Regressions!K25),ROUND(Regressions!K25, 1), NA())</f>
        <v>#N/A</v>
      </c>
      <c r="L15" s="401" t="e">
        <f>IF(ISNUMBER(Regressions!L25),ROUND(Regressions!L25, 1), NA())</f>
        <v>#N/A</v>
      </c>
      <c r="M15" s="398" t="e">
        <f>IF(ISNUMBER(Regressions!M25),ROUND(Regressions!M25, 1), NA())</f>
        <v>#N/A</v>
      </c>
      <c r="N15" s="402" t="e">
        <f>IF(ISNUMBER(Regressions!N25),ROUND(Regressions!N25, 1), NA())</f>
        <v>#N/A</v>
      </c>
      <c r="O15" s="396" t="e">
        <f>IF(ISNUMBER(Regressions!O25),ROUND(Regressions!O25, 1), NA())</f>
        <v>#N/A</v>
      </c>
      <c r="P15" s="308" t="e">
        <f>IF(ISNUMBER(Regressions!P25),ROUND(Regressions!P25, 1), NA())</f>
        <v>#N/A</v>
      </c>
      <c r="Q15" s="403" t="e">
        <f>IF(ISNUMBER(Regressions!Q25),ROUND(Regressions!Q25, 1), NA())</f>
        <v>#N/A</v>
      </c>
      <c r="R15" s="398" t="e">
        <f>IF(ISNUMBER(Regressions!R25),ROUND(Regressions!R25, 1), NA())</f>
        <v>#N/A</v>
      </c>
      <c r="S15" s="399" t="e">
        <f>IF(ISNUMBER(Regressions!S25),ROUND(Regressions!S25, 1), NA())</f>
        <v>#N/A</v>
      </c>
    </row>
    <row r="16" x14ac:dyDescent="0.2">
      <c r="A16" s="239" t="str">
        <f>IF(ISBLANK(Regressions!A26), " ", Regressions!A26)</f>
        <v>Zambia</v>
      </c>
      <c r="B16" s="234">
        <f>IF(ISBLANK(Regressions!B26), " ", Regressions!B26)</f>
        <v>2012</v>
      </c>
      <c r="C16" s="237" t="str">
        <f>IF(ISBLANK(Regressions!C26), " ", Regressions!C26)</f>
        <v>National</v>
      </c>
      <c r="D16" s="241">
        <f>IF(ISBLANK(Regressions!D26), " ", Regressions!D26)</f>
        <v>6554445</v>
      </c>
      <c r="E16" s="396" t="e">
        <f>IF(ISNUMBER(Regressions!E26),ROUND(Regressions!E26, 1), NA())</f>
        <v>#N/A</v>
      </c>
      <c r="F16" s="308" t="e">
        <f>IF(ISNUMBER(Regressions!F26),ROUND(Regressions!F26, 1), NA())</f>
        <v>#N/A</v>
      </c>
      <c r="G16" s="397">
        <f>IF(ISNUMBER(Regressions!G26),ROUND(Regressions!G26, 1), NA())</f>
        <v>79</v>
      </c>
      <c r="H16" s="398" t="e">
        <f>IF(ISNUMBER(Regressions!H26),ROUND(Regressions!H26, 1), NA())</f>
        <v>#N/A</v>
      </c>
      <c r="I16" s="399" t="e">
        <f>IF(ISNUMBER(Regressions!I26),ROUND(Regressions!I26, 1), NA())</f>
        <v>#N/A</v>
      </c>
      <c r="J16" s="400" t="e">
        <f>IF(ISNUMBER(Regressions!J26),ROUND(Regressions!J26, 1), NA())</f>
        <v>#N/A</v>
      </c>
      <c r="K16" s="308" t="e">
        <f>IF(ISNUMBER(Regressions!K26),ROUND(Regressions!K26, 1), NA())</f>
        <v>#N/A</v>
      </c>
      <c r="L16" s="401">
        <f>IF(ISNUMBER(Regressions!L26),ROUND(Regressions!L26, 1), NA())</f>
        <v>66.400000000000006</v>
      </c>
      <c r="M16" s="398" t="e">
        <f>IF(ISNUMBER(Regressions!M26),ROUND(Regressions!M26, 1), NA())</f>
        <v>#N/A</v>
      </c>
      <c r="N16" s="402" t="e">
        <f>IF(ISNUMBER(Regressions!N26),ROUND(Regressions!N26, 1), NA())</f>
        <v>#N/A</v>
      </c>
      <c r="O16" s="396" t="e">
        <f>IF(ISNUMBER(Regressions!O26),ROUND(Regressions!O26, 1), NA())</f>
        <v>#N/A</v>
      </c>
      <c r="P16" s="308" t="e">
        <f>IF(ISNUMBER(Regressions!P26),ROUND(Regressions!P26, 1), NA())</f>
        <v>#N/A</v>
      </c>
      <c r="Q16" s="403">
        <f>IF(ISNUMBER(Regressions!Q26),ROUND(Regressions!Q26, 1), NA())</f>
        <v>53.6</v>
      </c>
      <c r="R16" s="398" t="e">
        <f>IF(ISNUMBER(Regressions!R26),ROUND(Regressions!R26, 1), NA())</f>
        <v>#N/A</v>
      </c>
      <c r="S16" s="399" t="e">
        <f>IF(ISNUMBER(Regressions!S26),ROUND(Regressions!S26, 1), NA())</f>
        <v>#N/A</v>
      </c>
    </row>
    <row r="17" x14ac:dyDescent="0.2">
      <c r="A17" s="239" t="str">
        <f>IF(ISBLANK(Regressions!A27), " ", Regressions!A27)</f>
        <v>Zambia</v>
      </c>
      <c r="B17" s="234">
        <f>IF(ISBLANK(Regressions!B27), " ", Regressions!B27)</f>
        <v>2013</v>
      </c>
      <c r="C17" s="237" t="str">
        <f>IF(ISBLANK(Regressions!C27), " ", Regressions!C27)</f>
        <v>National</v>
      </c>
      <c r="D17" s="241">
        <f>IF(ISBLANK(Regressions!D27), " ", Regressions!D27)</f>
        <v>6731168</v>
      </c>
      <c r="E17" s="396" t="e">
        <f>IF(ISNUMBER(Regressions!E27),ROUND(Regressions!E27, 1), NA())</f>
        <v>#N/A</v>
      </c>
      <c r="F17" s="308" t="e">
        <f>IF(ISNUMBER(Regressions!F27),ROUND(Regressions!F27, 1), NA())</f>
        <v>#N/A</v>
      </c>
      <c r="G17" s="397">
        <f>IF(ISNUMBER(Regressions!G27),ROUND(Regressions!G27, 1), NA())</f>
        <v>79</v>
      </c>
      <c r="H17" s="398" t="e">
        <f>IF(ISNUMBER(Regressions!H27),ROUND(Regressions!H27, 1), NA())</f>
        <v>#N/A</v>
      </c>
      <c r="I17" s="399" t="e">
        <f>IF(ISNUMBER(Regressions!I27),ROUND(Regressions!I27, 1), NA())</f>
        <v>#N/A</v>
      </c>
      <c r="J17" s="400" t="e">
        <f>IF(ISNUMBER(Regressions!J27),ROUND(Regressions!J27, 1), NA())</f>
        <v>#N/A</v>
      </c>
      <c r="K17" s="308" t="e">
        <f>IF(ISNUMBER(Regressions!K27),ROUND(Regressions!K27, 1), NA())</f>
        <v>#N/A</v>
      </c>
      <c r="L17" s="401">
        <f>IF(ISNUMBER(Regressions!L27),ROUND(Regressions!L27, 1), NA())</f>
        <v>66.400000000000006</v>
      </c>
      <c r="M17" s="398" t="e">
        <f>IF(ISNUMBER(Regressions!M27),ROUND(Regressions!M27, 1), NA())</f>
        <v>#N/A</v>
      </c>
      <c r="N17" s="402" t="e">
        <f>IF(ISNUMBER(Regressions!N27),ROUND(Regressions!N27, 1), NA())</f>
        <v>#N/A</v>
      </c>
      <c r="O17" s="396" t="e">
        <f>IF(ISNUMBER(Regressions!O27),ROUND(Regressions!O27, 1), NA())</f>
        <v>#N/A</v>
      </c>
      <c r="P17" s="308" t="e">
        <f>IF(ISNUMBER(Regressions!P27),ROUND(Regressions!P27, 1), NA())</f>
        <v>#N/A</v>
      </c>
      <c r="Q17" s="403">
        <f>IF(ISNUMBER(Regressions!Q27),ROUND(Regressions!Q27, 1), NA())</f>
        <v>53.6</v>
      </c>
      <c r="R17" s="398" t="e">
        <f>IF(ISNUMBER(Regressions!R27),ROUND(Regressions!R27, 1), NA())</f>
        <v>#N/A</v>
      </c>
      <c r="S17" s="399" t="e">
        <f>IF(ISNUMBER(Regressions!S27),ROUND(Regressions!S27, 1), NA())</f>
        <v>#N/A</v>
      </c>
    </row>
    <row r="18" x14ac:dyDescent="0.2">
      <c r="A18" s="239" t="str">
        <f>IF(ISBLANK(Regressions!A28), " ", Regressions!A28)</f>
        <v>Zambia</v>
      </c>
      <c r="B18" s="234">
        <f>IF(ISBLANK(Regressions!B28), " ", Regressions!B28)</f>
        <v>2014</v>
      </c>
      <c r="C18" s="237" t="str">
        <f>IF(ISBLANK(Regressions!C28), " ", Regressions!C28)</f>
        <v>National</v>
      </c>
      <c r="D18" s="241">
        <f>IF(ISBLANK(Regressions!D28), " ", Regressions!D28)</f>
        <v>6909424</v>
      </c>
      <c r="E18" s="396" t="e">
        <f>IF(ISNUMBER(Regressions!E28),ROUND(Regressions!E28, 1), NA())</f>
        <v>#N/A</v>
      </c>
      <c r="F18" s="308" t="e">
        <f>IF(ISNUMBER(Regressions!F28),ROUND(Regressions!F28, 1), NA())</f>
        <v>#N/A</v>
      </c>
      <c r="G18" s="397">
        <f>IF(ISNUMBER(Regressions!G28),ROUND(Regressions!G28, 1), NA())</f>
        <v>79</v>
      </c>
      <c r="H18" s="398" t="e">
        <f>IF(ISNUMBER(Regressions!H28),ROUND(Regressions!H28, 1), NA())</f>
        <v>#N/A</v>
      </c>
      <c r="I18" s="399" t="e">
        <f>IF(ISNUMBER(Regressions!I28),ROUND(Regressions!I28, 1), NA())</f>
        <v>#N/A</v>
      </c>
      <c r="J18" s="400" t="e">
        <f>IF(ISNUMBER(Regressions!J28),ROUND(Regressions!J28, 1), NA())</f>
        <v>#N/A</v>
      </c>
      <c r="K18" s="308" t="e">
        <f>IF(ISNUMBER(Regressions!K28),ROUND(Regressions!K28, 1), NA())</f>
        <v>#N/A</v>
      </c>
      <c r="L18" s="401">
        <f>IF(ISNUMBER(Regressions!L28),ROUND(Regressions!L28, 1), NA())</f>
        <v>66.400000000000006</v>
      </c>
      <c r="M18" s="398" t="e">
        <f>IF(ISNUMBER(Regressions!M28),ROUND(Regressions!M28, 1), NA())</f>
        <v>#N/A</v>
      </c>
      <c r="N18" s="402" t="e">
        <f>IF(ISNUMBER(Regressions!N28),ROUND(Regressions!N28, 1), NA())</f>
        <v>#N/A</v>
      </c>
      <c r="O18" s="396" t="e">
        <f>IF(ISNUMBER(Regressions!O28),ROUND(Regressions!O28, 1), NA())</f>
        <v>#N/A</v>
      </c>
      <c r="P18" s="308" t="e">
        <f>IF(ISNUMBER(Regressions!P28),ROUND(Regressions!P28, 1), NA())</f>
        <v>#N/A</v>
      </c>
      <c r="Q18" s="403">
        <f>IF(ISNUMBER(Regressions!Q28),ROUND(Regressions!Q28, 1), NA())</f>
        <v>53.6</v>
      </c>
      <c r="R18" s="398" t="e">
        <f>IF(ISNUMBER(Regressions!R28),ROUND(Regressions!R28, 1), NA())</f>
        <v>#N/A</v>
      </c>
      <c r="S18" s="399" t="e">
        <f>IF(ISNUMBER(Regressions!S28),ROUND(Regressions!S28, 1), NA())</f>
        <v>#N/A</v>
      </c>
    </row>
    <row r="19" x14ac:dyDescent="0.2">
      <c r="A19" s="239" t="str">
        <f>IF(ISBLANK(Regressions!A29), " ", Regressions!A29)</f>
        <v>Zambia</v>
      </c>
      <c r="B19" s="234">
        <f>IF(ISBLANK(Regressions!B29), " ", Regressions!B29)</f>
        <v>2015</v>
      </c>
      <c r="C19" s="237" t="str">
        <f>IF(ISBLANK(Regressions!C29), " ", Regressions!C29)</f>
        <v>National</v>
      </c>
      <c r="D19" s="241">
        <f>IF(ISBLANK(Regressions!D29), " ", Regressions!D29)</f>
        <v>7085677</v>
      </c>
      <c r="E19" s="396" t="e">
        <f>IF(ISNUMBER(Regressions!E29),ROUND(Regressions!E29, 1), NA())</f>
        <v>#N/A</v>
      </c>
      <c r="F19" s="308" t="e">
        <f>IF(ISNUMBER(Regressions!F29),ROUND(Regressions!F29, 1), NA())</f>
        <v>#N/A</v>
      </c>
      <c r="G19" s="397">
        <f>IF(ISNUMBER(Regressions!G29),ROUND(Regressions!G29, 1), NA())</f>
        <v>79</v>
      </c>
      <c r="H19" s="398" t="e">
        <f>IF(ISNUMBER(Regressions!H29),ROUND(Regressions!H29, 1), NA())</f>
        <v>#N/A</v>
      </c>
      <c r="I19" s="399" t="e">
        <f>IF(ISNUMBER(Regressions!I29),ROUND(Regressions!I29, 1), NA())</f>
        <v>#N/A</v>
      </c>
      <c r="J19" s="400" t="e">
        <f>IF(ISNUMBER(Regressions!J29),ROUND(Regressions!J29, 1), NA())</f>
        <v>#N/A</v>
      </c>
      <c r="K19" s="308" t="e">
        <f>IF(ISNUMBER(Regressions!K29),ROUND(Regressions!K29, 1), NA())</f>
        <v>#N/A</v>
      </c>
      <c r="L19" s="401">
        <f>IF(ISNUMBER(Regressions!L29),ROUND(Regressions!L29, 1), NA())</f>
        <v>66.400000000000006</v>
      </c>
      <c r="M19" s="398" t="e">
        <f>IF(ISNUMBER(Regressions!M29),ROUND(Regressions!M29, 1), NA())</f>
        <v>#N/A</v>
      </c>
      <c r="N19" s="402" t="e">
        <f>IF(ISNUMBER(Regressions!N29),ROUND(Regressions!N29, 1), NA())</f>
        <v>#N/A</v>
      </c>
      <c r="O19" s="396" t="e">
        <f>IF(ISNUMBER(Regressions!O29),ROUND(Regressions!O29, 1), NA())</f>
        <v>#N/A</v>
      </c>
      <c r="P19" s="308" t="e">
        <f>IF(ISNUMBER(Regressions!P29),ROUND(Regressions!P29, 1), NA())</f>
        <v>#N/A</v>
      </c>
      <c r="Q19" s="403">
        <f>IF(ISNUMBER(Regressions!Q29),ROUND(Regressions!Q29, 1), NA())</f>
        <v>53.6</v>
      </c>
      <c r="R19" s="398" t="e">
        <f>IF(ISNUMBER(Regressions!R29),ROUND(Regressions!R29, 1), NA())</f>
        <v>#N/A</v>
      </c>
      <c r="S19" s="399" t="e">
        <f>IF(ISNUMBER(Regressions!S29),ROUND(Regressions!S29, 1), NA())</f>
        <v>#N/A</v>
      </c>
    </row>
    <row r="20" x14ac:dyDescent="0.2">
      <c r="A20" s="242" t="str">
        <f>IF(ISBLANK(Regressions!A30), " ", Regressions!A30)</f>
        <v>Zambia</v>
      </c>
      <c r="B20" s="243">
        <f>IF(ISBLANK(Regressions!B30), " ", Regressions!B30)</f>
        <v>2016</v>
      </c>
      <c r="C20" s="244" t="str">
        <f>IF(ISBLANK(Regressions!C30), " ", Regressions!C30)</f>
        <v>National</v>
      </c>
      <c r="D20" s="245">
        <f>IF(ISBLANK(Regressions!D30), " ", Regressions!D30)</f>
        <v>7265858</v>
      </c>
      <c r="E20" s="404" t="e">
        <f>IF(ISNUMBER(Regressions!E30),ROUND(Regressions!E30, 1), NA())</f>
        <v>#N/A</v>
      </c>
      <c r="F20" s="309" t="e">
        <f>IF(ISNUMBER(Regressions!F30),ROUND(Regressions!F30, 1), NA())</f>
        <v>#N/A</v>
      </c>
      <c r="G20" s="405">
        <f>IF(ISNUMBER(Regressions!G30),ROUND(Regressions!G30, 1), NA())</f>
        <v>79</v>
      </c>
      <c r="H20" s="406" t="e">
        <f>IF(ISNUMBER(Regressions!H30),ROUND(Regressions!H30, 1), NA())</f>
        <v>#N/A</v>
      </c>
      <c r="I20" s="407" t="e">
        <f>IF(ISNUMBER(Regressions!I30),ROUND(Regressions!I30, 1), NA())</f>
        <v>#N/A</v>
      </c>
      <c r="J20" s="408" t="e">
        <f>IF(ISNUMBER(Regressions!J30),ROUND(Regressions!J30, 1), NA())</f>
        <v>#N/A</v>
      </c>
      <c r="K20" s="309" t="e">
        <f>IF(ISNUMBER(Regressions!K30),ROUND(Regressions!K30, 1), NA())</f>
        <v>#N/A</v>
      </c>
      <c r="L20" s="409">
        <f>IF(ISNUMBER(Regressions!L30),ROUND(Regressions!L30, 1), NA())</f>
        <v>66.400000000000006</v>
      </c>
      <c r="M20" s="406" t="e">
        <f>IF(ISNUMBER(Regressions!M30),ROUND(Regressions!M30, 1), NA())</f>
        <v>#N/A</v>
      </c>
      <c r="N20" s="410" t="e">
        <f>IF(ISNUMBER(Regressions!N30),ROUND(Regressions!N30, 1), NA())</f>
        <v>#N/A</v>
      </c>
      <c r="O20" s="404" t="e">
        <f>IF(ISNUMBER(Regressions!O30),ROUND(Regressions!O30, 1), NA())</f>
        <v>#N/A</v>
      </c>
      <c r="P20" s="309" t="e">
        <f>IF(ISNUMBER(Regressions!P30),ROUND(Regressions!P30, 1), NA())</f>
        <v>#N/A</v>
      </c>
      <c r="Q20" s="411">
        <f>IF(ISNUMBER(Regressions!Q30),ROUND(Regressions!Q30, 1), NA())</f>
        <v>53.6</v>
      </c>
      <c r="R20" s="406" t="e">
        <f>IF(ISNUMBER(Regressions!R30),ROUND(Regressions!R30, 1), NA())</f>
        <v>#N/A</v>
      </c>
      <c r="S20" s="407" t="e">
        <f>IF(ISNUMBER(Regressions!S30),ROUND(Regressions!S30, 1), NA())</f>
        <v>#N/A</v>
      </c>
    </row>
    <row r="21" x14ac:dyDescent="0.2">
      <c r="A21" s="239" t="str">
        <f>IF(ISBLANK(Regressions!A31), " ", Regressions!A31)</f>
        <v>Zambia</v>
      </c>
      <c r="B21" s="234">
        <f>IF(ISBLANK(Regressions!B31), " ", Regressions!B31)</f>
        <v>2000</v>
      </c>
      <c r="C21" s="237" t="str">
        <f>IF(ISBLANK(Regressions!C31), " ", Regressions!C31)</f>
        <v>Urban</v>
      </c>
      <c r="D21" s="241">
        <f>IF(ISBLANK(Regressions!D31), " ", Regressions!D31)</f>
        <v>1611058.9752647781</v>
      </c>
      <c r="E21" s="396" t="e">
        <f>IF(ISNUMBER(Regressions!E31),ROUND(Regressions!E31, 1), NA())</f>
        <v>#N/A</v>
      </c>
      <c r="F21" s="308" t="e">
        <f>IF(ISNUMBER(Regressions!F31),ROUND(Regressions!F31, 1), NA())</f>
        <v>#N/A</v>
      </c>
      <c r="G21" s="397" t="e">
        <f>IF(ISNUMBER(Regressions!G31),ROUND(Regressions!G31, 1), NA())</f>
        <v>#N/A</v>
      </c>
      <c r="H21" s="398" t="e">
        <f>IF(ISNUMBER(Regressions!H31),ROUND(Regressions!H31, 1), NA())</f>
        <v>#N/A</v>
      </c>
      <c r="I21" s="399" t="e">
        <f>IF(ISNUMBER(Regressions!I31),ROUND(Regressions!I31, 1), NA())</f>
        <v>#N/A</v>
      </c>
      <c r="J21" s="400" t="e">
        <f>IF(ISNUMBER(Regressions!J31),ROUND(Regressions!J31, 1), NA())</f>
        <v>#N/A</v>
      </c>
      <c r="K21" s="308" t="e">
        <f>IF(ISNUMBER(Regressions!K31),ROUND(Regressions!K31, 1), NA())</f>
        <v>#N/A</v>
      </c>
      <c r="L21" s="401" t="e">
        <f>IF(ISNUMBER(Regressions!L31),ROUND(Regressions!L31, 1), NA())</f>
        <v>#N/A</v>
      </c>
      <c r="M21" s="398" t="e">
        <f>IF(ISNUMBER(Regressions!M31),ROUND(Regressions!M31, 1), NA())</f>
        <v>#N/A</v>
      </c>
      <c r="N21" s="402" t="e">
        <f>IF(ISNUMBER(Regressions!N31),ROUND(Regressions!N31, 1), NA())</f>
        <v>#N/A</v>
      </c>
      <c r="O21" s="396" t="e">
        <f>IF(ISNUMBER(Regressions!O31),ROUND(Regressions!O31, 1), NA())</f>
        <v>#N/A</v>
      </c>
      <c r="P21" s="308" t="e">
        <f>IF(ISNUMBER(Regressions!P31),ROUND(Regressions!P31, 1), NA())</f>
        <v>#N/A</v>
      </c>
      <c r="Q21" s="403" t="e">
        <f>IF(ISNUMBER(Regressions!Q31),ROUND(Regressions!Q31, 1), NA())</f>
        <v>#N/A</v>
      </c>
      <c r="R21" s="398" t="e">
        <f>IF(ISNUMBER(Regressions!R31),ROUND(Regressions!R31, 1), NA())</f>
        <v>#N/A</v>
      </c>
      <c r="S21" s="399" t="e">
        <f>IF(ISNUMBER(Regressions!S31),ROUND(Regressions!S31, 1), NA())</f>
        <v>#N/A</v>
      </c>
    </row>
    <row r="22" x14ac:dyDescent="0.2">
      <c r="A22" s="239" t="str">
        <f>IF(ISBLANK(Regressions!A32), " ", Regressions!A32)</f>
        <v>Zambia</v>
      </c>
      <c r="B22" s="234">
        <f>IF(ISBLANK(Regressions!B32), " ", Regressions!B32)</f>
        <v>2001</v>
      </c>
      <c r="C22" s="237" t="str">
        <f>IF(ISBLANK(Regressions!C32), " ", Regressions!C32)</f>
        <v>Urban</v>
      </c>
      <c r="D22" s="241">
        <f>IF(ISBLANK(Regressions!D32), " ", Regressions!D32)</f>
        <v>1664939.0676567077</v>
      </c>
      <c r="E22" s="396" t="e">
        <f>IF(ISNUMBER(Regressions!E32),ROUND(Regressions!E32, 1), NA())</f>
        <v>#N/A</v>
      </c>
      <c r="F22" s="308" t="e">
        <f>IF(ISNUMBER(Regressions!F32),ROUND(Regressions!F32, 1), NA())</f>
        <v>#N/A</v>
      </c>
      <c r="G22" s="397" t="e">
        <f>IF(ISNUMBER(Regressions!G32),ROUND(Regressions!G32, 1), NA())</f>
        <v>#N/A</v>
      </c>
      <c r="H22" s="398" t="e">
        <f>IF(ISNUMBER(Regressions!H32),ROUND(Regressions!H32, 1), NA())</f>
        <v>#N/A</v>
      </c>
      <c r="I22" s="399" t="e">
        <f>IF(ISNUMBER(Regressions!I32),ROUND(Regressions!I32, 1), NA())</f>
        <v>#N/A</v>
      </c>
      <c r="J22" s="400" t="e">
        <f>IF(ISNUMBER(Regressions!J32),ROUND(Regressions!J32, 1), NA())</f>
        <v>#N/A</v>
      </c>
      <c r="K22" s="308" t="e">
        <f>IF(ISNUMBER(Regressions!K32),ROUND(Regressions!K32, 1), NA())</f>
        <v>#N/A</v>
      </c>
      <c r="L22" s="401" t="e">
        <f>IF(ISNUMBER(Regressions!L32),ROUND(Regressions!L32, 1), NA())</f>
        <v>#N/A</v>
      </c>
      <c r="M22" s="398" t="e">
        <f>IF(ISNUMBER(Regressions!M32),ROUND(Regressions!M32, 1), NA())</f>
        <v>#N/A</v>
      </c>
      <c r="N22" s="402" t="e">
        <f>IF(ISNUMBER(Regressions!N32),ROUND(Regressions!N32, 1), NA())</f>
        <v>#N/A</v>
      </c>
      <c r="O22" s="396" t="e">
        <f>IF(ISNUMBER(Regressions!O32),ROUND(Regressions!O32, 1), NA())</f>
        <v>#N/A</v>
      </c>
      <c r="P22" s="308" t="e">
        <f>IF(ISNUMBER(Regressions!P32),ROUND(Regressions!P32, 1), NA())</f>
        <v>#N/A</v>
      </c>
      <c r="Q22" s="403" t="e">
        <f>IF(ISNUMBER(Regressions!Q32),ROUND(Regressions!Q32, 1), NA())</f>
        <v>#N/A</v>
      </c>
      <c r="R22" s="398" t="e">
        <f>IF(ISNUMBER(Regressions!R32),ROUND(Regressions!R32, 1), NA())</f>
        <v>#N/A</v>
      </c>
      <c r="S22" s="399" t="e">
        <f>IF(ISNUMBER(Regressions!S32),ROUND(Regressions!S32, 1), NA())</f>
        <v>#N/A</v>
      </c>
    </row>
    <row r="23" x14ac:dyDescent="0.2">
      <c r="A23" s="239" t="str">
        <f>IF(ISBLANK(Regressions!A33), " ", Regressions!A33)</f>
        <v>Zambia</v>
      </c>
      <c r="B23" s="234">
        <f>IF(ISBLANK(Regressions!B33), " ", Regressions!B33)</f>
        <v>2002</v>
      </c>
      <c r="C23" s="237" t="str">
        <f>IF(ISBLANK(Regressions!C33), " ", Regressions!C33)</f>
        <v>Urban</v>
      </c>
      <c r="D23" s="241">
        <f>IF(ISBLANK(Regressions!D33), " ", Regressions!D33)</f>
        <v>1734718.0594748689</v>
      </c>
      <c r="E23" s="396" t="e">
        <f>IF(ISNUMBER(Regressions!E33),ROUND(Regressions!E33, 1), NA())</f>
        <v>#N/A</v>
      </c>
      <c r="F23" s="308" t="e">
        <f>IF(ISNUMBER(Regressions!F33),ROUND(Regressions!F33, 1), NA())</f>
        <v>#N/A</v>
      </c>
      <c r="G23" s="397" t="e">
        <f>IF(ISNUMBER(Regressions!G33),ROUND(Regressions!G33, 1), NA())</f>
        <v>#N/A</v>
      </c>
      <c r="H23" s="398" t="e">
        <f>IF(ISNUMBER(Regressions!H33),ROUND(Regressions!H33, 1), NA())</f>
        <v>#N/A</v>
      </c>
      <c r="I23" s="399" t="e">
        <f>IF(ISNUMBER(Regressions!I33),ROUND(Regressions!I33, 1), NA())</f>
        <v>#N/A</v>
      </c>
      <c r="J23" s="400" t="e">
        <f>IF(ISNUMBER(Regressions!J33),ROUND(Regressions!J33, 1), NA())</f>
        <v>#N/A</v>
      </c>
      <c r="K23" s="308" t="e">
        <f>IF(ISNUMBER(Regressions!K33),ROUND(Regressions!K33, 1), NA())</f>
        <v>#N/A</v>
      </c>
      <c r="L23" s="401" t="e">
        <f>IF(ISNUMBER(Regressions!L33),ROUND(Regressions!L33, 1), NA())</f>
        <v>#N/A</v>
      </c>
      <c r="M23" s="398" t="e">
        <f>IF(ISNUMBER(Regressions!M33),ROUND(Regressions!M33, 1), NA())</f>
        <v>#N/A</v>
      </c>
      <c r="N23" s="402" t="e">
        <f>IF(ISNUMBER(Regressions!N33),ROUND(Regressions!N33, 1), NA())</f>
        <v>#N/A</v>
      </c>
      <c r="O23" s="396" t="e">
        <f>IF(ISNUMBER(Regressions!O33),ROUND(Regressions!O33, 1), NA())</f>
        <v>#N/A</v>
      </c>
      <c r="P23" s="308" t="e">
        <f>IF(ISNUMBER(Regressions!P33),ROUND(Regressions!P33, 1), NA())</f>
        <v>#N/A</v>
      </c>
      <c r="Q23" s="403" t="e">
        <f>IF(ISNUMBER(Regressions!Q33),ROUND(Regressions!Q33, 1), NA())</f>
        <v>#N/A</v>
      </c>
      <c r="R23" s="398" t="e">
        <f>IF(ISNUMBER(Regressions!R33),ROUND(Regressions!R33, 1), NA())</f>
        <v>#N/A</v>
      </c>
      <c r="S23" s="399" t="e">
        <f>IF(ISNUMBER(Regressions!S33),ROUND(Regressions!S33, 1), NA())</f>
        <v>#N/A</v>
      </c>
    </row>
    <row r="24" x14ac:dyDescent="0.2">
      <c r="A24" s="239" t="str">
        <f>IF(ISBLANK(Regressions!A34), " ", Regressions!A34)</f>
        <v>Zambia</v>
      </c>
      <c r="B24" s="234">
        <f>IF(ISBLANK(Regressions!B34), " ", Regressions!B34)</f>
        <v>2003</v>
      </c>
      <c r="C24" s="237" t="str">
        <f>IF(ISBLANK(Regressions!C34), " ", Regressions!C34)</f>
        <v>Urban</v>
      </c>
      <c r="D24" s="241">
        <f>IF(ISBLANK(Regressions!D34), " ", Regressions!D34)</f>
        <v>1807793.9524985503</v>
      </c>
      <c r="E24" s="396" t="e">
        <f>IF(ISNUMBER(Regressions!E34),ROUND(Regressions!E34, 1), NA())</f>
        <v>#N/A</v>
      </c>
      <c r="F24" s="308" t="e">
        <f>IF(ISNUMBER(Regressions!F34),ROUND(Regressions!F34, 1), NA())</f>
        <v>#N/A</v>
      </c>
      <c r="G24" s="397" t="e">
        <f>IF(ISNUMBER(Regressions!G34),ROUND(Regressions!G34, 1), NA())</f>
        <v>#N/A</v>
      </c>
      <c r="H24" s="398" t="e">
        <f>IF(ISNUMBER(Regressions!H34),ROUND(Regressions!H34, 1), NA())</f>
        <v>#N/A</v>
      </c>
      <c r="I24" s="399" t="e">
        <f>IF(ISNUMBER(Regressions!I34),ROUND(Regressions!I34, 1), NA())</f>
        <v>#N/A</v>
      </c>
      <c r="J24" s="400" t="e">
        <f>IF(ISNUMBER(Regressions!J34),ROUND(Regressions!J34, 1), NA())</f>
        <v>#N/A</v>
      </c>
      <c r="K24" s="308" t="e">
        <f>IF(ISNUMBER(Regressions!K34),ROUND(Regressions!K34, 1), NA())</f>
        <v>#N/A</v>
      </c>
      <c r="L24" s="401" t="e">
        <f>IF(ISNUMBER(Regressions!L34),ROUND(Regressions!L34, 1), NA())</f>
        <v>#N/A</v>
      </c>
      <c r="M24" s="398" t="e">
        <f>IF(ISNUMBER(Regressions!M34),ROUND(Regressions!M34, 1), NA())</f>
        <v>#N/A</v>
      </c>
      <c r="N24" s="402" t="e">
        <f>IF(ISNUMBER(Regressions!N34),ROUND(Regressions!N34, 1), NA())</f>
        <v>#N/A</v>
      </c>
      <c r="O24" s="396" t="e">
        <f>IF(ISNUMBER(Regressions!O34),ROUND(Regressions!O34, 1), NA())</f>
        <v>#N/A</v>
      </c>
      <c r="P24" s="308" t="e">
        <f>IF(ISNUMBER(Regressions!P34),ROUND(Regressions!P34, 1), NA())</f>
        <v>#N/A</v>
      </c>
      <c r="Q24" s="403" t="e">
        <f>IF(ISNUMBER(Regressions!Q34),ROUND(Regressions!Q34, 1), NA())</f>
        <v>#N/A</v>
      </c>
      <c r="R24" s="398" t="e">
        <f>IF(ISNUMBER(Regressions!R34),ROUND(Regressions!R34, 1), NA())</f>
        <v>#N/A</v>
      </c>
      <c r="S24" s="399" t="e">
        <f>IF(ISNUMBER(Regressions!S34),ROUND(Regressions!S34, 1), NA())</f>
        <v>#N/A</v>
      </c>
    </row>
    <row r="25" x14ac:dyDescent="0.2">
      <c r="A25" s="239" t="str">
        <f>IF(ISBLANK(Regressions!A35), " ", Regressions!A35)</f>
        <v>Zambia</v>
      </c>
      <c r="B25" s="234">
        <f>IF(ISBLANK(Regressions!B35), " ", Regressions!B35)</f>
        <v>2004</v>
      </c>
      <c r="C25" s="237" t="str">
        <f>IF(ISBLANK(Regressions!C35), " ", Regressions!C35)</f>
        <v>Urban</v>
      </c>
      <c r="D25" s="241">
        <f>IF(ISBLANK(Regressions!D35), " ", Regressions!D35)</f>
        <v>1881965.0066517638</v>
      </c>
      <c r="E25" s="396" t="e">
        <f>IF(ISNUMBER(Regressions!E35),ROUND(Regressions!E35, 1), NA())</f>
        <v>#N/A</v>
      </c>
      <c r="F25" s="308" t="e">
        <f>IF(ISNUMBER(Regressions!F35),ROUND(Regressions!F35, 1), NA())</f>
        <v>#N/A</v>
      </c>
      <c r="G25" s="397" t="e">
        <f>IF(ISNUMBER(Regressions!G35),ROUND(Regressions!G35, 1), NA())</f>
        <v>#N/A</v>
      </c>
      <c r="H25" s="398" t="e">
        <f>IF(ISNUMBER(Regressions!H35),ROUND(Regressions!H35, 1), NA())</f>
        <v>#N/A</v>
      </c>
      <c r="I25" s="399" t="e">
        <f>IF(ISNUMBER(Regressions!I35),ROUND(Regressions!I35, 1), NA())</f>
        <v>#N/A</v>
      </c>
      <c r="J25" s="400" t="e">
        <f>IF(ISNUMBER(Regressions!J35),ROUND(Regressions!J35, 1), NA())</f>
        <v>#N/A</v>
      </c>
      <c r="K25" s="308" t="e">
        <f>IF(ISNUMBER(Regressions!K35),ROUND(Regressions!K35, 1), NA())</f>
        <v>#N/A</v>
      </c>
      <c r="L25" s="401" t="e">
        <f>IF(ISNUMBER(Regressions!L35),ROUND(Regressions!L35, 1), NA())</f>
        <v>#N/A</v>
      </c>
      <c r="M25" s="398" t="e">
        <f>IF(ISNUMBER(Regressions!M35),ROUND(Regressions!M35, 1), NA())</f>
        <v>#N/A</v>
      </c>
      <c r="N25" s="402" t="e">
        <f>IF(ISNUMBER(Regressions!N35),ROUND(Regressions!N35, 1), NA())</f>
        <v>#N/A</v>
      </c>
      <c r="O25" s="396" t="e">
        <f>IF(ISNUMBER(Regressions!O35),ROUND(Regressions!O35, 1), NA())</f>
        <v>#N/A</v>
      </c>
      <c r="P25" s="308" t="e">
        <f>IF(ISNUMBER(Regressions!P35),ROUND(Regressions!P35, 1), NA())</f>
        <v>#N/A</v>
      </c>
      <c r="Q25" s="403" t="e">
        <f>IF(ISNUMBER(Regressions!Q35),ROUND(Regressions!Q35, 1), NA())</f>
        <v>#N/A</v>
      </c>
      <c r="R25" s="398" t="e">
        <f>IF(ISNUMBER(Regressions!R35),ROUND(Regressions!R35, 1), NA())</f>
        <v>#N/A</v>
      </c>
      <c r="S25" s="399" t="e">
        <f>IF(ISNUMBER(Regressions!S35),ROUND(Regressions!S35, 1), NA())</f>
        <v>#N/A</v>
      </c>
    </row>
    <row r="26" x14ac:dyDescent="0.2">
      <c r="A26" s="239" t="str">
        <f>IF(ISBLANK(Regressions!A36), " ", Regressions!A36)</f>
        <v>Zambia</v>
      </c>
      <c r="B26" s="234">
        <f>IF(ISBLANK(Regressions!B36), " ", Regressions!B36)</f>
        <v>2005</v>
      </c>
      <c r="C26" s="237" t="str">
        <f>IF(ISBLANK(Regressions!C36), " ", Regressions!C36)</f>
        <v>Urban</v>
      </c>
      <c r="D26" s="241">
        <f>IF(ISBLANK(Regressions!D36), " ", Regressions!D36)</f>
        <v>1959487.9644710158</v>
      </c>
      <c r="E26" s="396" t="e">
        <f>IF(ISNUMBER(Regressions!E36),ROUND(Regressions!E36, 1), NA())</f>
        <v>#N/A</v>
      </c>
      <c r="F26" s="308" t="e">
        <f>IF(ISNUMBER(Regressions!F36),ROUND(Regressions!F36, 1), NA())</f>
        <v>#N/A</v>
      </c>
      <c r="G26" s="397" t="e">
        <f>IF(ISNUMBER(Regressions!G36),ROUND(Regressions!G36, 1), NA())</f>
        <v>#N/A</v>
      </c>
      <c r="H26" s="398" t="e">
        <f>IF(ISNUMBER(Regressions!H36),ROUND(Regressions!H36, 1), NA())</f>
        <v>#N/A</v>
      </c>
      <c r="I26" s="399" t="e">
        <f>IF(ISNUMBER(Regressions!I36),ROUND(Regressions!I36, 1), NA())</f>
        <v>#N/A</v>
      </c>
      <c r="J26" s="400" t="e">
        <f>IF(ISNUMBER(Regressions!J36),ROUND(Regressions!J36, 1), NA())</f>
        <v>#N/A</v>
      </c>
      <c r="K26" s="308" t="e">
        <f>IF(ISNUMBER(Regressions!K36),ROUND(Regressions!K36, 1), NA())</f>
        <v>#N/A</v>
      </c>
      <c r="L26" s="401" t="e">
        <f>IF(ISNUMBER(Regressions!L36),ROUND(Regressions!L36, 1), NA())</f>
        <v>#N/A</v>
      </c>
      <c r="M26" s="398" t="e">
        <f>IF(ISNUMBER(Regressions!M36),ROUND(Regressions!M36, 1), NA())</f>
        <v>#N/A</v>
      </c>
      <c r="N26" s="402" t="e">
        <f>IF(ISNUMBER(Regressions!N36),ROUND(Regressions!N36, 1), NA())</f>
        <v>#N/A</v>
      </c>
      <c r="O26" s="396" t="e">
        <f>IF(ISNUMBER(Regressions!O36),ROUND(Regressions!O36, 1), NA())</f>
        <v>#N/A</v>
      </c>
      <c r="P26" s="308" t="e">
        <f>IF(ISNUMBER(Regressions!P36),ROUND(Regressions!P36, 1), NA())</f>
        <v>#N/A</v>
      </c>
      <c r="Q26" s="403" t="e">
        <f>IF(ISNUMBER(Regressions!Q36),ROUND(Regressions!Q36, 1), NA())</f>
        <v>#N/A</v>
      </c>
      <c r="R26" s="398" t="e">
        <f>IF(ISNUMBER(Regressions!R36),ROUND(Regressions!R36, 1), NA())</f>
        <v>#N/A</v>
      </c>
      <c r="S26" s="399" t="e">
        <f>IF(ISNUMBER(Regressions!S36),ROUND(Regressions!S36, 1), NA())</f>
        <v>#N/A</v>
      </c>
    </row>
    <row r="27" x14ac:dyDescent="0.2">
      <c r="A27" s="239" t="str">
        <f>IF(ISBLANK(Regressions!A37), " ", Regressions!A37)</f>
        <v>Zambia</v>
      </c>
      <c r="B27" s="234">
        <f>IF(ISBLANK(Regressions!B37), " ", Regressions!B37)</f>
        <v>2006</v>
      </c>
      <c r="C27" s="237" t="str">
        <f>IF(ISBLANK(Regressions!C37), " ", Regressions!C37)</f>
        <v>Urban</v>
      </c>
      <c r="D27" s="241">
        <f>IF(ISBLANK(Regressions!D37), " ", Regressions!D37)</f>
        <v>2039769.0076284409</v>
      </c>
      <c r="E27" s="396" t="e">
        <f>IF(ISNUMBER(Regressions!E37),ROUND(Regressions!E37, 1), NA())</f>
        <v>#N/A</v>
      </c>
      <c r="F27" s="308" t="e">
        <f>IF(ISNUMBER(Regressions!F37),ROUND(Regressions!F37, 1), NA())</f>
        <v>#N/A</v>
      </c>
      <c r="G27" s="397" t="e">
        <f>IF(ISNUMBER(Regressions!G37),ROUND(Regressions!G37, 1), NA())</f>
        <v>#N/A</v>
      </c>
      <c r="H27" s="398" t="e">
        <f>IF(ISNUMBER(Regressions!H37),ROUND(Regressions!H37, 1), NA())</f>
        <v>#N/A</v>
      </c>
      <c r="I27" s="399" t="e">
        <f>IF(ISNUMBER(Regressions!I37),ROUND(Regressions!I37, 1), NA())</f>
        <v>#N/A</v>
      </c>
      <c r="J27" s="400" t="e">
        <f>IF(ISNUMBER(Regressions!J37),ROUND(Regressions!J37, 1), NA())</f>
        <v>#N/A</v>
      </c>
      <c r="K27" s="308" t="e">
        <f>IF(ISNUMBER(Regressions!K37),ROUND(Regressions!K37, 1), NA())</f>
        <v>#N/A</v>
      </c>
      <c r="L27" s="401" t="e">
        <f>IF(ISNUMBER(Regressions!L37),ROUND(Regressions!L37, 1), NA())</f>
        <v>#N/A</v>
      </c>
      <c r="M27" s="398" t="e">
        <f>IF(ISNUMBER(Regressions!M37),ROUND(Regressions!M37, 1), NA())</f>
        <v>#N/A</v>
      </c>
      <c r="N27" s="402" t="e">
        <f>IF(ISNUMBER(Regressions!N37),ROUND(Regressions!N37, 1), NA())</f>
        <v>#N/A</v>
      </c>
      <c r="O27" s="396" t="e">
        <f>IF(ISNUMBER(Regressions!O37),ROUND(Regressions!O37, 1), NA())</f>
        <v>#N/A</v>
      </c>
      <c r="P27" s="308" t="e">
        <f>IF(ISNUMBER(Regressions!P37),ROUND(Regressions!P37, 1), NA())</f>
        <v>#N/A</v>
      </c>
      <c r="Q27" s="403" t="e">
        <f>IF(ISNUMBER(Regressions!Q37),ROUND(Regressions!Q37, 1), NA())</f>
        <v>#N/A</v>
      </c>
      <c r="R27" s="398" t="e">
        <f>IF(ISNUMBER(Regressions!R37),ROUND(Regressions!R37, 1), NA())</f>
        <v>#N/A</v>
      </c>
      <c r="S27" s="399" t="e">
        <f>IF(ISNUMBER(Regressions!S37),ROUND(Regressions!S37, 1), NA())</f>
        <v>#N/A</v>
      </c>
    </row>
    <row r="28" x14ac:dyDescent="0.2">
      <c r="A28" s="239" t="str">
        <f>IF(ISBLANK(Regressions!A38), " ", Regressions!A38)</f>
        <v>Zambia</v>
      </c>
      <c r="B28" s="234">
        <f>IF(ISBLANK(Regressions!B38), " ", Regressions!B38)</f>
        <v>2007</v>
      </c>
      <c r="C28" s="237" t="str">
        <f>IF(ISBLANK(Regressions!C38), " ", Regressions!C38)</f>
        <v>Urban</v>
      </c>
      <c r="D28" s="241">
        <f>IF(ISBLANK(Regressions!D38), " ", Regressions!D38)</f>
        <v>2125242.9919266892</v>
      </c>
      <c r="E28" s="396" t="e">
        <f>IF(ISNUMBER(Regressions!E38),ROUND(Regressions!E38, 1), NA())</f>
        <v>#N/A</v>
      </c>
      <c r="F28" s="308" t="e">
        <f>IF(ISNUMBER(Regressions!F38),ROUND(Regressions!F38, 1), NA())</f>
        <v>#N/A</v>
      </c>
      <c r="G28" s="397" t="e">
        <f>IF(ISNUMBER(Regressions!G38),ROUND(Regressions!G38, 1), NA())</f>
        <v>#N/A</v>
      </c>
      <c r="H28" s="398" t="e">
        <f>IF(ISNUMBER(Regressions!H38),ROUND(Regressions!H38, 1), NA())</f>
        <v>#N/A</v>
      </c>
      <c r="I28" s="399" t="e">
        <f>IF(ISNUMBER(Regressions!I38),ROUND(Regressions!I38, 1), NA())</f>
        <v>#N/A</v>
      </c>
      <c r="J28" s="400" t="e">
        <f>IF(ISNUMBER(Regressions!J38),ROUND(Regressions!J38, 1), NA())</f>
        <v>#N/A</v>
      </c>
      <c r="K28" s="308" t="e">
        <f>IF(ISNUMBER(Regressions!K38),ROUND(Regressions!K38, 1), NA())</f>
        <v>#N/A</v>
      </c>
      <c r="L28" s="401" t="e">
        <f>IF(ISNUMBER(Regressions!L38),ROUND(Regressions!L38, 1), NA())</f>
        <v>#N/A</v>
      </c>
      <c r="M28" s="398" t="e">
        <f>IF(ISNUMBER(Regressions!M38),ROUND(Regressions!M38, 1), NA())</f>
        <v>#N/A</v>
      </c>
      <c r="N28" s="402" t="e">
        <f>IF(ISNUMBER(Regressions!N38),ROUND(Regressions!N38, 1), NA())</f>
        <v>#N/A</v>
      </c>
      <c r="O28" s="396" t="e">
        <f>IF(ISNUMBER(Regressions!O38),ROUND(Regressions!O38, 1), NA())</f>
        <v>#N/A</v>
      </c>
      <c r="P28" s="308" t="e">
        <f>IF(ISNUMBER(Regressions!P38),ROUND(Regressions!P38, 1), NA())</f>
        <v>#N/A</v>
      </c>
      <c r="Q28" s="403" t="e">
        <f>IF(ISNUMBER(Regressions!Q38),ROUND(Regressions!Q38, 1), NA())</f>
        <v>#N/A</v>
      </c>
      <c r="R28" s="398" t="e">
        <f>IF(ISNUMBER(Regressions!R38),ROUND(Regressions!R38, 1), NA())</f>
        <v>#N/A</v>
      </c>
      <c r="S28" s="399" t="e">
        <f>IF(ISNUMBER(Regressions!S38),ROUND(Regressions!S38, 1), NA())</f>
        <v>#N/A</v>
      </c>
    </row>
    <row r="29" x14ac:dyDescent="0.2">
      <c r="A29" s="239" t="str">
        <f>IF(ISBLANK(Regressions!A39), " ", Regressions!A39)</f>
        <v>Zambia</v>
      </c>
      <c r="B29" s="234">
        <f>IF(ISBLANK(Regressions!B39), " ", Regressions!B39)</f>
        <v>2008</v>
      </c>
      <c r="C29" s="237" t="str">
        <f>IF(ISBLANK(Regressions!C39), " ", Regressions!C39)</f>
        <v>Urban</v>
      </c>
      <c r="D29" s="241">
        <f>IF(ISBLANK(Regressions!D39), " ", Regressions!D39)</f>
        <v>2214998.9999308013</v>
      </c>
      <c r="E29" s="396" t="e">
        <f>IF(ISNUMBER(Regressions!E39),ROUND(Regressions!E39, 1), NA())</f>
        <v>#N/A</v>
      </c>
      <c r="F29" s="308" t="e">
        <f>IF(ISNUMBER(Regressions!F39),ROUND(Regressions!F39, 1), NA())</f>
        <v>#N/A</v>
      </c>
      <c r="G29" s="397" t="e">
        <f>IF(ISNUMBER(Regressions!G39),ROUND(Regressions!G39, 1), NA())</f>
        <v>#N/A</v>
      </c>
      <c r="H29" s="398" t="e">
        <f>IF(ISNUMBER(Regressions!H39),ROUND(Regressions!H39, 1), NA())</f>
        <v>#N/A</v>
      </c>
      <c r="I29" s="399" t="e">
        <f>IF(ISNUMBER(Regressions!I39),ROUND(Regressions!I39, 1), NA())</f>
        <v>#N/A</v>
      </c>
      <c r="J29" s="400" t="e">
        <f>IF(ISNUMBER(Regressions!J39),ROUND(Regressions!J39, 1), NA())</f>
        <v>#N/A</v>
      </c>
      <c r="K29" s="308" t="e">
        <f>IF(ISNUMBER(Regressions!K39),ROUND(Regressions!K39, 1), NA())</f>
        <v>#N/A</v>
      </c>
      <c r="L29" s="401" t="e">
        <f>IF(ISNUMBER(Regressions!L39),ROUND(Regressions!L39, 1), NA())</f>
        <v>#N/A</v>
      </c>
      <c r="M29" s="398" t="e">
        <f>IF(ISNUMBER(Regressions!M39),ROUND(Regressions!M39, 1), NA())</f>
        <v>#N/A</v>
      </c>
      <c r="N29" s="402" t="e">
        <f>IF(ISNUMBER(Regressions!N39),ROUND(Regressions!N39, 1), NA())</f>
        <v>#N/A</v>
      </c>
      <c r="O29" s="396" t="e">
        <f>IF(ISNUMBER(Regressions!O39),ROUND(Regressions!O39, 1), NA())</f>
        <v>#N/A</v>
      </c>
      <c r="P29" s="308" t="e">
        <f>IF(ISNUMBER(Regressions!P39),ROUND(Regressions!P39, 1), NA())</f>
        <v>#N/A</v>
      </c>
      <c r="Q29" s="403" t="e">
        <f>IF(ISNUMBER(Regressions!Q39),ROUND(Regressions!Q39, 1), NA())</f>
        <v>#N/A</v>
      </c>
      <c r="R29" s="398" t="e">
        <f>IF(ISNUMBER(Regressions!R39),ROUND(Regressions!R39, 1), NA())</f>
        <v>#N/A</v>
      </c>
      <c r="S29" s="399" t="e">
        <f>IF(ISNUMBER(Regressions!S39),ROUND(Regressions!S39, 1), NA())</f>
        <v>#N/A</v>
      </c>
    </row>
    <row r="30" x14ac:dyDescent="0.2">
      <c r="A30" s="239" t="str">
        <f>IF(ISBLANK(Regressions!A40), " ", Regressions!A40)</f>
        <v>Zambia</v>
      </c>
      <c r="B30" s="234">
        <f>IF(ISBLANK(Regressions!B40), " ", Regressions!B40)</f>
        <v>2009</v>
      </c>
      <c r="C30" s="237" t="str">
        <f>IF(ISBLANK(Regressions!C40), " ", Regressions!C40)</f>
        <v>Urban</v>
      </c>
      <c r="D30" s="241">
        <f>IF(ISBLANK(Regressions!D40), " ", Regressions!D40)</f>
        <v>2306595.0248982236</v>
      </c>
      <c r="E30" s="396" t="e">
        <f>IF(ISNUMBER(Regressions!E40),ROUND(Regressions!E40, 1), NA())</f>
        <v>#N/A</v>
      </c>
      <c r="F30" s="308" t="e">
        <f>IF(ISNUMBER(Regressions!F40),ROUND(Regressions!F40, 1), NA())</f>
        <v>#N/A</v>
      </c>
      <c r="G30" s="397" t="e">
        <f>IF(ISNUMBER(Regressions!G40),ROUND(Regressions!G40, 1), NA())</f>
        <v>#N/A</v>
      </c>
      <c r="H30" s="398" t="e">
        <f>IF(ISNUMBER(Regressions!H40),ROUND(Regressions!H40, 1), NA())</f>
        <v>#N/A</v>
      </c>
      <c r="I30" s="399" t="e">
        <f>IF(ISNUMBER(Regressions!I40),ROUND(Regressions!I40, 1), NA())</f>
        <v>#N/A</v>
      </c>
      <c r="J30" s="400" t="e">
        <f>IF(ISNUMBER(Regressions!J40),ROUND(Regressions!J40, 1), NA())</f>
        <v>#N/A</v>
      </c>
      <c r="K30" s="308" t="e">
        <f>IF(ISNUMBER(Regressions!K40),ROUND(Regressions!K40, 1), NA())</f>
        <v>#N/A</v>
      </c>
      <c r="L30" s="401" t="e">
        <f>IF(ISNUMBER(Regressions!L40),ROUND(Regressions!L40, 1), NA())</f>
        <v>#N/A</v>
      </c>
      <c r="M30" s="398" t="e">
        <f>IF(ISNUMBER(Regressions!M40),ROUND(Regressions!M40, 1), NA())</f>
        <v>#N/A</v>
      </c>
      <c r="N30" s="402" t="e">
        <f>IF(ISNUMBER(Regressions!N40),ROUND(Regressions!N40, 1), NA())</f>
        <v>#N/A</v>
      </c>
      <c r="O30" s="396" t="e">
        <f>IF(ISNUMBER(Regressions!O40),ROUND(Regressions!O40, 1), NA())</f>
        <v>#N/A</v>
      </c>
      <c r="P30" s="308" t="e">
        <f>IF(ISNUMBER(Regressions!P40),ROUND(Regressions!P40, 1), NA())</f>
        <v>#N/A</v>
      </c>
      <c r="Q30" s="403" t="e">
        <f>IF(ISNUMBER(Regressions!Q40),ROUND(Regressions!Q40, 1), NA())</f>
        <v>#N/A</v>
      </c>
      <c r="R30" s="398" t="e">
        <f>IF(ISNUMBER(Regressions!R40),ROUND(Regressions!R40, 1), NA())</f>
        <v>#N/A</v>
      </c>
      <c r="S30" s="399" t="e">
        <f>IF(ISNUMBER(Regressions!S40),ROUND(Regressions!S40, 1), NA())</f>
        <v>#N/A</v>
      </c>
    </row>
    <row r="31" x14ac:dyDescent="0.2">
      <c r="A31" s="239" t="str">
        <f>IF(ISBLANK(Regressions!A41), " ", Regressions!A41)</f>
        <v>Zambia</v>
      </c>
      <c r="B31" s="234">
        <f>IF(ISBLANK(Regressions!B41), " ", Regressions!B41)</f>
        <v>2010</v>
      </c>
      <c r="C31" s="237" t="str">
        <f>IF(ISBLANK(Regressions!C41), " ", Regressions!C41)</f>
        <v>Urban</v>
      </c>
      <c r="D31" s="241">
        <f>IF(ISBLANK(Regressions!D41), " ", Regressions!D41)</f>
        <v>2401862.1157106399</v>
      </c>
      <c r="E31" s="396" t="e">
        <f>IF(ISNUMBER(Regressions!E41),ROUND(Regressions!E41, 1), NA())</f>
        <v>#N/A</v>
      </c>
      <c r="F31" s="308" t="e">
        <f>IF(ISNUMBER(Regressions!F41),ROUND(Regressions!F41, 1), NA())</f>
        <v>#N/A</v>
      </c>
      <c r="G31" s="397" t="e">
        <f>IF(ISNUMBER(Regressions!G41),ROUND(Regressions!G41, 1), NA())</f>
        <v>#N/A</v>
      </c>
      <c r="H31" s="398" t="e">
        <f>IF(ISNUMBER(Regressions!H41),ROUND(Regressions!H41, 1), NA())</f>
        <v>#N/A</v>
      </c>
      <c r="I31" s="399" t="e">
        <f>IF(ISNUMBER(Regressions!I41),ROUND(Regressions!I41, 1), NA())</f>
        <v>#N/A</v>
      </c>
      <c r="J31" s="400" t="e">
        <f>IF(ISNUMBER(Regressions!J41),ROUND(Regressions!J41, 1), NA())</f>
        <v>#N/A</v>
      </c>
      <c r="K31" s="308" t="e">
        <f>IF(ISNUMBER(Regressions!K41),ROUND(Regressions!K41, 1), NA())</f>
        <v>#N/A</v>
      </c>
      <c r="L31" s="401" t="e">
        <f>IF(ISNUMBER(Regressions!L41),ROUND(Regressions!L41, 1), NA())</f>
        <v>#N/A</v>
      </c>
      <c r="M31" s="398" t="e">
        <f>IF(ISNUMBER(Regressions!M41),ROUND(Regressions!M41, 1), NA())</f>
        <v>#N/A</v>
      </c>
      <c r="N31" s="402" t="e">
        <f>IF(ISNUMBER(Regressions!N41),ROUND(Regressions!N41, 1), NA())</f>
        <v>#N/A</v>
      </c>
      <c r="O31" s="396" t="e">
        <f>IF(ISNUMBER(Regressions!O41),ROUND(Regressions!O41, 1), NA())</f>
        <v>#N/A</v>
      </c>
      <c r="P31" s="308" t="e">
        <f>IF(ISNUMBER(Regressions!P41),ROUND(Regressions!P41, 1), NA())</f>
        <v>#N/A</v>
      </c>
      <c r="Q31" s="403" t="e">
        <f>IF(ISNUMBER(Regressions!Q41),ROUND(Regressions!Q41, 1), NA())</f>
        <v>#N/A</v>
      </c>
      <c r="R31" s="398" t="e">
        <f>IF(ISNUMBER(Regressions!R41),ROUND(Regressions!R41, 1), NA())</f>
        <v>#N/A</v>
      </c>
      <c r="S31" s="399" t="e">
        <f>IF(ISNUMBER(Regressions!S41),ROUND(Regressions!S41, 1), NA())</f>
        <v>#N/A</v>
      </c>
    </row>
    <row r="32" x14ac:dyDescent="0.2">
      <c r="A32" s="239" t="str">
        <f>IF(ISBLANK(Regressions!A42), " ", Regressions!A42)</f>
        <v>Zambia</v>
      </c>
      <c r="B32" s="234">
        <f>IF(ISBLANK(Regressions!B42), " ", Regressions!B42)</f>
        <v>2011</v>
      </c>
      <c r="C32" s="237" t="str">
        <f>IF(ISBLANK(Regressions!C42), " ", Regressions!C42)</f>
        <v>Urban</v>
      </c>
      <c r="D32" s="241">
        <f>IF(ISBLANK(Regressions!D42), " ", Regressions!D42)</f>
        <v>2497053.9739154433</v>
      </c>
      <c r="E32" s="396" t="e">
        <f>IF(ISNUMBER(Regressions!E42),ROUND(Regressions!E42, 1), NA())</f>
        <v>#N/A</v>
      </c>
      <c r="F32" s="308" t="e">
        <f>IF(ISNUMBER(Regressions!F42),ROUND(Regressions!F42, 1), NA())</f>
        <v>#N/A</v>
      </c>
      <c r="G32" s="397" t="e">
        <f>IF(ISNUMBER(Regressions!G42),ROUND(Regressions!G42, 1), NA())</f>
        <v>#N/A</v>
      </c>
      <c r="H32" s="398" t="e">
        <f>IF(ISNUMBER(Regressions!H42),ROUND(Regressions!H42, 1), NA())</f>
        <v>#N/A</v>
      </c>
      <c r="I32" s="399" t="e">
        <f>IF(ISNUMBER(Regressions!I42),ROUND(Regressions!I42, 1), NA())</f>
        <v>#N/A</v>
      </c>
      <c r="J32" s="400" t="e">
        <f>IF(ISNUMBER(Regressions!J42),ROUND(Regressions!J42, 1), NA())</f>
        <v>#N/A</v>
      </c>
      <c r="K32" s="308" t="e">
        <f>IF(ISNUMBER(Regressions!K42),ROUND(Regressions!K42, 1), NA())</f>
        <v>#N/A</v>
      </c>
      <c r="L32" s="401" t="e">
        <f>IF(ISNUMBER(Regressions!L42),ROUND(Regressions!L42, 1), NA())</f>
        <v>#N/A</v>
      </c>
      <c r="M32" s="398" t="e">
        <f>IF(ISNUMBER(Regressions!M42),ROUND(Regressions!M42, 1), NA())</f>
        <v>#N/A</v>
      </c>
      <c r="N32" s="402" t="e">
        <f>IF(ISNUMBER(Regressions!N42),ROUND(Regressions!N42, 1), NA())</f>
        <v>#N/A</v>
      </c>
      <c r="O32" s="396" t="e">
        <f>IF(ISNUMBER(Regressions!O42),ROUND(Regressions!O42, 1), NA())</f>
        <v>#N/A</v>
      </c>
      <c r="P32" s="308" t="e">
        <f>IF(ISNUMBER(Regressions!P42),ROUND(Regressions!P42, 1), NA())</f>
        <v>#N/A</v>
      </c>
      <c r="Q32" s="403" t="e">
        <f>IF(ISNUMBER(Regressions!Q42),ROUND(Regressions!Q42, 1), NA())</f>
        <v>#N/A</v>
      </c>
      <c r="R32" s="398" t="e">
        <f>IF(ISNUMBER(Regressions!R42),ROUND(Regressions!R42, 1), NA())</f>
        <v>#N/A</v>
      </c>
      <c r="S32" s="399" t="e">
        <f>IF(ISNUMBER(Regressions!S42),ROUND(Regressions!S42, 1), NA())</f>
        <v>#N/A</v>
      </c>
    </row>
    <row r="33" x14ac:dyDescent="0.2">
      <c r="A33" s="239" t="str">
        <f>IF(ISBLANK(Regressions!A43), " ", Regressions!A43)</f>
        <v>Zambia</v>
      </c>
      <c r="B33" s="234">
        <f>IF(ISBLANK(Regressions!B43), " ", Regressions!B43)</f>
        <v>2012</v>
      </c>
      <c r="C33" s="237" t="str">
        <f>IF(ISBLANK(Regressions!C43), " ", Regressions!C43)</f>
        <v>Urban</v>
      </c>
      <c r="D33" s="241">
        <f>IF(ISBLANK(Regressions!D43), " ", Regressions!D43)</f>
        <v>2594708.0101329805</v>
      </c>
      <c r="E33" s="396" t="e">
        <f>IF(ISNUMBER(Regressions!E43),ROUND(Regressions!E43, 1), NA())</f>
        <v>#N/A</v>
      </c>
      <c r="F33" s="308" t="e">
        <f>IF(ISNUMBER(Regressions!F43),ROUND(Regressions!F43, 1), NA())</f>
        <v>#N/A</v>
      </c>
      <c r="G33" s="397" t="e">
        <f>IF(ISNUMBER(Regressions!G43),ROUND(Regressions!G43, 1), NA())</f>
        <v>#N/A</v>
      </c>
      <c r="H33" s="398" t="e">
        <f>IF(ISNUMBER(Regressions!H43),ROUND(Regressions!H43, 1), NA())</f>
        <v>#N/A</v>
      </c>
      <c r="I33" s="399" t="e">
        <f>IF(ISNUMBER(Regressions!I43),ROUND(Regressions!I43, 1), NA())</f>
        <v>#N/A</v>
      </c>
      <c r="J33" s="400" t="e">
        <f>IF(ISNUMBER(Regressions!J43),ROUND(Regressions!J43, 1), NA())</f>
        <v>#N/A</v>
      </c>
      <c r="K33" s="308" t="e">
        <f>IF(ISNUMBER(Regressions!K43),ROUND(Regressions!K43, 1), NA())</f>
        <v>#N/A</v>
      </c>
      <c r="L33" s="401" t="e">
        <f>IF(ISNUMBER(Regressions!L43),ROUND(Regressions!L43, 1), NA())</f>
        <v>#N/A</v>
      </c>
      <c r="M33" s="398" t="e">
        <f>IF(ISNUMBER(Regressions!M43),ROUND(Regressions!M43, 1), NA())</f>
        <v>#N/A</v>
      </c>
      <c r="N33" s="402" t="e">
        <f>IF(ISNUMBER(Regressions!N43),ROUND(Regressions!N43, 1), NA())</f>
        <v>#N/A</v>
      </c>
      <c r="O33" s="396" t="e">
        <f>IF(ISNUMBER(Regressions!O43),ROUND(Regressions!O43, 1), NA())</f>
        <v>#N/A</v>
      </c>
      <c r="P33" s="308" t="e">
        <f>IF(ISNUMBER(Regressions!P43),ROUND(Regressions!P43, 1), NA())</f>
        <v>#N/A</v>
      </c>
      <c r="Q33" s="403" t="e">
        <f>IF(ISNUMBER(Regressions!Q43),ROUND(Regressions!Q43, 1), NA())</f>
        <v>#N/A</v>
      </c>
      <c r="R33" s="398" t="e">
        <f>IF(ISNUMBER(Regressions!R43),ROUND(Regressions!R43, 1), NA())</f>
        <v>#N/A</v>
      </c>
      <c r="S33" s="399" t="e">
        <f>IF(ISNUMBER(Regressions!S43),ROUND(Regressions!S43, 1), NA())</f>
        <v>#N/A</v>
      </c>
    </row>
    <row r="34" x14ac:dyDescent="0.2">
      <c r="A34" s="239" t="str">
        <f>IF(ISBLANK(Regressions!A44), " ", Regressions!A44)</f>
        <v>Zambia</v>
      </c>
      <c r="B34" s="234">
        <f>IF(ISBLANK(Regressions!B44), " ", Regressions!B44)</f>
        <v>2013</v>
      </c>
      <c r="C34" s="237" t="str">
        <f>IF(ISBLANK(Regressions!C44), " ", Regressions!C44)</f>
        <v>Urban</v>
      </c>
      <c r="D34" s="241">
        <f>IF(ISBLANK(Regressions!D44), " ", Regressions!D44)</f>
        <v>2694284.9008923341</v>
      </c>
      <c r="E34" s="396" t="e">
        <f>IF(ISNUMBER(Regressions!E44),ROUND(Regressions!E44, 1), NA())</f>
        <v>#N/A</v>
      </c>
      <c r="F34" s="308" t="e">
        <f>IF(ISNUMBER(Regressions!F44),ROUND(Regressions!F44, 1), NA())</f>
        <v>#N/A</v>
      </c>
      <c r="G34" s="397" t="e">
        <f>IF(ISNUMBER(Regressions!G44),ROUND(Regressions!G44, 1), NA())</f>
        <v>#N/A</v>
      </c>
      <c r="H34" s="398" t="e">
        <f>IF(ISNUMBER(Regressions!H44),ROUND(Regressions!H44, 1), NA())</f>
        <v>#N/A</v>
      </c>
      <c r="I34" s="399" t="e">
        <f>IF(ISNUMBER(Regressions!I44),ROUND(Regressions!I44, 1), NA())</f>
        <v>#N/A</v>
      </c>
      <c r="J34" s="400" t="e">
        <f>IF(ISNUMBER(Regressions!J44),ROUND(Regressions!J44, 1), NA())</f>
        <v>#N/A</v>
      </c>
      <c r="K34" s="308" t="e">
        <f>IF(ISNUMBER(Regressions!K44),ROUND(Regressions!K44, 1), NA())</f>
        <v>#N/A</v>
      </c>
      <c r="L34" s="401" t="e">
        <f>IF(ISNUMBER(Regressions!L44),ROUND(Regressions!L44, 1), NA())</f>
        <v>#N/A</v>
      </c>
      <c r="M34" s="398" t="e">
        <f>IF(ISNUMBER(Regressions!M44),ROUND(Regressions!M44, 1), NA())</f>
        <v>#N/A</v>
      </c>
      <c r="N34" s="402" t="e">
        <f>IF(ISNUMBER(Regressions!N44),ROUND(Regressions!N44, 1), NA())</f>
        <v>#N/A</v>
      </c>
      <c r="O34" s="396" t="e">
        <f>IF(ISNUMBER(Regressions!O44),ROUND(Regressions!O44, 1), NA())</f>
        <v>#N/A</v>
      </c>
      <c r="P34" s="308" t="e">
        <f>IF(ISNUMBER(Regressions!P44),ROUND(Regressions!P44, 1), NA())</f>
        <v>#N/A</v>
      </c>
      <c r="Q34" s="403" t="e">
        <f>IF(ISNUMBER(Regressions!Q44),ROUND(Regressions!Q44, 1), NA())</f>
        <v>#N/A</v>
      </c>
      <c r="R34" s="398" t="e">
        <f>IF(ISNUMBER(Regressions!R44),ROUND(Regressions!R44, 1), NA())</f>
        <v>#N/A</v>
      </c>
      <c r="S34" s="399" t="e">
        <f>IF(ISNUMBER(Regressions!S44),ROUND(Regressions!S44, 1), NA())</f>
        <v>#N/A</v>
      </c>
    </row>
    <row r="35" x14ac:dyDescent="0.2">
      <c r="A35" s="239" t="str">
        <f>IF(ISBLANK(Regressions!A45), " ", Regressions!A45)</f>
        <v>Zambia</v>
      </c>
      <c r="B35" s="234">
        <f>IF(ISBLANK(Regressions!B45), " ", Regressions!B45)</f>
        <v>2014</v>
      </c>
      <c r="C35" s="237" t="str">
        <f>IF(ISBLANK(Regressions!C45), " ", Regressions!C45)</f>
        <v>Urban</v>
      </c>
      <c r="D35" s="241">
        <f>IF(ISBLANK(Regressions!D45), " ", Regressions!D45)</f>
        <v>2796382.0897143553</v>
      </c>
      <c r="E35" s="396" t="e">
        <f>IF(ISNUMBER(Regressions!E45),ROUND(Regressions!E45, 1), NA())</f>
        <v>#N/A</v>
      </c>
      <c r="F35" s="308" t="e">
        <f>IF(ISNUMBER(Regressions!F45),ROUND(Regressions!F45, 1), NA())</f>
        <v>#N/A</v>
      </c>
      <c r="G35" s="397" t="e">
        <f>IF(ISNUMBER(Regressions!G45),ROUND(Regressions!G45, 1), NA())</f>
        <v>#N/A</v>
      </c>
      <c r="H35" s="398" t="e">
        <f>IF(ISNUMBER(Regressions!H45),ROUND(Regressions!H45, 1), NA())</f>
        <v>#N/A</v>
      </c>
      <c r="I35" s="399" t="e">
        <f>IF(ISNUMBER(Regressions!I45),ROUND(Regressions!I45, 1), NA())</f>
        <v>#N/A</v>
      </c>
      <c r="J35" s="400" t="e">
        <f>IF(ISNUMBER(Regressions!J45),ROUND(Regressions!J45, 1), NA())</f>
        <v>#N/A</v>
      </c>
      <c r="K35" s="308" t="e">
        <f>IF(ISNUMBER(Regressions!K45),ROUND(Regressions!K45, 1), NA())</f>
        <v>#N/A</v>
      </c>
      <c r="L35" s="401" t="e">
        <f>IF(ISNUMBER(Regressions!L45),ROUND(Regressions!L45, 1), NA())</f>
        <v>#N/A</v>
      </c>
      <c r="M35" s="398" t="e">
        <f>IF(ISNUMBER(Regressions!M45),ROUND(Regressions!M45, 1), NA())</f>
        <v>#N/A</v>
      </c>
      <c r="N35" s="402" t="e">
        <f>IF(ISNUMBER(Regressions!N45),ROUND(Regressions!N45, 1), NA())</f>
        <v>#N/A</v>
      </c>
      <c r="O35" s="396" t="e">
        <f>IF(ISNUMBER(Regressions!O45),ROUND(Regressions!O45, 1), NA())</f>
        <v>#N/A</v>
      </c>
      <c r="P35" s="308" t="e">
        <f>IF(ISNUMBER(Regressions!P45),ROUND(Regressions!P45, 1), NA())</f>
        <v>#N/A</v>
      </c>
      <c r="Q35" s="403" t="e">
        <f>IF(ISNUMBER(Regressions!Q45),ROUND(Regressions!Q45, 1), NA())</f>
        <v>#N/A</v>
      </c>
      <c r="R35" s="398" t="e">
        <f>IF(ISNUMBER(Regressions!R45),ROUND(Regressions!R45, 1), NA())</f>
        <v>#N/A</v>
      </c>
      <c r="S35" s="399" t="e">
        <f>IF(ISNUMBER(Regressions!S45),ROUND(Regressions!S45, 1), NA())</f>
        <v>#N/A</v>
      </c>
    </row>
    <row r="36" x14ac:dyDescent="0.2">
      <c r="A36" s="239" t="str">
        <f>IF(ISBLANK(Regressions!A46), " ", Regressions!A46)</f>
        <v>Zambia</v>
      </c>
      <c r="B36" s="234">
        <f>IF(ISBLANK(Regressions!B46), " ", Regressions!B46)</f>
        <v>2015</v>
      </c>
      <c r="C36" s="237" t="str">
        <f>IF(ISBLANK(Regressions!C46), " ", Regressions!C46)</f>
        <v>Urban</v>
      </c>
      <c r="D36" s="241">
        <f>IF(ISBLANK(Regressions!D46), " ", Regressions!D46)</f>
        <v>2899601.0749460603</v>
      </c>
      <c r="E36" s="396" t="e">
        <f>IF(ISNUMBER(Regressions!E46),ROUND(Regressions!E46, 1), NA())</f>
        <v>#N/A</v>
      </c>
      <c r="F36" s="308" t="e">
        <f>IF(ISNUMBER(Regressions!F46),ROUND(Regressions!F46, 1), NA())</f>
        <v>#N/A</v>
      </c>
      <c r="G36" s="397" t="e">
        <f>IF(ISNUMBER(Regressions!G46),ROUND(Regressions!G46, 1), NA())</f>
        <v>#N/A</v>
      </c>
      <c r="H36" s="398" t="e">
        <f>IF(ISNUMBER(Regressions!H46),ROUND(Regressions!H46, 1), NA())</f>
        <v>#N/A</v>
      </c>
      <c r="I36" s="399" t="e">
        <f>IF(ISNUMBER(Regressions!I46),ROUND(Regressions!I46, 1), NA())</f>
        <v>#N/A</v>
      </c>
      <c r="J36" s="400" t="e">
        <f>IF(ISNUMBER(Regressions!J46),ROUND(Regressions!J46, 1), NA())</f>
        <v>#N/A</v>
      </c>
      <c r="K36" s="308" t="e">
        <f>IF(ISNUMBER(Regressions!K46),ROUND(Regressions!K46, 1), NA())</f>
        <v>#N/A</v>
      </c>
      <c r="L36" s="401" t="e">
        <f>IF(ISNUMBER(Regressions!L46),ROUND(Regressions!L46, 1), NA())</f>
        <v>#N/A</v>
      </c>
      <c r="M36" s="398" t="e">
        <f>IF(ISNUMBER(Regressions!M46),ROUND(Regressions!M46, 1), NA())</f>
        <v>#N/A</v>
      </c>
      <c r="N36" s="402" t="e">
        <f>IF(ISNUMBER(Regressions!N46),ROUND(Regressions!N46, 1), NA())</f>
        <v>#N/A</v>
      </c>
      <c r="O36" s="396" t="e">
        <f>IF(ISNUMBER(Regressions!O46),ROUND(Regressions!O46, 1), NA())</f>
        <v>#N/A</v>
      </c>
      <c r="P36" s="308" t="e">
        <f>IF(ISNUMBER(Regressions!P46),ROUND(Regressions!P46, 1), NA())</f>
        <v>#N/A</v>
      </c>
      <c r="Q36" s="403" t="e">
        <f>IF(ISNUMBER(Regressions!Q46),ROUND(Regressions!Q46, 1), NA())</f>
        <v>#N/A</v>
      </c>
      <c r="R36" s="398" t="e">
        <f>IF(ISNUMBER(Regressions!R46),ROUND(Regressions!R46, 1), NA())</f>
        <v>#N/A</v>
      </c>
      <c r="S36" s="399" t="e">
        <f>IF(ISNUMBER(Regressions!S46),ROUND(Regressions!S46, 1), NA())</f>
        <v>#N/A</v>
      </c>
    </row>
    <row r="37" x14ac:dyDescent="0.2">
      <c r="A37" s="373" t="str">
        <f>IF(ISBLANK(Regressions!A47), " ", Regressions!A47)</f>
        <v>Zambia</v>
      </c>
      <c r="B37" s="374">
        <f>IF(ISBLANK(Regressions!B47), " ", Regressions!B47)</f>
        <v>2016</v>
      </c>
      <c r="C37" s="375" t="str">
        <f>IF(ISBLANK(Regressions!C47), " ", Regressions!C47)</f>
        <v>Urban</v>
      </c>
      <c r="D37" s="376">
        <f>IF(ISBLANK(Regressions!D47), " ", Regressions!D47)</f>
        <v>3006540.053681259</v>
      </c>
      <c r="E37" s="404" t="e">
        <f>IF(ISNUMBER(Regressions!E47),ROUND(Regressions!E47, 1), NA())</f>
        <v>#N/A</v>
      </c>
      <c r="F37" s="309" t="e">
        <f>IF(ISNUMBER(Regressions!F47),ROUND(Regressions!F47, 1), NA())</f>
        <v>#N/A</v>
      </c>
      <c r="G37" s="405" t="e">
        <f>IF(ISNUMBER(Regressions!G47),ROUND(Regressions!G47, 1), NA())</f>
        <v>#N/A</v>
      </c>
      <c r="H37" s="406" t="e">
        <f>IF(ISNUMBER(Regressions!H47),ROUND(Regressions!H47, 1), NA())</f>
        <v>#N/A</v>
      </c>
      <c r="I37" s="407" t="e">
        <f>IF(ISNUMBER(Regressions!I47),ROUND(Regressions!I47, 1), NA())</f>
        <v>#N/A</v>
      </c>
      <c r="J37" s="408" t="e">
        <f>IF(ISNUMBER(Regressions!J47),ROUND(Regressions!J47, 1), NA())</f>
        <v>#N/A</v>
      </c>
      <c r="K37" s="309" t="e">
        <f>IF(ISNUMBER(Regressions!K47),ROUND(Regressions!K47, 1), NA())</f>
        <v>#N/A</v>
      </c>
      <c r="L37" s="409" t="e">
        <f>IF(ISNUMBER(Regressions!L47),ROUND(Regressions!L47, 1), NA())</f>
        <v>#N/A</v>
      </c>
      <c r="M37" s="406" t="e">
        <f>IF(ISNUMBER(Regressions!M47),ROUND(Regressions!M47, 1), NA())</f>
        <v>#N/A</v>
      </c>
      <c r="N37" s="410" t="e">
        <f>IF(ISNUMBER(Regressions!N47),ROUND(Regressions!N47, 1), NA())</f>
        <v>#N/A</v>
      </c>
      <c r="O37" s="404" t="e">
        <f>IF(ISNUMBER(Regressions!O47),ROUND(Regressions!O47, 1), NA())</f>
        <v>#N/A</v>
      </c>
      <c r="P37" s="309" t="e">
        <f>IF(ISNUMBER(Regressions!P47),ROUND(Regressions!P47, 1), NA())</f>
        <v>#N/A</v>
      </c>
      <c r="Q37" s="411" t="e">
        <f>IF(ISNUMBER(Regressions!Q47),ROUND(Regressions!Q47, 1), NA())</f>
        <v>#N/A</v>
      </c>
      <c r="R37" s="406" t="e">
        <f>IF(ISNUMBER(Regressions!R47),ROUND(Regressions!R47, 1), NA())</f>
        <v>#N/A</v>
      </c>
      <c r="S37" s="407" t="e">
        <f>IF(ISNUMBER(Regressions!S47),ROUND(Regressions!S47, 1), NA())</f>
        <v>#N/A</v>
      </c>
    </row>
    <row r="38" x14ac:dyDescent="0.2">
      <c r="A38" s="239" t="str">
        <f>IF(ISBLANK(Regressions!A48), " ", Regressions!A48)</f>
        <v>Zambia</v>
      </c>
      <c r="B38" s="234">
        <f>IF(ISBLANK(Regressions!B48), " ", Regressions!B48)</f>
        <v>2000</v>
      </c>
      <c r="C38" s="237" t="str">
        <f>IF(ISBLANK(Regressions!C48), " ", Regressions!C48)</f>
        <v>Rural</v>
      </c>
      <c r="D38" s="241">
        <f>IF(ISBLANK(Regressions!D48), " ", Regressions!D48)</f>
        <v>3018154.0247352221</v>
      </c>
      <c r="E38" s="396" t="e">
        <f>IF(ISNUMBER(Regressions!E48),ROUND(Regressions!E48, 1), NA())</f>
        <v>#N/A</v>
      </c>
      <c r="F38" s="308" t="e">
        <f>IF(ISNUMBER(Regressions!F48),ROUND(Regressions!F48, 1), NA())</f>
        <v>#N/A</v>
      </c>
      <c r="G38" s="397" t="e">
        <f>IF(ISNUMBER(Regressions!G48),ROUND(Regressions!G48, 1), NA())</f>
        <v>#N/A</v>
      </c>
      <c r="H38" s="398" t="e">
        <f>IF(ISNUMBER(Regressions!H48),ROUND(Regressions!H48, 1), NA())</f>
        <v>#N/A</v>
      </c>
      <c r="I38" s="399" t="e">
        <f>IF(ISNUMBER(Regressions!I48),ROUND(Regressions!I48, 1), NA())</f>
        <v>#N/A</v>
      </c>
      <c r="J38" s="400" t="e">
        <f>IF(ISNUMBER(Regressions!J48),ROUND(Regressions!J48, 1), NA())</f>
        <v>#N/A</v>
      </c>
      <c r="K38" s="308" t="e">
        <f>IF(ISNUMBER(Regressions!K48),ROUND(Regressions!K48, 1), NA())</f>
        <v>#N/A</v>
      </c>
      <c r="L38" s="401" t="e">
        <f>IF(ISNUMBER(Regressions!L48),ROUND(Regressions!L48, 1), NA())</f>
        <v>#N/A</v>
      </c>
      <c r="M38" s="398" t="e">
        <f>IF(ISNUMBER(Regressions!M48),ROUND(Regressions!M48, 1), NA())</f>
        <v>#N/A</v>
      </c>
      <c r="N38" s="402" t="e">
        <f>IF(ISNUMBER(Regressions!N48),ROUND(Regressions!N48, 1), NA())</f>
        <v>#N/A</v>
      </c>
      <c r="O38" s="396" t="e">
        <f>IF(ISNUMBER(Regressions!O48),ROUND(Regressions!O48, 1), NA())</f>
        <v>#N/A</v>
      </c>
      <c r="P38" s="308" t="e">
        <f>IF(ISNUMBER(Regressions!P48),ROUND(Regressions!P48, 1), NA())</f>
        <v>#N/A</v>
      </c>
      <c r="Q38" s="403" t="e">
        <f>IF(ISNUMBER(Regressions!Q48),ROUND(Regressions!Q48, 1), NA())</f>
        <v>#N/A</v>
      </c>
      <c r="R38" s="398" t="e">
        <f>IF(ISNUMBER(Regressions!R48),ROUND(Regressions!R48, 1), NA())</f>
        <v>#N/A</v>
      </c>
      <c r="S38" s="399" t="e">
        <f>IF(ISNUMBER(Regressions!S48),ROUND(Regressions!S48, 1), NA())</f>
        <v>#N/A</v>
      </c>
    </row>
    <row r="39" x14ac:dyDescent="0.2">
      <c r="A39" s="239" t="str">
        <f>IF(ISBLANK(Regressions!A49), " ", Regressions!A49)</f>
        <v>Zambia</v>
      </c>
      <c r="B39" s="234">
        <f>IF(ISBLANK(Regressions!B49), " ", Regressions!B49)</f>
        <v>2001</v>
      </c>
      <c r="C39" s="237" t="str">
        <f>IF(ISBLANK(Regressions!C49), " ", Regressions!C49)</f>
        <v>Rural</v>
      </c>
      <c r="D39" s="241">
        <f>IF(ISBLANK(Regressions!D49), " ", Regressions!D49)</f>
        <v>3097745.9323432921</v>
      </c>
      <c r="E39" s="396" t="e">
        <f>IF(ISNUMBER(Regressions!E49),ROUND(Regressions!E49, 1), NA())</f>
        <v>#N/A</v>
      </c>
      <c r="F39" s="308" t="e">
        <f>IF(ISNUMBER(Regressions!F49),ROUND(Regressions!F49, 1), NA())</f>
        <v>#N/A</v>
      </c>
      <c r="G39" s="397" t="e">
        <f>IF(ISNUMBER(Regressions!G49),ROUND(Regressions!G49, 1), NA())</f>
        <v>#N/A</v>
      </c>
      <c r="H39" s="398" t="e">
        <f>IF(ISNUMBER(Regressions!H49),ROUND(Regressions!H49, 1), NA())</f>
        <v>#N/A</v>
      </c>
      <c r="I39" s="399" t="e">
        <f>IF(ISNUMBER(Regressions!I49),ROUND(Regressions!I49, 1), NA())</f>
        <v>#N/A</v>
      </c>
      <c r="J39" s="400" t="e">
        <f>IF(ISNUMBER(Regressions!J49),ROUND(Regressions!J49, 1), NA())</f>
        <v>#N/A</v>
      </c>
      <c r="K39" s="308" t="e">
        <f>IF(ISNUMBER(Regressions!K49),ROUND(Regressions!K49, 1), NA())</f>
        <v>#N/A</v>
      </c>
      <c r="L39" s="401" t="e">
        <f>IF(ISNUMBER(Regressions!L49),ROUND(Regressions!L49, 1), NA())</f>
        <v>#N/A</v>
      </c>
      <c r="M39" s="398" t="e">
        <f>IF(ISNUMBER(Regressions!M49),ROUND(Regressions!M49, 1), NA())</f>
        <v>#N/A</v>
      </c>
      <c r="N39" s="402" t="e">
        <f>IF(ISNUMBER(Regressions!N49),ROUND(Regressions!N49, 1), NA())</f>
        <v>#N/A</v>
      </c>
      <c r="O39" s="396" t="e">
        <f>IF(ISNUMBER(Regressions!O49),ROUND(Regressions!O49, 1), NA())</f>
        <v>#N/A</v>
      </c>
      <c r="P39" s="308" t="e">
        <f>IF(ISNUMBER(Regressions!P49),ROUND(Regressions!P49, 1), NA())</f>
        <v>#N/A</v>
      </c>
      <c r="Q39" s="403" t="e">
        <f>IF(ISNUMBER(Regressions!Q49),ROUND(Regressions!Q49, 1), NA())</f>
        <v>#N/A</v>
      </c>
      <c r="R39" s="398" t="e">
        <f>IF(ISNUMBER(Regressions!R49),ROUND(Regressions!R49, 1), NA())</f>
        <v>#N/A</v>
      </c>
      <c r="S39" s="399" t="e">
        <f>IF(ISNUMBER(Regressions!S49),ROUND(Regressions!S49, 1), NA())</f>
        <v>#N/A</v>
      </c>
    </row>
    <row r="40" x14ac:dyDescent="0.2">
      <c r="A40" s="239" t="str">
        <f>IF(ISBLANK(Regressions!A50), " ", Regressions!A50)</f>
        <v>Zambia</v>
      </c>
      <c r="B40" s="234">
        <f>IF(ISBLANK(Regressions!B50), " ", Regressions!B50)</f>
        <v>2002</v>
      </c>
      <c r="C40" s="237" t="str">
        <f>IF(ISBLANK(Regressions!C50), " ", Regressions!C50)</f>
        <v>Rural</v>
      </c>
      <c r="D40" s="241">
        <f>IF(ISBLANK(Regressions!D50), " ", Regressions!D50)</f>
        <v>3169908.9405251313</v>
      </c>
      <c r="E40" s="396" t="e">
        <f>IF(ISNUMBER(Regressions!E50),ROUND(Regressions!E50, 1), NA())</f>
        <v>#N/A</v>
      </c>
      <c r="F40" s="308" t="e">
        <f>IF(ISNUMBER(Regressions!F50),ROUND(Regressions!F50, 1), NA())</f>
        <v>#N/A</v>
      </c>
      <c r="G40" s="397" t="e">
        <f>IF(ISNUMBER(Regressions!G50),ROUND(Regressions!G50, 1), NA())</f>
        <v>#N/A</v>
      </c>
      <c r="H40" s="398" t="e">
        <f>IF(ISNUMBER(Regressions!H50),ROUND(Regressions!H50, 1), NA())</f>
        <v>#N/A</v>
      </c>
      <c r="I40" s="399" t="e">
        <f>IF(ISNUMBER(Regressions!I50),ROUND(Regressions!I50, 1), NA())</f>
        <v>#N/A</v>
      </c>
      <c r="J40" s="400" t="e">
        <f>IF(ISNUMBER(Regressions!J50),ROUND(Regressions!J50, 1), NA())</f>
        <v>#N/A</v>
      </c>
      <c r="K40" s="308" t="e">
        <f>IF(ISNUMBER(Regressions!K50),ROUND(Regressions!K50, 1), NA())</f>
        <v>#N/A</v>
      </c>
      <c r="L40" s="401" t="e">
        <f>IF(ISNUMBER(Regressions!L50),ROUND(Regressions!L50, 1), NA())</f>
        <v>#N/A</v>
      </c>
      <c r="M40" s="398" t="e">
        <f>IF(ISNUMBER(Regressions!M50),ROUND(Regressions!M50, 1), NA())</f>
        <v>#N/A</v>
      </c>
      <c r="N40" s="402" t="e">
        <f>IF(ISNUMBER(Regressions!N50),ROUND(Regressions!N50, 1), NA())</f>
        <v>#N/A</v>
      </c>
      <c r="O40" s="396" t="e">
        <f>IF(ISNUMBER(Regressions!O50),ROUND(Regressions!O50, 1), NA())</f>
        <v>#N/A</v>
      </c>
      <c r="P40" s="308" t="e">
        <f>IF(ISNUMBER(Regressions!P50),ROUND(Regressions!P50, 1), NA())</f>
        <v>#N/A</v>
      </c>
      <c r="Q40" s="403" t="e">
        <f>IF(ISNUMBER(Regressions!Q50),ROUND(Regressions!Q50, 1), NA())</f>
        <v>#N/A</v>
      </c>
      <c r="R40" s="398" t="e">
        <f>IF(ISNUMBER(Regressions!R50),ROUND(Regressions!R50, 1), NA())</f>
        <v>#N/A</v>
      </c>
      <c r="S40" s="399" t="e">
        <f>IF(ISNUMBER(Regressions!S50),ROUND(Regressions!S50, 1), NA())</f>
        <v>#N/A</v>
      </c>
    </row>
    <row r="41" x14ac:dyDescent="0.2">
      <c r="A41" s="239" t="str">
        <f>IF(ISBLANK(Regressions!A51), " ", Regressions!A51)</f>
        <v>Zambia</v>
      </c>
      <c r="B41" s="234">
        <f>IF(ISBLANK(Regressions!B51), " ", Regressions!B51)</f>
        <v>2003</v>
      </c>
      <c r="C41" s="237" t="str">
        <f>IF(ISBLANK(Regressions!C51), " ", Regressions!C51)</f>
        <v>Rural</v>
      </c>
      <c r="D41" s="241">
        <f>IF(ISBLANK(Regressions!D51), " ", Regressions!D51)</f>
        <v>3244592.0475014495</v>
      </c>
      <c r="E41" s="396" t="e">
        <f>IF(ISNUMBER(Regressions!E51),ROUND(Regressions!E51, 1), NA())</f>
        <v>#N/A</v>
      </c>
      <c r="F41" s="308" t="e">
        <f>IF(ISNUMBER(Regressions!F51),ROUND(Regressions!F51, 1), NA())</f>
        <v>#N/A</v>
      </c>
      <c r="G41" s="397" t="e">
        <f>IF(ISNUMBER(Regressions!G51),ROUND(Regressions!G51, 1), NA())</f>
        <v>#N/A</v>
      </c>
      <c r="H41" s="398" t="e">
        <f>IF(ISNUMBER(Regressions!H51),ROUND(Regressions!H51, 1), NA())</f>
        <v>#N/A</v>
      </c>
      <c r="I41" s="399" t="e">
        <f>IF(ISNUMBER(Regressions!I51),ROUND(Regressions!I51, 1), NA())</f>
        <v>#N/A</v>
      </c>
      <c r="J41" s="400" t="e">
        <f>IF(ISNUMBER(Regressions!J51),ROUND(Regressions!J51, 1), NA())</f>
        <v>#N/A</v>
      </c>
      <c r="K41" s="308" t="e">
        <f>IF(ISNUMBER(Regressions!K51),ROUND(Regressions!K51, 1), NA())</f>
        <v>#N/A</v>
      </c>
      <c r="L41" s="401" t="e">
        <f>IF(ISNUMBER(Regressions!L51),ROUND(Regressions!L51, 1), NA())</f>
        <v>#N/A</v>
      </c>
      <c r="M41" s="398" t="e">
        <f>IF(ISNUMBER(Regressions!M51),ROUND(Regressions!M51, 1), NA())</f>
        <v>#N/A</v>
      </c>
      <c r="N41" s="402" t="e">
        <f>IF(ISNUMBER(Regressions!N51),ROUND(Regressions!N51, 1), NA())</f>
        <v>#N/A</v>
      </c>
      <c r="O41" s="396" t="e">
        <f>IF(ISNUMBER(Regressions!O51),ROUND(Regressions!O51, 1), NA())</f>
        <v>#N/A</v>
      </c>
      <c r="P41" s="308" t="e">
        <f>IF(ISNUMBER(Regressions!P51),ROUND(Regressions!P51, 1), NA())</f>
        <v>#N/A</v>
      </c>
      <c r="Q41" s="403" t="e">
        <f>IF(ISNUMBER(Regressions!Q51),ROUND(Regressions!Q51, 1), NA())</f>
        <v>#N/A</v>
      </c>
      <c r="R41" s="398" t="e">
        <f>IF(ISNUMBER(Regressions!R51),ROUND(Regressions!R51, 1), NA())</f>
        <v>#N/A</v>
      </c>
      <c r="S41" s="399" t="e">
        <f>IF(ISNUMBER(Regressions!S51),ROUND(Regressions!S51, 1), NA())</f>
        <v>#N/A</v>
      </c>
    </row>
    <row r="42" x14ac:dyDescent="0.2">
      <c r="A42" s="239" t="str">
        <f>IF(ISBLANK(Regressions!A52), " ", Regressions!A52)</f>
        <v>Zambia</v>
      </c>
      <c r="B42" s="234">
        <f>IF(ISBLANK(Regressions!B52), " ", Regressions!B52)</f>
        <v>2004</v>
      </c>
      <c r="C42" s="237" t="str">
        <f>IF(ISBLANK(Regressions!C52), " ", Regressions!C52)</f>
        <v>Rural</v>
      </c>
      <c r="D42" s="241">
        <f>IF(ISBLANK(Regressions!D52), " ", Regressions!D52)</f>
        <v>3317407.9933482357</v>
      </c>
      <c r="E42" s="396" t="e">
        <f>IF(ISNUMBER(Regressions!E52),ROUND(Regressions!E52, 1), NA())</f>
        <v>#N/A</v>
      </c>
      <c r="F42" s="308" t="e">
        <f>IF(ISNUMBER(Regressions!F52),ROUND(Regressions!F52, 1), NA())</f>
        <v>#N/A</v>
      </c>
      <c r="G42" s="397" t="e">
        <f>IF(ISNUMBER(Regressions!G52),ROUND(Regressions!G52, 1), NA())</f>
        <v>#N/A</v>
      </c>
      <c r="H42" s="398" t="e">
        <f>IF(ISNUMBER(Regressions!H52),ROUND(Regressions!H52, 1), NA())</f>
        <v>#N/A</v>
      </c>
      <c r="I42" s="399" t="e">
        <f>IF(ISNUMBER(Regressions!I52),ROUND(Regressions!I52, 1), NA())</f>
        <v>#N/A</v>
      </c>
      <c r="J42" s="400" t="e">
        <f>IF(ISNUMBER(Regressions!J52),ROUND(Regressions!J52, 1), NA())</f>
        <v>#N/A</v>
      </c>
      <c r="K42" s="308" t="e">
        <f>IF(ISNUMBER(Regressions!K52),ROUND(Regressions!K52, 1), NA())</f>
        <v>#N/A</v>
      </c>
      <c r="L42" s="401" t="e">
        <f>IF(ISNUMBER(Regressions!L52),ROUND(Regressions!L52, 1), NA())</f>
        <v>#N/A</v>
      </c>
      <c r="M42" s="398" t="e">
        <f>IF(ISNUMBER(Regressions!M52),ROUND(Regressions!M52, 1), NA())</f>
        <v>#N/A</v>
      </c>
      <c r="N42" s="402" t="e">
        <f>IF(ISNUMBER(Regressions!N52),ROUND(Regressions!N52, 1), NA())</f>
        <v>#N/A</v>
      </c>
      <c r="O42" s="396" t="e">
        <f>IF(ISNUMBER(Regressions!O52),ROUND(Regressions!O52, 1), NA())</f>
        <v>#N/A</v>
      </c>
      <c r="P42" s="308" t="e">
        <f>IF(ISNUMBER(Regressions!P52),ROUND(Regressions!P52, 1), NA())</f>
        <v>#N/A</v>
      </c>
      <c r="Q42" s="403" t="e">
        <f>IF(ISNUMBER(Regressions!Q52),ROUND(Regressions!Q52, 1), NA())</f>
        <v>#N/A</v>
      </c>
      <c r="R42" s="398" t="e">
        <f>IF(ISNUMBER(Regressions!R52),ROUND(Regressions!R52, 1), NA())</f>
        <v>#N/A</v>
      </c>
      <c r="S42" s="399" t="e">
        <f>IF(ISNUMBER(Regressions!S52),ROUND(Regressions!S52, 1), NA())</f>
        <v>#N/A</v>
      </c>
    </row>
    <row r="43" x14ac:dyDescent="0.2">
      <c r="A43" s="239" t="str">
        <f>IF(ISBLANK(Regressions!A53), " ", Regressions!A53)</f>
        <v>Zambia</v>
      </c>
      <c r="B43" s="234">
        <f>IF(ISBLANK(Regressions!B53), " ", Regressions!B53)</f>
        <v>2005</v>
      </c>
      <c r="C43" s="237" t="str">
        <f>IF(ISBLANK(Regressions!C53), " ", Regressions!C53)</f>
        <v>Rural</v>
      </c>
      <c r="D43" s="241">
        <f>IF(ISBLANK(Regressions!D53), " ", Regressions!D53)</f>
        <v>3392549.0355289839</v>
      </c>
      <c r="E43" s="396" t="e">
        <f>IF(ISNUMBER(Regressions!E53),ROUND(Regressions!E53, 1), NA())</f>
        <v>#N/A</v>
      </c>
      <c r="F43" s="308" t="e">
        <f>IF(ISNUMBER(Regressions!F53),ROUND(Regressions!F53, 1), NA())</f>
        <v>#N/A</v>
      </c>
      <c r="G43" s="397" t="e">
        <f>IF(ISNUMBER(Regressions!G53),ROUND(Regressions!G53, 1), NA())</f>
        <v>#N/A</v>
      </c>
      <c r="H43" s="398" t="e">
        <f>IF(ISNUMBER(Regressions!H53),ROUND(Regressions!H53, 1), NA())</f>
        <v>#N/A</v>
      </c>
      <c r="I43" s="399" t="e">
        <f>IF(ISNUMBER(Regressions!I53),ROUND(Regressions!I53, 1), NA())</f>
        <v>#N/A</v>
      </c>
      <c r="J43" s="400" t="e">
        <f>IF(ISNUMBER(Regressions!J53),ROUND(Regressions!J53, 1), NA())</f>
        <v>#N/A</v>
      </c>
      <c r="K43" s="308" t="e">
        <f>IF(ISNUMBER(Regressions!K53),ROUND(Regressions!K53, 1), NA())</f>
        <v>#N/A</v>
      </c>
      <c r="L43" s="401" t="e">
        <f>IF(ISNUMBER(Regressions!L53),ROUND(Regressions!L53, 1), NA())</f>
        <v>#N/A</v>
      </c>
      <c r="M43" s="398" t="e">
        <f>IF(ISNUMBER(Regressions!M53),ROUND(Regressions!M53, 1), NA())</f>
        <v>#N/A</v>
      </c>
      <c r="N43" s="402" t="e">
        <f>IF(ISNUMBER(Regressions!N53),ROUND(Regressions!N53, 1), NA())</f>
        <v>#N/A</v>
      </c>
      <c r="O43" s="396" t="e">
        <f>IF(ISNUMBER(Regressions!O53),ROUND(Regressions!O53, 1), NA())</f>
        <v>#N/A</v>
      </c>
      <c r="P43" s="308" t="e">
        <f>IF(ISNUMBER(Regressions!P53),ROUND(Regressions!P53, 1), NA())</f>
        <v>#N/A</v>
      </c>
      <c r="Q43" s="403" t="e">
        <f>IF(ISNUMBER(Regressions!Q53),ROUND(Regressions!Q53, 1), NA())</f>
        <v>#N/A</v>
      </c>
      <c r="R43" s="398" t="e">
        <f>IF(ISNUMBER(Regressions!R53),ROUND(Regressions!R53, 1), NA())</f>
        <v>#N/A</v>
      </c>
      <c r="S43" s="399" t="e">
        <f>IF(ISNUMBER(Regressions!S53),ROUND(Regressions!S53, 1), NA())</f>
        <v>#N/A</v>
      </c>
    </row>
    <row r="44" x14ac:dyDescent="0.2">
      <c r="A44" s="239" t="str">
        <f>IF(ISBLANK(Regressions!A54), " ", Regressions!A54)</f>
        <v>Zambia</v>
      </c>
      <c r="B44" s="234">
        <f>IF(ISBLANK(Regressions!B54), " ", Regressions!B54)</f>
        <v>2006</v>
      </c>
      <c r="C44" s="237" t="str">
        <f>IF(ISBLANK(Regressions!C54), " ", Regressions!C54)</f>
        <v>Rural</v>
      </c>
      <c r="D44" s="241">
        <f>IF(ISBLANK(Regressions!D54), " ", Regressions!D54)</f>
        <v>3468505.9923715591</v>
      </c>
      <c r="E44" s="396" t="e">
        <f>IF(ISNUMBER(Regressions!E54),ROUND(Regressions!E54, 1), NA())</f>
        <v>#N/A</v>
      </c>
      <c r="F44" s="308" t="e">
        <f>IF(ISNUMBER(Regressions!F54),ROUND(Regressions!F54, 1), NA())</f>
        <v>#N/A</v>
      </c>
      <c r="G44" s="397" t="e">
        <f>IF(ISNUMBER(Regressions!G54),ROUND(Regressions!G54, 1), NA())</f>
        <v>#N/A</v>
      </c>
      <c r="H44" s="398" t="e">
        <f>IF(ISNUMBER(Regressions!H54),ROUND(Regressions!H54, 1), NA())</f>
        <v>#N/A</v>
      </c>
      <c r="I44" s="399" t="e">
        <f>IF(ISNUMBER(Regressions!I54),ROUND(Regressions!I54, 1), NA())</f>
        <v>#N/A</v>
      </c>
      <c r="J44" s="400" t="e">
        <f>IF(ISNUMBER(Regressions!J54),ROUND(Regressions!J54, 1), NA())</f>
        <v>#N/A</v>
      </c>
      <c r="K44" s="308" t="e">
        <f>IF(ISNUMBER(Regressions!K54),ROUND(Regressions!K54, 1), NA())</f>
        <v>#N/A</v>
      </c>
      <c r="L44" s="401" t="e">
        <f>IF(ISNUMBER(Regressions!L54),ROUND(Regressions!L54, 1), NA())</f>
        <v>#N/A</v>
      </c>
      <c r="M44" s="398" t="e">
        <f>IF(ISNUMBER(Regressions!M54),ROUND(Regressions!M54, 1), NA())</f>
        <v>#N/A</v>
      </c>
      <c r="N44" s="402" t="e">
        <f>IF(ISNUMBER(Regressions!N54),ROUND(Regressions!N54, 1), NA())</f>
        <v>#N/A</v>
      </c>
      <c r="O44" s="396" t="e">
        <f>IF(ISNUMBER(Regressions!O54),ROUND(Regressions!O54, 1), NA())</f>
        <v>#N/A</v>
      </c>
      <c r="P44" s="308" t="e">
        <f>IF(ISNUMBER(Regressions!P54),ROUND(Regressions!P54, 1), NA())</f>
        <v>#N/A</v>
      </c>
      <c r="Q44" s="403" t="e">
        <f>IF(ISNUMBER(Regressions!Q54),ROUND(Regressions!Q54, 1), NA())</f>
        <v>#N/A</v>
      </c>
      <c r="R44" s="398" t="e">
        <f>IF(ISNUMBER(Regressions!R54),ROUND(Regressions!R54, 1), NA())</f>
        <v>#N/A</v>
      </c>
      <c r="S44" s="399" t="e">
        <f>IF(ISNUMBER(Regressions!S54),ROUND(Regressions!S54, 1), NA())</f>
        <v>#N/A</v>
      </c>
    </row>
    <row r="45" x14ac:dyDescent="0.2">
      <c r="A45" s="239" t="str">
        <f>IF(ISBLANK(Regressions!A55), " ", Regressions!A55)</f>
        <v>Zambia</v>
      </c>
      <c r="B45" s="234">
        <f>IF(ISBLANK(Regressions!B55), " ", Regressions!B55)</f>
        <v>2007</v>
      </c>
      <c r="C45" s="237" t="str">
        <f>IF(ISBLANK(Regressions!C55), " ", Regressions!C55)</f>
        <v>Rural</v>
      </c>
      <c r="D45" s="241">
        <f>IF(ISBLANK(Regressions!D55), " ", Regressions!D55)</f>
        <v>3549334.0080733108</v>
      </c>
      <c r="E45" s="396" t="e">
        <f>IF(ISNUMBER(Regressions!E55),ROUND(Regressions!E55, 1), NA())</f>
        <v>#N/A</v>
      </c>
      <c r="F45" s="308" t="e">
        <f>IF(ISNUMBER(Regressions!F55),ROUND(Regressions!F55, 1), NA())</f>
        <v>#N/A</v>
      </c>
      <c r="G45" s="397" t="e">
        <f>IF(ISNUMBER(Regressions!G55),ROUND(Regressions!G55, 1), NA())</f>
        <v>#N/A</v>
      </c>
      <c r="H45" s="398" t="e">
        <f>IF(ISNUMBER(Regressions!H55),ROUND(Regressions!H55, 1), NA())</f>
        <v>#N/A</v>
      </c>
      <c r="I45" s="399" t="e">
        <f>IF(ISNUMBER(Regressions!I55),ROUND(Regressions!I55, 1), NA())</f>
        <v>#N/A</v>
      </c>
      <c r="J45" s="400" t="e">
        <f>IF(ISNUMBER(Regressions!J55),ROUND(Regressions!J55, 1), NA())</f>
        <v>#N/A</v>
      </c>
      <c r="K45" s="308" t="e">
        <f>IF(ISNUMBER(Regressions!K55),ROUND(Regressions!K55, 1), NA())</f>
        <v>#N/A</v>
      </c>
      <c r="L45" s="401" t="e">
        <f>IF(ISNUMBER(Regressions!L55),ROUND(Regressions!L55, 1), NA())</f>
        <v>#N/A</v>
      </c>
      <c r="M45" s="398" t="e">
        <f>IF(ISNUMBER(Regressions!M55),ROUND(Regressions!M55, 1), NA())</f>
        <v>#N/A</v>
      </c>
      <c r="N45" s="402" t="e">
        <f>IF(ISNUMBER(Regressions!N55),ROUND(Regressions!N55, 1), NA())</f>
        <v>#N/A</v>
      </c>
      <c r="O45" s="396" t="e">
        <f>IF(ISNUMBER(Regressions!O55),ROUND(Regressions!O55, 1), NA())</f>
        <v>#N/A</v>
      </c>
      <c r="P45" s="308" t="e">
        <f>IF(ISNUMBER(Regressions!P55),ROUND(Regressions!P55, 1), NA())</f>
        <v>#N/A</v>
      </c>
      <c r="Q45" s="403" t="e">
        <f>IF(ISNUMBER(Regressions!Q55),ROUND(Regressions!Q55, 1), NA())</f>
        <v>#N/A</v>
      </c>
      <c r="R45" s="398" t="e">
        <f>IF(ISNUMBER(Regressions!R55),ROUND(Regressions!R55, 1), NA())</f>
        <v>#N/A</v>
      </c>
      <c r="S45" s="399" t="e">
        <f>IF(ISNUMBER(Regressions!S55),ROUND(Regressions!S55, 1), NA())</f>
        <v>#N/A</v>
      </c>
    </row>
    <row r="46" x14ac:dyDescent="0.2">
      <c r="A46" s="239" t="str">
        <f>IF(ISBLANK(Regressions!A56), " ", Regressions!A56)</f>
        <v>Zambia</v>
      </c>
      <c r="B46" s="234">
        <f>IF(ISBLANK(Regressions!B56), " ", Regressions!B56)</f>
        <v>2008</v>
      </c>
      <c r="C46" s="237" t="str">
        <f>IF(ISBLANK(Regressions!C56), " ", Regressions!C56)</f>
        <v>Rural</v>
      </c>
      <c r="D46" s="241">
        <f>IF(ISBLANK(Regressions!D56), " ", Regressions!D56)</f>
        <v>3633182.0000691987</v>
      </c>
      <c r="E46" s="396" t="e">
        <f>IF(ISNUMBER(Regressions!E56),ROUND(Regressions!E56, 1), NA())</f>
        <v>#N/A</v>
      </c>
      <c r="F46" s="308" t="e">
        <f>IF(ISNUMBER(Regressions!F56),ROUND(Regressions!F56, 1), NA())</f>
        <v>#N/A</v>
      </c>
      <c r="G46" s="397" t="e">
        <f>IF(ISNUMBER(Regressions!G56),ROUND(Regressions!G56, 1), NA())</f>
        <v>#N/A</v>
      </c>
      <c r="H46" s="398" t="e">
        <f>IF(ISNUMBER(Regressions!H56),ROUND(Regressions!H56, 1), NA())</f>
        <v>#N/A</v>
      </c>
      <c r="I46" s="399" t="e">
        <f>IF(ISNUMBER(Regressions!I56),ROUND(Regressions!I56, 1), NA())</f>
        <v>#N/A</v>
      </c>
      <c r="J46" s="400" t="e">
        <f>IF(ISNUMBER(Regressions!J56),ROUND(Regressions!J56, 1), NA())</f>
        <v>#N/A</v>
      </c>
      <c r="K46" s="308" t="e">
        <f>IF(ISNUMBER(Regressions!K56),ROUND(Regressions!K56, 1), NA())</f>
        <v>#N/A</v>
      </c>
      <c r="L46" s="401" t="e">
        <f>IF(ISNUMBER(Regressions!L56),ROUND(Regressions!L56, 1), NA())</f>
        <v>#N/A</v>
      </c>
      <c r="M46" s="398" t="e">
        <f>IF(ISNUMBER(Regressions!M56),ROUND(Regressions!M56, 1), NA())</f>
        <v>#N/A</v>
      </c>
      <c r="N46" s="402" t="e">
        <f>IF(ISNUMBER(Regressions!N56),ROUND(Regressions!N56, 1), NA())</f>
        <v>#N/A</v>
      </c>
      <c r="O46" s="396" t="e">
        <f>IF(ISNUMBER(Regressions!O56),ROUND(Regressions!O56, 1), NA())</f>
        <v>#N/A</v>
      </c>
      <c r="P46" s="308" t="e">
        <f>IF(ISNUMBER(Regressions!P56),ROUND(Regressions!P56, 1), NA())</f>
        <v>#N/A</v>
      </c>
      <c r="Q46" s="403" t="e">
        <f>IF(ISNUMBER(Regressions!Q56),ROUND(Regressions!Q56, 1), NA())</f>
        <v>#N/A</v>
      </c>
      <c r="R46" s="398" t="e">
        <f>IF(ISNUMBER(Regressions!R56),ROUND(Regressions!R56, 1), NA())</f>
        <v>#N/A</v>
      </c>
      <c r="S46" s="399" t="e">
        <f>IF(ISNUMBER(Regressions!S56),ROUND(Regressions!S56, 1), NA())</f>
        <v>#N/A</v>
      </c>
    </row>
    <row r="47" x14ac:dyDescent="0.2">
      <c r="A47" s="239" t="str">
        <f>IF(ISBLANK(Regressions!A57), " ", Regressions!A57)</f>
        <v>Zambia</v>
      </c>
      <c r="B47" s="234">
        <f>IF(ISBLANK(Regressions!B57), " ", Regressions!B57)</f>
        <v>2009</v>
      </c>
      <c r="C47" s="237" t="str">
        <f>IF(ISBLANK(Regressions!C57), " ", Regressions!C57)</f>
        <v>Rural</v>
      </c>
      <c r="D47" s="241">
        <f>IF(ISBLANK(Regressions!D57), " ", Regressions!D57)</f>
        <v>3716002.975101776</v>
      </c>
      <c r="E47" s="396" t="e">
        <f>IF(ISNUMBER(Regressions!E57),ROUND(Regressions!E57, 1), NA())</f>
        <v>#N/A</v>
      </c>
      <c r="F47" s="308" t="e">
        <f>IF(ISNUMBER(Regressions!F57),ROUND(Regressions!F57, 1), NA())</f>
        <v>#N/A</v>
      </c>
      <c r="G47" s="397" t="e">
        <f>IF(ISNUMBER(Regressions!G57),ROUND(Regressions!G57, 1), NA())</f>
        <v>#N/A</v>
      </c>
      <c r="H47" s="398" t="e">
        <f>IF(ISNUMBER(Regressions!H57),ROUND(Regressions!H57, 1), NA())</f>
        <v>#N/A</v>
      </c>
      <c r="I47" s="399" t="e">
        <f>IF(ISNUMBER(Regressions!I57),ROUND(Regressions!I57, 1), NA())</f>
        <v>#N/A</v>
      </c>
      <c r="J47" s="400" t="e">
        <f>IF(ISNUMBER(Regressions!J57),ROUND(Regressions!J57, 1), NA())</f>
        <v>#N/A</v>
      </c>
      <c r="K47" s="308" t="e">
        <f>IF(ISNUMBER(Regressions!K57),ROUND(Regressions!K57, 1), NA())</f>
        <v>#N/A</v>
      </c>
      <c r="L47" s="401" t="e">
        <f>IF(ISNUMBER(Regressions!L57),ROUND(Regressions!L57, 1), NA())</f>
        <v>#N/A</v>
      </c>
      <c r="M47" s="398" t="e">
        <f>IF(ISNUMBER(Regressions!M57),ROUND(Regressions!M57, 1), NA())</f>
        <v>#N/A</v>
      </c>
      <c r="N47" s="402" t="e">
        <f>IF(ISNUMBER(Regressions!N57),ROUND(Regressions!N57, 1), NA())</f>
        <v>#N/A</v>
      </c>
      <c r="O47" s="396" t="e">
        <f>IF(ISNUMBER(Regressions!O57),ROUND(Regressions!O57, 1), NA())</f>
        <v>#N/A</v>
      </c>
      <c r="P47" s="308" t="e">
        <f>IF(ISNUMBER(Regressions!P57),ROUND(Regressions!P57, 1), NA())</f>
        <v>#N/A</v>
      </c>
      <c r="Q47" s="403" t="e">
        <f>IF(ISNUMBER(Regressions!Q57),ROUND(Regressions!Q57, 1), NA())</f>
        <v>#N/A</v>
      </c>
      <c r="R47" s="398" t="e">
        <f>IF(ISNUMBER(Regressions!R57),ROUND(Regressions!R57, 1), NA())</f>
        <v>#N/A</v>
      </c>
      <c r="S47" s="399" t="e">
        <f>IF(ISNUMBER(Regressions!S57),ROUND(Regressions!S57, 1), NA())</f>
        <v>#N/A</v>
      </c>
    </row>
    <row r="48" x14ac:dyDescent="0.2">
      <c r="A48" s="239" t="str">
        <f>IF(ISBLANK(Regressions!A58), " ", Regressions!A58)</f>
        <v>Zambia</v>
      </c>
      <c r="B48" s="234">
        <f>IF(ISBLANK(Regressions!B58), " ", Regressions!B58)</f>
        <v>2010</v>
      </c>
      <c r="C48" s="237" t="str">
        <f>IF(ISBLANK(Regressions!C58), " ", Regressions!C58)</f>
        <v>Rural</v>
      </c>
      <c r="D48" s="241">
        <f>IF(ISBLANK(Regressions!D58), " ", Regressions!D58)</f>
        <v>3800492.8842893601</v>
      </c>
      <c r="E48" s="396" t="e">
        <f>IF(ISNUMBER(Regressions!E58),ROUND(Regressions!E58, 1), NA())</f>
        <v>#N/A</v>
      </c>
      <c r="F48" s="308" t="e">
        <f>IF(ISNUMBER(Regressions!F58),ROUND(Regressions!F58, 1), NA())</f>
        <v>#N/A</v>
      </c>
      <c r="G48" s="397" t="e">
        <f>IF(ISNUMBER(Regressions!G58),ROUND(Regressions!G58, 1), NA())</f>
        <v>#N/A</v>
      </c>
      <c r="H48" s="398" t="e">
        <f>IF(ISNUMBER(Regressions!H58),ROUND(Regressions!H58, 1), NA())</f>
        <v>#N/A</v>
      </c>
      <c r="I48" s="399" t="e">
        <f>IF(ISNUMBER(Regressions!I58),ROUND(Regressions!I58, 1), NA())</f>
        <v>#N/A</v>
      </c>
      <c r="J48" s="400" t="e">
        <f>IF(ISNUMBER(Regressions!J58),ROUND(Regressions!J58, 1), NA())</f>
        <v>#N/A</v>
      </c>
      <c r="K48" s="308" t="e">
        <f>IF(ISNUMBER(Regressions!K58),ROUND(Regressions!K58, 1), NA())</f>
        <v>#N/A</v>
      </c>
      <c r="L48" s="401" t="e">
        <f>IF(ISNUMBER(Regressions!L58),ROUND(Regressions!L58, 1), NA())</f>
        <v>#N/A</v>
      </c>
      <c r="M48" s="398" t="e">
        <f>IF(ISNUMBER(Regressions!M58),ROUND(Regressions!M58, 1), NA())</f>
        <v>#N/A</v>
      </c>
      <c r="N48" s="402" t="e">
        <f>IF(ISNUMBER(Regressions!N58),ROUND(Regressions!N58, 1), NA())</f>
        <v>#N/A</v>
      </c>
      <c r="O48" s="396" t="e">
        <f>IF(ISNUMBER(Regressions!O58),ROUND(Regressions!O58, 1), NA())</f>
        <v>#N/A</v>
      </c>
      <c r="P48" s="308" t="e">
        <f>IF(ISNUMBER(Regressions!P58),ROUND(Regressions!P58, 1), NA())</f>
        <v>#N/A</v>
      </c>
      <c r="Q48" s="403" t="e">
        <f>IF(ISNUMBER(Regressions!Q58),ROUND(Regressions!Q58, 1), NA())</f>
        <v>#N/A</v>
      </c>
      <c r="R48" s="398" t="e">
        <f>IF(ISNUMBER(Regressions!R58),ROUND(Regressions!R58, 1), NA())</f>
        <v>#N/A</v>
      </c>
      <c r="S48" s="399" t="e">
        <f>IF(ISNUMBER(Regressions!S58),ROUND(Regressions!S58, 1), NA())</f>
        <v>#N/A</v>
      </c>
    </row>
    <row r="49" x14ac:dyDescent="0.2">
      <c r="A49" s="239" t="str">
        <f>IF(ISBLANK(Regressions!A59), " ", Regressions!A59)</f>
        <v>Zambia</v>
      </c>
      <c r="B49" s="234">
        <f>IF(ISBLANK(Regressions!B59), " ", Regressions!B59)</f>
        <v>2011</v>
      </c>
      <c r="C49" s="237" t="str">
        <f>IF(ISBLANK(Regressions!C59), " ", Regressions!C59)</f>
        <v>Rural</v>
      </c>
      <c r="D49" s="241">
        <f>IF(ISBLANK(Regressions!D59), " ", Regressions!D59)</f>
        <v>3880629.0260845562</v>
      </c>
      <c r="E49" s="396" t="e">
        <f>IF(ISNUMBER(Regressions!E59),ROUND(Regressions!E59, 1), NA())</f>
        <v>#N/A</v>
      </c>
      <c r="F49" s="308" t="e">
        <f>IF(ISNUMBER(Regressions!F59),ROUND(Regressions!F59, 1), NA())</f>
        <v>#N/A</v>
      </c>
      <c r="G49" s="397" t="e">
        <f>IF(ISNUMBER(Regressions!G59),ROUND(Regressions!G59, 1), NA())</f>
        <v>#N/A</v>
      </c>
      <c r="H49" s="398" t="e">
        <f>IF(ISNUMBER(Regressions!H59),ROUND(Regressions!H59, 1), NA())</f>
        <v>#N/A</v>
      </c>
      <c r="I49" s="399" t="e">
        <f>IF(ISNUMBER(Regressions!I59),ROUND(Regressions!I59, 1), NA())</f>
        <v>#N/A</v>
      </c>
      <c r="J49" s="400" t="e">
        <f>IF(ISNUMBER(Regressions!J59),ROUND(Regressions!J59, 1), NA())</f>
        <v>#N/A</v>
      </c>
      <c r="K49" s="308" t="e">
        <f>IF(ISNUMBER(Regressions!K59),ROUND(Regressions!K59, 1), NA())</f>
        <v>#N/A</v>
      </c>
      <c r="L49" s="401" t="e">
        <f>IF(ISNUMBER(Regressions!L59),ROUND(Regressions!L59, 1), NA())</f>
        <v>#N/A</v>
      </c>
      <c r="M49" s="398" t="e">
        <f>IF(ISNUMBER(Regressions!M59),ROUND(Regressions!M59, 1), NA())</f>
        <v>#N/A</v>
      </c>
      <c r="N49" s="402" t="e">
        <f>IF(ISNUMBER(Regressions!N59),ROUND(Regressions!N59, 1), NA())</f>
        <v>#N/A</v>
      </c>
      <c r="O49" s="396" t="e">
        <f>IF(ISNUMBER(Regressions!O59),ROUND(Regressions!O59, 1), NA())</f>
        <v>#N/A</v>
      </c>
      <c r="P49" s="308" t="e">
        <f>IF(ISNUMBER(Regressions!P59),ROUND(Regressions!P59, 1), NA())</f>
        <v>#N/A</v>
      </c>
      <c r="Q49" s="403" t="e">
        <f>IF(ISNUMBER(Regressions!Q59),ROUND(Regressions!Q59, 1), NA())</f>
        <v>#N/A</v>
      </c>
      <c r="R49" s="398" t="e">
        <f>IF(ISNUMBER(Regressions!R59),ROUND(Regressions!R59, 1), NA())</f>
        <v>#N/A</v>
      </c>
      <c r="S49" s="399" t="e">
        <f>IF(ISNUMBER(Regressions!S59),ROUND(Regressions!S59, 1), NA())</f>
        <v>#N/A</v>
      </c>
    </row>
    <row r="50" x14ac:dyDescent="0.2">
      <c r="A50" s="239" t="str">
        <f>IF(ISBLANK(Regressions!A60), " ", Regressions!A60)</f>
        <v>Zambia</v>
      </c>
      <c r="B50" s="234">
        <f>IF(ISBLANK(Regressions!B60), " ", Regressions!B60)</f>
        <v>2012</v>
      </c>
      <c r="C50" s="237" t="str">
        <f>IF(ISBLANK(Regressions!C60), " ", Regressions!C60)</f>
        <v>Rural</v>
      </c>
      <c r="D50" s="241">
        <f>IF(ISBLANK(Regressions!D60), " ", Regressions!D60)</f>
        <v>3959736.9898670195</v>
      </c>
      <c r="E50" s="396" t="e">
        <f>IF(ISNUMBER(Regressions!E60),ROUND(Regressions!E60, 1), NA())</f>
        <v>#N/A</v>
      </c>
      <c r="F50" s="308" t="e">
        <f>IF(ISNUMBER(Regressions!F60),ROUND(Regressions!F60, 1), NA())</f>
        <v>#N/A</v>
      </c>
      <c r="G50" s="397" t="e">
        <f>IF(ISNUMBER(Regressions!G60),ROUND(Regressions!G60, 1), NA())</f>
        <v>#N/A</v>
      </c>
      <c r="H50" s="398" t="e">
        <f>IF(ISNUMBER(Regressions!H60),ROUND(Regressions!H60, 1), NA())</f>
        <v>#N/A</v>
      </c>
      <c r="I50" s="399" t="e">
        <f>IF(ISNUMBER(Regressions!I60),ROUND(Regressions!I60, 1), NA())</f>
        <v>#N/A</v>
      </c>
      <c r="J50" s="400" t="e">
        <f>IF(ISNUMBER(Regressions!J60),ROUND(Regressions!J60, 1), NA())</f>
        <v>#N/A</v>
      </c>
      <c r="K50" s="308" t="e">
        <f>IF(ISNUMBER(Regressions!K60),ROUND(Regressions!K60, 1), NA())</f>
        <v>#N/A</v>
      </c>
      <c r="L50" s="401" t="e">
        <f>IF(ISNUMBER(Regressions!L60),ROUND(Regressions!L60, 1), NA())</f>
        <v>#N/A</v>
      </c>
      <c r="M50" s="398" t="e">
        <f>IF(ISNUMBER(Regressions!M60),ROUND(Regressions!M60, 1), NA())</f>
        <v>#N/A</v>
      </c>
      <c r="N50" s="402" t="e">
        <f>IF(ISNUMBER(Regressions!N60),ROUND(Regressions!N60, 1), NA())</f>
        <v>#N/A</v>
      </c>
      <c r="O50" s="396" t="e">
        <f>IF(ISNUMBER(Regressions!O60),ROUND(Regressions!O60, 1), NA())</f>
        <v>#N/A</v>
      </c>
      <c r="P50" s="308" t="e">
        <f>IF(ISNUMBER(Regressions!P60),ROUND(Regressions!P60, 1), NA())</f>
        <v>#N/A</v>
      </c>
      <c r="Q50" s="403" t="e">
        <f>IF(ISNUMBER(Regressions!Q60),ROUND(Regressions!Q60, 1), NA())</f>
        <v>#N/A</v>
      </c>
      <c r="R50" s="398" t="e">
        <f>IF(ISNUMBER(Regressions!R60),ROUND(Regressions!R60, 1), NA())</f>
        <v>#N/A</v>
      </c>
      <c r="S50" s="399" t="e">
        <f>IF(ISNUMBER(Regressions!S60),ROUND(Regressions!S60, 1), NA())</f>
        <v>#N/A</v>
      </c>
    </row>
    <row r="51" x14ac:dyDescent="0.2">
      <c r="A51" s="239" t="str">
        <f>IF(ISBLANK(Regressions!A61), " ", Regressions!A61)</f>
        <v>Zambia</v>
      </c>
      <c r="B51" s="234">
        <f>IF(ISBLANK(Regressions!B61), " ", Regressions!B61)</f>
        <v>2013</v>
      </c>
      <c r="C51" s="237" t="str">
        <f>IF(ISBLANK(Regressions!C61), " ", Regressions!C61)</f>
        <v>Rural</v>
      </c>
      <c r="D51" s="241">
        <f>IF(ISBLANK(Regressions!D61), " ", Regressions!D61)</f>
        <v>4036883.0991076655</v>
      </c>
      <c r="E51" s="396" t="e">
        <f>IF(ISNUMBER(Regressions!E61),ROUND(Regressions!E61, 1), NA())</f>
        <v>#N/A</v>
      </c>
      <c r="F51" s="308" t="e">
        <f>IF(ISNUMBER(Regressions!F61),ROUND(Regressions!F61, 1), NA())</f>
        <v>#N/A</v>
      </c>
      <c r="G51" s="397" t="e">
        <f>IF(ISNUMBER(Regressions!G61),ROUND(Regressions!G61, 1), NA())</f>
        <v>#N/A</v>
      </c>
      <c r="H51" s="398" t="e">
        <f>IF(ISNUMBER(Regressions!H61),ROUND(Regressions!H61, 1), NA())</f>
        <v>#N/A</v>
      </c>
      <c r="I51" s="399" t="e">
        <f>IF(ISNUMBER(Regressions!I61),ROUND(Regressions!I61, 1), NA())</f>
        <v>#N/A</v>
      </c>
      <c r="J51" s="400" t="e">
        <f>IF(ISNUMBER(Regressions!J61),ROUND(Regressions!J61, 1), NA())</f>
        <v>#N/A</v>
      </c>
      <c r="K51" s="308" t="e">
        <f>IF(ISNUMBER(Regressions!K61),ROUND(Regressions!K61, 1), NA())</f>
        <v>#N/A</v>
      </c>
      <c r="L51" s="401" t="e">
        <f>IF(ISNUMBER(Regressions!L61),ROUND(Regressions!L61, 1), NA())</f>
        <v>#N/A</v>
      </c>
      <c r="M51" s="398" t="e">
        <f>IF(ISNUMBER(Regressions!M61),ROUND(Regressions!M61, 1), NA())</f>
        <v>#N/A</v>
      </c>
      <c r="N51" s="402" t="e">
        <f>IF(ISNUMBER(Regressions!N61),ROUND(Regressions!N61, 1), NA())</f>
        <v>#N/A</v>
      </c>
      <c r="O51" s="396" t="e">
        <f>IF(ISNUMBER(Regressions!O61),ROUND(Regressions!O61, 1), NA())</f>
        <v>#N/A</v>
      </c>
      <c r="P51" s="308" t="e">
        <f>IF(ISNUMBER(Regressions!P61),ROUND(Regressions!P61, 1), NA())</f>
        <v>#N/A</v>
      </c>
      <c r="Q51" s="403" t="e">
        <f>IF(ISNUMBER(Regressions!Q61),ROUND(Regressions!Q61, 1), NA())</f>
        <v>#N/A</v>
      </c>
      <c r="R51" s="398" t="e">
        <f>IF(ISNUMBER(Regressions!R61),ROUND(Regressions!R61, 1), NA())</f>
        <v>#N/A</v>
      </c>
      <c r="S51" s="399" t="e">
        <f>IF(ISNUMBER(Regressions!S61),ROUND(Regressions!S61, 1), NA())</f>
        <v>#N/A</v>
      </c>
    </row>
    <row r="52" x14ac:dyDescent="0.2">
      <c r="A52" s="239" t="str">
        <f>IF(ISBLANK(Regressions!A62), " ", Regressions!A62)</f>
        <v>Zambia</v>
      </c>
      <c r="B52" s="234">
        <f>IF(ISBLANK(Regressions!B62), " ", Regressions!B62)</f>
        <v>2014</v>
      </c>
      <c r="C52" s="237" t="str">
        <f>IF(ISBLANK(Regressions!C62), " ", Regressions!C62)</f>
        <v>Rural</v>
      </c>
      <c r="D52" s="241">
        <f>IF(ISBLANK(Regressions!D62), " ", Regressions!D62)</f>
        <v>4113041.9102856442</v>
      </c>
      <c r="E52" s="396" t="e">
        <f>IF(ISNUMBER(Regressions!E62),ROUND(Regressions!E62, 1), NA())</f>
        <v>#N/A</v>
      </c>
      <c r="F52" s="308" t="e">
        <f>IF(ISNUMBER(Regressions!F62),ROUND(Regressions!F62, 1), NA())</f>
        <v>#N/A</v>
      </c>
      <c r="G52" s="397" t="e">
        <f>IF(ISNUMBER(Regressions!G62),ROUND(Regressions!G62, 1), NA())</f>
        <v>#N/A</v>
      </c>
      <c r="H52" s="398" t="e">
        <f>IF(ISNUMBER(Regressions!H62),ROUND(Regressions!H62, 1), NA())</f>
        <v>#N/A</v>
      </c>
      <c r="I52" s="399" t="e">
        <f>IF(ISNUMBER(Regressions!I62),ROUND(Regressions!I62, 1), NA())</f>
        <v>#N/A</v>
      </c>
      <c r="J52" s="400" t="e">
        <f>IF(ISNUMBER(Regressions!J62),ROUND(Regressions!J62, 1), NA())</f>
        <v>#N/A</v>
      </c>
      <c r="K52" s="308" t="e">
        <f>IF(ISNUMBER(Regressions!K62),ROUND(Regressions!K62, 1), NA())</f>
        <v>#N/A</v>
      </c>
      <c r="L52" s="401" t="e">
        <f>IF(ISNUMBER(Regressions!L62),ROUND(Regressions!L62, 1), NA())</f>
        <v>#N/A</v>
      </c>
      <c r="M52" s="398" t="e">
        <f>IF(ISNUMBER(Regressions!M62),ROUND(Regressions!M62, 1), NA())</f>
        <v>#N/A</v>
      </c>
      <c r="N52" s="402" t="e">
        <f>IF(ISNUMBER(Regressions!N62),ROUND(Regressions!N62, 1), NA())</f>
        <v>#N/A</v>
      </c>
      <c r="O52" s="396" t="e">
        <f>IF(ISNUMBER(Regressions!O62),ROUND(Regressions!O62, 1), NA())</f>
        <v>#N/A</v>
      </c>
      <c r="P52" s="308" t="e">
        <f>IF(ISNUMBER(Regressions!P62),ROUND(Regressions!P62, 1), NA())</f>
        <v>#N/A</v>
      </c>
      <c r="Q52" s="403" t="e">
        <f>IF(ISNUMBER(Regressions!Q62),ROUND(Regressions!Q62, 1), NA())</f>
        <v>#N/A</v>
      </c>
      <c r="R52" s="398" t="e">
        <f>IF(ISNUMBER(Regressions!R62),ROUND(Regressions!R62, 1), NA())</f>
        <v>#N/A</v>
      </c>
      <c r="S52" s="399" t="e">
        <f>IF(ISNUMBER(Regressions!S62),ROUND(Regressions!S62, 1), NA())</f>
        <v>#N/A</v>
      </c>
    </row>
    <row r="53" x14ac:dyDescent="0.2">
      <c r="A53" s="239" t="str">
        <f>IF(ISBLANK(Regressions!A63), " ", Regressions!A63)</f>
        <v>Zambia</v>
      </c>
      <c r="B53" s="234">
        <f>IF(ISBLANK(Regressions!B63), " ", Regressions!B63)</f>
        <v>2015</v>
      </c>
      <c r="C53" s="237" t="str">
        <f>IF(ISBLANK(Regressions!C63), " ", Regressions!C63)</f>
        <v>Rural</v>
      </c>
      <c r="D53" s="241">
        <f>IF(ISBLANK(Regressions!D63), " ", Regressions!D63)</f>
        <v>4186075.9250539402</v>
      </c>
      <c r="E53" s="396" t="e">
        <f>IF(ISNUMBER(Regressions!E63),ROUND(Regressions!E63, 1), NA())</f>
        <v>#N/A</v>
      </c>
      <c r="F53" s="308" t="e">
        <f>IF(ISNUMBER(Regressions!F63),ROUND(Regressions!F63, 1), NA())</f>
        <v>#N/A</v>
      </c>
      <c r="G53" s="397" t="e">
        <f>IF(ISNUMBER(Regressions!G63),ROUND(Regressions!G63, 1), NA())</f>
        <v>#N/A</v>
      </c>
      <c r="H53" s="398" t="e">
        <f>IF(ISNUMBER(Regressions!H63),ROUND(Regressions!H63, 1), NA())</f>
        <v>#N/A</v>
      </c>
      <c r="I53" s="399" t="e">
        <f>IF(ISNUMBER(Regressions!I63),ROUND(Regressions!I63, 1), NA())</f>
        <v>#N/A</v>
      </c>
      <c r="J53" s="400" t="e">
        <f>IF(ISNUMBER(Regressions!J63),ROUND(Regressions!J63, 1), NA())</f>
        <v>#N/A</v>
      </c>
      <c r="K53" s="308" t="e">
        <f>IF(ISNUMBER(Regressions!K63),ROUND(Regressions!K63, 1), NA())</f>
        <v>#N/A</v>
      </c>
      <c r="L53" s="401" t="e">
        <f>IF(ISNUMBER(Regressions!L63),ROUND(Regressions!L63, 1), NA())</f>
        <v>#N/A</v>
      </c>
      <c r="M53" s="398" t="e">
        <f>IF(ISNUMBER(Regressions!M63),ROUND(Regressions!M63, 1), NA())</f>
        <v>#N/A</v>
      </c>
      <c r="N53" s="402" t="e">
        <f>IF(ISNUMBER(Regressions!N63),ROUND(Regressions!N63, 1), NA())</f>
        <v>#N/A</v>
      </c>
      <c r="O53" s="396" t="e">
        <f>IF(ISNUMBER(Regressions!O63),ROUND(Regressions!O63, 1), NA())</f>
        <v>#N/A</v>
      </c>
      <c r="P53" s="308" t="e">
        <f>IF(ISNUMBER(Regressions!P63),ROUND(Regressions!P63, 1), NA())</f>
        <v>#N/A</v>
      </c>
      <c r="Q53" s="403" t="e">
        <f>IF(ISNUMBER(Regressions!Q63),ROUND(Regressions!Q63, 1), NA())</f>
        <v>#N/A</v>
      </c>
      <c r="R53" s="398" t="e">
        <f>IF(ISNUMBER(Regressions!R63),ROUND(Regressions!R63, 1), NA())</f>
        <v>#N/A</v>
      </c>
      <c r="S53" s="399" t="e">
        <f>IF(ISNUMBER(Regressions!S63),ROUND(Regressions!S63, 1), NA())</f>
        <v>#N/A</v>
      </c>
    </row>
    <row r="54" x14ac:dyDescent="0.2">
      <c r="A54" s="373" t="str">
        <f>IF(ISBLANK(Regressions!A64), " ", Regressions!A64)</f>
        <v>Zambia</v>
      </c>
      <c r="B54" s="374">
        <f>IF(ISBLANK(Regressions!B64), " ", Regressions!B64)</f>
        <v>2016</v>
      </c>
      <c r="C54" s="375" t="str">
        <f>IF(ISBLANK(Regressions!C64), " ", Regressions!C64)</f>
        <v>Rural</v>
      </c>
      <c r="D54" s="376">
        <f>IF(ISBLANK(Regressions!D64), " ", Regressions!D64)</f>
        <v>4259317.946318741</v>
      </c>
      <c r="E54" s="404" t="e">
        <f>IF(ISNUMBER(Regressions!E64),ROUND(Regressions!E64, 1), NA())</f>
        <v>#N/A</v>
      </c>
      <c r="F54" s="309" t="e">
        <f>IF(ISNUMBER(Regressions!F64),ROUND(Regressions!F64, 1), NA())</f>
        <v>#N/A</v>
      </c>
      <c r="G54" s="405" t="e">
        <f>IF(ISNUMBER(Regressions!G64),ROUND(Regressions!G64, 1), NA())</f>
        <v>#N/A</v>
      </c>
      <c r="H54" s="406" t="e">
        <f>IF(ISNUMBER(Regressions!H64),ROUND(Regressions!H64, 1), NA())</f>
        <v>#N/A</v>
      </c>
      <c r="I54" s="407" t="e">
        <f>IF(ISNUMBER(Regressions!I64),ROUND(Regressions!I64, 1), NA())</f>
        <v>#N/A</v>
      </c>
      <c r="J54" s="408" t="e">
        <f>IF(ISNUMBER(Regressions!J64),ROUND(Regressions!J64, 1), NA())</f>
        <v>#N/A</v>
      </c>
      <c r="K54" s="309" t="e">
        <f>IF(ISNUMBER(Regressions!K64),ROUND(Regressions!K64, 1), NA())</f>
        <v>#N/A</v>
      </c>
      <c r="L54" s="409" t="e">
        <f>IF(ISNUMBER(Regressions!L64),ROUND(Regressions!L64, 1), NA())</f>
        <v>#N/A</v>
      </c>
      <c r="M54" s="406" t="e">
        <f>IF(ISNUMBER(Regressions!M64),ROUND(Regressions!M64, 1), NA())</f>
        <v>#N/A</v>
      </c>
      <c r="N54" s="410" t="e">
        <f>IF(ISNUMBER(Regressions!N64),ROUND(Regressions!N64, 1), NA())</f>
        <v>#N/A</v>
      </c>
      <c r="O54" s="404" t="e">
        <f>IF(ISNUMBER(Regressions!O64),ROUND(Regressions!O64, 1), NA())</f>
        <v>#N/A</v>
      </c>
      <c r="P54" s="309" t="e">
        <f>IF(ISNUMBER(Regressions!P64),ROUND(Regressions!P64, 1), NA())</f>
        <v>#N/A</v>
      </c>
      <c r="Q54" s="411" t="e">
        <f>IF(ISNUMBER(Regressions!Q64),ROUND(Regressions!Q64, 1), NA())</f>
        <v>#N/A</v>
      </c>
      <c r="R54" s="406" t="e">
        <f>IF(ISNUMBER(Regressions!R64),ROUND(Regressions!R64, 1), NA())</f>
        <v>#N/A</v>
      </c>
      <c r="S54" s="407" t="e">
        <f>IF(ISNUMBER(Regressions!S64),ROUND(Regressions!S64, 1), NA())</f>
        <v>#N/A</v>
      </c>
    </row>
    <row r="55" x14ac:dyDescent="0.2">
      <c r="A55" s="239" t="str">
        <f>IF(ISBLANK(Regressions!A65), " ", Regressions!A65)</f>
        <v>Zambia</v>
      </c>
      <c r="B55" s="234">
        <f>IF(ISBLANK(Regressions!B65), " ", Regressions!B65)</f>
        <v>2000</v>
      </c>
      <c r="C55" s="237" t="str">
        <f>IF(ISBLANK(Regressions!C65), " ", Regressions!C65)</f>
        <v>Pre-primary</v>
      </c>
      <c r="D55" s="241">
        <f>IF(ISBLANK(Regressions!D65), " ", Regressions!D65)</f>
        <v>1390565</v>
      </c>
      <c r="E55" s="396" t="e">
        <f>IF(ISNUMBER(Regressions!E65),ROUND(Regressions!E65, 1), NA())</f>
        <v>#N/A</v>
      </c>
      <c r="F55" s="308" t="e">
        <f>IF(ISNUMBER(Regressions!F65),ROUND(Regressions!F65, 1), NA())</f>
        <v>#N/A</v>
      </c>
      <c r="G55" s="397" t="e">
        <f>IF(ISNUMBER(Regressions!G65),ROUND(Regressions!G65, 1), NA())</f>
        <v>#N/A</v>
      </c>
      <c r="H55" s="398" t="e">
        <f>IF(ISNUMBER(Regressions!H65),ROUND(Regressions!H65, 1), NA())</f>
        <v>#N/A</v>
      </c>
      <c r="I55" s="399" t="e">
        <f>IF(ISNUMBER(Regressions!I65),ROUND(Regressions!I65, 1), NA())</f>
        <v>#N/A</v>
      </c>
      <c r="J55" s="400" t="e">
        <f>IF(ISNUMBER(Regressions!J65),ROUND(Regressions!J65, 1), NA())</f>
        <v>#N/A</v>
      </c>
      <c r="K55" s="308" t="e">
        <f>IF(ISNUMBER(Regressions!K65),ROUND(Regressions!K65, 1), NA())</f>
        <v>#N/A</v>
      </c>
      <c r="L55" s="401" t="e">
        <f>IF(ISNUMBER(Regressions!L65),ROUND(Regressions!L65, 1), NA())</f>
        <v>#N/A</v>
      </c>
      <c r="M55" s="398" t="e">
        <f>IF(ISNUMBER(Regressions!M65),ROUND(Regressions!M65, 1), NA())</f>
        <v>#N/A</v>
      </c>
      <c r="N55" s="402" t="e">
        <f>IF(ISNUMBER(Regressions!N65),ROUND(Regressions!N65, 1), NA())</f>
        <v>#N/A</v>
      </c>
      <c r="O55" s="396" t="e">
        <f>IF(ISNUMBER(Regressions!O65),ROUND(Regressions!O65, 1), NA())</f>
        <v>#N/A</v>
      </c>
      <c r="P55" s="308" t="e">
        <f>IF(ISNUMBER(Regressions!P65),ROUND(Regressions!P65, 1), NA())</f>
        <v>#N/A</v>
      </c>
      <c r="Q55" s="403" t="e">
        <f>IF(ISNUMBER(Regressions!Q65),ROUND(Regressions!Q65, 1), NA())</f>
        <v>#N/A</v>
      </c>
      <c r="R55" s="398" t="e">
        <f>IF(ISNUMBER(Regressions!R65),ROUND(Regressions!R65, 1), NA())</f>
        <v>#N/A</v>
      </c>
      <c r="S55" s="399" t="e">
        <f>IF(ISNUMBER(Regressions!S65),ROUND(Regressions!S65, 1), NA())</f>
        <v>#N/A</v>
      </c>
    </row>
    <row r="56" x14ac:dyDescent="0.2">
      <c r="A56" s="239" t="str">
        <f>IF(ISBLANK(Regressions!A66), " ", Regressions!A66)</f>
        <v>Zambia</v>
      </c>
      <c r="B56" s="234">
        <f>IF(ISBLANK(Regressions!B66), " ", Regressions!B66)</f>
        <v>2001</v>
      </c>
      <c r="C56" s="237" t="str">
        <f>IF(ISBLANK(Regressions!C66), " ", Regressions!C66)</f>
        <v>Pre-primary</v>
      </c>
      <c r="D56" s="241">
        <f>IF(ISBLANK(Regressions!D66), " ", Regressions!D66)</f>
        <v>1442240</v>
      </c>
      <c r="E56" s="396" t="e">
        <f>IF(ISNUMBER(Regressions!E66),ROUND(Regressions!E66, 1), NA())</f>
        <v>#N/A</v>
      </c>
      <c r="F56" s="308" t="e">
        <f>IF(ISNUMBER(Regressions!F66),ROUND(Regressions!F66, 1), NA())</f>
        <v>#N/A</v>
      </c>
      <c r="G56" s="397" t="e">
        <f>IF(ISNUMBER(Regressions!G66),ROUND(Regressions!G66, 1), NA())</f>
        <v>#N/A</v>
      </c>
      <c r="H56" s="398" t="e">
        <f>IF(ISNUMBER(Regressions!H66),ROUND(Regressions!H66, 1), NA())</f>
        <v>#N/A</v>
      </c>
      <c r="I56" s="399" t="e">
        <f>IF(ISNUMBER(Regressions!I66),ROUND(Regressions!I66, 1), NA())</f>
        <v>#N/A</v>
      </c>
      <c r="J56" s="400" t="e">
        <f>IF(ISNUMBER(Regressions!J66),ROUND(Regressions!J66, 1), NA())</f>
        <v>#N/A</v>
      </c>
      <c r="K56" s="308" t="e">
        <f>IF(ISNUMBER(Regressions!K66),ROUND(Regressions!K66, 1), NA())</f>
        <v>#N/A</v>
      </c>
      <c r="L56" s="401" t="e">
        <f>IF(ISNUMBER(Regressions!L66),ROUND(Regressions!L66, 1), NA())</f>
        <v>#N/A</v>
      </c>
      <c r="M56" s="398" t="e">
        <f>IF(ISNUMBER(Regressions!M66),ROUND(Regressions!M66, 1), NA())</f>
        <v>#N/A</v>
      </c>
      <c r="N56" s="402" t="e">
        <f>IF(ISNUMBER(Regressions!N66),ROUND(Regressions!N66, 1), NA())</f>
        <v>#N/A</v>
      </c>
      <c r="O56" s="396" t="e">
        <f>IF(ISNUMBER(Regressions!O66),ROUND(Regressions!O66, 1), NA())</f>
        <v>#N/A</v>
      </c>
      <c r="P56" s="308" t="e">
        <f>IF(ISNUMBER(Regressions!P66),ROUND(Regressions!P66, 1), NA())</f>
        <v>#N/A</v>
      </c>
      <c r="Q56" s="403" t="e">
        <f>IF(ISNUMBER(Regressions!Q66),ROUND(Regressions!Q66, 1), NA())</f>
        <v>#N/A</v>
      </c>
      <c r="R56" s="398" t="e">
        <f>IF(ISNUMBER(Regressions!R66),ROUND(Regressions!R66, 1), NA())</f>
        <v>#N/A</v>
      </c>
      <c r="S56" s="399" t="e">
        <f>IF(ISNUMBER(Regressions!S66),ROUND(Regressions!S66, 1), NA())</f>
        <v>#N/A</v>
      </c>
    </row>
    <row r="57" x14ac:dyDescent="0.2">
      <c r="A57" s="239" t="str">
        <f>IF(ISBLANK(Regressions!A67), " ", Regressions!A67)</f>
        <v>Zambia</v>
      </c>
      <c r="B57" s="234">
        <f>IF(ISBLANK(Regressions!B67), " ", Regressions!B67)</f>
        <v>2002</v>
      </c>
      <c r="C57" s="237" t="str">
        <f>IF(ISBLANK(Regressions!C67), " ", Regressions!C67)</f>
        <v>Pre-primary</v>
      </c>
      <c r="D57" s="241">
        <f>IF(ISBLANK(Regressions!D67), " ", Regressions!D67)</f>
        <v>1495252</v>
      </c>
      <c r="E57" s="396" t="e">
        <f>IF(ISNUMBER(Regressions!E67),ROUND(Regressions!E67, 1), NA())</f>
        <v>#N/A</v>
      </c>
      <c r="F57" s="308" t="e">
        <f>IF(ISNUMBER(Regressions!F67),ROUND(Regressions!F67, 1), NA())</f>
        <v>#N/A</v>
      </c>
      <c r="G57" s="397" t="e">
        <f>IF(ISNUMBER(Regressions!G67),ROUND(Regressions!G67, 1), NA())</f>
        <v>#N/A</v>
      </c>
      <c r="H57" s="398" t="e">
        <f>IF(ISNUMBER(Regressions!H67),ROUND(Regressions!H67, 1), NA())</f>
        <v>#N/A</v>
      </c>
      <c r="I57" s="399" t="e">
        <f>IF(ISNUMBER(Regressions!I67),ROUND(Regressions!I67, 1), NA())</f>
        <v>#N/A</v>
      </c>
      <c r="J57" s="400" t="e">
        <f>IF(ISNUMBER(Regressions!J67),ROUND(Regressions!J67, 1), NA())</f>
        <v>#N/A</v>
      </c>
      <c r="K57" s="308" t="e">
        <f>IF(ISNUMBER(Regressions!K67),ROUND(Regressions!K67, 1), NA())</f>
        <v>#N/A</v>
      </c>
      <c r="L57" s="401" t="e">
        <f>IF(ISNUMBER(Regressions!L67),ROUND(Regressions!L67, 1), NA())</f>
        <v>#N/A</v>
      </c>
      <c r="M57" s="398" t="e">
        <f>IF(ISNUMBER(Regressions!M67),ROUND(Regressions!M67, 1), NA())</f>
        <v>#N/A</v>
      </c>
      <c r="N57" s="402" t="e">
        <f>IF(ISNUMBER(Regressions!N67),ROUND(Regressions!N67, 1), NA())</f>
        <v>#N/A</v>
      </c>
      <c r="O57" s="396" t="e">
        <f>IF(ISNUMBER(Regressions!O67),ROUND(Regressions!O67, 1), NA())</f>
        <v>#N/A</v>
      </c>
      <c r="P57" s="308" t="e">
        <f>IF(ISNUMBER(Regressions!P67),ROUND(Regressions!P67, 1), NA())</f>
        <v>#N/A</v>
      </c>
      <c r="Q57" s="403" t="e">
        <f>IF(ISNUMBER(Regressions!Q67),ROUND(Regressions!Q67, 1), NA())</f>
        <v>#N/A</v>
      </c>
      <c r="R57" s="398" t="e">
        <f>IF(ISNUMBER(Regressions!R67),ROUND(Regressions!R67, 1), NA())</f>
        <v>#N/A</v>
      </c>
      <c r="S57" s="399" t="e">
        <f>IF(ISNUMBER(Regressions!S67),ROUND(Regressions!S67, 1), NA())</f>
        <v>#N/A</v>
      </c>
    </row>
    <row r="58" x14ac:dyDescent="0.2">
      <c r="A58" s="239" t="str">
        <f>IF(ISBLANK(Regressions!A68), " ", Regressions!A68)</f>
        <v>Zambia</v>
      </c>
      <c r="B58" s="234">
        <f>IF(ISBLANK(Regressions!B68), " ", Regressions!B68)</f>
        <v>2003</v>
      </c>
      <c r="C58" s="237" t="str">
        <f>IF(ISBLANK(Regressions!C68), " ", Regressions!C68)</f>
        <v>Pre-primary</v>
      </c>
      <c r="D58" s="241">
        <f>IF(ISBLANK(Regressions!D68), " ", Regressions!D68)</f>
        <v>1547134</v>
      </c>
      <c r="E58" s="396" t="e">
        <f>IF(ISNUMBER(Regressions!E68),ROUND(Regressions!E68, 1), NA())</f>
        <v>#N/A</v>
      </c>
      <c r="F58" s="308" t="e">
        <f>IF(ISNUMBER(Regressions!F68),ROUND(Regressions!F68, 1), NA())</f>
        <v>#N/A</v>
      </c>
      <c r="G58" s="397" t="e">
        <f>IF(ISNUMBER(Regressions!G68),ROUND(Regressions!G68, 1), NA())</f>
        <v>#N/A</v>
      </c>
      <c r="H58" s="398" t="e">
        <f>IF(ISNUMBER(Regressions!H68),ROUND(Regressions!H68, 1), NA())</f>
        <v>#N/A</v>
      </c>
      <c r="I58" s="399" t="e">
        <f>IF(ISNUMBER(Regressions!I68),ROUND(Regressions!I68, 1), NA())</f>
        <v>#N/A</v>
      </c>
      <c r="J58" s="400" t="e">
        <f>IF(ISNUMBER(Regressions!J68),ROUND(Regressions!J68, 1), NA())</f>
        <v>#N/A</v>
      </c>
      <c r="K58" s="308" t="e">
        <f>IF(ISNUMBER(Regressions!K68),ROUND(Regressions!K68, 1), NA())</f>
        <v>#N/A</v>
      </c>
      <c r="L58" s="401" t="e">
        <f>IF(ISNUMBER(Regressions!L68),ROUND(Regressions!L68, 1), NA())</f>
        <v>#N/A</v>
      </c>
      <c r="M58" s="398" t="e">
        <f>IF(ISNUMBER(Regressions!M68),ROUND(Regressions!M68, 1), NA())</f>
        <v>#N/A</v>
      </c>
      <c r="N58" s="402" t="e">
        <f>IF(ISNUMBER(Regressions!N68),ROUND(Regressions!N68, 1), NA())</f>
        <v>#N/A</v>
      </c>
      <c r="O58" s="396" t="e">
        <f>IF(ISNUMBER(Regressions!O68),ROUND(Regressions!O68, 1), NA())</f>
        <v>#N/A</v>
      </c>
      <c r="P58" s="308" t="e">
        <f>IF(ISNUMBER(Regressions!P68),ROUND(Regressions!P68, 1), NA())</f>
        <v>#N/A</v>
      </c>
      <c r="Q58" s="403" t="e">
        <f>IF(ISNUMBER(Regressions!Q68),ROUND(Regressions!Q68, 1), NA())</f>
        <v>#N/A</v>
      </c>
      <c r="R58" s="398" t="e">
        <f>IF(ISNUMBER(Regressions!R68),ROUND(Regressions!R68, 1), NA())</f>
        <v>#N/A</v>
      </c>
      <c r="S58" s="399" t="e">
        <f>IF(ISNUMBER(Regressions!S68),ROUND(Regressions!S68, 1), NA())</f>
        <v>#N/A</v>
      </c>
    </row>
    <row r="59" x14ac:dyDescent="0.2">
      <c r="A59" s="239" t="str">
        <f>IF(ISBLANK(Regressions!A69), " ", Regressions!A69)</f>
        <v>Zambia</v>
      </c>
      <c r="B59" s="234">
        <f>IF(ISBLANK(Regressions!B69), " ", Regressions!B69)</f>
        <v>2004</v>
      </c>
      <c r="C59" s="237" t="str">
        <f>IF(ISBLANK(Regressions!C69), " ", Regressions!C69)</f>
        <v>Pre-primary</v>
      </c>
      <c r="D59" s="241">
        <f>IF(ISBLANK(Regressions!D69), " ", Regressions!D69)</f>
        <v>1591633</v>
      </c>
      <c r="E59" s="396" t="e">
        <f>IF(ISNUMBER(Regressions!E69),ROUND(Regressions!E69, 1), NA())</f>
        <v>#N/A</v>
      </c>
      <c r="F59" s="308" t="e">
        <f>IF(ISNUMBER(Regressions!F69),ROUND(Regressions!F69, 1), NA())</f>
        <v>#N/A</v>
      </c>
      <c r="G59" s="397" t="e">
        <f>IF(ISNUMBER(Regressions!G69),ROUND(Regressions!G69, 1), NA())</f>
        <v>#N/A</v>
      </c>
      <c r="H59" s="398" t="e">
        <f>IF(ISNUMBER(Regressions!H69),ROUND(Regressions!H69, 1), NA())</f>
        <v>#N/A</v>
      </c>
      <c r="I59" s="399" t="e">
        <f>IF(ISNUMBER(Regressions!I69),ROUND(Regressions!I69, 1), NA())</f>
        <v>#N/A</v>
      </c>
      <c r="J59" s="400" t="e">
        <f>IF(ISNUMBER(Regressions!J69),ROUND(Regressions!J69, 1), NA())</f>
        <v>#N/A</v>
      </c>
      <c r="K59" s="308" t="e">
        <f>IF(ISNUMBER(Regressions!K69),ROUND(Regressions!K69, 1), NA())</f>
        <v>#N/A</v>
      </c>
      <c r="L59" s="401" t="e">
        <f>IF(ISNUMBER(Regressions!L69),ROUND(Regressions!L69, 1), NA())</f>
        <v>#N/A</v>
      </c>
      <c r="M59" s="398" t="e">
        <f>IF(ISNUMBER(Regressions!M69),ROUND(Regressions!M69, 1), NA())</f>
        <v>#N/A</v>
      </c>
      <c r="N59" s="402" t="e">
        <f>IF(ISNUMBER(Regressions!N69),ROUND(Regressions!N69, 1), NA())</f>
        <v>#N/A</v>
      </c>
      <c r="O59" s="396" t="e">
        <f>IF(ISNUMBER(Regressions!O69),ROUND(Regressions!O69, 1), NA())</f>
        <v>#N/A</v>
      </c>
      <c r="P59" s="308" t="e">
        <f>IF(ISNUMBER(Regressions!P69),ROUND(Regressions!P69, 1), NA())</f>
        <v>#N/A</v>
      </c>
      <c r="Q59" s="403" t="e">
        <f>IF(ISNUMBER(Regressions!Q69),ROUND(Regressions!Q69, 1), NA())</f>
        <v>#N/A</v>
      </c>
      <c r="R59" s="398" t="e">
        <f>IF(ISNUMBER(Regressions!R69),ROUND(Regressions!R69, 1), NA())</f>
        <v>#N/A</v>
      </c>
      <c r="S59" s="399" t="e">
        <f>IF(ISNUMBER(Regressions!S69),ROUND(Regressions!S69, 1), NA())</f>
        <v>#N/A</v>
      </c>
    </row>
    <row r="60" x14ac:dyDescent="0.2">
      <c r="A60" s="239" t="str">
        <f>IF(ISBLANK(Regressions!A70), " ", Regressions!A70)</f>
        <v>Zambia</v>
      </c>
      <c r="B60" s="234">
        <f>IF(ISBLANK(Regressions!B70), " ", Regressions!B70)</f>
        <v>2005</v>
      </c>
      <c r="C60" s="237" t="str">
        <f>IF(ISBLANK(Regressions!C70), " ", Regressions!C70)</f>
        <v>Pre-primary</v>
      </c>
      <c r="D60" s="241">
        <f>IF(ISBLANK(Regressions!D70), " ", Regressions!D70)</f>
        <v>1636071</v>
      </c>
      <c r="E60" s="396" t="e">
        <f>IF(ISNUMBER(Regressions!E70),ROUND(Regressions!E70, 1), NA())</f>
        <v>#N/A</v>
      </c>
      <c r="F60" s="308" t="e">
        <f>IF(ISNUMBER(Regressions!F70),ROUND(Regressions!F70, 1), NA())</f>
        <v>#N/A</v>
      </c>
      <c r="G60" s="397" t="e">
        <f>IF(ISNUMBER(Regressions!G70),ROUND(Regressions!G70, 1), NA())</f>
        <v>#N/A</v>
      </c>
      <c r="H60" s="398" t="e">
        <f>IF(ISNUMBER(Regressions!H70),ROUND(Regressions!H70, 1), NA())</f>
        <v>#N/A</v>
      </c>
      <c r="I60" s="399" t="e">
        <f>IF(ISNUMBER(Regressions!I70),ROUND(Regressions!I70, 1), NA())</f>
        <v>#N/A</v>
      </c>
      <c r="J60" s="400" t="e">
        <f>IF(ISNUMBER(Regressions!J70),ROUND(Regressions!J70, 1), NA())</f>
        <v>#N/A</v>
      </c>
      <c r="K60" s="308" t="e">
        <f>IF(ISNUMBER(Regressions!K70),ROUND(Regressions!K70, 1), NA())</f>
        <v>#N/A</v>
      </c>
      <c r="L60" s="401" t="e">
        <f>IF(ISNUMBER(Regressions!L70),ROUND(Regressions!L70, 1), NA())</f>
        <v>#N/A</v>
      </c>
      <c r="M60" s="398" t="e">
        <f>IF(ISNUMBER(Regressions!M70),ROUND(Regressions!M70, 1), NA())</f>
        <v>#N/A</v>
      </c>
      <c r="N60" s="402" t="e">
        <f>IF(ISNUMBER(Regressions!N70),ROUND(Regressions!N70, 1), NA())</f>
        <v>#N/A</v>
      </c>
      <c r="O60" s="396" t="e">
        <f>IF(ISNUMBER(Regressions!O70),ROUND(Regressions!O70, 1), NA())</f>
        <v>#N/A</v>
      </c>
      <c r="P60" s="308" t="e">
        <f>IF(ISNUMBER(Regressions!P70),ROUND(Regressions!P70, 1), NA())</f>
        <v>#N/A</v>
      </c>
      <c r="Q60" s="403" t="e">
        <f>IF(ISNUMBER(Regressions!Q70),ROUND(Regressions!Q70, 1), NA())</f>
        <v>#N/A</v>
      </c>
      <c r="R60" s="398" t="e">
        <f>IF(ISNUMBER(Regressions!R70),ROUND(Regressions!R70, 1), NA())</f>
        <v>#N/A</v>
      </c>
      <c r="S60" s="399" t="e">
        <f>IF(ISNUMBER(Regressions!S70),ROUND(Regressions!S70, 1), NA())</f>
        <v>#N/A</v>
      </c>
    </row>
    <row r="61" x14ac:dyDescent="0.2">
      <c r="A61" s="239" t="str">
        <f>IF(ISBLANK(Regressions!A71), " ", Regressions!A71)</f>
        <v>Zambia</v>
      </c>
      <c r="B61" s="234">
        <f>IF(ISBLANK(Regressions!B71), " ", Regressions!B71)</f>
        <v>2006</v>
      </c>
      <c r="C61" s="237" t="str">
        <f>IF(ISBLANK(Regressions!C71), " ", Regressions!C71)</f>
        <v>Pre-primary</v>
      </c>
      <c r="D61" s="241">
        <f>IF(ISBLANK(Regressions!D71), " ", Regressions!D71)</f>
        <v>1685976</v>
      </c>
      <c r="E61" s="396" t="e">
        <f>IF(ISNUMBER(Regressions!E71),ROUND(Regressions!E71, 1), NA())</f>
        <v>#N/A</v>
      </c>
      <c r="F61" s="308" t="e">
        <f>IF(ISNUMBER(Regressions!F71),ROUND(Regressions!F71, 1), NA())</f>
        <v>#N/A</v>
      </c>
      <c r="G61" s="397" t="e">
        <f>IF(ISNUMBER(Regressions!G71),ROUND(Regressions!G71, 1), NA())</f>
        <v>#N/A</v>
      </c>
      <c r="H61" s="398" t="e">
        <f>IF(ISNUMBER(Regressions!H71),ROUND(Regressions!H71, 1), NA())</f>
        <v>#N/A</v>
      </c>
      <c r="I61" s="399" t="e">
        <f>IF(ISNUMBER(Regressions!I71),ROUND(Regressions!I71, 1), NA())</f>
        <v>#N/A</v>
      </c>
      <c r="J61" s="400" t="e">
        <f>IF(ISNUMBER(Regressions!J71),ROUND(Regressions!J71, 1), NA())</f>
        <v>#N/A</v>
      </c>
      <c r="K61" s="308" t="e">
        <f>IF(ISNUMBER(Regressions!K71),ROUND(Regressions!K71, 1), NA())</f>
        <v>#N/A</v>
      </c>
      <c r="L61" s="401" t="e">
        <f>IF(ISNUMBER(Regressions!L71),ROUND(Regressions!L71, 1), NA())</f>
        <v>#N/A</v>
      </c>
      <c r="M61" s="398" t="e">
        <f>IF(ISNUMBER(Regressions!M71),ROUND(Regressions!M71, 1), NA())</f>
        <v>#N/A</v>
      </c>
      <c r="N61" s="402" t="e">
        <f>IF(ISNUMBER(Regressions!N71),ROUND(Regressions!N71, 1), NA())</f>
        <v>#N/A</v>
      </c>
      <c r="O61" s="396" t="e">
        <f>IF(ISNUMBER(Regressions!O71),ROUND(Regressions!O71, 1), NA())</f>
        <v>#N/A</v>
      </c>
      <c r="P61" s="308" t="e">
        <f>IF(ISNUMBER(Regressions!P71),ROUND(Regressions!P71, 1), NA())</f>
        <v>#N/A</v>
      </c>
      <c r="Q61" s="403" t="e">
        <f>IF(ISNUMBER(Regressions!Q71),ROUND(Regressions!Q71, 1), NA())</f>
        <v>#N/A</v>
      </c>
      <c r="R61" s="398" t="e">
        <f>IF(ISNUMBER(Regressions!R71),ROUND(Regressions!R71, 1), NA())</f>
        <v>#N/A</v>
      </c>
      <c r="S61" s="399" t="e">
        <f>IF(ISNUMBER(Regressions!S71),ROUND(Regressions!S71, 1), NA())</f>
        <v>#N/A</v>
      </c>
    </row>
    <row r="62" x14ac:dyDescent="0.2">
      <c r="A62" s="239" t="str">
        <f>IF(ISBLANK(Regressions!A72), " ", Regressions!A72)</f>
        <v>Zambia</v>
      </c>
      <c r="B62" s="234">
        <f>IF(ISBLANK(Regressions!B72), " ", Regressions!B72)</f>
        <v>2007</v>
      </c>
      <c r="C62" s="237" t="str">
        <f>IF(ISBLANK(Regressions!C72), " ", Regressions!C72)</f>
        <v>Pre-primary</v>
      </c>
      <c r="D62" s="241">
        <f>IF(ISBLANK(Regressions!D72), " ", Regressions!D72)</f>
        <v>1735130</v>
      </c>
      <c r="E62" s="396" t="e">
        <f>IF(ISNUMBER(Regressions!E72),ROUND(Regressions!E72, 1), NA())</f>
        <v>#N/A</v>
      </c>
      <c r="F62" s="308" t="e">
        <f>IF(ISNUMBER(Regressions!F72),ROUND(Regressions!F72, 1), NA())</f>
        <v>#N/A</v>
      </c>
      <c r="G62" s="397" t="e">
        <f>IF(ISNUMBER(Regressions!G72),ROUND(Regressions!G72, 1), NA())</f>
        <v>#N/A</v>
      </c>
      <c r="H62" s="398" t="e">
        <f>IF(ISNUMBER(Regressions!H72),ROUND(Regressions!H72, 1), NA())</f>
        <v>#N/A</v>
      </c>
      <c r="I62" s="399" t="e">
        <f>IF(ISNUMBER(Regressions!I72),ROUND(Regressions!I72, 1), NA())</f>
        <v>#N/A</v>
      </c>
      <c r="J62" s="400" t="e">
        <f>IF(ISNUMBER(Regressions!J72),ROUND(Regressions!J72, 1), NA())</f>
        <v>#N/A</v>
      </c>
      <c r="K62" s="308" t="e">
        <f>IF(ISNUMBER(Regressions!K72),ROUND(Regressions!K72, 1), NA())</f>
        <v>#N/A</v>
      </c>
      <c r="L62" s="401" t="e">
        <f>IF(ISNUMBER(Regressions!L72),ROUND(Regressions!L72, 1), NA())</f>
        <v>#N/A</v>
      </c>
      <c r="M62" s="398" t="e">
        <f>IF(ISNUMBER(Regressions!M72),ROUND(Regressions!M72, 1), NA())</f>
        <v>#N/A</v>
      </c>
      <c r="N62" s="402" t="e">
        <f>IF(ISNUMBER(Regressions!N72),ROUND(Regressions!N72, 1), NA())</f>
        <v>#N/A</v>
      </c>
      <c r="O62" s="396" t="e">
        <f>IF(ISNUMBER(Regressions!O72),ROUND(Regressions!O72, 1), NA())</f>
        <v>#N/A</v>
      </c>
      <c r="P62" s="308" t="e">
        <f>IF(ISNUMBER(Regressions!P72),ROUND(Regressions!P72, 1), NA())</f>
        <v>#N/A</v>
      </c>
      <c r="Q62" s="403" t="e">
        <f>IF(ISNUMBER(Regressions!Q72),ROUND(Regressions!Q72, 1), NA())</f>
        <v>#N/A</v>
      </c>
      <c r="R62" s="398" t="e">
        <f>IF(ISNUMBER(Regressions!R72),ROUND(Regressions!R72, 1), NA())</f>
        <v>#N/A</v>
      </c>
      <c r="S62" s="399" t="e">
        <f>IF(ISNUMBER(Regressions!S72),ROUND(Regressions!S72, 1), NA())</f>
        <v>#N/A</v>
      </c>
    </row>
    <row r="63" x14ac:dyDescent="0.2">
      <c r="A63" s="239" t="str">
        <f>IF(ISBLANK(Regressions!A73), " ", Regressions!A73)</f>
        <v>Zambia</v>
      </c>
      <c r="B63" s="234">
        <f>IF(ISBLANK(Regressions!B73), " ", Regressions!B73)</f>
        <v>2008</v>
      </c>
      <c r="C63" s="237" t="str">
        <f>IF(ISBLANK(Regressions!C73), " ", Regressions!C73)</f>
        <v>Pre-primary</v>
      </c>
      <c r="D63" s="241">
        <f>IF(ISBLANK(Regressions!D73), " ", Regressions!D73)</f>
        <v>1782013</v>
      </c>
      <c r="E63" s="396" t="e">
        <f>IF(ISNUMBER(Regressions!E73),ROUND(Regressions!E73, 1), NA())</f>
        <v>#N/A</v>
      </c>
      <c r="F63" s="308" t="e">
        <f>IF(ISNUMBER(Regressions!F73),ROUND(Regressions!F73, 1), NA())</f>
        <v>#N/A</v>
      </c>
      <c r="G63" s="397" t="e">
        <f>IF(ISNUMBER(Regressions!G73),ROUND(Regressions!G73, 1), NA())</f>
        <v>#N/A</v>
      </c>
      <c r="H63" s="398" t="e">
        <f>IF(ISNUMBER(Regressions!H73),ROUND(Regressions!H73, 1), NA())</f>
        <v>#N/A</v>
      </c>
      <c r="I63" s="399" t="e">
        <f>IF(ISNUMBER(Regressions!I73),ROUND(Regressions!I73, 1), NA())</f>
        <v>#N/A</v>
      </c>
      <c r="J63" s="400" t="e">
        <f>IF(ISNUMBER(Regressions!J73),ROUND(Regressions!J73, 1), NA())</f>
        <v>#N/A</v>
      </c>
      <c r="K63" s="308" t="e">
        <f>IF(ISNUMBER(Regressions!K73),ROUND(Regressions!K73, 1), NA())</f>
        <v>#N/A</v>
      </c>
      <c r="L63" s="401" t="e">
        <f>IF(ISNUMBER(Regressions!L73),ROUND(Regressions!L73, 1), NA())</f>
        <v>#N/A</v>
      </c>
      <c r="M63" s="398" t="e">
        <f>IF(ISNUMBER(Regressions!M73),ROUND(Regressions!M73, 1), NA())</f>
        <v>#N/A</v>
      </c>
      <c r="N63" s="402" t="e">
        <f>IF(ISNUMBER(Regressions!N73),ROUND(Regressions!N73, 1), NA())</f>
        <v>#N/A</v>
      </c>
      <c r="O63" s="396" t="e">
        <f>IF(ISNUMBER(Regressions!O73),ROUND(Regressions!O73, 1), NA())</f>
        <v>#N/A</v>
      </c>
      <c r="P63" s="308" t="e">
        <f>IF(ISNUMBER(Regressions!P73),ROUND(Regressions!P73, 1), NA())</f>
        <v>#N/A</v>
      </c>
      <c r="Q63" s="403" t="e">
        <f>IF(ISNUMBER(Regressions!Q73),ROUND(Regressions!Q73, 1), NA())</f>
        <v>#N/A</v>
      </c>
      <c r="R63" s="398" t="e">
        <f>IF(ISNUMBER(Regressions!R73),ROUND(Regressions!R73, 1), NA())</f>
        <v>#N/A</v>
      </c>
      <c r="S63" s="399" t="e">
        <f>IF(ISNUMBER(Regressions!S73),ROUND(Regressions!S73, 1), NA())</f>
        <v>#N/A</v>
      </c>
    </row>
    <row r="64" x14ac:dyDescent="0.2">
      <c r="A64" s="239" t="str">
        <f>IF(ISBLANK(Regressions!A74), " ", Regressions!A74)</f>
        <v>Zambia</v>
      </c>
      <c r="B64" s="234">
        <f>IF(ISBLANK(Regressions!B74), " ", Regressions!B74)</f>
        <v>2009</v>
      </c>
      <c r="C64" s="237" t="str">
        <f>IF(ISBLANK(Regressions!C74), " ", Regressions!C74)</f>
        <v>Pre-primary</v>
      </c>
      <c r="D64" s="241">
        <f>IF(ISBLANK(Regressions!D74), " ", Regressions!D74)</f>
        <v>1822054</v>
      </c>
      <c r="E64" s="396" t="e">
        <f>IF(ISNUMBER(Regressions!E74),ROUND(Regressions!E74, 1), NA())</f>
        <v>#N/A</v>
      </c>
      <c r="F64" s="308" t="e">
        <f>IF(ISNUMBER(Regressions!F74),ROUND(Regressions!F74, 1), NA())</f>
        <v>#N/A</v>
      </c>
      <c r="G64" s="397" t="e">
        <f>IF(ISNUMBER(Regressions!G74),ROUND(Regressions!G74, 1), NA())</f>
        <v>#N/A</v>
      </c>
      <c r="H64" s="398" t="e">
        <f>IF(ISNUMBER(Regressions!H74),ROUND(Regressions!H74, 1), NA())</f>
        <v>#N/A</v>
      </c>
      <c r="I64" s="399" t="e">
        <f>IF(ISNUMBER(Regressions!I74),ROUND(Regressions!I74, 1), NA())</f>
        <v>#N/A</v>
      </c>
      <c r="J64" s="400" t="e">
        <f>IF(ISNUMBER(Regressions!J74),ROUND(Regressions!J74, 1), NA())</f>
        <v>#N/A</v>
      </c>
      <c r="K64" s="308" t="e">
        <f>IF(ISNUMBER(Regressions!K74),ROUND(Regressions!K74, 1), NA())</f>
        <v>#N/A</v>
      </c>
      <c r="L64" s="401" t="e">
        <f>IF(ISNUMBER(Regressions!L74),ROUND(Regressions!L74, 1), NA())</f>
        <v>#N/A</v>
      </c>
      <c r="M64" s="398" t="e">
        <f>IF(ISNUMBER(Regressions!M74),ROUND(Regressions!M74, 1), NA())</f>
        <v>#N/A</v>
      </c>
      <c r="N64" s="402" t="e">
        <f>IF(ISNUMBER(Regressions!N74),ROUND(Regressions!N74, 1), NA())</f>
        <v>#N/A</v>
      </c>
      <c r="O64" s="396" t="e">
        <f>IF(ISNUMBER(Regressions!O74),ROUND(Regressions!O74, 1), NA())</f>
        <v>#N/A</v>
      </c>
      <c r="P64" s="308" t="e">
        <f>IF(ISNUMBER(Regressions!P74),ROUND(Regressions!P74, 1), NA())</f>
        <v>#N/A</v>
      </c>
      <c r="Q64" s="403" t="e">
        <f>IF(ISNUMBER(Regressions!Q74),ROUND(Regressions!Q74, 1), NA())</f>
        <v>#N/A</v>
      </c>
      <c r="R64" s="398" t="e">
        <f>IF(ISNUMBER(Regressions!R74),ROUND(Regressions!R74, 1), NA())</f>
        <v>#N/A</v>
      </c>
      <c r="S64" s="399" t="e">
        <f>IF(ISNUMBER(Regressions!S74),ROUND(Regressions!S74, 1), NA())</f>
        <v>#N/A</v>
      </c>
    </row>
    <row r="65" x14ac:dyDescent="0.2">
      <c r="A65" s="239" t="str">
        <f>IF(ISBLANK(Regressions!A75), " ", Regressions!A75)</f>
        <v>Zambia</v>
      </c>
      <c r="B65" s="234">
        <f>IF(ISBLANK(Regressions!B75), " ", Regressions!B75)</f>
        <v>2010</v>
      </c>
      <c r="C65" s="237" t="str">
        <f>IF(ISBLANK(Regressions!C75), " ", Regressions!C75)</f>
        <v>Pre-primary</v>
      </c>
      <c r="D65" s="241">
        <f>IF(ISBLANK(Regressions!D75), " ", Regressions!D75)</f>
        <v>1862095</v>
      </c>
      <c r="E65" s="396" t="e">
        <f>IF(ISNUMBER(Regressions!E75),ROUND(Regressions!E75, 1), NA())</f>
        <v>#N/A</v>
      </c>
      <c r="F65" s="308" t="e">
        <f>IF(ISNUMBER(Regressions!F75),ROUND(Regressions!F75, 1), NA())</f>
        <v>#N/A</v>
      </c>
      <c r="G65" s="397" t="e">
        <f>IF(ISNUMBER(Regressions!G75),ROUND(Regressions!G75, 1), NA())</f>
        <v>#N/A</v>
      </c>
      <c r="H65" s="398" t="e">
        <f>IF(ISNUMBER(Regressions!H75),ROUND(Regressions!H75, 1), NA())</f>
        <v>#N/A</v>
      </c>
      <c r="I65" s="399" t="e">
        <f>IF(ISNUMBER(Regressions!I75),ROUND(Regressions!I75, 1), NA())</f>
        <v>#N/A</v>
      </c>
      <c r="J65" s="400" t="e">
        <f>IF(ISNUMBER(Regressions!J75),ROUND(Regressions!J75, 1), NA())</f>
        <v>#N/A</v>
      </c>
      <c r="K65" s="308" t="e">
        <f>IF(ISNUMBER(Regressions!K75),ROUND(Regressions!K75, 1), NA())</f>
        <v>#N/A</v>
      </c>
      <c r="L65" s="401" t="e">
        <f>IF(ISNUMBER(Regressions!L75),ROUND(Regressions!L75, 1), NA())</f>
        <v>#N/A</v>
      </c>
      <c r="M65" s="398" t="e">
        <f>IF(ISNUMBER(Regressions!M75),ROUND(Regressions!M75, 1), NA())</f>
        <v>#N/A</v>
      </c>
      <c r="N65" s="402" t="e">
        <f>IF(ISNUMBER(Regressions!N75),ROUND(Regressions!N75, 1), NA())</f>
        <v>#N/A</v>
      </c>
      <c r="O65" s="396" t="e">
        <f>IF(ISNUMBER(Regressions!O75),ROUND(Regressions!O75, 1), NA())</f>
        <v>#N/A</v>
      </c>
      <c r="P65" s="308" t="e">
        <f>IF(ISNUMBER(Regressions!P75),ROUND(Regressions!P75, 1), NA())</f>
        <v>#N/A</v>
      </c>
      <c r="Q65" s="403" t="e">
        <f>IF(ISNUMBER(Regressions!Q75),ROUND(Regressions!Q75, 1), NA())</f>
        <v>#N/A</v>
      </c>
      <c r="R65" s="398" t="e">
        <f>IF(ISNUMBER(Regressions!R75),ROUND(Regressions!R75, 1), NA())</f>
        <v>#N/A</v>
      </c>
      <c r="S65" s="399" t="e">
        <f>IF(ISNUMBER(Regressions!S75),ROUND(Regressions!S75, 1), NA())</f>
        <v>#N/A</v>
      </c>
    </row>
    <row r="66" x14ac:dyDescent="0.2">
      <c r="A66" s="239" t="str">
        <f>IF(ISBLANK(Regressions!A76), " ", Regressions!A76)</f>
        <v>Zambia</v>
      </c>
      <c r="B66" s="234">
        <f>IF(ISBLANK(Regressions!B76), " ", Regressions!B76)</f>
        <v>2011</v>
      </c>
      <c r="C66" s="237" t="str">
        <f>IF(ISBLANK(Regressions!C76), " ", Regressions!C76)</f>
        <v>Pre-primary</v>
      </c>
      <c r="D66" s="241">
        <f>IF(ISBLANK(Regressions!D76), " ", Regressions!D76)</f>
        <v>1899966</v>
      </c>
      <c r="E66" s="396" t="e">
        <f>IF(ISNUMBER(Regressions!E76),ROUND(Regressions!E76, 1), NA())</f>
        <v>#N/A</v>
      </c>
      <c r="F66" s="308" t="e">
        <f>IF(ISNUMBER(Regressions!F76),ROUND(Regressions!F76, 1), NA())</f>
        <v>#N/A</v>
      </c>
      <c r="G66" s="397" t="e">
        <f>IF(ISNUMBER(Regressions!G76),ROUND(Regressions!G76, 1), NA())</f>
        <v>#N/A</v>
      </c>
      <c r="H66" s="398" t="e">
        <f>IF(ISNUMBER(Regressions!H76),ROUND(Regressions!H76, 1), NA())</f>
        <v>#N/A</v>
      </c>
      <c r="I66" s="399" t="e">
        <f>IF(ISNUMBER(Regressions!I76),ROUND(Regressions!I76, 1), NA())</f>
        <v>#N/A</v>
      </c>
      <c r="J66" s="400" t="e">
        <f>IF(ISNUMBER(Regressions!J76),ROUND(Regressions!J76, 1), NA())</f>
        <v>#N/A</v>
      </c>
      <c r="K66" s="308" t="e">
        <f>IF(ISNUMBER(Regressions!K76),ROUND(Regressions!K76, 1), NA())</f>
        <v>#N/A</v>
      </c>
      <c r="L66" s="401" t="e">
        <f>IF(ISNUMBER(Regressions!L76),ROUND(Regressions!L76, 1), NA())</f>
        <v>#N/A</v>
      </c>
      <c r="M66" s="398" t="e">
        <f>IF(ISNUMBER(Regressions!M76),ROUND(Regressions!M76, 1), NA())</f>
        <v>#N/A</v>
      </c>
      <c r="N66" s="402" t="e">
        <f>IF(ISNUMBER(Regressions!N76),ROUND(Regressions!N76, 1), NA())</f>
        <v>#N/A</v>
      </c>
      <c r="O66" s="396" t="e">
        <f>IF(ISNUMBER(Regressions!O76),ROUND(Regressions!O76, 1), NA())</f>
        <v>#N/A</v>
      </c>
      <c r="P66" s="308" t="e">
        <f>IF(ISNUMBER(Regressions!P76),ROUND(Regressions!P76, 1), NA())</f>
        <v>#N/A</v>
      </c>
      <c r="Q66" s="403" t="e">
        <f>IF(ISNUMBER(Regressions!Q76),ROUND(Regressions!Q76, 1), NA())</f>
        <v>#N/A</v>
      </c>
      <c r="R66" s="398" t="e">
        <f>IF(ISNUMBER(Regressions!R76),ROUND(Regressions!R76, 1), NA())</f>
        <v>#N/A</v>
      </c>
      <c r="S66" s="399" t="e">
        <f>IF(ISNUMBER(Regressions!S76),ROUND(Regressions!S76, 1), NA())</f>
        <v>#N/A</v>
      </c>
    </row>
    <row r="67" x14ac:dyDescent="0.2">
      <c r="A67" s="239" t="str">
        <f>IF(ISBLANK(Regressions!A77), " ", Regressions!A77)</f>
        <v>Zambia</v>
      </c>
      <c r="B67" s="234">
        <f>IF(ISBLANK(Regressions!B77), " ", Regressions!B77)</f>
        <v>2012</v>
      </c>
      <c r="C67" s="237" t="str">
        <f>IF(ISBLANK(Regressions!C77), " ", Regressions!C77)</f>
        <v>Pre-primary</v>
      </c>
      <c r="D67" s="241">
        <f>IF(ISBLANK(Regressions!D77), " ", Regressions!D77)</f>
        <v>1935600</v>
      </c>
      <c r="E67" s="396" t="e">
        <f>IF(ISNUMBER(Regressions!E77),ROUND(Regressions!E77, 1), NA())</f>
        <v>#N/A</v>
      </c>
      <c r="F67" s="308" t="e">
        <f>IF(ISNUMBER(Regressions!F77),ROUND(Regressions!F77, 1), NA())</f>
        <v>#N/A</v>
      </c>
      <c r="G67" s="397" t="e">
        <f>IF(ISNUMBER(Regressions!G77),ROUND(Regressions!G77, 1), NA())</f>
        <v>#N/A</v>
      </c>
      <c r="H67" s="398" t="e">
        <f>IF(ISNUMBER(Regressions!H77),ROUND(Regressions!H77, 1), NA())</f>
        <v>#N/A</v>
      </c>
      <c r="I67" s="399" t="e">
        <f>IF(ISNUMBER(Regressions!I77),ROUND(Regressions!I77, 1), NA())</f>
        <v>#N/A</v>
      </c>
      <c r="J67" s="400" t="e">
        <f>IF(ISNUMBER(Regressions!J77),ROUND(Regressions!J77, 1), NA())</f>
        <v>#N/A</v>
      </c>
      <c r="K67" s="308" t="e">
        <f>IF(ISNUMBER(Regressions!K77),ROUND(Regressions!K77, 1), NA())</f>
        <v>#N/A</v>
      </c>
      <c r="L67" s="401" t="e">
        <f>IF(ISNUMBER(Regressions!L77),ROUND(Regressions!L77, 1), NA())</f>
        <v>#N/A</v>
      </c>
      <c r="M67" s="398" t="e">
        <f>IF(ISNUMBER(Regressions!M77),ROUND(Regressions!M77, 1), NA())</f>
        <v>#N/A</v>
      </c>
      <c r="N67" s="402" t="e">
        <f>IF(ISNUMBER(Regressions!N77),ROUND(Regressions!N77, 1), NA())</f>
        <v>#N/A</v>
      </c>
      <c r="O67" s="396" t="e">
        <f>IF(ISNUMBER(Regressions!O77),ROUND(Regressions!O77, 1), NA())</f>
        <v>#N/A</v>
      </c>
      <c r="P67" s="308" t="e">
        <f>IF(ISNUMBER(Regressions!P77),ROUND(Regressions!P77, 1), NA())</f>
        <v>#N/A</v>
      </c>
      <c r="Q67" s="403" t="e">
        <f>IF(ISNUMBER(Regressions!Q77),ROUND(Regressions!Q77, 1), NA())</f>
        <v>#N/A</v>
      </c>
      <c r="R67" s="398" t="e">
        <f>IF(ISNUMBER(Regressions!R77),ROUND(Regressions!R77, 1), NA())</f>
        <v>#N/A</v>
      </c>
      <c r="S67" s="399" t="e">
        <f>IF(ISNUMBER(Regressions!S77),ROUND(Regressions!S77, 1), NA())</f>
        <v>#N/A</v>
      </c>
    </row>
    <row r="68" x14ac:dyDescent="0.2">
      <c r="A68" s="239" t="str">
        <f>IF(ISBLANK(Regressions!A78), " ", Regressions!A78)</f>
        <v>Zambia</v>
      </c>
      <c r="B68" s="234">
        <f>IF(ISBLANK(Regressions!B78), " ", Regressions!B78)</f>
        <v>2013</v>
      </c>
      <c r="C68" s="237" t="str">
        <f>IF(ISBLANK(Regressions!C78), " ", Regressions!C78)</f>
        <v>Pre-primary</v>
      </c>
      <c r="D68" s="241">
        <f>IF(ISBLANK(Regressions!D78), " ", Regressions!D78)</f>
        <v>1970984</v>
      </c>
      <c r="E68" s="396" t="e">
        <f>IF(ISNUMBER(Regressions!E78),ROUND(Regressions!E78, 1), NA())</f>
        <v>#N/A</v>
      </c>
      <c r="F68" s="308" t="e">
        <f>IF(ISNUMBER(Regressions!F78),ROUND(Regressions!F78, 1), NA())</f>
        <v>#N/A</v>
      </c>
      <c r="G68" s="397" t="e">
        <f>IF(ISNUMBER(Regressions!G78),ROUND(Regressions!G78, 1), NA())</f>
        <v>#N/A</v>
      </c>
      <c r="H68" s="398" t="e">
        <f>IF(ISNUMBER(Regressions!H78),ROUND(Regressions!H78, 1), NA())</f>
        <v>#N/A</v>
      </c>
      <c r="I68" s="399" t="e">
        <f>IF(ISNUMBER(Regressions!I78),ROUND(Regressions!I78, 1), NA())</f>
        <v>#N/A</v>
      </c>
      <c r="J68" s="400" t="e">
        <f>IF(ISNUMBER(Regressions!J78),ROUND(Regressions!J78, 1), NA())</f>
        <v>#N/A</v>
      </c>
      <c r="K68" s="308" t="e">
        <f>IF(ISNUMBER(Regressions!K78),ROUND(Regressions!K78, 1), NA())</f>
        <v>#N/A</v>
      </c>
      <c r="L68" s="401" t="e">
        <f>IF(ISNUMBER(Regressions!L78),ROUND(Regressions!L78, 1), NA())</f>
        <v>#N/A</v>
      </c>
      <c r="M68" s="398" t="e">
        <f>IF(ISNUMBER(Regressions!M78),ROUND(Regressions!M78, 1), NA())</f>
        <v>#N/A</v>
      </c>
      <c r="N68" s="402" t="e">
        <f>IF(ISNUMBER(Regressions!N78),ROUND(Regressions!N78, 1), NA())</f>
        <v>#N/A</v>
      </c>
      <c r="O68" s="396" t="e">
        <f>IF(ISNUMBER(Regressions!O78),ROUND(Regressions!O78, 1), NA())</f>
        <v>#N/A</v>
      </c>
      <c r="P68" s="308" t="e">
        <f>IF(ISNUMBER(Regressions!P78),ROUND(Regressions!P78, 1), NA())</f>
        <v>#N/A</v>
      </c>
      <c r="Q68" s="403" t="e">
        <f>IF(ISNUMBER(Regressions!Q78),ROUND(Regressions!Q78, 1), NA())</f>
        <v>#N/A</v>
      </c>
      <c r="R68" s="398" t="e">
        <f>IF(ISNUMBER(Regressions!R78),ROUND(Regressions!R78, 1), NA())</f>
        <v>#N/A</v>
      </c>
      <c r="S68" s="399" t="e">
        <f>IF(ISNUMBER(Regressions!S78),ROUND(Regressions!S78, 1), NA())</f>
        <v>#N/A</v>
      </c>
    </row>
    <row r="69" x14ac:dyDescent="0.2">
      <c r="A69" s="239" t="str">
        <f>IF(ISBLANK(Regressions!A79), " ", Regressions!A79)</f>
        <v>Zambia</v>
      </c>
      <c r="B69" s="234">
        <f>IF(ISBLANK(Regressions!B79), " ", Regressions!B79)</f>
        <v>2014</v>
      </c>
      <c r="C69" s="237" t="str">
        <f>IF(ISBLANK(Regressions!C79), " ", Regressions!C79)</f>
        <v>Pre-primary</v>
      </c>
      <c r="D69" s="241">
        <f>IF(ISBLANK(Regressions!D79), " ", Regressions!D79)</f>
        <v>2010380</v>
      </c>
      <c r="E69" s="396" t="e">
        <f>IF(ISNUMBER(Regressions!E79),ROUND(Regressions!E79, 1), NA())</f>
        <v>#N/A</v>
      </c>
      <c r="F69" s="308" t="e">
        <f>IF(ISNUMBER(Regressions!F79),ROUND(Regressions!F79, 1), NA())</f>
        <v>#N/A</v>
      </c>
      <c r="G69" s="397" t="e">
        <f>IF(ISNUMBER(Regressions!G79),ROUND(Regressions!G79, 1), NA())</f>
        <v>#N/A</v>
      </c>
      <c r="H69" s="398" t="e">
        <f>IF(ISNUMBER(Regressions!H79),ROUND(Regressions!H79, 1), NA())</f>
        <v>#N/A</v>
      </c>
      <c r="I69" s="399" t="e">
        <f>IF(ISNUMBER(Regressions!I79),ROUND(Regressions!I79, 1), NA())</f>
        <v>#N/A</v>
      </c>
      <c r="J69" s="400" t="e">
        <f>IF(ISNUMBER(Regressions!J79),ROUND(Regressions!J79, 1), NA())</f>
        <v>#N/A</v>
      </c>
      <c r="K69" s="308" t="e">
        <f>IF(ISNUMBER(Regressions!K79),ROUND(Regressions!K79, 1), NA())</f>
        <v>#N/A</v>
      </c>
      <c r="L69" s="401" t="e">
        <f>IF(ISNUMBER(Regressions!L79),ROUND(Regressions!L79, 1), NA())</f>
        <v>#N/A</v>
      </c>
      <c r="M69" s="398" t="e">
        <f>IF(ISNUMBER(Regressions!M79),ROUND(Regressions!M79, 1), NA())</f>
        <v>#N/A</v>
      </c>
      <c r="N69" s="402" t="e">
        <f>IF(ISNUMBER(Regressions!N79),ROUND(Regressions!N79, 1), NA())</f>
        <v>#N/A</v>
      </c>
      <c r="O69" s="396" t="e">
        <f>IF(ISNUMBER(Regressions!O79),ROUND(Regressions!O79, 1), NA())</f>
        <v>#N/A</v>
      </c>
      <c r="P69" s="308" t="e">
        <f>IF(ISNUMBER(Regressions!P79),ROUND(Regressions!P79, 1), NA())</f>
        <v>#N/A</v>
      </c>
      <c r="Q69" s="403" t="e">
        <f>IF(ISNUMBER(Regressions!Q79),ROUND(Regressions!Q79, 1), NA())</f>
        <v>#N/A</v>
      </c>
      <c r="R69" s="398" t="e">
        <f>IF(ISNUMBER(Regressions!R79),ROUND(Regressions!R79, 1), NA())</f>
        <v>#N/A</v>
      </c>
      <c r="S69" s="399" t="e">
        <f>IF(ISNUMBER(Regressions!S79),ROUND(Regressions!S79, 1), NA())</f>
        <v>#N/A</v>
      </c>
    </row>
    <row r="70" x14ac:dyDescent="0.2">
      <c r="A70" s="239" t="str">
        <f>IF(ISBLANK(Regressions!A80), " ", Regressions!A80)</f>
        <v>Zambia</v>
      </c>
      <c r="B70" s="234">
        <f>IF(ISBLANK(Regressions!B80), " ", Regressions!B80)</f>
        <v>2015</v>
      </c>
      <c r="C70" s="237" t="str">
        <f>IF(ISBLANK(Regressions!C80), " ", Regressions!C80)</f>
        <v>Pre-primary</v>
      </c>
      <c r="D70" s="241">
        <f>IF(ISBLANK(Regressions!D80), " ", Regressions!D80)</f>
        <v>2051891</v>
      </c>
      <c r="E70" s="396" t="e">
        <f>IF(ISNUMBER(Regressions!E80),ROUND(Regressions!E80, 1), NA())</f>
        <v>#N/A</v>
      </c>
      <c r="F70" s="308" t="e">
        <f>IF(ISNUMBER(Regressions!F80),ROUND(Regressions!F80, 1), NA())</f>
        <v>#N/A</v>
      </c>
      <c r="G70" s="397" t="e">
        <f>IF(ISNUMBER(Regressions!G80),ROUND(Regressions!G80, 1), NA())</f>
        <v>#N/A</v>
      </c>
      <c r="H70" s="398" t="e">
        <f>IF(ISNUMBER(Regressions!H80),ROUND(Regressions!H80, 1), NA())</f>
        <v>#N/A</v>
      </c>
      <c r="I70" s="399" t="e">
        <f>IF(ISNUMBER(Regressions!I80),ROUND(Regressions!I80, 1), NA())</f>
        <v>#N/A</v>
      </c>
      <c r="J70" s="400" t="e">
        <f>IF(ISNUMBER(Regressions!J80),ROUND(Regressions!J80, 1), NA())</f>
        <v>#N/A</v>
      </c>
      <c r="K70" s="308" t="e">
        <f>IF(ISNUMBER(Regressions!K80),ROUND(Regressions!K80, 1), NA())</f>
        <v>#N/A</v>
      </c>
      <c r="L70" s="401" t="e">
        <f>IF(ISNUMBER(Regressions!L80),ROUND(Regressions!L80, 1), NA())</f>
        <v>#N/A</v>
      </c>
      <c r="M70" s="398" t="e">
        <f>IF(ISNUMBER(Regressions!M80),ROUND(Regressions!M80, 1), NA())</f>
        <v>#N/A</v>
      </c>
      <c r="N70" s="402" t="e">
        <f>IF(ISNUMBER(Regressions!N80),ROUND(Regressions!N80, 1), NA())</f>
        <v>#N/A</v>
      </c>
      <c r="O70" s="396" t="e">
        <f>IF(ISNUMBER(Regressions!O80),ROUND(Regressions!O80, 1), NA())</f>
        <v>#N/A</v>
      </c>
      <c r="P70" s="308" t="e">
        <f>IF(ISNUMBER(Regressions!P80),ROUND(Regressions!P80, 1), NA())</f>
        <v>#N/A</v>
      </c>
      <c r="Q70" s="403" t="e">
        <f>IF(ISNUMBER(Regressions!Q80),ROUND(Regressions!Q80, 1), NA())</f>
        <v>#N/A</v>
      </c>
      <c r="R70" s="398" t="e">
        <f>IF(ISNUMBER(Regressions!R80),ROUND(Regressions!R80, 1), NA())</f>
        <v>#N/A</v>
      </c>
      <c r="S70" s="399" t="e">
        <f>IF(ISNUMBER(Regressions!S80),ROUND(Regressions!S80, 1), NA())</f>
        <v>#N/A</v>
      </c>
    </row>
    <row r="71" x14ac:dyDescent="0.2">
      <c r="A71" s="373" t="str">
        <f>IF(ISBLANK(Regressions!A81), " ", Regressions!A81)</f>
        <v>Zambia</v>
      </c>
      <c r="B71" s="374">
        <f>IF(ISBLANK(Regressions!B81), " ", Regressions!B81)</f>
        <v>2016</v>
      </c>
      <c r="C71" s="375" t="str">
        <f>IF(ISBLANK(Regressions!C81), " ", Regressions!C81)</f>
        <v>Pre-primary</v>
      </c>
      <c r="D71" s="376">
        <f>IF(ISBLANK(Regressions!D81), " ", Regressions!D81)</f>
        <v>2100488</v>
      </c>
      <c r="E71" s="404" t="e">
        <f>IF(ISNUMBER(Regressions!E81),ROUND(Regressions!E81, 1), NA())</f>
        <v>#N/A</v>
      </c>
      <c r="F71" s="309" t="e">
        <f>IF(ISNUMBER(Regressions!F81),ROUND(Regressions!F81, 1), NA())</f>
        <v>#N/A</v>
      </c>
      <c r="G71" s="405" t="e">
        <f>IF(ISNUMBER(Regressions!G81),ROUND(Regressions!G81, 1), NA())</f>
        <v>#N/A</v>
      </c>
      <c r="H71" s="406" t="e">
        <f>IF(ISNUMBER(Regressions!H81),ROUND(Regressions!H81, 1), NA())</f>
        <v>#N/A</v>
      </c>
      <c r="I71" s="407" t="e">
        <f>IF(ISNUMBER(Regressions!I81),ROUND(Regressions!I81, 1), NA())</f>
        <v>#N/A</v>
      </c>
      <c r="J71" s="408" t="e">
        <f>IF(ISNUMBER(Regressions!J81),ROUND(Regressions!J81, 1), NA())</f>
        <v>#N/A</v>
      </c>
      <c r="K71" s="309" t="e">
        <f>IF(ISNUMBER(Regressions!K81),ROUND(Regressions!K81, 1), NA())</f>
        <v>#N/A</v>
      </c>
      <c r="L71" s="409" t="e">
        <f>IF(ISNUMBER(Regressions!L81),ROUND(Regressions!L81, 1), NA())</f>
        <v>#N/A</v>
      </c>
      <c r="M71" s="406" t="e">
        <f>IF(ISNUMBER(Regressions!M81),ROUND(Regressions!M81, 1), NA())</f>
        <v>#N/A</v>
      </c>
      <c r="N71" s="410" t="e">
        <f>IF(ISNUMBER(Regressions!N81),ROUND(Regressions!N81, 1), NA())</f>
        <v>#N/A</v>
      </c>
      <c r="O71" s="404" t="e">
        <f>IF(ISNUMBER(Regressions!O81),ROUND(Regressions!O81, 1), NA())</f>
        <v>#N/A</v>
      </c>
      <c r="P71" s="309" t="e">
        <f>IF(ISNUMBER(Regressions!P81),ROUND(Regressions!P81, 1), NA())</f>
        <v>#N/A</v>
      </c>
      <c r="Q71" s="411" t="e">
        <f>IF(ISNUMBER(Regressions!Q81),ROUND(Regressions!Q81, 1), NA())</f>
        <v>#N/A</v>
      </c>
      <c r="R71" s="406" t="e">
        <f>IF(ISNUMBER(Regressions!R81),ROUND(Regressions!R81, 1), NA())</f>
        <v>#N/A</v>
      </c>
      <c r="S71" s="407" t="e">
        <f>IF(ISNUMBER(Regressions!S81),ROUND(Regressions!S81, 1), NA())</f>
        <v>#N/A</v>
      </c>
    </row>
    <row r="72" x14ac:dyDescent="0.2">
      <c r="A72" s="239" t="str">
        <f>IF(ISBLANK(Regressions!A82), " ", Regressions!A82)</f>
        <v>Zambia</v>
      </c>
      <c r="B72" s="234">
        <f>IF(ISBLANK(Regressions!B82), " ", Regressions!B82)</f>
        <v>2000</v>
      </c>
      <c r="C72" s="237" t="str">
        <f>IF(ISBLANK(Regressions!C82), " ", Regressions!C82)</f>
        <v>Primary</v>
      </c>
      <c r="D72" s="241">
        <f>IF(ISBLANK(Regressions!D82), " ", Regressions!D82)</f>
        <v>2020241</v>
      </c>
      <c r="E72" s="396" t="e">
        <f>IF(ISNUMBER(Regressions!E82),ROUND(Regressions!E82, 1), NA())</f>
        <v>#N/A</v>
      </c>
      <c r="F72" s="308" t="e">
        <f>IF(ISNUMBER(Regressions!F82),ROUND(Regressions!F82, 1), NA())</f>
        <v>#N/A</v>
      </c>
      <c r="G72" s="397" t="e">
        <f>IF(ISNUMBER(Regressions!G82),ROUND(Regressions!G82, 1), NA())</f>
        <v>#N/A</v>
      </c>
      <c r="H72" s="398" t="e">
        <f>IF(ISNUMBER(Regressions!H82),ROUND(Regressions!H82, 1), NA())</f>
        <v>#N/A</v>
      </c>
      <c r="I72" s="399" t="e">
        <f>IF(ISNUMBER(Regressions!I82),ROUND(Regressions!I82, 1), NA())</f>
        <v>#N/A</v>
      </c>
      <c r="J72" s="400" t="e">
        <f>IF(ISNUMBER(Regressions!J82),ROUND(Regressions!J82, 1), NA())</f>
        <v>#N/A</v>
      </c>
      <c r="K72" s="308" t="e">
        <f>IF(ISNUMBER(Regressions!K82),ROUND(Regressions!K82, 1), NA())</f>
        <v>#N/A</v>
      </c>
      <c r="L72" s="401" t="e">
        <f>IF(ISNUMBER(Regressions!L82),ROUND(Regressions!L82, 1), NA())</f>
        <v>#N/A</v>
      </c>
      <c r="M72" s="398" t="e">
        <f>IF(ISNUMBER(Regressions!M82),ROUND(Regressions!M82, 1), NA())</f>
        <v>#N/A</v>
      </c>
      <c r="N72" s="402" t="e">
        <f>IF(ISNUMBER(Regressions!N82),ROUND(Regressions!N82, 1), NA())</f>
        <v>#N/A</v>
      </c>
      <c r="O72" s="396" t="e">
        <f>IF(ISNUMBER(Regressions!O82),ROUND(Regressions!O82, 1), NA())</f>
        <v>#N/A</v>
      </c>
      <c r="P72" s="308" t="e">
        <f>IF(ISNUMBER(Regressions!P82),ROUND(Regressions!P82, 1), NA())</f>
        <v>#N/A</v>
      </c>
      <c r="Q72" s="403" t="e">
        <f>IF(ISNUMBER(Regressions!Q82),ROUND(Regressions!Q82, 1), NA())</f>
        <v>#N/A</v>
      </c>
      <c r="R72" s="398" t="e">
        <f>IF(ISNUMBER(Regressions!R82),ROUND(Regressions!R82, 1), NA())</f>
        <v>#N/A</v>
      </c>
      <c r="S72" s="399" t="e">
        <f>IF(ISNUMBER(Regressions!S82),ROUND(Regressions!S82, 1), NA())</f>
        <v>#N/A</v>
      </c>
    </row>
    <row r="73" x14ac:dyDescent="0.2">
      <c r="A73" s="239" t="str">
        <f>IF(ISBLANK(Regressions!A83), " ", Regressions!A83)</f>
        <v>Zambia</v>
      </c>
      <c r="B73" s="234">
        <f>IF(ISBLANK(Regressions!B83), " ", Regressions!B83)</f>
        <v>2001</v>
      </c>
      <c r="C73" s="237" t="str">
        <f>IF(ISBLANK(Regressions!C83), " ", Regressions!C83)</f>
        <v>Primary</v>
      </c>
      <c r="D73" s="241">
        <f>IF(ISBLANK(Regressions!D83), " ", Regressions!D83)</f>
        <v>2074753</v>
      </c>
      <c r="E73" s="396" t="e">
        <f>IF(ISNUMBER(Regressions!E83),ROUND(Regressions!E83, 1), NA())</f>
        <v>#N/A</v>
      </c>
      <c r="F73" s="308" t="e">
        <f>IF(ISNUMBER(Regressions!F83),ROUND(Regressions!F83, 1), NA())</f>
        <v>#N/A</v>
      </c>
      <c r="G73" s="397" t="e">
        <f>IF(ISNUMBER(Regressions!G83),ROUND(Regressions!G83, 1), NA())</f>
        <v>#N/A</v>
      </c>
      <c r="H73" s="398" t="e">
        <f>IF(ISNUMBER(Regressions!H83),ROUND(Regressions!H83, 1), NA())</f>
        <v>#N/A</v>
      </c>
      <c r="I73" s="399" t="e">
        <f>IF(ISNUMBER(Regressions!I83),ROUND(Regressions!I83, 1), NA())</f>
        <v>#N/A</v>
      </c>
      <c r="J73" s="400" t="e">
        <f>IF(ISNUMBER(Regressions!J83),ROUND(Regressions!J83, 1), NA())</f>
        <v>#N/A</v>
      </c>
      <c r="K73" s="308" t="e">
        <f>IF(ISNUMBER(Regressions!K83),ROUND(Regressions!K83, 1), NA())</f>
        <v>#N/A</v>
      </c>
      <c r="L73" s="401" t="e">
        <f>IF(ISNUMBER(Regressions!L83),ROUND(Regressions!L83, 1), NA())</f>
        <v>#N/A</v>
      </c>
      <c r="M73" s="398" t="e">
        <f>IF(ISNUMBER(Regressions!M83),ROUND(Regressions!M83, 1), NA())</f>
        <v>#N/A</v>
      </c>
      <c r="N73" s="402" t="e">
        <f>IF(ISNUMBER(Regressions!N83),ROUND(Regressions!N83, 1), NA())</f>
        <v>#N/A</v>
      </c>
      <c r="O73" s="396" t="e">
        <f>IF(ISNUMBER(Regressions!O83),ROUND(Regressions!O83, 1), NA())</f>
        <v>#N/A</v>
      </c>
      <c r="P73" s="308" t="e">
        <f>IF(ISNUMBER(Regressions!P83),ROUND(Regressions!P83, 1), NA())</f>
        <v>#N/A</v>
      </c>
      <c r="Q73" s="403" t="e">
        <f>IF(ISNUMBER(Regressions!Q83),ROUND(Regressions!Q83, 1), NA())</f>
        <v>#N/A</v>
      </c>
      <c r="R73" s="398" t="e">
        <f>IF(ISNUMBER(Regressions!R83),ROUND(Regressions!R83, 1), NA())</f>
        <v>#N/A</v>
      </c>
      <c r="S73" s="399" t="e">
        <f>IF(ISNUMBER(Regressions!S83),ROUND(Regressions!S83, 1), NA())</f>
        <v>#N/A</v>
      </c>
    </row>
    <row r="74" x14ac:dyDescent="0.2">
      <c r="A74" s="239" t="str">
        <f>IF(ISBLANK(Regressions!A84), " ", Regressions!A84)</f>
        <v>Zambia</v>
      </c>
      <c r="B74" s="234">
        <f>IF(ISBLANK(Regressions!B84), " ", Regressions!B84)</f>
        <v>2002</v>
      </c>
      <c r="C74" s="237" t="str">
        <f>IF(ISBLANK(Regressions!C84), " ", Regressions!C84)</f>
        <v>Primary</v>
      </c>
      <c r="D74" s="241">
        <f>IF(ISBLANK(Regressions!D84), " ", Regressions!D84)</f>
        <v>2134134</v>
      </c>
      <c r="E74" s="396" t="e">
        <f>IF(ISNUMBER(Regressions!E84),ROUND(Regressions!E84, 1), NA())</f>
        <v>#N/A</v>
      </c>
      <c r="F74" s="308" t="e">
        <f>IF(ISNUMBER(Regressions!F84),ROUND(Regressions!F84, 1), NA())</f>
        <v>#N/A</v>
      </c>
      <c r="G74" s="397" t="e">
        <f>IF(ISNUMBER(Regressions!G84),ROUND(Regressions!G84, 1), NA())</f>
        <v>#N/A</v>
      </c>
      <c r="H74" s="398" t="e">
        <f>IF(ISNUMBER(Regressions!H84),ROUND(Regressions!H84, 1), NA())</f>
        <v>#N/A</v>
      </c>
      <c r="I74" s="399" t="e">
        <f>IF(ISNUMBER(Regressions!I84),ROUND(Regressions!I84, 1), NA())</f>
        <v>#N/A</v>
      </c>
      <c r="J74" s="400" t="e">
        <f>IF(ISNUMBER(Regressions!J84),ROUND(Regressions!J84, 1), NA())</f>
        <v>#N/A</v>
      </c>
      <c r="K74" s="308" t="e">
        <f>IF(ISNUMBER(Regressions!K84),ROUND(Regressions!K84, 1), NA())</f>
        <v>#N/A</v>
      </c>
      <c r="L74" s="401" t="e">
        <f>IF(ISNUMBER(Regressions!L84),ROUND(Regressions!L84, 1), NA())</f>
        <v>#N/A</v>
      </c>
      <c r="M74" s="398" t="e">
        <f>IF(ISNUMBER(Regressions!M84),ROUND(Regressions!M84, 1), NA())</f>
        <v>#N/A</v>
      </c>
      <c r="N74" s="402" t="e">
        <f>IF(ISNUMBER(Regressions!N84),ROUND(Regressions!N84, 1), NA())</f>
        <v>#N/A</v>
      </c>
      <c r="O74" s="396" t="e">
        <f>IF(ISNUMBER(Regressions!O84),ROUND(Regressions!O84, 1), NA())</f>
        <v>#N/A</v>
      </c>
      <c r="P74" s="308" t="e">
        <f>IF(ISNUMBER(Regressions!P84),ROUND(Regressions!P84, 1), NA())</f>
        <v>#N/A</v>
      </c>
      <c r="Q74" s="403" t="e">
        <f>IF(ISNUMBER(Regressions!Q84),ROUND(Regressions!Q84, 1), NA())</f>
        <v>#N/A</v>
      </c>
      <c r="R74" s="398" t="e">
        <f>IF(ISNUMBER(Regressions!R84),ROUND(Regressions!R84, 1), NA())</f>
        <v>#N/A</v>
      </c>
      <c r="S74" s="399" t="e">
        <f>IF(ISNUMBER(Regressions!S84),ROUND(Regressions!S84, 1), NA())</f>
        <v>#N/A</v>
      </c>
    </row>
    <row r="75" x14ac:dyDescent="0.2">
      <c r="A75" s="239" t="str">
        <f>IF(ISBLANK(Regressions!A85), " ", Regressions!A85)</f>
        <v>Zambia</v>
      </c>
      <c r="B75" s="234">
        <f>IF(ISBLANK(Regressions!B85), " ", Regressions!B85)</f>
        <v>2003</v>
      </c>
      <c r="C75" s="237" t="str">
        <f>IF(ISBLANK(Regressions!C85), " ", Regressions!C85)</f>
        <v>Primary</v>
      </c>
      <c r="D75" s="241">
        <f>IF(ISBLANK(Regressions!D85), " ", Regressions!D85)</f>
        <v>2198667</v>
      </c>
      <c r="E75" s="396" t="e">
        <f>IF(ISNUMBER(Regressions!E85),ROUND(Regressions!E85, 1), NA())</f>
        <v>#N/A</v>
      </c>
      <c r="F75" s="308" t="e">
        <f>IF(ISNUMBER(Regressions!F85),ROUND(Regressions!F85, 1), NA())</f>
        <v>#N/A</v>
      </c>
      <c r="G75" s="397" t="e">
        <f>IF(ISNUMBER(Regressions!G85),ROUND(Regressions!G85, 1), NA())</f>
        <v>#N/A</v>
      </c>
      <c r="H75" s="398" t="e">
        <f>IF(ISNUMBER(Regressions!H85),ROUND(Regressions!H85, 1), NA())</f>
        <v>#N/A</v>
      </c>
      <c r="I75" s="399" t="e">
        <f>IF(ISNUMBER(Regressions!I85),ROUND(Regressions!I85, 1), NA())</f>
        <v>#N/A</v>
      </c>
      <c r="J75" s="400" t="e">
        <f>IF(ISNUMBER(Regressions!J85),ROUND(Regressions!J85, 1), NA())</f>
        <v>#N/A</v>
      </c>
      <c r="K75" s="308" t="e">
        <f>IF(ISNUMBER(Regressions!K85),ROUND(Regressions!K85, 1), NA())</f>
        <v>#N/A</v>
      </c>
      <c r="L75" s="401" t="e">
        <f>IF(ISNUMBER(Regressions!L85),ROUND(Regressions!L85, 1), NA())</f>
        <v>#N/A</v>
      </c>
      <c r="M75" s="398" t="e">
        <f>IF(ISNUMBER(Regressions!M85),ROUND(Regressions!M85, 1), NA())</f>
        <v>#N/A</v>
      </c>
      <c r="N75" s="402" t="e">
        <f>IF(ISNUMBER(Regressions!N85),ROUND(Regressions!N85, 1), NA())</f>
        <v>#N/A</v>
      </c>
      <c r="O75" s="396" t="e">
        <f>IF(ISNUMBER(Regressions!O85),ROUND(Regressions!O85, 1), NA())</f>
        <v>#N/A</v>
      </c>
      <c r="P75" s="308" t="e">
        <f>IF(ISNUMBER(Regressions!P85),ROUND(Regressions!P85, 1), NA())</f>
        <v>#N/A</v>
      </c>
      <c r="Q75" s="403" t="e">
        <f>IF(ISNUMBER(Regressions!Q85),ROUND(Regressions!Q85, 1), NA())</f>
        <v>#N/A</v>
      </c>
      <c r="R75" s="398" t="e">
        <f>IF(ISNUMBER(Regressions!R85),ROUND(Regressions!R85, 1), NA())</f>
        <v>#N/A</v>
      </c>
      <c r="S75" s="399" t="e">
        <f>IF(ISNUMBER(Regressions!S85),ROUND(Regressions!S85, 1), NA())</f>
        <v>#N/A</v>
      </c>
    </row>
    <row r="76" x14ac:dyDescent="0.2">
      <c r="A76" s="239" t="str">
        <f>IF(ISBLANK(Regressions!A86), " ", Regressions!A86)</f>
        <v>Zambia</v>
      </c>
      <c r="B76" s="234">
        <f>IF(ISBLANK(Regressions!B86), " ", Regressions!B86)</f>
        <v>2004</v>
      </c>
      <c r="C76" s="237" t="str">
        <f>IF(ISBLANK(Regressions!C86), " ", Regressions!C86)</f>
        <v>Primary</v>
      </c>
      <c r="D76" s="241">
        <f>IF(ISBLANK(Regressions!D86), " ", Regressions!D86)</f>
        <v>2267953</v>
      </c>
      <c r="E76" s="396" t="e">
        <f>IF(ISNUMBER(Regressions!E86),ROUND(Regressions!E86, 1), NA())</f>
        <v>#N/A</v>
      </c>
      <c r="F76" s="308" t="e">
        <f>IF(ISNUMBER(Regressions!F86),ROUND(Regressions!F86, 1), NA())</f>
        <v>#N/A</v>
      </c>
      <c r="G76" s="397" t="e">
        <f>IF(ISNUMBER(Regressions!G86),ROUND(Regressions!G86, 1), NA())</f>
        <v>#N/A</v>
      </c>
      <c r="H76" s="398" t="e">
        <f>IF(ISNUMBER(Regressions!H86),ROUND(Regressions!H86, 1), NA())</f>
        <v>#N/A</v>
      </c>
      <c r="I76" s="399" t="e">
        <f>IF(ISNUMBER(Regressions!I86),ROUND(Regressions!I86, 1), NA())</f>
        <v>#N/A</v>
      </c>
      <c r="J76" s="400" t="e">
        <f>IF(ISNUMBER(Regressions!J86),ROUND(Regressions!J86, 1), NA())</f>
        <v>#N/A</v>
      </c>
      <c r="K76" s="308" t="e">
        <f>IF(ISNUMBER(Regressions!K86),ROUND(Regressions!K86, 1), NA())</f>
        <v>#N/A</v>
      </c>
      <c r="L76" s="401" t="e">
        <f>IF(ISNUMBER(Regressions!L86),ROUND(Regressions!L86, 1), NA())</f>
        <v>#N/A</v>
      </c>
      <c r="M76" s="398" t="e">
        <f>IF(ISNUMBER(Regressions!M86),ROUND(Regressions!M86, 1), NA())</f>
        <v>#N/A</v>
      </c>
      <c r="N76" s="402" t="e">
        <f>IF(ISNUMBER(Regressions!N86),ROUND(Regressions!N86, 1), NA())</f>
        <v>#N/A</v>
      </c>
      <c r="O76" s="396" t="e">
        <f>IF(ISNUMBER(Regressions!O86),ROUND(Regressions!O86, 1), NA())</f>
        <v>#N/A</v>
      </c>
      <c r="P76" s="308" t="e">
        <f>IF(ISNUMBER(Regressions!P86),ROUND(Regressions!P86, 1), NA())</f>
        <v>#N/A</v>
      </c>
      <c r="Q76" s="403" t="e">
        <f>IF(ISNUMBER(Regressions!Q86),ROUND(Regressions!Q86, 1), NA())</f>
        <v>#N/A</v>
      </c>
      <c r="R76" s="398" t="e">
        <f>IF(ISNUMBER(Regressions!R86),ROUND(Regressions!R86, 1), NA())</f>
        <v>#N/A</v>
      </c>
      <c r="S76" s="399" t="e">
        <f>IF(ISNUMBER(Regressions!S86),ROUND(Regressions!S86, 1), NA())</f>
        <v>#N/A</v>
      </c>
    </row>
    <row r="77" x14ac:dyDescent="0.2">
      <c r="A77" s="239" t="str">
        <f>IF(ISBLANK(Regressions!A87), " ", Regressions!A87)</f>
        <v>Zambia</v>
      </c>
      <c r="B77" s="234">
        <f>IF(ISBLANK(Regressions!B87), " ", Regressions!B87)</f>
        <v>2005</v>
      </c>
      <c r="C77" s="237" t="str">
        <f>IF(ISBLANK(Regressions!C87), " ", Regressions!C87)</f>
        <v>Primary</v>
      </c>
      <c r="D77" s="241">
        <f>IF(ISBLANK(Regressions!D87), " ", Regressions!D87)</f>
        <v>2340725</v>
      </c>
      <c r="E77" s="396" t="e">
        <f>IF(ISNUMBER(Regressions!E87),ROUND(Regressions!E87, 1), NA())</f>
        <v>#N/A</v>
      </c>
      <c r="F77" s="308" t="e">
        <f>IF(ISNUMBER(Regressions!F87),ROUND(Regressions!F87, 1), NA())</f>
        <v>#N/A</v>
      </c>
      <c r="G77" s="397" t="e">
        <f>IF(ISNUMBER(Regressions!G87),ROUND(Regressions!G87, 1), NA())</f>
        <v>#N/A</v>
      </c>
      <c r="H77" s="398" t="e">
        <f>IF(ISNUMBER(Regressions!H87),ROUND(Regressions!H87, 1), NA())</f>
        <v>#N/A</v>
      </c>
      <c r="I77" s="399" t="e">
        <f>IF(ISNUMBER(Regressions!I87),ROUND(Regressions!I87, 1), NA())</f>
        <v>#N/A</v>
      </c>
      <c r="J77" s="400" t="e">
        <f>IF(ISNUMBER(Regressions!J87),ROUND(Regressions!J87, 1), NA())</f>
        <v>#N/A</v>
      </c>
      <c r="K77" s="308" t="e">
        <f>IF(ISNUMBER(Regressions!K87),ROUND(Regressions!K87, 1), NA())</f>
        <v>#N/A</v>
      </c>
      <c r="L77" s="401" t="e">
        <f>IF(ISNUMBER(Regressions!L87),ROUND(Regressions!L87, 1), NA())</f>
        <v>#N/A</v>
      </c>
      <c r="M77" s="398" t="e">
        <f>IF(ISNUMBER(Regressions!M87),ROUND(Regressions!M87, 1), NA())</f>
        <v>#N/A</v>
      </c>
      <c r="N77" s="402" t="e">
        <f>IF(ISNUMBER(Regressions!N87),ROUND(Regressions!N87, 1), NA())</f>
        <v>#N/A</v>
      </c>
      <c r="O77" s="396" t="e">
        <f>IF(ISNUMBER(Regressions!O87),ROUND(Regressions!O87, 1), NA())</f>
        <v>#N/A</v>
      </c>
      <c r="P77" s="308" t="e">
        <f>IF(ISNUMBER(Regressions!P87),ROUND(Regressions!P87, 1), NA())</f>
        <v>#N/A</v>
      </c>
      <c r="Q77" s="403" t="e">
        <f>IF(ISNUMBER(Regressions!Q87),ROUND(Regressions!Q87, 1), NA())</f>
        <v>#N/A</v>
      </c>
      <c r="R77" s="398" t="e">
        <f>IF(ISNUMBER(Regressions!R87),ROUND(Regressions!R87, 1), NA())</f>
        <v>#N/A</v>
      </c>
      <c r="S77" s="399" t="e">
        <f>IF(ISNUMBER(Regressions!S87),ROUND(Regressions!S87, 1), NA())</f>
        <v>#N/A</v>
      </c>
    </row>
    <row r="78" x14ac:dyDescent="0.2">
      <c r="A78" s="239" t="str">
        <f>IF(ISBLANK(Regressions!A88), " ", Regressions!A88)</f>
        <v>Zambia</v>
      </c>
      <c r="B78" s="234">
        <f>IF(ISBLANK(Regressions!B88), " ", Regressions!B88)</f>
        <v>2006</v>
      </c>
      <c r="C78" s="237" t="str">
        <f>IF(ISBLANK(Regressions!C88), " ", Regressions!C88)</f>
        <v>Primary</v>
      </c>
      <c r="D78" s="241">
        <f>IF(ISBLANK(Regressions!D88), " ", Regressions!D88)</f>
        <v>2415800</v>
      </c>
      <c r="E78" s="396" t="e">
        <f>IF(ISNUMBER(Regressions!E88),ROUND(Regressions!E88, 1), NA())</f>
        <v>#N/A</v>
      </c>
      <c r="F78" s="308" t="e">
        <f>IF(ISNUMBER(Regressions!F88),ROUND(Regressions!F88, 1), NA())</f>
        <v>#N/A</v>
      </c>
      <c r="G78" s="397" t="e">
        <f>IF(ISNUMBER(Regressions!G88),ROUND(Regressions!G88, 1), NA())</f>
        <v>#N/A</v>
      </c>
      <c r="H78" s="398" t="e">
        <f>IF(ISNUMBER(Regressions!H88),ROUND(Regressions!H88, 1), NA())</f>
        <v>#N/A</v>
      </c>
      <c r="I78" s="399" t="e">
        <f>IF(ISNUMBER(Regressions!I88),ROUND(Regressions!I88, 1), NA())</f>
        <v>#N/A</v>
      </c>
      <c r="J78" s="400" t="e">
        <f>IF(ISNUMBER(Regressions!J88),ROUND(Regressions!J88, 1), NA())</f>
        <v>#N/A</v>
      </c>
      <c r="K78" s="308" t="e">
        <f>IF(ISNUMBER(Regressions!K88),ROUND(Regressions!K88, 1), NA())</f>
        <v>#N/A</v>
      </c>
      <c r="L78" s="401" t="e">
        <f>IF(ISNUMBER(Regressions!L88),ROUND(Regressions!L88, 1), NA())</f>
        <v>#N/A</v>
      </c>
      <c r="M78" s="398" t="e">
        <f>IF(ISNUMBER(Regressions!M88),ROUND(Regressions!M88, 1), NA())</f>
        <v>#N/A</v>
      </c>
      <c r="N78" s="402" t="e">
        <f>IF(ISNUMBER(Regressions!N88),ROUND(Regressions!N88, 1), NA())</f>
        <v>#N/A</v>
      </c>
      <c r="O78" s="396" t="e">
        <f>IF(ISNUMBER(Regressions!O88),ROUND(Regressions!O88, 1), NA())</f>
        <v>#N/A</v>
      </c>
      <c r="P78" s="308" t="e">
        <f>IF(ISNUMBER(Regressions!P88),ROUND(Regressions!P88, 1), NA())</f>
        <v>#N/A</v>
      </c>
      <c r="Q78" s="403" t="e">
        <f>IF(ISNUMBER(Regressions!Q88),ROUND(Regressions!Q88, 1), NA())</f>
        <v>#N/A</v>
      </c>
      <c r="R78" s="398" t="e">
        <f>IF(ISNUMBER(Regressions!R88),ROUND(Regressions!R88, 1), NA())</f>
        <v>#N/A</v>
      </c>
      <c r="S78" s="399" t="e">
        <f>IF(ISNUMBER(Regressions!S88),ROUND(Regressions!S88, 1), NA())</f>
        <v>#N/A</v>
      </c>
    </row>
    <row r="79" x14ac:dyDescent="0.2">
      <c r="A79" s="239" t="str">
        <f>IF(ISBLANK(Regressions!A89), " ", Regressions!A89)</f>
        <v>Zambia</v>
      </c>
      <c r="B79" s="234">
        <f>IF(ISBLANK(Regressions!B89), " ", Regressions!B89)</f>
        <v>2007</v>
      </c>
      <c r="C79" s="237" t="str">
        <f>IF(ISBLANK(Regressions!C89), " ", Regressions!C89)</f>
        <v>Primary</v>
      </c>
      <c r="D79" s="241">
        <f>IF(ISBLANK(Regressions!D89), " ", Regressions!D89)</f>
        <v>2497186</v>
      </c>
      <c r="E79" s="396" t="e">
        <f>IF(ISNUMBER(Regressions!E89),ROUND(Regressions!E89, 1), NA())</f>
        <v>#N/A</v>
      </c>
      <c r="F79" s="308" t="e">
        <f>IF(ISNUMBER(Regressions!F89),ROUND(Regressions!F89, 1), NA())</f>
        <v>#N/A</v>
      </c>
      <c r="G79" s="397" t="e">
        <f>IF(ISNUMBER(Regressions!G89),ROUND(Regressions!G89, 1), NA())</f>
        <v>#N/A</v>
      </c>
      <c r="H79" s="398" t="e">
        <f>IF(ISNUMBER(Regressions!H89),ROUND(Regressions!H89, 1), NA())</f>
        <v>#N/A</v>
      </c>
      <c r="I79" s="399" t="e">
        <f>IF(ISNUMBER(Regressions!I89),ROUND(Regressions!I89, 1), NA())</f>
        <v>#N/A</v>
      </c>
      <c r="J79" s="400" t="e">
        <f>IF(ISNUMBER(Regressions!J89),ROUND(Regressions!J89, 1), NA())</f>
        <v>#N/A</v>
      </c>
      <c r="K79" s="308" t="e">
        <f>IF(ISNUMBER(Regressions!K89),ROUND(Regressions!K89, 1), NA())</f>
        <v>#N/A</v>
      </c>
      <c r="L79" s="401" t="e">
        <f>IF(ISNUMBER(Regressions!L89),ROUND(Regressions!L89, 1), NA())</f>
        <v>#N/A</v>
      </c>
      <c r="M79" s="398" t="e">
        <f>IF(ISNUMBER(Regressions!M89),ROUND(Regressions!M89, 1), NA())</f>
        <v>#N/A</v>
      </c>
      <c r="N79" s="402" t="e">
        <f>IF(ISNUMBER(Regressions!N89),ROUND(Regressions!N89, 1), NA())</f>
        <v>#N/A</v>
      </c>
      <c r="O79" s="396" t="e">
        <f>IF(ISNUMBER(Regressions!O89),ROUND(Regressions!O89, 1), NA())</f>
        <v>#N/A</v>
      </c>
      <c r="P79" s="308" t="e">
        <f>IF(ISNUMBER(Regressions!P89),ROUND(Regressions!P89, 1), NA())</f>
        <v>#N/A</v>
      </c>
      <c r="Q79" s="403" t="e">
        <f>IF(ISNUMBER(Regressions!Q89),ROUND(Regressions!Q89, 1), NA())</f>
        <v>#N/A</v>
      </c>
      <c r="R79" s="398" t="e">
        <f>IF(ISNUMBER(Regressions!R89),ROUND(Regressions!R89, 1), NA())</f>
        <v>#N/A</v>
      </c>
      <c r="S79" s="399" t="e">
        <f>IF(ISNUMBER(Regressions!S89),ROUND(Regressions!S89, 1), NA())</f>
        <v>#N/A</v>
      </c>
    </row>
    <row r="80" x14ac:dyDescent="0.2">
      <c r="A80" s="239" t="str">
        <f>IF(ISBLANK(Regressions!A90), " ", Regressions!A90)</f>
        <v>Zambia</v>
      </c>
      <c r="B80" s="234">
        <f>IF(ISBLANK(Regressions!B90), " ", Regressions!B90)</f>
        <v>2008</v>
      </c>
      <c r="C80" s="237" t="str">
        <f>IF(ISBLANK(Regressions!C90), " ", Regressions!C90)</f>
        <v>Primary</v>
      </c>
      <c r="D80" s="241">
        <f>IF(ISBLANK(Regressions!D90), " ", Regressions!D90)</f>
        <v>2582549</v>
      </c>
      <c r="E80" s="396" t="e">
        <f>IF(ISNUMBER(Regressions!E90),ROUND(Regressions!E90, 1), NA())</f>
        <v>#N/A</v>
      </c>
      <c r="F80" s="308" t="e">
        <f>IF(ISNUMBER(Regressions!F90),ROUND(Regressions!F90, 1), NA())</f>
        <v>#N/A</v>
      </c>
      <c r="G80" s="397" t="e">
        <f>IF(ISNUMBER(Regressions!G90),ROUND(Regressions!G90, 1), NA())</f>
        <v>#N/A</v>
      </c>
      <c r="H80" s="398" t="e">
        <f>IF(ISNUMBER(Regressions!H90),ROUND(Regressions!H90, 1), NA())</f>
        <v>#N/A</v>
      </c>
      <c r="I80" s="399" t="e">
        <f>IF(ISNUMBER(Regressions!I90),ROUND(Regressions!I90, 1), NA())</f>
        <v>#N/A</v>
      </c>
      <c r="J80" s="400" t="e">
        <f>IF(ISNUMBER(Regressions!J90),ROUND(Regressions!J90, 1), NA())</f>
        <v>#N/A</v>
      </c>
      <c r="K80" s="308" t="e">
        <f>IF(ISNUMBER(Regressions!K90),ROUND(Regressions!K90, 1), NA())</f>
        <v>#N/A</v>
      </c>
      <c r="L80" s="401" t="e">
        <f>IF(ISNUMBER(Regressions!L90),ROUND(Regressions!L90, 1), NA())</f>
        <v>#N/A</v>
      </c>
      <c r="M80" s="398" t="e">
        <f>IF(ISNUMBER(Regressions!M90),ROUND(Regressions!M90, 1), NA())</f>
        <v>#N/A</v>
      </c>
      <c r="N80" s="402" t="e">
        <f>IF(ISNUMBER(Regressions!N90),ROUND(Regressions!N90, 1), NA())</f>
        <v>#N/A</v>
      </c>
      <c r="O80" s="396" t="e">
        <f>IF(ISNUMBER(Regressions!O90),ROUND(Regressions!O90, 1), NA())</f>
        <v>#N/A</v>
      </c>
      <c r="P80" s="308" t="e">
        <f>IF(ISNUMBER(Regressions!P90),ROUND(Regressions!P90, 1), NA())</f>
        <v>#N/A</v>
      </c>
      <c r="Q80" s="403" t="e">
        <f>IF(ISNUMBER(Regressions!Q90),ROUND(Regressions!Q90, 1), NA())</f>
        <v>#N/A</v>
      </c>
      <c r="R80" s="398" t="e">
        <f>IF(ISNUMBER(Regressions!R90),ROUND(Regressions!R90, 1), NA())</f>
        <v>#N/A</v>
      </c>
      <c r="S80" s="399" t="e">
        <f>IF(ISNUMBER(Regressions!S90),ROUND(Regressions!S90, 1), NA())</f>
        <v>#N/A</v>
      </c>
    </row>
    <row r="81" x14ac:dyDescent="0.2">
      <c r="A81" s="239" t="str">
        <f>IF(ISBLANK(Regressions!A91), " ", Regressions!A91)</f>
        <v>Zambia</v>
      </c>
      <c r="B81" s="234">
        <f>IF(ISBLANK(Regressions!B91), " ", Regressions!B91)</f>
        <v>2009</v>
      </c>
      <c r="C81" s="237" t="str">
        <f>IF(ISBLANK(Regressions!C91), " ", Regressions!C91)</f>
        <v>Primary</v>
      </c>
      <c r="D81" s="241">
        <f>IF(ISBLANK(Regressions!D91), " ", Regressions!D91)</f>
        <v>2669482</v>
      </c>
      <c r="E81" s="396" t="e">
        <f>IF(ISNUMBER(Regressions!E91),ROUND(Regressions!E91, 1), NA())</f>
        <v>#N/A</v>
      </c>
      <c r="F81" s="308" t="e">
        <f>IF(ISNUMBER(Regressions!F91),ROUND(Regressions!F91, 1), NA())</f>
        <v>#N/A</v>
      </c>
      <c r="G81" s="397" t="e">
        <f>IF(ISNUMBER(Regressions!G91),ROUND(Regressions!G91, 1), NA())</f>
        <v>#N/A</v>
      </c>
      <c r="H81" s="398" t="e">
        <f>IF(ISNUMBER(Regressions!H91),ROUND(Regressions!H91, 1), NA())</f>
        <v>#N/A</v>
      </c>
      <c r="I81" s="399" t="e">
        <f>IF(ISNUMBER(Regressions!I91),ROUND(Regressions!I91, 1), NA())</f>
        <v>#N/A</v>
      </c>
      <c r="J81" s="400" t="e">
        <f>IF(ISNUMBER(Regressions!J91),ROUND(Regressions!J91, 1), NA())</f>
        <v>#N/A</v>
      </c>
      <c r="K81" s="308" t="e">
        <f>IF(ISNUMBER(Regressions!K91),ROUND(Regressions!K91, 1), NA())</f>
        <v>#N/A</v>
      </c>
      <c r="L81" s="401" t="e">
        <f>IF(ISNUMBER(Regressions!L91),ROUND(Regressions!L91, 1), NA())</f>
        <v>#N/A</v>
      </c>
      <c r="M81" s="398" t="e">
        <f>IF(ISNUMBER(Regressions!M91),ROUND(Regressions!M91, 1), NA())</f>
        <v>#N/A</v>
      </c>
      <c r="N81" s="402" t="e">
        <f>IF(ISNUMBER(Regressions!N91),ROUND(Regressions!N91, 1), NA())</f>
        <v>#N/A</v>
      </c>
      <c r="O81" s="396" t="e">
        <f>IF(ISNUMBER(Regressions!O91),ROUND(Regressions!O91, 1), NA())</f>
        <v>#N/A</v>
      </c>
      <c r="P81" s="308" t="e">
        <f>IF(ISNUMBER(Regressions!P91),ROUND(Regressions!P91, 1), NA())</f>
        <v>#N/A</v>
      </c>
      <c r="Q81" s="403" t="e">
        <f>IF(ISNUMBER(Regressions!Q91),ROUND(Regressions!Q91, 1), NA())</f>
        <v>#N/A</v>
      </c>
      <c r="R81" s="398" t="e">
        <f>IF(ISNUMBER(Regressions!R91),ROUND(Regressions!R91, 1), NA())</f>
        <v>#N/A</v>
      </c>
      <c r="S81" s="399" t="e">
        <f>IF(ISNUMBER(Regressions!S91),ROUND(Regressions!S91, 1), NA())</f>
        <v>#N/A</v>
      </c>
    </row>
    <row r="82" x14ac:dyDescent="0.2">
      <c r="A82" s="239" t="str">
        <f>IF(ISBLANK(Regressions!A92), " ", Regressions!A92)</f>
        <v>Zambia</v>
      </c>
      <c r="B82" s="234">
        <f>IF(ISBLANK(Regressions!B92), " ", Regressions!B92)</f>
        <v>2010</v>
      </c>
      <c r="C82" s="237" t="str">
        <f>IF(ISBLANK(Regressions!C92), " ", Regressions!C92)</f>
        <v>Primary</v>
      </c>
      <c r="D82" s="241">
        <f>IF(ISBLANK(Regressions!D92), " ", Regressions!D92)</f>
        <v>2756142</v>
      </c>
      <c r="E82" s="396" t="e">
        <f>IF(ISNUMBER(Regressions!E92),ROUND(Regressions!E92, 1), NA())</f>
        <v>#N/A</v>
      </c>
      <c r="F82" s="308" t="e">
        <f>IF(ISNUMBER(Regressions!F92),ROUND(Regressions!F92, 1), NA())</f>
        <v>#N/A</v>
      </c>
      <c r="G82" s="397" t="e">
        <f>IF(ISNUMBER(Regressions!G92),ROUND(Regressions!G92, 1), NA())</f>
        <v>#N/A</v>
      </c>
      <c r="H82" s="398" t="e">
        <f>IF(ISNUMBER(Regressions!H92),ROUND(Regressions!H92, 1), NA())</f>
        <v>#N/A</v>
      </c>
      <c r="I82" s="399" t="e">
        <f>IF(ISNUMBER(Regressions!I92),ROUND(Regressions!I92, 1), NA())</f>
        <v>#N/A</v>
      </c>
      <c r="J82" s="400" t="e">
        <f>IF(ISNUMBER(Regressions!J92),ROUND(Regressions!J92, 1), NA())</f>
        <v>#N/A</v>
      </c>
      <c r="K82" s="308" t="e">
        <f>IF(ISNUMBER(Regressions!K92),ROUND(Regressions!K92, 1), NA())</f>
        <v>#N/A</v>
      </c>
      <c r="L82" s="401" t="e">
        <f>IF(ISNUMBER(Regressions!L92),ROUND(Regressions!L92, 1), NA())</f>
        <v>#N/A</v>
      </c>
      <c r="M82" s="398" t="e">
        <f>IF(ISNUMBER(Regressions!M92),ROUND(Regressions!M92, 1), NA())</f>
        <v>#N/A</v>
      </c>
      <c r="N82" s="402" t="e">
        <f>IF(ISNUMBER(Regressions!N92),ROUND(Regressions!N92, 1), NA())</f>
        <v>#N/A</v>
      </c>
      <c r="O82" s="396" t="e">
        <f>IF(ISNUMBER(Regressions!O92),ROUND(Regressions!O92, 1), NA())</f>
        <v>#N/A</v>
      </c>
      <c r="P82" s="308" t="e">
        <f>IF(ISNUMBER(Regressions!P92),ROUND(Regressions!P92, 1), NA())</f>
        <v>#N/A</v>
      </c>
      <c r="Q82" s="403" t="e">
        <f>IF(ISNUMBER(Regressions!Q92),ROUND(Regressions!Q92, 1), NA())</f>
        <v>#N/A</v>
      </c>
      <c r="R82" s="398" t="e">
        <f>IF(ISNUMBER(Regressions!R92),ROUND(Regressions!R92, 1), NA())</f>
        <v>#N/A</v>
      </c>
      <c r="S82" s="399" t="e">
        <f>IF(ISNUMBER(Regressions!S92),ROUND(Regressions!S92, 1), NA())</f>
        <v>#N/A</v>
      </c>
    </row>
    <row r="83" x14ac:dyDescent="0.2">
      <c r="A83" s="239" t="str">
        <f>IF(ISBLANK(Regressions!A93), " ", Regressions!A93)</f>
        <v>Zambia</v>
      </c>
      <c r="B83" s="234">
        <f>IF(ISBLANK(Regressions!B93), " ", Regressions!B93)</f>
        <v>2011</v>
      </c>
      <c r="C83" s="237" t="str">
        <f>IF(ISBLANK(Regressions!C93), " ", Regressions!C93)</f>
        <v>Primary</v>
      </c>
      <c r="D83" s="241">
        <f>IF(ISBLANK(Regressions!D93), " ", Regressions!D93)</f>
        <v>2840403</v>
      </c>
      <c r="E83" s="396" t="e">
        <f>IF(ISNUMBER(Regressions!E93),ROUND(Regressions!E93, 1), NA())</f>
        <v>#N/A</v>
      </c>
      <c r="F83" s="308" t="e">
        <f>IF(ISNUMBER(Regressions!F93),ROUND(Regressions!F93, 1), NA())</f>
        <v>#N/A</v>
      </c>
      <c r="G83" s="397" t="e">
        <f>IF(ISNUMBER(Regressions!G93),ROUND(Regressions!G93, 1), NA())</f>
        <v>#N/A</v>
      </c>
      <c r="H83" s="398" t="e">
        <f>IF(ISNUMBER(Regressions!H93),ROUND(Regressions!H93, 1), NA())</f>
        <v>#N/A</v>
      </c>
      <c r="I83" s="399" t="e">
        <f>IF(ISNUMBER(Regressions!I93),ROUND(Regressions!I93, 1), NA())</f>
        <v>#N/A</v>
      </c>
      <c r="J83" s="400" t="e">
        <f>IF(ISNUMBER(Regressions!J93),ROUND(Regressions!J93, 1), NA())</f>
        <v>#N/A</v>
      </c>
      <c r="K83" s="308" t="e">
        <f>IF(ISNUMBER(Regressions!K93),ROUND(Regressions!K93, 1), NA())</f>
        <v>#N/A</v>
      </c>
      <c r="L83" s="401" t="e">
        <f>IF(ISNUMBER(Regressions!L93),ROUND(Regressions!L93, 1), NA())</f>
        <v>#N/A</v>
      </c>
      <c r="M83" s="398" t="e">
        <f>IF(ISNUMBER(Regressions!M93),ROUND(Regressions!M93, 1), NA())</f>
        <v>#N/A</v>
      </c>
      <c r="N83" s="402" t="e">
        <f>IF(ISNUMBER(Regressions!N93),ROUND(Regressions!N93, 1), NA())</f>
        <v>#N/A</v>
      </c>
      <c r="O83" s="396" t="e">
        <f>IF(ISNUMBER(Regressions!O93),ROUND(Regressions!O93, 1), NA())</f>
        <v>#N/A</v>
      </c>
      <c r="P83" s="308" t="e">
        <f>IF(ISNUMBER(Regressions!P93),ROUND(Regressions!P93, 1), NA())</f>
        <v>#N/A</v>
      </c>
      <c r="Q83" s="403" t="e">
        <f>IF(ISNUMBER(Regressions!Q93),ROUND(Regressions!Q93, 1), NA())</f>
        <v>#N/A</v>
      </c>
      <c r="R83" s="398" t="e">
        <f>IF(ISNUMBER(Regressions!R93),ROUND(Regressions!R93, 1), NA())</f>
        <v>#N/A</v>
      </c>
      <c r="S83" s="399" t="e">
        <f>IF(ISNUMBER(Regressions!S93),ROUND(Regressions!S93, 1), NA())</f>
        <v>#N/A</v>
      </c>
    </row>
    <row r="84" x14ac:dyDescent="0.2">
      <c r="A84" s="239" t="str">
        <f>IF(ISBLANK(Regressions!A94), " ", Regressions!A94)</f>
        <v>Zambia</v>
      </c>
      <c r="B84" s="234">
        <f>IF(ISBLANK(Regressions!B94), " ", Regressions!B94)</f>
        <v>2012</v>
      </c>
      <c r="C84" s="237" t="str">
        <f>IF(ISBLANK(Regressions!C94), " ", Regressions!C94)</f>
        <v>Primary</v>
      </c>
      <c r="D84" s="241">
        <f>IF(ISBLANK(Regressions!D94), " ", Regressions!D94)</f>
        <v>2924071</v>
      </c>
      <c r="E84" s="396" t="e">
        <f>IF(ISNUMBER(Regressions!E94),ROUND(Regressions!E94, 1), NA())</f>
        <v>#N/A</v>
      </c>
      <c r="F84" s="308" t="e">
        <f>IF(ISNUMBER(Regressions!F94),ROUND(Regressions!F94, 1), NA())</f>
        <v>#N/A</v>
      </c>
      <c r="G84" s="397">
        <f>IF(ISNUMBER(Regressions!G94),ROUND(Regressions!G94, 1), NA())</f>
        <v>76</v>
      </c>
      <c r="H84" s="398" t="e">
        <f>IF(ISNUMBER(Regressions!H94),ROUND(Regressions!H94, 1), NA())</f>
        <v>#N/A</v>
      </c>
      <c r="I84" s="399" t="e">
        <f>IF(ISNUMBER(Regressions!I94),ROUND(Regressions!I94, 1), NA())</f>
        <v>#N/A</v>
      </c>
      <c r="J84" s="400" t="e">
        <f>IF(ISNUMBER(Regressions!J94),ROUND(Regressions!J94, 1), NA())</f>
        <v>#N/A</v>
      </c>
      <c r="K84" s="308" t="e">
        <f>IF(ISNUMBER(Regressions!K94),ROUND(Regressions!K94, 1), NA())</f>
        <v>#N/A</v>
      </c>
      <c r="L84" s="401" t="e">
        <f>IF(ISNUMBER(Regressions!L94),ROUND(Regressions!L94, 1), NA())</f>
        <v>#N/A</v>
      </c>
      <c r="M84" s="398" t="e">
        <f>IF(ISNUMBER(Regressions!M94),ROUND(Regressions!M94, 1), NA())</f>
        <v>#N/A</v>
      </c>
      <c r="N84" s="402" t="e">
        <f>IF(ISNUMBER(Regressions!N94),ROUND(Regressions!N94, 1), NA())</f>
        <v>#N/A</v>
      </c>
      <c r="O84" s="396" t="e">
        <f>IF(ISNUMBER(Regressions!O94),ROUND(Regressions!O94, 1), NA())</f>
        <v>#N/A</v>
      </c>
      <c r="P84" s="308" t="e">
        <f>IF(ISNUMBER(Regressions!P94),ROUND(Regressions!P94, 1), NA())</f>
        <v>#N/A</v>
      </c>
      <c r="Q84" s="403">
        <f>IF(ISNUMBER(Regressions!Q94),ROUND(Regressions!Q94, 1), NA())</f>
        <v>51.6</v>
      </c>
      <c r="R84" s="398" t="e">
        <f>IF(ISNUMBER(Regressions!R94),ROUND(Regressions!R94, 1), NA())</f>
        <v>#N/A</v>
      </c>
      <c r="S84" s="399" t="e">
        <f>IF(ISNUMBER(Regressions!S94),ROUND(Regressions!S94, 1), NA())</f>
        <v>#N/A</v>
      </c>
    </row>
    <row r="85" x14ac:dyDescent="0.2">
      <c r="A85" s="239" t="str">
        <f>IF(ISBLANK(Regressions!A95), " ", Regressions!A95)</f>
        <v>Zambia</v>
      </c>
      <c r="B85" s="234">
        <f>IF(ISBLANK(Regressions!B95), " ", Regressions!B95)</f>
        <v>2013</v>
      </c>
      <c r="C85" s="237" t="str">
        <f>IF(ISBLANK(Regressions!C95), " ", Regressions!C95)</f>
        <v>Primary</v>
      </c>
      <c r="D85" s="241">
        <f>IF(ISBLANK(Regressions!D95), " ", Regressions!D95)</f>
        <v>3005021</v>
      </c>
      <c r="E85" s="396" t="e">
        <f>IF(ISNUMBER(Regressions!E95),ROUND(Regressions!E95, 1), NA())</f>
        <v>#N/A</v>
      </c>
      <c r="F85" s="308" t="e">
        <f>IF(ISNUMBER(Regressions!F95),ROUND(Regressions!F95, 1), NA())</f>
        <v>#N/A</v>
      </c>
      <c r="G85" s="397">
        <f>IF(ISNUMBER(Regressions!G95),ROUND(Regressions!G95, 1), NA())</f>
        <v>76</v>
      </c>
      <c r="H85" s="398" t="e">
        <f>IF(ISNUMBER(Regressions!H95),ROUND(Regressions!H95, 1), NA())</f>
        <v>#N/A</v>
      </c>
      <c r="I85" s="399" t="e">
        <f>IF(ISNUMBER(Regressions!I95),ROUND(Regressions!I95, 1), NA())</f>
        <v>#N/A</v>
      </c>
      <c r="J85" s="400" t="e">
        <f>IF(ISNUMBER(Regressions!J95),ROUND(Regressions!J95, 1), NA())</f>
        <v>#N/A</v>
      </c>
      <c r="K85" s="308" t="e">
        <f>IF(ISNUMBER(Regressions!K95),ROUND(Regressions!K95, 1), NA())</f>
        <v>#N/A</v>
      </c>
      <c r="L85" s="401" t="e">
        <f>IF(ISNUMBER(Regressions!L95),ROUND(Regressions!L95, 1), NA())</f>
        <v>#N/A</v>
      </c>
      <c r="M85" s="398" t="e">
        <f>IF(ISNUMBER(Regressions!M95),ROUND(Regressions!M95, 1), NA())</f>
        <v>#N/A</v>
      </c>
      <c r="N85" s="402" t="e">
        <f>IF(ISNUMBER(Regressions!N95),ROUND(Regressions!N95, 1), NA())</f>
        <v>#N/A</v>
      </c>
      <c r="O85" s="396" t="e">
        <f>IF(ISNUMBER(Regressions!O95),ROUND(Regressions!O95, 1), NA())</f>
        <v>#N/A</v>
      </c>
      <c r="P85" s="308" t="e">
        <f>IF(ISNUMBER(Regressions!P95),ROUND(Regressions!P95, 1), NA())</f>
        <v>#N/A</v>
      </c>
      <c r="Q85" s="403">
        <f>IF(ISNUMBER(Regressions!Q95),ROUND(Regressions!Q95, 1), NA())</f>
        <v>51.6</v>
      </c>
      <c r="R85" s="398" t="e">
        <f>IF(ISNUMBER(Regressions!R95),ROUND(Regressions!R95, 1), NA())</f>
        <v>#N/A</v>
      </c>
      <c r="S85" s="399" t="e">
        <f>IF(ISNUMBER(Regressions!S95),ROUND(Regressions!S95, 1), NA())</f>
        <v>#N/A</v>
      </c>
    </row>
    <row r="86" x14ac:dyDescent="0.2">
      <c r="A86" s="239" t="str">
        <f>IF(ISBLANK(Regressions!A96), " ", Regressions!A96)</f>
        <v>Zambia</v>
      </c>
      <c r="B86" s="234">
        <f>IF(ISBLANK(Regressions!B96), " ", Regressions!B96)</f>
        <v>2014</v>
      </c>
      <c r="C86" s="237" t="str">
        <f>IF(ISBLANK(Regressions!C96), " ", Regressions!C96)</f>
        <v>Primary</v>
      </c>
      <c r="D86" s="241">
        <f>IF(ISBLANK(Regressions!D96), " ", Regressions!D96)</f>
        <v>3081719</v>
      </c>
      <c r="E86" s="396" t="e">
        <f>IF(ISNUMBER(Regressions!E96),ROUND(Regressions!E96, 1), NA())</f>
        <v>#N/A</v>
      </c>
      <c r="F86" s="308" t="e">
        <f>IF(ISNUMBER(Regressions!F96),ROUND(Regressions!F96, 1), NA())</f>
        <v>#N/A</v>
      </c>
      <c r="G86" s="397">
        <f>IF(ISNUMBER(Regressions!G96),ROUND(Regressions!G96, 1), NA())</f>
        <v>76</v>
      </c>
      <c r="H86" s="398" t="e">
        <f>IF(ISNUMBER(Regressions!H96),ROUND(Regressions!H96, 1), NA())</f>
        <v>#N/A</v>
      </c>
      <c r="I86" s="399" t="e">
        <f>IF(ISNUMBER(Regressions!I96),ROUND(Regressions!I96, 1), NA())</f>
        <v>#N/A</v>
      </c>
      <c r="J86" s="400" t="e">
        <f>IF(ISNUMBER(Regressions!J96),ROUND(Regressions!J96, 1), NA())</f>
        <v>#N/A</v>
      </c>
      <c r="K86" s="308" t="e">
        <f>IF(ISNUMBER(Regressions!K96),ROUND(Regressions!K96, 1), NA())</f>
        <v>#N/A</v>
      </c>
      <c r="L86" s="401" t="e">
        <f>IF(ISNUMBER(Regressions!L96),ROUND(Regressions!L96, 1), NA())</f>
        <v>#N/A</v>
      </c>
      <c r="M86" s="398" t="e">
        <f>IF(ISNUMBER(Regressions!M96),ROUND(Regressions!M96, 1), NA())</f>
        <v>#N/A</v>
      </c>
      <c r="N86" s="402" t="e">
        <f>IF(ISNUMBER(Regressions!N96),ROUND(Regressions!N96, 1), NA())</f>
        <v>#N/A</v>
      </c>
      <c r="O86" s="396" t="e">
        <f>IF(ISNUMBER(Regressions!O96),ROUND(Regressions!O96, 1), NA())</f>
        <v>#N/A</v>
      </c>
      <c r="P86" s="308" t="e">
        <f>IF(ISNUMBER(Regressions!P96),ROUND(Regressions!P96, 1), NA())</f>
        <v>#N/A</v>
      </c>
      <c r="Q86" s="403">
        <f>IF(ISNUMBER(Regressions!Q96),ROUND(Regressions!Q96, 1), NA())</f>
        <v>51.6</v>
      </c>
      <c r="R86" s="398" t="e">
        <f>IF(ISNUMBER(Regressions!R96),ROUND(Regressions!R96, 1), NA())</f>
        <v>#N/A</v>
      </c>
      <c r="S86" s="399" t="e">
        <f>IF(ISNUMBER(Regressions!S96),ROUND(Regressions!S96, 1), NA())</f>
        <v>#N/A</v>
      </c>
    </row>
    <row r="87" x14ac:dyDescent="0.2">
      <c r="A87" s="239" t="str">
        <f>IF(ISBLANK(Regressions!A97), " ", Regressions!A97)</f>
        <v>Zambia</v>
      </c>
      <c r="B87" s="234">
        <f>IF(ISBLANK(Regressions!B97), " ", Regressions!B97)</f>
        <v>2015</v>
      </c>
      <c r="C87" s="237" t="str">
        <f>IF(ISBLANK(Regressions!C97), " ", Regressions!C97)</f>
        <v>Primary</v>
      </c>
      <c r="D87" s="241">
        <f>IF(ISBLANK(Regressions!D97), " ", Regressions!D97)</f>
        <v>3152853</v>
      </c>
      <c r="E87" s="396" t="e">
        <f>IF(ISNUMBER(Regressions!E97),ROUND(Regressions!E97, 1), NA())</f>
        <v>#N/A</v>
      </c>
      <c r="F87" s="308" t="e">
        <f>IF(ISNUMBER(Regressions!F97),ROUND(Regressions!F97, 1), NA())</f>
        <v>#N/A</v>
      </c>
      <c r="G87" s="397">
        <f>IF(ISNUMBER(Regressions!G97),ROUND(Regressions!G97, 1), NA())</f>
        <v>76</v>
      </c>
      <c r="H87" s="398" t="e">
        <f>IF(ISNUMBER(Regressions!H97),ROUND(Regressions!H97, 1), NA())</f>
        <v>#N/A</v>
      </c>
      <c r="I87" s="399" t="e">
        <f>IF(ISNUMBER(Regressions!I97),ROUND(Regressions!I97, 1), NA())</f>
        <v>#N/A</v>
      </c>
      <c r="J87" s="400" t="e">
        <f>IF(ISNUMBER(Regressions!J97),ROUND(Regressions!J97, 1), NA())</f>
        <v>#N/A</v>
      </c>
      <c r="K87" s="308" t="e">
        <f>IF(ISNUMBER(Regressions!K97),ROUND(Regressions!K97, 1), NA())</f>
        <v>#N/A</v>
      </c>
      <c r="L87" s="401" t="e">
        <f>IF(ISNUMBER(Regressions!L97),ROUND(Regressions!L97, 1), NA())</f>
        <v>#N/A</v>
      </c>
      <c r="M87" s="398" t="e">
        <f>IF(ISNUMBER(Regressions!M97),ROUND(Regressions!M97, 1), NA())</f>
        <v>#N/A</v>
      </c>
      <c r="N87" s="402" t="e">
        <f>IF(ISNUMBER(Regressions!N97),ROUND(Regressions!N97, 1), NA())</f>
        <v>#N/A</v>
      </c>
      <c r="O87" s="396" t="e">
        <f>IF(ISNUMBER(Regressions!O97),ROUND(Regressions!O97, 1), NA())</f>
        <v>#N/A</v>
      </c>
      <c r="P87" s="308" t="e">
        <f>IF(ISNUMBER(Regressions!P97),ROUND(Regressions!P97, 1), NA())</f>
        <v>#N/A</v>
      </c>
      <c r="Q87" s="403">
        <f>IF(ISNUMBER(Regressions!Q97),ROUND(Regressions!Q97, 1), NA())</f>
        <v>51.6</v>
      </c>
      <c r="R87" s="398" t="e">
        <f>IF(ISNUMBER(Regressions!R97),ROUND(Regressions!R97, 1), NA())</f>
        <v>#N/A</v>
      </c>
      <c r="S87" s="399" t="e">
        <f>IF(ISNUMBER(Regressions!S97),ROUND(Regressions!S97, 1), NA())</f>
        <v>#N/A</v>
      </c>
    </row>
    <row r="88" x14ac:dyDescent="0.2">
      <c r="A88" s="373" t="str">
        <f>IF(ISBLANK(Regressions!A98), " ", Regressions!A98)</f>
        <v>Zambia</v>
      </c>
      <c r="B88" s="374">
        <f>IF(ISBLANK(Regressions!B98), " ", Regressions!B98)</f>
        <v>2016</v>
      </c>
      <c r="C88" s="375" t="str">
        <f>IF(ISBLANK(Regressions!C98), " ", Regressions!C98)</f>
        <v>Primary</v>
      </c>
      <c r="D88" s="376">
        <f>IF(ISBLANK(Regressions!D98), " ", Regressions!D98)</f>
        <v>3222603</v>
      </c>
      <c r="E88" s="404" t="e">
        <f>IF(ISNUMBER(Regressions!E98),ROUND(Regressions!E98, 1), NA())</f>
        <v>#N/A</v>
      </c>
      <c r="F88" s="309" t="e">
        <f>IF(ISNUMBER(Regressions!F98),ROUND(Regressions!F98, 1), NA())</f>
        <v>#N/A</v>
      </c>
      <c r="G88" s="405">
        <f>IF(ISNUMBER(Regressions!G98),ROUND(Regressions!G98, 1), NA())</f>
        <v>76</v>
      </c>
      <c r="H88" s="406" t="e">
        <f>IF(ISNUMBER(Regressions!H98),ROUND(Regressions!H98, 1), NA())</f>
        <v>#N/A</v>
      </c>
      <c r="I88" s="407" t="e">
        <f>IF(ISNUMBER(Regressions!I98),ROUND(Regressions!I98, 1), NA())</f>
        <v>#N/A</v>
      </c>
      <c r="J88" s="408" t="e">
        <f>IF(ISNUMBER(Regressions!J98),ROUND(Regressions!J98, 1), NA())</f>
        <v>#N/A</v>
      </c>
      <c r="K88" s="309" t="e">
        <f>IF(ISNUMBER(Regressions!K98),ROUND(Regressions!K98, 1), NA())</f>
        <v>#N/A</v>
      </c>
      <c r="L88" s="409" t="e">
        <f>IF(ISNUMBER(Regressions!L98),ROUND(Regressions!L98, 1), NA())</f>
        <v>#N/A</v>
      </c>
      <c r="M88" s="406" t="e">
        <f>IF(ISNUMBER(Regressions!M98),ROUND(Regressions!M98, 1), NA())</f>
        <v>#N/A</v>
      </c>
      <c r="N88" s="410" t="e">
        <f>IF(ISNUMBER(Regressions!N98),ROUND(Regressions!N98, 1), NA())</f>
        <v>#N/A</v>
      </c>
      <c r="O88" s="404" t="e">
        <f>IF(ISNUMBER(Regressions!O98),ROUND(Regressions!O98, 1), NA())</f>
        <v>#N/A</v>
      </c>
      <c r="P88" s="309" t="e">
        <f>IF(ISNUMBER(Regressions!P98),ROUND(Regressions!P98, 1), NA())</f>
        <v>#N/A</v>
      </c>
      <c r="Q88" s="411">
        <f>IF(ISNUMBER(Regressions!Q98),ROUND(Regressions!Q98, 1), NA())</f>
        <v>51.6</v>
      </c>
      <c r="R88" s="406" t="e">
        <f>IF(ISNUMBER(Regressions!R98),ROUND(Regressions!R98, 1), NA())</f>
        <v>#N/A</v>
      </c>
      <c r="S88" s="407" t="e">
        <f>IF(ISNUMBER(Regressions!S98),ROUND(Regressions!S98, 1), NA())</f>
        <v>#N/A</v>
      </c>
    </row>
    <row r="89" x14ac:dyDescent="0.2">
      <c r="A89" s="239" t="str">
        <f>IF(ISBLANK(Regressions!A99), " ", Regressions!A99)</f>
        <v>Zambia</v>
      </c>
      <c r="B89" s="234">
        <f>IF(ISBLANK(Regressions!B99), " ", Regressions!B99)</f>
        <v>2000</v>
      </c>
      <c r="C89" s="237" t="str">
        <f>IF(ISBLANK(Regressions!C99), " ", Regressions!C99)</f>
        <v>Secondary</v>
      </c>
      <c r="D89" s="241">
        <f>IF(ISBLANK(Regressions!D99), " ", Regressions!D99)</f>
        <v>1218407</v>
      </c>
      <c r="E89" s="396" t="e">
        <f>IF(ISNUMBER(Regressions!E99),ROUND(Regressions!E99, 1), NA())</f>
        <v>#N/A</v>
      </c>
      <c r="F89" s="308" t="e">
        <f>IF(ISNUMBER(Regressions!F99),ROUND(Regressions!F99, 1), NA())</f>
        <v>#N/A</v>
      </c>
      <c r="G89" s="397" t="e">
        <f>IF(ISNUMBER(Regressions!G99),ROUND(Regressions!G99, 1), NA())</f>
        <v>#N/A</v>
      </c>
      <c r="H89" s="398" t="e">
        <f>IF(ISNUMBER(Regressions!H99),ROUND(Regressions!H99, 1), NA())</f>
        <v>#N/A</v>
      </c>
      <c r="I89" s="399" t="e">
        <f>IF(ISNUMBER(Regressions!I99),ROUND(Regressions!I99, 1), NA())</f>
        <v>#N/A</v>
      </c>
      <c r="J89" s="400" t="e">
        <f>IF(ISNUMBER(Regressions!J99),ROUND(Regressions!J99, 1), NA())</f>
        <v>#N/A</v>
      </c>
      <c r="K89" s="308" t="e">
        <f>IF(ISNUMBER(Regressions!K99),ROUND(Regressions!K99, 1), NA())</f>
        <v>#N/A</v>
      </c>
      <c r="L89" s="401" t="e">
        <f>IF(ISNUMBER(Regressions!L99),ROUND(Regressions!L99, 1), NA())</f>
        <v>#N/A</v>
      </c>
      <c r="M89" s="398" t="e">
        <f>IF(ISNUMBER(Regressions!M99),ROUND(Regressions!M99, 1), NA())</f>
        <v>#N/A</v>
      </c>
      <c r="N89" s="402" t="e">
        <f>IF(ISNUMBER(Regressions!N99),ROUND(Regressions!N99, 1), NA())</f>
        <v>#N/A</v>
      </c>
      <c r="O89" s="396" t="e">
        <f>IF(ISNUMBER(Regressions!O99),ROUND(Regressions!O99, 1), NA())</f>
        <v>#N/A</v>
      </c>
      <c r="P89" s="308" t="e">
        <f>IF(ISNUMBER(Regressions!P99),ROUND(Regressions!P99, 1), NA())</f>
        <v>#N/A</v>
      </c>
      <c r="Q89" s="403" t="e">
        <f>IF(ISNUMBER(Regressions!Q99),ROUND(Regressions!Q99, 1), NA())</f>
        <v>#N/A</v>
      </c>
      <c r="R89" s="398" t="e">
        <f>IF(ISNUMBER(Regressions!R99),ROUND(Regressions!R99, 1), NA())</f>
        <v>#N/A</v>
      </c>
      <c r="S89" s="399" t="e">
        <f>IF(ISNUMBER(Regressions!S99),ROUND(Regressions!S99, 1), NA())</f>
        <v>#N/A</v>
      </c>
    </row>
    <row r="90" x14ac:dyDescent="0.2">
      <c r="A90" s="239" t="str">
        <f>IF(ISBLANK(Regressions!A100), " ", Regressions!A100)</f>
        <v>Zambia</v>
      </c>
      <c r="B90" s="234">
        <f>IF(ISBLANK(Regressions!B100), " ", Regressions!B100)</f>
        <v>2001</v>
      </c>
      <c r="C90" s="237" t="str">
        <f>IF(ISBLANK(Regressions!C100), " ", Regressions!C100)</f>
        <v>Secondary</v>
      </c>
      <c r="D90" s="241">
        <f>IF(ISBLANK(Regressions!D100), " ", Regressions!D100)</f>
        <v>1245692</v>
      </c>
      <c r="E90" s="396" t="e">
        <f>IF(ISNUMBER(Regressions!E100),ROUND(Regressions!E100, 1), NA())</f>
        <v>#N/A</v>
      </c>
      <c r="F90" s="308" t="e">
        <f>IF(ISNUMBER(Regressions!F100),ROUND(Regressions!F100, 1), NA())</f>
        <v>#N/A</v>
      </c>
      <c r="G90" s="397" t="e">
        <f>IF(ISNUMBER(Regressions!G100),ROUND(Regressions!G100, 1), NA())</f>
        <v>#N/A</v>
      </c>
      <c r="H90" s="398" t="e">
        <f>IF(ISNUMBER(Regressions!H100),ROUND(Regressions!H100, 1), NA())</f>
        <v>#N/A</v>
      </c>
      <c r="I90" s="399" t="e">
        <f>IF(ISNUMBER(Regressions!I100),ROUND(Regressions!I100, 1), NA())</f>
        <v>#N/A</v>
      </c>
      <c r="J90" s="400" t="e">
        <f>IF(ISNUMBER(Regressions!J100),ROUND(Regressions!J100, 1), NA())</f>
        <v>#N/A</v>
      </c>
      <c r="K90" s="308" t="e">
        <f>IF(ISNUMBER(Regressions!K100),ROUND(Regressions!K100, 1), NA())</f>
        <v>#N/A</v>
      </c>
      <c r="L90" s="401" t="e">
        <f>IF(ISNUMBER(Regressions!L100),ROUND(Regressions!L100, 1), NA())</f>
        <v>#N/A</v>
      </c>
      <c r="M90" s="398" t="e">
        <f>IF(ISNUMBER(Regressions!M100),ROUND(Regressions!M100, 1), NA())</f>
        <v>#N/A</v>
      </c>
      <c r="N90" s="402" t="e">
        <f>IF(ISNUMBER(Regressions!N100),ROUND(Regressions!N100, 1), NA())</f>
        <v>#N/A</v>
      </c>
      <c r="O90" s="396" t="e">
        <f>IF(ISNUMBER(Regressions!O100),ROUND(Regressions!O100, 1), NA())</f>
        <v>#N/A</v>
      </c>
      <c r="P90" s="308" t="e">
        <f>IF(ISNUMBER(Regressions!P100),ROUND(Regressions!P100, 1), NA())</f>
        <v>#N/A</v>
      </c>
      <c r="Q90" s="403" t="e">
        <f>IF(ISNUMBER(Regressions!Q100),ROUND(Regressions!Q100, 1), NA())</f>
        <v>#N/A</v>
      </c>
      <c r="R90" s="398" t="e">
        <f>IF(ISNUMBER(Regressions!R100),ROUND(Regressions!R100, 1), NA())</f>
        <v>#N/A</v>
      </c>
      <c r="S90" s="399" t="e">
        <f>IF(ISNUMBER(Regressions!S100),ROUND(Regressions!S100, 1), NA())</f>
        <v>#N/A</v>
      </c>
    </row>
    <row r="91" x14ac:dyDescent="0.2">
      <c r="A91" s="239" t="str">
        <f>IF(ISBLANK(Regressions!A101), " ", Regressions!A101)</f>
        <v>Zambia</v>
      </c>
      <c r="B91" s="234">
        <f>IF(ISBLANK(Regressions!B101), " ", Regressions!B101)</f>
        <v>2002</v>
      </c>
      <c r="C91" s="237" t="str">
        <f>IF(ISBLANK(Regressions!C101), " ", Regressions!C101)</f>
        <v>Secondary</v>
      </c>
      <c r="D91" s="241">
        <f>IF(ISBLANK(Regressions!D101), " ", Regressions!D101)</f>
        <v>1275241</v>
      </c>
      <c r="E91" s="396" t="e">
        <f>IF(ISNUMBER(Regressions!E101),ROUND(Regressions!E101, 1), NA())</f>
        <v>#N/A</v>
      </c>
      <c r="F91" s="308" t="e">
        <f>IF(ISNUMBER(Regressions!F101),ROUND(Regressions!F101, 1), NA())</f>
        <v>#N/A</v>
      </c>
      <c r="G91" s="397" t="e">
        <f>IF(ISNUMBER(Regressions!G101),ROUND(Regressions!G101, 1), NA())</f>
        <v>#N/A</v>
      </c>
      <c r="H91" s="398" t="e">
        <f>IF(ISNUMBER(Regressions!H101),ROUND(Regressions!H101, 1), NA())</f>
        <v>#N/A</v>
      </c>
      <c r="I91" s="399" t="e">
        <f>IF(ISNUMBER(Regressions!I101),ROUND(Regressions!I101, 1), NA())</f>
        <v>#N/A</v>
      </c>
      <c r="J91" s="400" t="e">
        <f>IF(ISNUMBER(Regressions!J101),ROUND(Regressions!J101, 1), NA())</f>
        <v>#N/A</v>
      </c>
      <c r="K91" s="308" t="e">
        <f>IF(ISNUMBER(Regressions!K101),ROUND(Regressions!K101, 1), NA())</f>
        <v>#N/A</v>
      </c>
      <c r="L91" s="401" t="e">
        <f>IF(ISNUMBER(Regressions!L101),ROUND(Regressions!L101, 1), NA())</f>
        <v>#N/A</v>
      </c>
      <c r="M91" s="398" t="e">
        <f>IF(ISNUMBER(Regressions!M101),ROUND(Regressions!M101, 1), NA())</f>
        <v>#N/A</v>
      </c>
      <c r="N91" s="402" t="e">
        <f>IF(ISNUMBER(Regressions!N101),ROUND(Regressions!N101, 1), NA())</f>
        <v>#N/A</v>
      </c>
      <c r="O91" s="396" t="e">
        <f>IF(ISNUMBER(Regressions!O101),ROUND(Regressions!O101, 1), NA())</f>
        <v>#N/A</v>
      </c>
      <c r="P91" s="308" t="e">
        <f>IF(ISNUMBER(Regressions!P101),ROUND(Regressions!P101, 1), NA())</f>
        <v>#N/A</v>
      </c>
      <c r="Q91" s="403" t="e">
        <f>IF(ISNUMBER(Regressions!Q101),ROUND(Regressions!Q101, 1), NA())</f>
        <v>#N/A</v>
      </c>
      <c r="R91" s="398" t="e">
        <f>IF(ISNUMBER(Regressions!R101),ROUND(Regressions!R101, 1), NA())</f>
        <v>#N/A</v>
      </c>
      <c r="S91" s="399" t="e">
        <f>IF(ISNUMBER(Regressions!S101),ROUND(Regressions!S101, 1), NA())</f>
        <v>#N/A</v>
      </c>
    </row>
    <row r="92" x14ac:dyDescent="0.2">
      <c r="A92" s="239" t="str">
        <f>IF(ISBLANK(Regressions!A102), " ", Regressions!A102)</f>
        <v>Zambia</v>
      </c>
      <c r="B92" s="234">
        <f>IF(ISBLANK(Regressions!B102), " ", Regressions!B102)</f>
        <v>2003</v>
      </c>
      <c r="C92" s="237" t="str">
        <f>IF(ISBLANK(Regressions!C102), " ", Regressions!C102)</f>
        <v>Secondary</v>
      </c>
      <c r="D92" s="241">
        <f>IF(ISBLANK(Regressions!D102), " ", Regressions!D102)</f>
        <v>1306585</v>
      </c>
      <c r="E92" s="396" t="e">
        <f>IF(ISNUMBER(Regressions!E102),ROUND(Regressions!E102, 1), NA())</f>
        <v>#N/A</v>
      </c>
      <c r="F92" s="308" t="e">
        <f>IF(ISNUMBER(Regressions!F102),ROUND(Regressions!F102, 1), NA())</f>
        <v>#N/A</v>
      </c>
      <c r="G92" s="397" t="e">
        <f>IF(ISNUMBER(Regressions!G102),ROUND(Regressions!G102, 1), NA())</f>
        <v>#N/A</v>
      </c>
      <c r="H92" s="398" t="e">
        <f>IF(ISNUMBER(Regressions!H102),ROUND(Regressions!H102, 1), NA())</f>
        <v>#N/A</v>
      </c>
      <c r="I92" s="399" t="e">
        <f>IF(ISNUMBER(Regressions!I102),ROUND(Regressions!I102, 1), NA())</f>
        <v>#N/A</v>
      </c>
      <c r="J92" s="400" t="e">
        <f>IF(ISNUMBER(Regressions!J102),ROUND(Regressions!J102, 1), NA())</f>
        <v>#N/A</v>
      </c>
      <c r="K92" s="308" t="e">
        <f>IF(ISNUMBER(Regressions!K102),ROUND(Regressions!K102, 1), NA())</f>
        <v>#N/A</v>
      </c>
      <c r="L92" s="401" t="e">
        <f>IF(ISNUMBER(Regressions!L102),ROUND(Regressions!L102, 1), NA())</f>
        <v>#N/A</v>
      </c>
      <c r="M92" s="398" t="e">
        <f>IF(ISNUMBER(Regressions!M102),ROUND(Regressions!M102, 1), NA())</f>
        <v>#N/A</v>
      </c>
      <c r="N92" s="402" t="e">
        <f>IF(ISNUMBER(Regressions!N102),ROUND(Regressions!N102, 1), NA())</f>
        <v>#N/A</v>
      </c>
      <c r="O92" s="396" t="e">
        <f>IF(ISNUMBER(Regressions!O102),ROUND(Regressions!O102, 1), NA())</f>
        <v>#N/A</v>
      </c>
      <c r="P92" s="308" t="e">
        <f>IF(ISNUMBER(Regressions!P102),ROUND(Regressions!P102, 1), NA())</f>
        <v>#N/A</v>
      </c>
      <c r="Q92" s="403" t="e">
        <f>IF(ISNUMBER(Regressions!Q102),ROUND(Regressions!Q102, 1), NA())</f>
        <v>#N/A</v>
      </c>
      <c r="R92" s="398" t="e">
        <f>IF(ISNUMBER(Regressions!R102),ROUND(Regressions!R102, 1), NA())</f>
        <v>#N/A</v>
      </c>
      <c r="S92" s="399" t="e">
        <f>IF(ISNUMBER(Regressions!S102),ROUND(Regressions!S102, 1), NA())</f>
        <v>#N/A</v>
      </c>
    </row>
    <row r="93" x14ac:dyDescent="0.2">
      <c r="A93" s="239" t="str">
        <f>IF(ISBLANK(Regressions!A103), " ", Regressions!A103)</f>
        <v>Zambia</v>
      </c>
      <c r="B93" s="234">
        <f>IF(ISBLANK(Regressions!B103), " ", Regressions!B103)</f>
        <v>2004</v>
      </c>
      <c r="C93" s="237" t="str">
        <f>IF(ISBLANK(Regressions!C103), " ", Regressions!C103)</f>
        <v>Secondary</v>
      </c>
      <c r="D93" s="241">
        <f>IF(ISBLANK(Regressions!D103), " ", Regressions!D103)</f>
        <v>1339787</v>
      </c>
      <c r="E93" s="396" t="e">
        <f>IF(ISNUMBER(Regressions!E103),ROUND(Regressions!E103, 1), NA())</f>
        <v>#N/A</v>
      </c>
      <c r="F93" s="308" t="e">
        <f>IF(ISNUMBER(Regressions!F103),ROUND(Regressions!F103, 1), NA())</f>
        <v>#N/A</v>
      </c>
      <c r="G93" s="397" t="e">
        <f>IF(ISNUMBER(Regressions!G103),ROUND(Regressions!G103, 1), NA())</f>
        <v>#N/A</v>
      </c>
      <c r="H93" s="398" t="e">
        <f>IF(ISNUMBER(Regressions!H103),ROUND(Regressions!H103, 1), NA())</f>
        <v>#N/A</v>
      </c>
      <c r="I93" s="399" t="e">
        <f>IF(ISNUMBER(Regressions!I103),ROUND(Regressions!I103, 1), NA())</f>
        <v>#N/A</v>
      </c>
      <c r="J93" s="400" t="e">
        <f>IF(ISNUMBER(Regressions!J103),ROUND(Regressions!J103, 1), NA())</f>
        <v>#N/A</v>
      </c>
      <c r="K93" s="308" t="e">
        <f>IF(ISNUMBER(Regressions!K103),ROUND(Regressions!K103, 1), NA())</f>
        <v>#N/A</v>
      </c>
      <c r="L93" s="401" t="e">
        <f>IF(ISNUMBER(Regressions!L103),ROUND(Regressions!L103, 1), NA())</f>
        <v>#N/A</v>
      </c>
      <c r="M93" s="398" t="e">
        <f>IF(ISNUMBER(Regressions!M103),ROUND(Regressions!M103, 1), NA())</f>
        <v>#N/A</v>
      </c>
      <c r="N93" s="402" t="e">
        <f>IF(ISNUMBER(Regressions!N103),ROUND(Regressions!N103, 1), NA())</f>
        <v>#N/A</v>
      </c>
      <c r="O93" s="396" t="e">
        <f>IF(ISNUMBER(Regressions!O103),ROUND(Regressions!O103, 1), NA())</f>
        <v>#N/A</v>
      </c>
      <c r="P93" s="308" t="e">
        <f>IF(ISNUMBER(Regressions!P103),ROUND(Regressions!P103, 1), NA())</f>
        <v>#N/A</v>
      </c>
      <c r="Q93" s="403" t="e">
        <f>IF(ISNUMBER(Regressions!Q103),ROUND(Regressions!Q103, 1), NA())</f>
        <v>#N/A</v>
      </c>
      <c r="R93" s="398" t="e">
        <f>IF(ISNUMBER(Regressions!R103),ROUND(Regressions!R103, 1), NA())</f>
        <v>#N/A</v>
      </c>
      <c r="S93" s="399" t="e">
        <f>IF(ISNUMBER(Regressions!S103),ROUND(Regressions!S103, 1), NA())</f>
        <v>#N/A</v>
      </c>
    </row>
    <row r="94" x14ac:dyDescent="0.2">
      <c r="A94" s="239" t="str">
        <f>IF(ISBLANK(Regressions!A104), " ", Regressions!A104)</f>
        <v>Zambia</v>
      </c>
      <c r="B94" s="234">
        <f>IF(ISBLANK(Regressions!B104), " ", Regressions!B104)</f>
        <v>2005</v>
      </c>
      <c r="C94" s="237" t="str">
        <f>IF(ISBLANK(Regressions!C104), " ", Regressions!C104)</f>
        <v>Secondary</v>
      </c>
      <c r="D94" s="241">
        <f>IF(ISBLANK(Regressions!D104), " ", Regressions!D104)</f>
        <v>1375241</v>
      </c>
      <c r="E94" s="396" t="e">
        <f>IF(ISNUMBER(Regressions!E104),ROUND(Regressions!E104, 1), NA())</f>
        <v>#N/A</v>
      </c>
      <c r="F94" s="308" t="e">
        <f>IF(ISNUMBER(Regressions!F104),ROUND(Regressions!F104, 1), NA())</f>
        <v>#N/A</v>
      </c>
      <c r="G94" s="397" t="e">
        <f>IF(ISNUMBER(Regressions!G104),ROUND(Regressions!G104, 1), NA())</f>
        <v>#N/A</v>
      </c>
      <c r="H94" s="398" t="e">
        <f>IF(ISNUMBER(Regressions!H104),ROUND(Regressions!H104, 1), NA())</f>
        <v>#N/A</v>
      </c>
      <c r="I94" s="399" t="e">
        <f>IF(ISNUMBER(Regressions!I104),ROUND(Regressions!I104, 1), NA())</f>
        <v>#N/A</v>
      </c>
      <c r="J94" s="400" t="e">
        <f>IF(ISNUMBER(Regressions!J104),ROUND(Regressions!J104, 1), NA())</f>
        <v>#N/A</v>
      </c>
      <c r="K94" s="308" t="e">
        <f>IF(ISNUMBER(Regressions!K104),ROUND(Regressions!K104, 1), NA())</f>
        <v>#N/A</v>
      </c>
      <c r="L94" s="401" t="e">
        <f>IF(ISNUMBER(Regressions!L104),ROUND(Regressions!L104, 1), NA())</f>
        <v>#N/A</v>
      </c>
      <c r="M94" s="398" t="e">
        <f>IF(ISNUMBER(Regressions!M104),ROUND(Regressions!M104, 1), NA())</f>
        <v>#N/A</v>
      </c>
      <c r="N94" s="402" t="e">
        <f>IF(ISNUMBER(Regressions!N104),ROUND(Regressions!N104, 1), NA())</f>
        <v>#N/A</v>
      </c>
      <c r="O94" s="396" t="e">
        <f>IF(ISNUMBER(Regressions!O104),ROUND(Regressions!O104, 1), NA())</f>
        <v>#N/A</v>
      </c>
      <c r="P94" s="308" t="e">
        <f>IF(ISNUMBER(Regressions!P104),ROUND(Regressions!P104, 1), NA())</f>
        <v>#N/A</v>
      </c>
      <c r="Q94" s="403" t="e">
        <f>IF(ISNUMBER(Regressions!Q104),ROUND(Regressions!Q104, 1), NA())</f>
        <v>#N/A</v>
      </c>
      <c r="R94" s="398" t="e">
        <f>IF(ISNUMBER(Regressions!R104),ROUND(Regressions!R104, 1), NA())</f>
        <v>#N/A</v>
      </c>
      <c r="S94" s="399" t="e">
        <f>IF(ISNUMBER(Regressions!S104),ROUND(Regressions!S104, 1), NA())</f>
        <v>#N/A</v>
      </c>
    </row>
    <row r="95" x14ac:dyDescent="0.2">
      <c r="A95" s="239" t="str">
        <f>IF(ISBLANK(Regressions!A105), " ", Regressions!A105)</f>
        <v>Zambia</v>
      </c>
      <c r="B95" s="234">
        <f>IF(ISBLANK(Regressions!B105), " ", Regressions!B105)</f>
        <v>2006</v>
      </c>
      <c r="C95" s="237" t="str">
        <f>IF(ISBLANK(Regressions!C105), " ", Regressions!C105)</f>
        <v>Secondary</v>
      </c>
      <c r="D95" s="241">
        <f>IF(ISBLANK(Regressions!D105), " ", Regressions!D105)</f>
        <v>1406499</v>
      </c>
      <c r="E95" s="396" t="e">
        <f>IF(ISNUMBER(Regressions!E105),ROUND(Regressions!E105, 1), NA())</f>
        <v>#N/A</v>
      </c>
      <c r="F95" s="308" t="e">
        <f>IF(ISNUMBER(Regressions!F105),ROUND(Regressions!F105, 1), NA())</f>
        <v>#N/A</v>
      </c>
      <c r="G95" s="397" t="e">
        <f>IF(ISNUMBER(Regressions!G105),ROUND(Regressions!G105, 1), NA())</f>
        <v>#N/A</v>
      </c>
      <c r="H95" s="398" t="e">
        <f>IF(ISNUMBER(Regressions!H105),ROUND(Regressions!H105, 1), NA())</f>
        <v>#N/A</v>
      </c>
      <c r="I95" s="399" t="e">
        <f>IF(ISNUMBER(Regressions!I105),ROUND(Regressions!I105, 1), NA())</f>
        <v>#N/A</v>
      </c>
      <c r="J95" s="400" t="e">
        <f>IF(ISNUMBER(Regressions!J105),ROUND(Regressions!J105, 1), NA())</f>
        <v>#N/A</v>
      </c>
      <c r="K95" s="308" t="e">
        <f>IF(ISNUMBER(Regressions!K105),ROUND(Regressions!K105, 1), NA())</f>
        <v>#N/A</v>
      </c>
      <c r="L95" s="401" t="e">
        <f>IF(ISNUMBER(Regressions!L105),ROUND(Regressions!L105, 1), NA())</f>
        <v>#N/A</v>
      </c>
      <c r="M95" s="398" t="e">
        <f>IF(ISNUMBER(Regressions!M105),ROUND(Regressions!M105, 1), NA())</f>
        <v>#N/A</v>
      </c>
      <c r="N95" s="402" t="e">
        <f>IF(ISNUMBER(Regressions!N105),ROUND(Regressions!N105, 1), NA())</f>
        <v>#N/A</v>
      </c>
      <c r="O95" s="396" t="e">
        <f>IF(ISNUMBER(Regressions!O105),ROUND(Regressions!O105, 1), NA())</f>
        <v>#N/A</v>
      </c>
      <c r="P95" s="308" t="e">
        <f>IF(ISNUMBER(Regressions!P105),ROUND(Regressions!P105, 1), NA())</f>
        <v>#N/A</v>
      </c>
      <c r="Q95" s="403" t="e">
        <f>IF(ISNUMBER(Regressions!Q105),ROUND(Regressions!Q105, 1), NA())</f>
        <v>#N/A</v>
      </c>
      <c r="R95" s="398" t="e">
        <f>IF(ISNUMBER(Regressions!R105),ROUND(Regressions!R105, 1), NA())</f>
        <v>#N/A</v>
      </c>
      <c r="S95" s="399" t="e">
        <f>IF(ISNUMBER(Regressions!S105),ROUND(Regressions!S105, 1), NA())</f>
        <v>#N/A</v>
      </c>
    </row>
    <row r="96" x14ac:dyDescent="0.2">
      <c r="A96" s="239" t="str">
        <f>IF(ISBLANK(Regressions!A106), " ", Regressions!A106)</f>
        <v>Zambia</v>
      </c>
      <c r="B96" s="234">
        <f>IF(ISBLANK(Regressions!B106), " ", Regressions!B106)</f>
        <v>2007</v>
      </c>
      <c r="C96" s="237" t="str">
        <f>IF(ISBLANK(Regressions!C106), " ", Regressions!C106)</f>
        <v>Secondary</v>
      </c>
      <c r="D96" s="241">
        <f>IF(ISBLANK(Regressions!D106), " ", Regressions!D106)</f>
        <v>1442261</v>
      </c>
      <c r="E96" s="396" t="e">
        <f>IF(ISNUMBER(Regressions!E106),ROUND(Regressions!E106, 1), NA())</f>
        <v>#N/A</v>
      </c>
      <c r="F96" s="308" t="e">
        <f>IF(ISNUMBER(Regressions!F106),ROUND(Regressions!F106, 1), NA())</f>
        <v>#N/A</v>
      </c>
      <c r="G96" s="397" t="e">
        <f>IF(ISNUMBER(Regressions!G106),ROUND(Regressions!G106, 1), NA())</f>
        <v>#N/A</v>
      </c>
      <c r="H96" s="398" t="e">
        <f>IF(ISNUMBER(Regressions!H106),ROUND(Regressions!H106, 1), NA())</f>
        <v>#N/A</v>
      </c>
      <c r="I96" s="399" t="e">
        <f>IF(ISNUMBER(Regressions!I106),ROUND(Regressions!I106, 1), NA())</f>
        <v>#N/A</v>
      </c>
      <c r="J96" s="400" t="e">
        <f>IF(ISNUMBER(Regressions!J106),ROUND(Regressions!J106, 1), NA())</f>
        <v>#N/A</v>
      </c>
      <c r="K96" s="308" t="e">
        <f>IF(ISNUMBER(Regressions!K106),ROUND(Regressions!K106, 1), NA())</f>
        <v>#N/A</v>
      </c>
      <c r="L96" s="401" t="e">
        <f>IF(ISNUMBER(Regressions!L106),ROUND(Regressions!L106, 1), NA())</f>
        <v>#N/A</v>
      </c>
      <c r="M96" s="398" t="e">
        <f>IF(ISNUMBER(Regressions!M106),ROUND(Regressions!M106, 1), NA())</f>
        <v>#N/A</v>
      </c>
      <c r="N96" s="402" t="e">
        <f>IF(ISNUMBER(Regressions!N106),ROUND(Regressions!N106, 1), NA())</f>
        <v>#N/A</v>
      </c>
      <c r="O96" s="396" t="e">
        <f>IF(ISNUMBER(Regressions!O106),ROUND(Regressions!O106, 1), NA())</f>
        <v>#N/A</v>
      </c>
      <c r="P96" s="308" t="e">
        <f>IF(ISNUMBER(Regressions!P106),ROUND(Regressions!P106, 1), NA())</f>
        <v>#N/A</v>
      </c>
      <c r="Q96" s="403" t="e">
        <f>IF(ISNUMBER(Regressions!Q106),ROUND(Regressions!Q106, 1), NA())</f>
        <v>#N/A</v>
      </c>
      <c r="R96" s="398" t="e">
        <f>IF(ISNUMBER(Regressions!R106),ROUND(Regressions!R106, 1), NA())</f>
        <v>#N/A</v>
      </c>
      <c r="S96" s="399" t="e">
        <f>IF(ISNUMBER(Regressions!S106),ROUND(Regressions!S106, 1), NA())</f>
        <v>#N/A</v>
      </c>
    </row>
    <row r="97" x14ac:dyDescent="0.2">
      <c r="A97" s="239" t="str">
        <f>IF(ISBLANK(Regressions!A107), " ", Regressions!A107)</f>
        <v>Zambia</v>
      </c>
      <c r="B97" s="234">
        <f>IF(ISBLANK(Regressions!B107), " ", Regressions!B107)</f>
        <v>2008</v>
      </c>
      <c r="C97" s="237" t="str">
        <f>IF(ISBLANK(Regressions!C107), " ", Regressions!C107)</f>
        <v>Secondary</v>
      </c>
      <c r="D97" s="241">
        <f>IF(ISBLANK(Regressions!D107), " ", Regressions!D107)</f>
        <v>1483619</v>
      </c>
      <c r="E97" s="396" t="e">
        <f>IF(ISNUMBER(Regressions!E107),ROUND(Regressions!E107, 1), NA())</f>
        <v>#N/A</v>
      </c>
      <c r="F97" s="308" t="e">
        <f>IF(ISNUMBER(Regressions!F107),ROUND(Regressions!F107, 1), NA())</f>
        <v>#N/A</v>
      </c>
      <c r="G97" s="397" t="e">
        <f>IF(ISNUMBER(Regressions!G107),ROUND(Regressions!G107, 1), NA())</f>
        <v>#N/A</v>
      </c>
      <c r="H97" s="398" t="e">
        <f>IF(ISNUMBER(Regressions!H107),ROUND(Regressions!H107, 1), NA())</f>
        <v>#N/A</v>
      </c>
      <c r="I97" s="399" t="e">
        <f>IF(ISNUMBER(Regressions!I107),ROUND(Regressions!I107, 1), NA())</f>
        <v>#N/A</v>
      </c>
      <c r="J97" s="400" t="e">
        <f>IF(ISNUMBER(Regressions!J107),ROUND(Regressions!J107, 1), NA())</f>
        <v>#N/A</v>
      </c>
      <c r="K97" s="308" t="e">
        <f>IF(ISNUMBER(Regressions!K107),ROUND(Regressions!K107, 1), NA())</f>
        <v>#N/A</v>
      </c>
      <c r="L97" s="401" t="e">
        <f>IF(ISNUMBER(Regressions!L107),ROUND(Regressions!L107, 1), NA())</f>
        <v>#N/A</v>
      </c>
      <c r="M97" s="398" t="e">
        <f>IF(ISNUMBER(Regressions!M107),ROUND(Regressions!M107, 1), NA())</f>
        <v>#N/A</v>
      </c>
      <c r="N97" s="402" t="e">
        <f>IF(ISNUMBER(Regressions!N107),ROUND(Regressions!N107, 1), NA())</f>
        <v>#N/A</v>
      </c>
      <c r="O97" s="396" t="e">
        <f>IF(ISNUMBER(Regressions!O107),ROUND(Regressions!O107, 1), NA())</f>
        <v>#N/A</v>
      </c>
      <c r="P97" s="308" t="e">
        <f>IF(ISNUMBER(Regressions!P107),ROUND(Regressions!P107, 1), NA())</f>
        <v>#N/A</v>
      </c>
      <c r="Q97" s="403" t="e">
        <f>IF(ISNUMBER(Regressions!Q107),ROUND(Regressions!Q107, 1), NA())</f>
        <v>#N/A</v>
      </c>
      <c r="R97" s="398" t="e">
        <f>IF(ISNUMBER(Regressions!R107),ROUND(Regressions!R107, 1), NA())</f>
        <v>#N/A</v>
      </c>
      <c r="S97" s="399" t="e">
        <f>IF(ISNUMBER(Regressions!S107),ROUND(Regressions!S107, 1), NA())</f>
        <v>#N/A</v>
      </c>
    </row>
    <row r="98" x14ac:dyDescent="0.2">
      <c r="A98" s="239" t="str">
        <f>IF(ISBLANK(Regressions!A108), " ", Regressions!A108)</f>
        <v>Zambia</v>
      </c>
      <c r="B98" s="234">
        <f>IF(ISBLANK(Regressions!B108), " ", Regressions!B108)</f>
        <v>2009</v>
      </c>
      <c r="C98" s="237" t="str">
        <f>IF(ISBLANK(Regressions!C108), " ", Regressions!C108)</f>
        <v>Secondary</v>
      </c>
      <c r="D98" s="241">
        <f>IF(ISBLANK(Regressions!D108), " ", Regressions!D108)</f>
        <v>1531062</v>
      </c>
      <c r="E98" s="396" t="e">
        <f>IF(ISNUMBER(Regressions!E108),ROUND(Regressions!E108, 1), NA())</f>
        <v>#N/A</v>
      </c>
      <c r="F98" s="308" t="e">
        <f>IF(ISNUMBER(Regressions!F108),ROUND(Regressions!F108, 1), NA())</f>
        <v>#N/A</v>
      </c>
      <c r="G98" s="397" t="e">
        <f>IF(ISNUMBER(Regressions!G108),ROUND(Regressions!G108, 1), NA())</f>
        <v>#N/A</v>
      </c>
      <c r="H98" s="398" t="e">
        <f>IF(ISNUMBER(Regressions!H108),ROUND(Regressions!H108, 1), NA())</f>
        <v>#N/A</v>
      </c>
      <c r="I98" s="399" t="e">
        <f>IF(ISNUMBER(Regressions!I108),ROUND(Regressions!I108, 1), NA())</f>
        <v>#N/A</v>
      </c>
      <c r="J98" s="400" t="e">
        <f>IF(ISNUMBER(Regressions!J108),ROUND(Regressions!J108, 1), NA())</f>
        <v>#N/A</v>
      </c>
      <c r="K98" s="308" t="e">
        <f>IF(ISNUMBER(Regressions!K108),ROUND(Regressions!K108, 1), NA())</f>
        <v>#N/A</v>
      </c>
      <c r="L98" s="401" t="e">
        <f>IF(ISNUMBER(Regressions!L108),ROUND(Regressions!L108, 1), NA())</f>
        <v>#N/A</v>
      </c>
      <c r="M98" s="398" t="e">
        <f>IF(ISNUMBER(Regressions!M108),ROUND(Regressions!M108, 1), NA())</f>
        <v>#N/A</v>
      </c>
      <c r="N98" s="402" t="e">
        <f>IF(ISNUMBER(Regressions!N108),ROUND(Regressions!N108, 1), NA())</f>
        <v>#N/A</v>
      </c>
      <c r="O98" s="396" t="e">
        <f>IF(ISNUMBER(Regressions!O108),ROUND(Regressions!O108, 1), NA())</f>
        <v>#N/A</v>
      </c>
      <c r="P98" s="308" t="e">
        <f>IF(ISNUMBER(Regressions!P108),ROUND(Regressions!P108, 1), NA())</f>
        <v>#N/A</v>
      </c>
      <c r="Q98" s="403" t="e">
        <f>IF(ISNUMBER(Regressions!Q108),ROUND(Regressions!Q108, 1), NA())</f>
        <v>#N/A</v>
      </c>
      <c r="R98" s="398" t="e">
        <f>IF(ISNUMBER(Regressions!R108),ROUND(Regressions!R108, 1), NA())</f>
        <v>#N/A</v>
      </c>
      <c r="S98" s="399" t="e">
        <f>IF(ISNUMBER(Regressions!S108),ROUND(Regressions!S108, 1), NA())</f>
        <v>#N/A</v>
      </c>
    </row>
    <row r="99" x14ac:dyDescent="0.2">
      <c r="A99" s="239" t="str">
        <f>IF(ISBLANK(Regressions!A109), " ", Regressions!A109)</f>
        <v>Zambia</v>
      </c>
      <c r="B99" s="234">
        <f>IF(ISBLANK(Regressions!B109), " ", Regressions!B109)</f>
        <v>2010</v>
      </c>
      <c r="C99" s="237" t="str">
        <f>IF(ISBLANK(Regressions!C109), " ", Regressions!C109)</f>
        <v>Secondary</v>
      </c>
      <c r="D99" s="241">
        <f>IF(ISBLANK(Regressions!D109), " ", Regressions!D109)</f>
        <v>1584118</v>
      </c>
      <c r="E99" s="396" t="e">
        <f>IF(ISNUMBER(Regressions!E109),ROUND(Regressions!E109, 1), NA())</f>
        <v>#N/A</v>
      </c>
      <c r="F99" s="308" t="e">
        <f>IF(ISNUMBER(Regressions!F109),ROUND(Regressions!F109, 1), NA())</f>
        <v>#N/A</v>
      </c>
      <c r="G99" s="397" t="e">
        <f>IF(ISNUMBER(Regressions!G109),ROUND(Regressions!G109, 1), NA())</f>
        <v>#N/A</v>
      </c>
      <c r="H99" s="398" t="e">
        <f>IF(ISNUMBER(Regressions!H109),ROUND(Regressions!H109, 1), NA())</f>
        <v>#N/A</v>
      </c>
      <c r="I99" s="399" t="e">
        <f>IF(ISNUMBER(Regressions!I109),ROUND(Regressions!I109, 1), NA())</f>
        <v>#N/A</v>
      </c>
      <c r="J99" s="400" t="e">
        <f>IF(ISNUMBER(Regressions!J109),ROUND(Regressions!J109, 1), NA())</f>
        <v>#N/A</v>
      </c>
      <c r="K99" s="308" t="e">
        <f>IF(ISNUMBER(Regressions!K109),ROUND(Regressions!K109, 1), NA())</f>
        <v>#N/A</v>
      </c>
      <c r="L99" s="401" t="e">
        <f>IF(ISNUMBER(Regressions!L109),ROUND(Regressions!L109, 1), NA())</f>
        <v>#N/A</v>
      </c>
      <c r="M99" s="398" t="e">
        <f>IF(ISNUMBER(Regressions!M109),ROUND(Regressions!M109, 1), NA())</f>
        <v>#N/A</v>
      </c>
      <c r="N99" s="402" t="e">
        <f>IF(ISNUMBER(Regressions!N109),ROUND(Regressions!N109, 1), NA())</f>
        <v>#N/A</v>
      </c>
      <c r="O99" s="396" t="e">
        <f>IF(ISNUMBER(Regressions!O109),ROUND(Regressions!O109, 1), NA())</f>
        <v>#N/A</v>
      </c>
      <c r="P99" s="308" t="e">
        <f>IF(ISNUMBER(Regressions!P109),ROUND(Regressions!P109, 1), NA())</f>
        <v>#N/A</v>
      </c>
      <c r="Q99" s="403" t="e">
        <f>IF(ISNUMBER(Regressions!Q109),ROUND(Regressions!Q109, 1), NA())</f>
        <v>#N/A</v>
      </c>
      <c r="R99" s="398" t="e">
        <f>IF(ISNUMBER(Regressions!R109),ROUND(Regressions!R109, 1), NA())</f>
        <v>#N/A</v>
      </c>
      <c r="S99" s="399" t="e">
        <f>IF(ISNUMBER(Regressions!S109),ROUND(Regressions!S109, 1), NA())</f>
        <v>#N/A</v>
      </c>
    </row>
    <row r="100" x14ac:dyDescent="0.2">
      <c r="A100" s="239" t="str">
        <f>IF(ISBLANK(Regressions!A110), " ", Regressions!A110)</f>
        <v>Zambia</v>
      </c>
      <c r="B100" s="234">
        <f>IF(ISBLANK(Regressions!B110), " ", Regressions!B110)</f>
        <v>2011</v>
      </c>
      <c r="C100" s="237" t="str">
        <f>IF(ISBLANK(Regressions!C110), " ", Regressions!C110)</f>
        <v>Secondary</v>
      </c>
      <c r="D100" s="241">
        <f>IF(ISBLANK(Regressions!D110), " ", Regressions!D110)</f>
        <v>1637314</v>
      </c>
      <c r="E100" s="396" t="e">
        <f>IF(ISNUMBER(Regressions!E110),ROUND(Regressions!E110, 1), NA())</f>
        <v>#N/A</v>
      </c>
      <c r="F100" s="308" t="e">
        <f>IF(ISNUMBER(Regressions!F110),ROUND(Regressions!F110, 1), NA())</f>
        <v>#N/A</v>
      </c>
      <c r="G100" s="397" t="e">
        <f>IF(ISNUMBER(Regressions!G110),ROUND(Regressions!G110, 1), NA())</f>
        <v>#N/A</v>
      </c>
      <c r="H100" s="398" t="e">
        <f>IF(ISNUMBER(Regressions!H110),ROUND(Regressions!H110, 1), NA())</f>
        <v>#N/A</v>
      </c>
      <c r="I100" s="399" t="e">
        <f>IF(ISNUMBER(Regressions!I110),ROUND(Regressions!I110, 1), NA())</f>
        <v>#N/A</v>
      </c>
      <c r="J100" s="400" t="e">
        <f>IF(ISNUMBER(Regressions!J110),ROUND(Regressions!J110, 1), NA())</f>
        <v>#N/A</v>
      </c>
      <c r="K100" s="308" t="e">
        <f>IF(ISNUMBER(Regressions!K110),ROUND(Regressions!K110, 1), NA())</f>
        <v>#N/A</v>
      </c>
      <c r="L100" s="401" t="e">
        <f>IF(ISNUMBER(Regressions!L110),ROUND(Regressions!L110, 1), NA())</f>
        <v>#N/A</v>
      </c>
      <c r="M100" s="398" t="e">
        <f>IF(ISNUMBER(Regressions!M110),ROUND(Regressions!M110, 1), NA())</f>
        <v>#N/A</v>
      </c>
      <c r="N100" s="402" t="e">
        <f>IF(ISNUMBER(Regressions!N110),ROUND(Regressions!N110, 1), NA())</f>
        <v>#N/A</v>
      </c>
      <c r="O100" s="396" t="e">
        <f>IF(ISNUMBER(Regressions!O110),ROUND(Regressions!O110, 1), NA())</f>
        <v>#N/A</v>
      </c>
      <c r="P100" s="308" t="e">
        <f>IF(ISNUMBER(Regressions!P110),ROUND(Regressions!P110, 1), NA())</f>
        <v>#N/A</v>
      </c>
      <c r="Q100" s="403" t="e">
        <f>IF(ISNUMBER(Regressions!Q110),ROUND(Regressions!Q110, 1), NA())</f>
        <v>#N/A</v>
      </c>
      <c r="R100" s="398" t="e">
        <f>IF(ISNUMBER(Regressions!R110),ROUND(Regressions!R110, 1), NA())</f>
        <v>#N/A</v>
      </c>
      <c r="S100" s="399" t="e">
        <f>IF(ISNUMBER(Regressions!S110),ROUND(Regressions!S110, 1), NA())</f>
        <v>#N/A</v>
      </c>
    </row>
    <row r="101" x14ac:dyDescent="0.2">
      <c r="A101" s="239" t="str">
        <f>IF(ISBLANK(Regressions!A111), " ", Regressions!A111)</f>
        <v>Zambia</v>
      </c>
      <c r="B101" s="234">
        <f>IF(ISBLANK(Regressions!B111), " ", Regressions!B111)</f>
        <v>2012</v>
      </c>
      <c r="C101" s="237" t="str">
        <f>IF(ISBLANK(Regressions!C111), " ", Regressions!C111)</f>
        <v>Secondary</v>
      </c>
      <c r="D101" s="241">
        <f>IF(ISBLANK(Regressions!D111), " ", Regressions!D111)</f>
        <v>1694774</v>
      </c>
      <c r="E101" s="396" t="e">
        <f>IF(ISNUMBER(Regressions!E111),ROUND(Regressions!E111, 1), NA())</f>
        <v>#N/A</v>
      </c>
      <c r="F101" s="308" t="e">
        <f>IF(ISNUMBER(Regressions!F111),ROUND(Regressions!F111, 1), NA())</f>
        <v>#N/A</v>
      </c>
      <c r="G101" s="397">
        <f>IF(ISNUMBER(Regressions!G111),ROUND(Regressions!G111, 1), NA())</f>
        <v>94</v>
      </c>
      <c r="H101" s="398" t="e">
        <f>IF(ISNUMBER(Regressions!H111),ROUND(Regressions!H111, 1), NA())</f>
        <v>#N/A</v>
      </c>
      <c r="I101" s="399" t="e">
        <f>IF(ISNUMBER(Regressions!I111),ROUND(Regressions!I111, 1), NA())</f>
        <v>#N/A</v>
      </c>
      <c r="J101" s="400" t="e">
        <f>IF(ISNUMBER(Regressions!J111),ROUND(Regressions!J111, 1), NA())</f>
        <v>#N/A</v>
      </c>
      <c r="K101" s="308" t="e">
        <f>IF(ISNUMBER(Regressions!K111),ROUND(Regressions!K111, 1), NA())</f>
        <v>#N/A</v>
      </c>
      <c r="L101" s="401" t="e">
        <f>IF(ISNUMBER(Regressions!L111),ROUND(Regressions!L111, 1), NA())</f>
        <v>#N/A</v>
      </c>
      <c r="M101" s="398" t="e">
        <f>IF(ISNUMBER(Regressions!M111),ROUND(Regressions!M111, 1), NA())</f>
        <v>#N/A</v>
      </c>
      <c r="N101" s="402" t="e">
        <f>IF(ISNUMBER(Regressions!N111),ROUND(Regressions!N111, 1), NA())</f>
        <v>#N/A</v>
      </c>
      <c r="O101" s="396" t="e">
        <f>IF(ISNUMBER(Regressions!O111),ROUND(Regressions!O111, 1), NA())</f>
        <v>#N/A</v>
      </c>
      <c r="P101" s="308" t="e">
        <f>IF(ISNUMBER(Regressions!P111),ROUND(Regressions!P111, 1), NA())</f>
        <v>#N/A</v>
      </c>
      <c r="Q101" s="403">
        <f>IF(ISNUMBER(Regressions!Q111),ROUND(Regressions!Q111, 1), NA())</f>
        <v>63</v>
      </c>
      <c r="R101" s="398" t="e">
        <f>IF(ISNUMBER(Regressions!R111),ROUND(Regressions!R111, 1), NA())</f>
        <v>#N/A</v>
      </c>
      <c r="S101" s="399" t="e">
        <f>IF(ISNUMBER(Regressions!S111),ROUND(Regressions!S111, 1), NA())</f>
        <v>#N/A</v>
      </c>
    </row>
    <row r="102" x14ac:dyDescent="0.2">
      <c r="A102" s="239" t="str">
        <f>IF(ISBLANK(Regressions!A112), " ", Regressions!A112)</f>
        <v>Zambia</v>
      </c>
      <c r="B102" s="234">
        <f>IF(ISBLANK(Regressions!B112), " ", Regressions!B112)</f>
        <v>2013</v>
      </c>
      <c r="C102" s="237" t="str">
        <f>IF(ISBLANK(Regressions!C112), " ", Regressions!C112)</f>
        <v>Secondary</v>
      </c>
      <c r="D102" s="241">
        <f>IF(ISBLANK(Regressions!D112), " ", Regressions!D112)</f>
        <v>1755163</v>
      </c>
      <c r="E102" s="396" t="e">
        <f>IF(ISNUMBER(Regressions!E112),ROUND(Regressions!E112, 1), NA())</f>
        <v>#N/A</v>
      </c>
      <c r="F102" s="308" t="e">
        <f>IF(ISNUMBER(Regressions!F112),ROUND(Regressions!F112, 1), NA())</f>
        <v>#N/A</v>
      </c>
      <c r="G102" s="397">
        <f>IF(ISNUMBER(Regressions!G112),ROUND(Regressions!G112, 1), NA())</f>
        <v>94</v>
      </c>
      <c r="H102" s="398" t="e">
        <f>IF(ISNUMBER(Regressions!H112),ROUND(Regressions!H112, 1), NA())</f>
        <v>#N/A</v>
      </c>
      <c r="I102" s="399" t="e">
        <f>IF(ISNUMBER(Regressions!I112),ROUND(Regressions!I112, 1), NA())</f>
        <v>#N/A</v>
      </c>
      <c r="J102" s="400" t="e">
        <f>IF(ISNUMBER(Regressions!J112),ROUND(Regressions!J112, 1), NA())</f>
        <v>#N/A</v>
      </c>
      <c r="K102" s="308" t="e">
        <f>IF(ISNUMBER(Regressions!K112),ROUND(Regressions!K112, 1), NA())</f>
        <v>#N/A</v>
      </c>
      <c r="L102" s="401" t="e">
        <f>IF(ISNUMBER(Regressions!L112),ROUND(Regressions!L112, 1), NA())</f>
        <v>#N/A</v>
      </c>
      <c r="M102" s="398" t="e">
        <f>IF(ISNUMBER(Regressions!M112),ROUND(Regressions!M112, 1), NA())</f>
        <v>#N/A</v>
      </c>
      <c r="N102" s="402" t="e">
        <f>IF(ISNUMBER(Regressions!N112),ROUND(Regressions!N112, 1), NA())</f>
        <v>#N/A</v>
      </c>
      <c r="O102" s="396" t="e">
        <f>IF(ISNUMBER(Regressions!O112),ROUND(Regressions!O112, 1), NA())</f>
        <v>#N/A</v>
      </c>
      <c r="P102" s="308" t="e">
        <f>IF(ISNUMBER(Regressions!P112),ROUND(Regressions!P112, 1), NA())</f>
        <v>#N/A</v>
      </c>
      <c r="Q102" s="403">
        <f>IF(ISNUMBER(Regressions!Q112),ROUND(Regressions!Q112, 1), NA())</f>
        <v>63</v>
      </c>
      <c r="R102" s="398" t="e">
        <f>IF(ISNUMBER(Regressions!R112),ROUND(Regressions!R112, 1), NA())</f>
        <v>#N/A</v>
      </c>
      <c r="S102" s="399" t="e">
        <f>IF(ISNUMBER(Regressions!S112),ROUND(Regressions!S112, 1), NA())</f>
        <v>#N/A</v>
      </c>
    </row>
    <row r="103" x14ac:dyDescent="0.2">
      <c r="A103" s="239" t="str">
        <f>IF(ISBLANK(Regressions!A113), " ", Regressions!A113)</f>
        <v>Zambia</v>
      </c>
      <c r="B103" s="234">
        <f>IF(ISBLANK(Regressions!B113), " ", Regressions!B113)</f>
        <v>2014</v>
      </c>
      <c r="C103" s="237" t="str">
        <f>IF(ISBLANK(Regressions!C113), " ", Regressions!C113)</f>
        <v>Secondary</v>
      </c>
      <c r="D103" s="241">
        <f>IF(ISBLANK(Regressions!D113), " ", Regressions!D113)</f>
        <v>1817325</v>
      </c>
      <c r="E103" s="396" t="e">
        <f>IF(ISNUMBER(Regressions!E113),ROUND(Regressions!E113, 1), NA())</f>
        <v>#N/A</v>
      </c>
      <c r="F103" s="308" t="e">
        <f>IF(ISNUMBER(Regressions!F113),ROUND(Regressions!F113, 1), NA())</f>
        <v>#N/A</v>
      </c>
      <c r="G103" s="397">
        <f>IF(ISNUMBER(Regressions!G113),ROUND(Regressions!G113, 1), NA())</f>
        <v>94</v>
      </c>
      <c r="H103" s="398" t="e">
        <f>IF(ISNUMBER(Regressions!H113),ROUND(Regressions!H113, 1), NA())</f>
        <v>#N/A</v>
      </c>
      <c r="I103" s="399" t="e">
        <f>IF(ISNUMBER(Regressions!I113),ROUND(Regressions!I113, 1), NA())</f>
        <v>#N/A</v>
      </c>
      <c r="J103" s="400" t="e">
        <f>IF(ISNUMBER(Regressions!J113),ROUND(Regressions!J113, 1), NA())</f>
        <v>#N/A</v>
      </c>
      <c r="K103" s="308" t="e">
        <f>IF(ISNUMBER(Regressions!K113),ROUND(Regressions!K113, 1), NA())</f>
        <v>#N/A</v>
      </c>
      <c r="L103" s="401" t="e">
        <f>IF(ISNUMBER(Regressions!L113),ROUND(Regressions!L113, 1), NA())</f>
        <v>#N/A</v>
      </c>
      <c r="M103" s="398" t="e">
        <f>IF(ISNUMBER(Regressions!M113),ROUND(Regressions!M113, 1), NA())</f>
        <v>#N/A</v>
      </c>
      <c r="N103" s="402" t="e">
        <f>IF(ISNUMBER(Regressions!N113),ROUND(Regressions!N113, 1), NA())</f>
        <v>#N/A</v>
      </c>
      <c r="O103" s="396" t="e">
        <f>IF(ISNUMBER(Regressions!O113),ROUND(Regressions!O113, 1), NA())</f>
        <v>#N/A</v>
      </c>
      <c r="P103" s="308" t="e">
        <f>IF(ISNUMBER(Regressions!P113),ROUND(Regressions!P113, 1), NA())</f>
        <v>#N/A</v>
      </c>
      <c r="Q103" s="403">
        <f>IF(ISNUMBER(Regressions!Q113),ROUND(Regressions!Q113, 1), NA())</f>
        <v>63</v>
      </c>
      <c r="R103" s="398" t="e">
        <f>IF(ISNUMBER(Regressions!R113),ROUND(Regressions!R113, 1), NA())</f>
        <v>#N/A</v>
      </c>
      <c r="S103" s="399" t="e">
        <f>IF(ISNUMBER(Regressions!S113),ROUND(Regressions!S113, 1), NA())</f>
        <v>#N/A</v>
      </c>
    </row>
    <row r="104" x14ac:dyDescent="0.2">
      <c r="A104" s="239" t="str">
        <f>IF(ISBLANK(Regressions!A114), " ", Regressions!A114)</f>
        <v>Zambia</v>
      </c>
      <c r="B104" s="234">
        <f>IF(ISBLANK(Regressions!B114), " ", Regressions!B114)</f>
        <v>2015</v>
      </c>
      <c r="C104" s="237" t="str">
        <f>IF(ISBLANK(Regressions!C114), " ", Regressions!C114)</f>
        <v>Secondary</v>
      </c>
      <c r="D104" s="241">
        <f>IF(ISBLANK(Regressions!D114), " ", Regressions!D114)</f>
        <v>1880933</v>
      </c>
      <c r="E104" s="396" t="e">
        <f>IF(ISNUMBER(Regressions!E114),ROUND(Regressions!E114, 1), NA())</f>
        <v>#N/A</v>
      </c>
      <c r="F104" s="308" t="e">
        <f>IF(ISNUMBER(Regressions!F114),ROUND(Regressions!F114, 1), NA())</f>
        <v>#N/A</v>
      </c>
      <c r="G104" s="397">
        <f>IF(ISNUMBER(Regressions!G114),ROUND(Regressions!G114, 1), NA())</f>
        <v>94</v>
      </c>
      <c r="H104" s="398" t="e">
        <f>IF(ISNUMBER(Regressions!H114),ROUND(Regressions!H114, 1), NA())</f>
        <v>#N/A</v>
      </c>
      <c r="I104" s="399" t="e">
        <f>IF(ISNUMBER(Regressions!I114),ROUND(Regressions!I114, 1), NA())</f>
        <v>#N/A</v>
      </c>
      <c r="J104" s="400" t="e">
        <f>IF(ISNUMBER(Regressions!J114),ROUND(Regressions!J114, 1), NA())</f>
        <v>#N/A</v>
      </c>
      <c r="K104" s="308" t="e">
        <f>IF(ISNUMBER(Regressions!K114),ROUND(Regressions!K114, 1), NA())</f>
        <v>#N/A</v>
      </c>
      <c r="L104" s="401" t="e">
        <f>IF(ISNUMBER(Regressions!L114),ROUND(Regressions!L114, 1), NA())</f>
        <v>#N/A</v>
      </c>
      <c r="M104" s="398" t="e">
        <f>IF(ISNUMBER(Regressions!M114),ROUND(Regressions!M114, 1), NA())</f>
        <v>#N/A</v>
      </c>
      <c r="N104" s="402" t="e">
        <f>IF(ISNUMBER(Regressions!N114),ROUND(Regressions!N114, 1), NA())</f>
        <v>#N/A</v>
      </c>
      <c r="O104" s="396" t="e">
        <f>IF(ISNUMBER(Regressions!O114),ROUND(Regressions!O114, 1), NA())</f>
        <v>#N/A</v>
      </c>
      <c r="P104" s="308" t="e">
        <f>IF(ISNUMBER(Regressions!P114),ROUND(Regressions!P114, 1), NA())</f>
        <v>#N/A</v>
      </c>
      <c r="Q104" s="403">
        <f>IF(ISNUMBER(Regressions!Q114),ROUND(Regressions!Q114, 1), NA())</f>
        <v>63</v>
      </c>
      <c r="R104" s="398" t="e">
        <f>IF(ISNUMBER(Regressions!R114),ROUND(Regressions!R114, 1), NA())</f>
        <v>#N/A</v>
      </c>
      <c r="S104" s="399" t="e">
        <f>IF(ISNUMBER(Regressions!S114),ROUND(Regressions!S114, 1), NA())</f>
        <v>#N/A</v>
      </c>
    </row>
    <row r="105" x14ac:dyDescent="0.2">
      <c r="A105" s="373" t="str">
        <f>IF(ISBLANK(Regressions!A115), " ", Regressions!A115)</f>
        <v>Zambia</v>
      </c>
      <c r="B105" s="374">
        <f>IF(ISBLANK(Regressions!B115), " ", Regressions!B115)</f>
        <v>2016</v>
      </c>
      <c r="C105" s="375" t="str">
        <f>IF(ISBLANK(Regressions!C115), " ", Regressions!C115)</f>
        <v>Secondary</v>
      </c>
      <c r="D105" s="376">
        <f>IF(ISBLANK(Regressions!D115), " ", Regressions!D115)</f>
        <v>1942767</v>
      </c>
      <c r="E105" s="404" t="e">
        <f>IF(ISNUMBER(Regressions!E115),ROUND(Regressions!E115, 1), NA())</f>
        <v>#N/A</v>
      </c>
      <c r="F105" s="309" t="e">
        <f>IF(ISNUMBER(Regressions!F115),ROUND(Regressions!F115, 1), NA())</f>
        <v>#N/A</v>
      </c>
      <c r="G105" s="405">
        <f>IF(ISNUMBER(Regressions!G115),ROUND(Regressions!G115, 1), NA())</f>
        <v>94</v>
      </c>
      <c r="H105" s="406" t="e">
        <f>IF(ISNUMBER(Regressions!H115),ROUND(Regressions!H115, 1), NA())</f>
        <v>#N/A</v>
      </c>
      <c r="I105" s="407" t="e">
        <f>IF(ISNUMBER(Regressions!I115),ROUND(Regressions!I115, 1), NA())</f>
        <v>#N/A</v>
      </c>
      <c r="J105" s="408" t="e">
        <f>IF(ISNUMBER(Regressions!J115),ROUND(Regressions!J115, 1), NA())</f>
        <v>#N/A</v>
      </c>
      <c r="K105" s="309" t="e">
        <f>IF(ISNUMBER(Regressions!K115),ROUND(Regressions!K115, 1), NA())</f>
        <v>#N/A</v>
      </c>
      <c r="L105" s="409" t="e">
        <f>IF(ISNUMBER(Regressions!L115),ROUND(Regressions!L115, 1), NA())</f>
        <v>#N/A</v>
      </c>
      <c r="M105" s="406" t="e">
        <f>IF(ISNUMBER(Regressions!M115),ROUND(Regressions!M115, 1), NA())</f>
        <v>#N/A</v>
      </c>
      <c r="N105" s="410" t="e">
        <f>IF(ISNUMBER(Regressions!N115),ROUND(Regressions!N115, 1), NA())</f>
        <v>#N/A</v>
      </c>
      <c r="O105" s="404" t="e">
        <f>IF(ISNUMBER(Regressions!O115),ROUND(Regressions!O115, 1), NA())</f>
        <v>#N/A</v>
      </c>
      <c r="P105" s="309" t="e">
        <f>IF(ISNUMBER(Regressions!P115),ROUND(Regressions!P115, 1), NA())</f>
        <v>#N/A</v>
      </c>
      <c r="Q105" s="411">
        <f>IF(ISNUMBER(Regressions!Q115),ROUND(Regressions!Q115, 1), NA())</f>
        <v>63</v>
      </c>
      <c r="R105" s="406" t="e">
        <f>IF(ISNUMBER(Regressions!R115),ROUND(Regressions!R115, 1), NA())</f>
        <v>#N/A</v>
      </c>
      <c r="S105" s="407"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4" customWidth="true"/>
    <col min="2" max="2" width="7.5" style="129" customWidth="true"/>
    <col min="3" max="8" width="8.75" style="34" customWidth="true"/>
    <col min="9" max="9" width="9.375" style="34" customWidth="true"/>
    <col min="10" max="10" width="13.375" style="34" customWidth="true"/>
    <col min="11" max="11" width="7.5" style="34" customWidth="true"/>
    <col min="12" max="17" width="8.625" style="34" customWidth="true"/>
    <col min="18" max="18" width="6.5" style="34" customWidth="true"/>
    <col min="19" max="19" width="13.375" style="34" customWidth="true"/>
    <col min="20" max="20" width="7.5" style="34" customWidth="true"/>
    <col min="21" max="26" width="9.125" style="34" customWidth="true"/>
    <col min="27" max="16384" width="9" style="34"/>
  </cols>
  <sheetData>
    <row r="1" ht="15.75" x14ac:dyDescent="0.25">
      <c r="A1" s="59" t="s">
        <v>49</v>
      </c>
      <c r="B1" s="98"/>
      <c r="C1" s="60"/>
      <c r="D1" s="60"/>
      <c r="E1" s="60"/>
      <c r="F1" s="60"/>
      <c r="G1" s="60"/>
      <c r="H1" s="558"/>
      <c r="I1" s="558"/>
      <c r="J1" s="558"/>
      <c r="K1" s="558"/>
      <c r="L1" s="558"/>
      <c r="M1" s="558"/>
      <c r="N1" s="558"/>
      <c r="O1" s="558"/>
      <c r="P1" s="558"/>
      <c r="Q1" s="60"/>
      <c r="R1" s="60"/>
      <c r="S1" s="60"/>
      <c r="T1" s="61"/>
      <c r="U1" s="61"/>
      <c r="V1" s="61"/>
      <c r="W1" s="61"/>
      <c r="X1" s="61"/>
      <c r="Y1" s="61"/>
      <c r="Z1" s="61"/>
      <c r="AA1" s="61"/>
    </row>
    <row r="2" s="46" customFormat="true" ht="26.25" customHeight="true" x14ac:dyDescent="0.25">
      <c r="A2" s="62" t="s">
        <v>13</v>
      </c>
      <c r="B2" s="128"/>
      <c r="J2" s="62" t="s">
        <v>14</v>
      </c>
      <c r="R2" s="63"/>
      <c r="S2" s="64" t="s">
        <v>15</v>
      </c>
      <c r="W2" s="63"/>
      <c r="X2" s="63"/>
      <c r="Y2" s="65"/>
      <c r="Z2" s="65"/>
      <c r="AD2" s="66"/>
      <c r="AE2" s="66"/>
      <c r="AF2" s="66"/>
      <c r="AG2" s="66"/>
      <c r="AH2" s="66"/>
      <c r="AI2" s="66"/>
    </row>
    <row r="3" ht="15.75" x14ac:dyDescent="0.25">
      <c r="A3" s="67"/>
      <c r="B3" s="68" t="s">
        <v>4</v>
      </c>
      <c r="C3" s="63" t="s">
        <v>7</v>
      </c>
      <c r="D3" s="63" t="s">
        <v>2</v>
      </c>
      <c r="E3" s="63" t="s">
        <v>1</v>
      </c>
      <c r="F3" s="63" t="s">
        <v>55</v>
      </c>
      <c r="G3" s="63" t="s">
        <v>17</v>
      </c>
      <c r="H3" s="63" t="s">
        <v>18</v>
      </c>
      <c r="I3" s="69"/>
      <c r="J3" s="67"/>
      <c r="K3" s="68" t="s">
        <v>4</v>
      </c>
      <c r="L3" s="63" t="s">
        <v>7</v>
      </c>
      <c r="M3" s="63" t="s">
        <v>2</v>
      </c>
      <c r="N3" s="63" t="s">
        <v>1</v>
      </c>
      <c r="O3" s="63" t="s">
        <v>55</v>
      </c>
      <c r="P3" s="63" t="s">
        <v>17</v>
      </c>
      <c r="Q3" s="63" t="s">
        <v>18</v>
      </c>
      <c r="R3" s="65"/>
      <c r="S3" s="70"/>
      <c r="T3" s="68" t="s">
        <v>4</v>
      </c>
      <c r="U3" s="63" t="s">
        <v>7</v>
      </c>
      <c r="V3" s="63" t="s">
        <v>2</v>
      </c>
      <c r="W3" s="63" t="s">
        <v>1</v>
      </c>
      <c r="X3" s="63" t="s">
        <v>55</v>
      </c>
      <c r="Y3" s="63" t="s">
        <v>17</v>
      </c>
      <c r="Z3" s="63" t="s">
        <v>18</v>
      </c>
      <c r="AB3" s="66"/>
      <c r="AC3" s="66"/>
      <c r="AD3" s="66"/>
      <c r="AE3" s="66"/>
      <c r="AF3" s="66"/>
      <c r="AG3" s="66"/>
    </row>
    <row r="4" ht="15.75" x14ac:dyDescent="0.25">
      <c r="A4" s="67" t="s">
        <v>35</v>
      </c>
      <c r="B4">
        <v>2016</v>
      </c>
      <c r="C4">
        <v>79</v>
      </c>
      <c r="D4"/>
      <c r="E4"/>
      <c r="F4"/>
      <c r="G4">
        <v>76</v>
      </c>
      <c r="H4">
        <v>94</v>
      </c>
      <c r="I4" s="69"/>
      <c r="J4" s="67" t="s">
        <v>35</v>
      </c>
      <c r="K4">
        <v>2016</v>
      </c>
      <c r="L4">
        <v>66.400000000000006</v>
      </c>
      <c r="M4"/>
      <c r="N4"/>
      <c r="O4"/>
      <c r="P4"/>
      <c r="Q4"/>
      <c r="R4" s="66"/>
      <c r="S4" s="67" t="s">
        <v>35</v>
      </c>
      <c r="T4">
        <v>2016</v>
      </c>
      <c r="U4">
        <v>53.561999999999998</v>
      </c>
      <c r="V4"/>
      <c r="W4"/>
      <c r="X4"/>
      <c r="Y4">
        <v>51.55389323</v>
      </c>
      <c r="Z4">
        <v>62.96122209</v>
      </c>
      <c r="AA4" s="66"/>
      <c r="AB4" s="66"/>
      <c r="AC4" s="66"/>
      <c r="AD4" s="66"/>
      <c r="AE4" s="66"/>
      <c r="AF4" s="66"/>
      <c r="AG4" s="66"/>
    </row>
    <row r="5" ht="15.75" x14ac:dyDescent="0.25">
      <c r="A5" s="67" t="s">
        <v>36</v>
      </c>
      <c r="B5">
        <v>2016</v>
      </c>
      <c r="C5"/>
      <c r="D5"/>
      <c r="E5"/>
      <c r="F5"/>
      <c r="G5"/>
      <c r="H5"/>
      <c r="I5" s="69"/>
      <c r="J5" s="67" t="s">
        <v>36</v>
      </c>
      <c r="K5">
        <v>2016</v>
      </c>
      <c r="L5"/>
      <c r="M5"/>
      <c r="N5"/>
      <c r="O5"/>
      <c r="P5"/>
      <c r="Q5"/>
      <c r="R5" s="66"/>
      <c r="S5" s="67" t="s">
        <v>36</v>
      </c>
      <c r="T5">
        <v>2016</v>
      </c>
      <c r="U5"/>
      <c r="V5"/>
      <c r="W5"/>
      <c r="X5"/>
      <c r="Y5"/>
      <c r="Z5"/>
      <c r="AA5" s="66"/>
      <c r="AB5" s="66"/>
      <c r="AC5" s="66"/>
      <c r="AD5" s="66"/>
      <c r="AE5" s="66"/>
      <c r="AF5" s="66"/>
      <c r="AG5" s="66"/>
    </row>
    <row r="6" s="46" customFormat="true" ht="15.75" x14ac:dyDescent="0.25">
      <c r="A6" s="67" t="s">
        <v>37</v>
      </c>
      <c r="B6">
        <v>2016</v>
      </c>
      <c r="C6"/>
      <c r="D6"/>
      <c r="E6"/>
      <c r="F6"/>
      <c r="G6"/>
      <c r="H6"/>
      <c r="I6" s="69"/>
      <c r="J6" s="67" t="s">
        <v>37</v>
      </c>
      <c r="K6">
        <v>2016</v>
      </c>
      <c r="L6"/>
      <c r="M6"/>
      <c r="N6"/>
      <c r="O6"/>
      <c r="P6"/>
      <c r="Q6"/>
      <c r="R6" s="65"/>
      <c r="S6" s="67" t="s">
        <v>37</v>
      </c>
      <c r="T6">
        <v>2016</v>
      </c>
      <c r="U6"/>
      <c r="V6"/>
      <c r="W6"/>
      <c r="X6"/>
      <c r="Y6"/>
      <c r="Z6"/>
      <c r="AA6" s="66"/>
      <c r="AB6" s="66"/>
      <c r="AC6" s="66"/>
      <c r="AD6" s="66"/>
      <c r="AE6" s="66"/>
      <c r="AF6" s="66"/>
      <c r="AG6" s="66"/>
    </row>
    <row r="7" s="46" customFormat="true" ht="15.75" x14ac:dyDescent="0.25">
      <c r="A7" s="135"/>
      <c r="B7" s="136"/>
      <c r="C7" s="136"/>
      <c r="D7" s="136"/>
      <c r="E7" s="136"/>
      <c r="F7" s="69"/>
      <c r="G7" s="69"/>
      <c r="H7" s="66"/>
      <c r="I7" s="66"/>
      <c r="J7" s="66"/>
      <c r="K7" s="66"/>
      <c r="L7" s="66"/>
      <c r="M7" s="66"/>
      <c r="N7" s="66"/>
      <c r="O7" s="66"/>
      <c r="P7" s="66"/>
      <c r="Q7" s="66"/>
      <c r="R7" s="66"/>
      <c r="S7" s="71"/>
      <c r="T7">
        <v>2016</v>
      </c>
      <c r="U7">
        <v>1</v>
      </c>
      <c r="V7">
        <v>5</v>
      </c>
      <c r="W7">
        <v>4</v>
      </c>
      <c r="X7">
        <v>3</v>
      </c>
      <c r="Y7">
        <v>6</v>
      </c>
      <c r="Z7">
        <v>2</v>
      </c>
      <c r="AA7" s="71"/>
    </row>
    <row r="8" s="46" customFormat="true" ht="15.75" x14ac:dyDescent="0.25">
      <c r="A8" s="95"/>
      <c r="B8" s="72"/>
      <c r="H8" s="71"/>
      <c r="I8" s="71"/>
      <c r="J8" s="71"/>
      <c r="K8" s="71"/>
      <c r="L8" s="71"/>
      <c r="M8" s="71"/>
      <c r="N8" s="71"/>
      <c r="O8" s="71"/>
      <c r="P8" s="71"/>
      <c r="Q8" s="71"/>
      <c r="R8" s="71"/>
      <c r="S8" s="71"/>
      <c r="T8" s="71"/>
      <c r="U8" s="71"/>
      <c r="V8" s="71"/>
      <c r="W8" s="71"/>
      <c r="X8" s="71"/>
      <c r="Y8" s="71"/>
      <c r="Z8" s="71"/>
      <c r="AA8" s="71"/>
    </row>
    <row r="9" s="46" customFormat="true" ht="15.75" x14ac:dyDescent="0.25">
      <c r="A9" s="95"/>
      <c r="B9" s="72"/>
      <c r="H9" s="71"/>
      <c r="I9" s="71"/>
      <c r="J9" s="71"/>
      <c r="K9" s="71"/>
      <c r="L9" s="71"/>
      <c r="M9" s="71"/>
      <c r="N9" s="71"/>
      <c r="O9" s="71"/>
      <c r="P9" s="71"/>
      <c r="Q9" s="71"/>
      <c r="R9" s="71"/>
      <c r="S9" s="71"/>
      <c r="T9" s="71"/>
      <c r="U9" s="71"/>
      <c r="V9" s="71"/>
      <c r="W9" s="71"/>
      <c r="X9" s="71"/>
      <c r="Y9" s="71"/>
      <c r="Z9" s="71"/>
      <c r="AA9" s="71"/>
    </row>
    <row r="10" s="46" customFormat="true" ht="15.75" x14ac:dyDescent="0.25">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ht="15.75" x14ac:dyDescent="0.25">
      <c r="A11" s="97"/>
      <c r="B11" s="130"/>
      <c r="C11" s="71"/>
      <c r="D11" s="71"/>
      <c r="E11" s="71"/>
      <c r="F11" s="71"/>
      <c r="G11" s="71"/>
      <c r="H11" s="71"/>
      <c r="I11" s="71"/>
      <c r="J11" s="71"/>
      <c r="K11" s="71"/>
      <c r="L11" s="71"/>
      <c r="M11" s="71"/>
      <c r="N11" s="71"/>
      <c r="O11" s="71"/>
      <c r="P11" s="71"/>
      <c r="Q11" s="71"/>
    </row>
    <row r="12" ht="15.75" x14ac:dyDescent="0.25">
      <c r="A12" s="73" t="s">
        <v>50</v>
      </c>
      <c r="B12" s="131"/>
      <c r="C12" s="74"/>
      <c r="D12" s="74"/>
      <c r="E12" s="74"/>
      <c r="F12" s="74"/>
      <c r="G12" s="74"/>
      <c r="H12" s="74"/>
      <c r="I12" s="74"/>
      <c r="J12" s="74"/>
      <c r="K12" s="74"/>
      <c r="L12" s="74"/>
      <c r="M12" s="74"/>
      <c r="N12" s="74"/>
      <c r="O12" s="74"/>
      <c r="P12" s="159"/>
      <c r="Q12" s="158"/>
      <c r="R12" s="117"/>
    </row>
    <row r="13" s="81" customFormat="true" ht="12" x14ac:dyDescent="0.2">
      <c r="A13" s="80" t="s">
        <v>51</v>
      </c>
      <c r="B13" s="134" t="s">
        <v>42</v>
      </c>
      <c r="C13" s="80" t="s">
        <v>102</v>
      </c>
      <c r="D13" s="80" t="s">
        <v>52</v>
      </c>
      <c r="E13" s="80" t="s">
        <v>206</v>
      </c>
      <c r="F13" s="80" t="s">
        <v>103</v>
      </c>
      <c r="G13" s="80" t="s">
        <v>104</v>
      </c>
      <c r="H13" s="80" t="s">
        <v>105</v>
      </c>
      <c r="I13" s="80" t="s">
        <v>106</v>
      </c>
      <c r="J13" s="80" t="s">
        <v>207</v>
      </c>
      <c r="K13" s="80" t="s">
        <v>107</v>
      </c>
      <c r="L13" s="80" t="s">
        <v>108</v>
      </c>
      <c r="M13" s="80" t="s">
        <v>109</v>
      </c>
      <c r="N13" s="80" t="s">
        <v>110</v>
      </c>
      <c r="O13" s="81" t="s">
        <v>142</v>
      </c>
      <c r="P13" s="81" t="s">
        <v>178</v>
      </c>
      <c r="Q13" s="80" t="s">
        <v>111</v>
      </c>
      <c r="R13" s="80" t="s">
        <v>112</v>
      </c>
      <c r="S13" s="119" t="s">
        <v>113</v>
      </c>
    </row>
    <row r="14" s="78" customFormat="true" ht="15.75" x14ac:dyDescent="0.25">
      <c r="A14" s="125" t="s">
        <v>180</v>
      </c>
      <c r="B14">
        <v>2000</v>
      </c>
      <c r="C14" s="127" t="s">
        <v>7</v>
      </c>
      <c r="D14">
        <v>4629213</v>
      </c>
      <c r="E14"/>
      <c r="F14"/>
      <c r="G14"/>
      <c r="H14"/>
      <c r="I14"/>
      <c r="J14"/>
      <c r="K14"/>
      <c r="L14"/>
      <c r="M14"/>
      <c r="N14"/>
      <c r="O14"/>
      <c r="P14"/>
      <c r="Q14"/>
      <c r="R14"/>
      <c r="S14"/>
      <c r="T14" s="126"/>
    </row>
    <row r="15" s="78" customFormat="true" ht="15.75" x14ac:dyDescent="0.25">
      <c r="A15" s="125" t="s">
        <v>180</v>
      </c>
      <c r="B15">
        <v>2001</v>
      </c>
      <c r="C15" s="127" t="s">
        <v>7</v>
      </c>
      <c r="D15">
        <v>4762685</v>
      </c>
      <c r="E15"/>
      <c r="F15"/>
      <c r="G15"/>
      <c r="H15"/>
      <c r="I15"/>
      <c r="J15"/>
      <c r="K15"/>
      <c r="L15"/>
      <c r="M15"/>
      <c r="N15"/>
      <c r="O15"/>
      <c r="P15"/>
      <c r="Q15"/>
      <c r="R15"/>
      <c r="S15"/>
      <c r="T15" s="126"/>
    </row>
    <row r="16" s="78" customFormat="true" ht="15.75" x14ac:dyDescent="0.25">
      <c r="A16" s="125" t="s">
        <v>180</v>
      </c>
      <c r="B16">
        <v>2002</v>
      </c>
      <c r="C16" s="127" t="s">
        <v>7</v>
      </c>
      <c r="D16">
        <v>4904627</v>
      </c>
      <c r="E16"/>
      <c r="F16"/>
      <c r="G16"/>
      <c r="H16"/>
      <c r="I16"/>
      <c r="J16"/>
      <c r="K16"/>
      <c r="L16"/>
      <c r="M16"/>
      <c r="N16"/>
      <c r="O16"/>
      <c r="P16"/>
      <c r="Q16"/>
      <c r="R16"/>
      <c r="S16"/>
      <c r="T16" s="126"/>
    </row>
    <row r="17" s="78" customFormat="true" ht="15.75" x14ac:dyDescent="0.25">
      <c r="A17" s="125" t="s">
        <v>180</v>
      </c>
      <c r="B17">
        <v>2003</v>
      </c>
      <c r="C17" s="127" t="s">
        <v>7</v>
      </c>
      <c r="D17">
        <v>5052386</v>
      </c>
      <c r="E17"/>
      <c r="F17"/>
      <c r="G17"/>
      <c r="H17"/>
      <c r="I17"/>
      <c r="J17"/>
      <c r="K17"/>
      <c r="L17"/>
      <c r="M17"/>
      <c r="N17"/>
      <c r="O17"/>
      <c r="P17"/>
      <c r="Q17"/>
      <c r="R17"/>
      <c r="S17"/>
      <c r="T17" s="126"/>
    </row>
    <row r="18" s="78" customFormat="true" ht="15.75" x14ac:dyDescent="0.25">
      <c r="A18" s="125" t="s">
        <v>180</v>
      </c>
      <c r="B18">
        <v>2004</v>
      </c>
      <c r="C18" s="127" t="s">
        <v>7</v>
      </c>
      <c r="D18">
        <v>5199373</v>
      </c>
      <c r="E18"/>
      <c r="F18"/>
      <c r="G18"/>
      <c r="H18"/>
      <c r="I18"/>
      <c r="J18"/>
      <c r="K18"/>
      <c r="L18"/>
      <c r="M18"/>
      <c r="N18"/>
      <c r="O18"/>
      <c r="P18"/>
      <c r="Q18"/>
      <c r="R18"/>
      <c r="S18"/>
      <c r="T18" s="126"/>
    </row>
    <row r="19" s="78" customFormat="true" ht="15.75" x14ac:dyDescent="0.25">
      <c r="A19" s="125" t="s">
        <v>180</v>
      </c>
      <c r="B19">
        <v>2005</v>
      </c>
      <c r="C19" s="127" t="s">
        <v>7</v>
      </c>
      <c r="D19">
        <v>5352037</v>
      </c>
      <c r="E19"/>
      <c r="F19"/>
      <c r="G19"/>
      <c r="H19"/>
      <c r="I19"/>
      <c r="J19"/>
      <c r="K19"/>
      <c r="L19"/>
      <c r="M19"/>
      <c r="N19"/>
      <c r="O19"/>
      <c r="P19"/>
      <c r="Q19"/>
      <c r="R19"/>
      <c r="S19"/>
      <c r="T19" s="126"/>
    </row>
    <row r="20" s="78" customFormat="true" ht="15.75" x14ac:dyDescent="0.25">
      <c r="A20" s="125" t="s">
        <v>180</v>
      </c>
      <c r="B20">
        <v>2006</v>
      </c>
      <c r="C20" s="127" t="s">
        <v>7</v>
      </c>
      <c r="D20">
        <v>5508275</v>
      </c>
      <c r="E20"/>
      <c r="F20"/>
      <c r="G20"/>
      <c r="H20"/>
      <c r="I20"/>
      <c r="J20"/>
      <c r="K20"/>
      <c r="L20"/>
      <c r="M20"/>
      <c r="N20"/>
      <c r="O20"/>
      <c r="P20"/>
      <c r="Q20"/>
      <c r="R20"/>
      <c r="S20"/>
      <c r="T20" s="126"/>
    </row>
    <row r="21" s="78" customFormat="true" ht="15.75" x14ac:dyDescent="0.25">
      <c r="A21" s="125" t="s">
        <v>180</v>
      </c>
      <c r="B21">
        <v>2007</v>
      </c>
      <c r="C21" s="127" t="s">
        <v>7</v>
      </c>
      <c r="D21">
        <v>5674577</v>
      </c>
      <c r="E21"/>
      <c r="F21"/>
      <c r="G21"/>
      <c r="H21"/>
      <c r="I21"/>
      <c r="J21"/>
      <c r="K21"/>
      <c r="L21"/>
      <c r="M21"/>
      <c r="N21"/>
      <c r="O21"/>
      <c r="P21"/>
      <c r="Q21"/>
      <c r="R21"/>
      <c r="S21"/>
      <c r="T21" s="126"/>
    </row>
    <row r="22" s="78" customFormat="true" ht="15.75" x14ac:dyDescent="0.25">
      <c r="A22" s="125" t="s">
        <v>180</v>
      </c>
      <c r="B22">
        <v>2008</v>
      </c>
      <c r="C22" s="127" t="s">
        <v>7</v>
      </c>
      <c r="D22">
        <v>5848181</v>
      </c>
      <c r="E22"/>
      <c r="F22"/>
      <c r="G22"/>
      <c r="H22"/>
      <c r="I22"/>
      <c r="J22"/>
      <c r="K22"/>
      <c r="L22"/>
      <c r="M22"/>
      <c r="N22"/>
      <c r="O22"/>
      <c r="P22"/>
      <c r="Q22"/>
      <c r="R22"/>
      <c r="S22"/>
      <c r="T22" s="126"/>
    </row>
    <row r="23" s="78" customFormat="true" ht="15.75" x14ac:dyDescent="0.25">
      <c r="A23" s="125" t="s">
        <v>180</v>
      </c>
      <c r="B23">
        <v>2009</v>
      </c>
      <c r="C23" s="127" t="s">
        <v>7</v>
      </c>
      <c r="D23">
        <v>6022598</v>
      </c>
      <c r="E23"/>
      <c r="F23"/>
      <c r="G23"/>
      <c r="H23"/>
      <c r="I23"/>
      <c r="J23"/>
      <c r="K23"/>
      <c r="L23"/>
      <c r="M23"/>
      <c r="N23"/>
      <c r="O23"/>
      <c r="P23"/>
      <c r="Q23"/>
      <c r="R23"/>
      <c r="S23"/>
      <c r="T23" s="126"/>
    </row>
    <row r="24" s="78" customFormat="true" ht="15.75" x14ac:dyDescent="0.25">
      <c r="A24" s="125" t="s">
        <v>180</v>
      </c>
      <c r="B24">
        <v>2010</v>
      </c>
      <c r="C24" s="127" t="s">
        <v>7</v>
      </c>
      <c r="D24">
        <v>6202355</v>
      </c>
      <c r="E24"/>
      <c r="F24"/>
      <c r="G24"/>
      <c r="H24"/>
      <c r="I24"/>
      <c r="J24"/>
      <c r="K24"/>
      <c r="L24"/>
      <c r="M24"/>
      <c r="N24"/>
      <c r="O24"/>
      <c r="P24"/>
      <c r="Q24"/>
      <c r="R24"/>
      <c r="S24"/>
      <c r="T24" s="126"/>
    </row>
    <row r="25" s="78" customFormat="true" ht="15.75" x14ac:dyDescent="0.25">
      <c r="A25" s="125" t="s">
        <v>180</v>
      </c>
      <c r="B25">
        <v>2011</v>
      </c>
      <c r="C25" s="127" t="s">
        <v>7</v>
      </c>
      <c r="D25">
        <v>6377683</v>
      </c>
      <c r="E25"/>
      <c r="F25"/>
      <c r="G25"/>
      <c r="H25"/>
      <c r="I25"/>
      <c r="J25"/>
      <c r="K25"/>
      <c r="L25"/>
      <c r="M25"/>
      <c r="N25"/>
      <c r="O25"/>
      <c r="P25"/>
      <c r="Q25"/>
      <c r="R25"/>
      <c r="S25"/>
      <c r="T25" s="126"/>
    </row>
    <row r="26" s="78" customFormat="true" ht="15.75" x14ac:dyDescent="0.25">
      <c r="A26" s="125" t="s">
        <v>180</v>
      </c>
      <c r="B26">
        <v>2012</v>
      </c>
      <c r="C26" s="127" t="s">
        <v>7</v>
      </c>
      <c r="D26">
        <v>6554445</v>
      </c>
      <c r="E26"/>
      <c r="F26"/>
      <c r="G26">
        <v>79</v>
      </c>
      <c r="H26"/>
      <c r="I26"/>
      <c r="J26"/>
      <c r="K26"/>
      <c r="L26">
        <v>66.400000000000006</v>
      </c>
      <c r="M26"/>
      <c r="N26"/>
      <c r="O26"/>
      <c r="P26"/>
      <c r="Q26">
        <v>53.561999999999998</v>
      </c>
      <c r="R26"/>
      <c r="S26"/>
      <c r="T26" s="126"/>
    </row>
    <row r="27" s="78" customFormat="true" ht="15.75" x14ac:dyDescent="0.25">
      <c r="A27" s="125" t="s">
        <v>180</v>
      </c>
      <c r="B27">
        <v>2013</v>
      </c>
      <c r="C27" s="127" t="s">
        <v>7</v>
      </c>
      <c r="D27">
        <v>6731168</v>
      </c>
      <c r="E27"/>
      <c r="F27"/>
      <c r="G27">
        <v>79</v>
      </c>
      <c r="H27"/>
      <c r="I27"/>
      <c r="J27"/>
      <c r="K27"/>
      <c r="L27">
        <v>66.400000000000006</v>
      </c>
      <c r="M27"/>
      <c r="N27"/>
      <c r="O27"/>
      <c r="P27"/>
      <c r="Q27">
        <v>53.561999999999998</v>
      </c>
      <c r="R27"/>
      <c r="S27"/>
      <c r="T27" s="126"/>
    </row>
    <row r="28" s="78" customFormat="true" ht="15.75" x14ac:dyDescent="0.25">
      <c r="A28" s="125" t="s">
        <v>180</v>
      </c>
      <c r="B28">
        <v>2014</v>
      </c>
      <c r="C28" s="127" t="s">
        <v>7</v>
      </c>
      <c r="D28">
        <v>6909424</v>
      </c>
      <c r="E28"/>
      <c r="F28"/>
      <c r="G28">
        <v>79</v>
      </c>
      <c r="H28"/>
      <c r="I28"/>
      <c r="J28"/>
      <c r="K28"/>
      <c r="L28">
        <v>66.400000000000006</v>
      </c>
      <c r="M28"/>
      <c r="N28"/>
      <c r="O28"/>
      <c r="P28"/>
      <c r="Q28">
        <v>53.561999999999998</v>
      </c>
      <c r="R28"/>
      <c r="S28"/>
      <c r="T28" s="126"/>
    </row>
    <row r="29" s="78" customFormat="true" ht="15.75" x14ac:dyDescent="0.25">
      <c r="A29" s="125" t="s">
        <v>180</v>
      </c>
      <c r="B29">
        <v>2015</v>
      </c>
      <c r="C29" s="127" t="s">
        <v>7</v>
      </c>
      <c r="D29">
        <v>7085677</v>
      </c>
      <c r="E29"/>
      <c r="F29"/>
      <c r="G29">
        <v>79</v>
      </c>
      <c r="H29"/>
      <c r="I29"/>
      <c r="J29"/>
      <c r="K29"/>
      <c r="L29">
        <v>66.400000000000006</v>
      </c>
      <c r="M29"/>
      <c r="N29"/>
      <c r="O29"/>
      <c r="P29"/>
      <c r="Q29">
        <v>53.561999999999998</v>
      </c>
      <c r="R29"/>
      <c r="S29"/>
      <c r="T29" s="126"/>
    </row>
    <row r="30" s="78" customFormat="true" ht="15.75" x14ac:dyDescent="0.25">
      <c r="A30" s="125" t="s">
        <v>180</v>
      </c>
      <c r="B30">
        <v>2016</v>
      </c>
      <c r="C30" s="127" t="s">
        <v>7</v>
      </c>
      <c r="D30">
        <v>7265858</v>
      </c>
      <c r="E30"/>
      <c r="F30"/>
      <c r="G30">
        <v>79</v>
      </c>
      <c r="H30"/>
      <c r="I30"/>
      <c r="J30"/>
      <c r="K30"/>
      <c r="L30">
        <v>66.400000000000006</v>
      </c>
      <c r="M30"/>
      <c r="N30"/>
      <c r="O30"/>
      <c r="P30"/>
      <c r="Q30">
        <v>53.561999999999998</v>
      </c>
      <c r="R30"/>
      <c r="S30"/>
      <c r="T30" s="126"/>
    </row>
    <row r="31" s="78" customFormat="true" ht="15.75" x14ac:dyDescent="0.25">
      <c r="A31" s="125" t="s">
        <v>180</v>
      </c>
      <c r="B31">
        <v>2000</v>
      </c>
      <c r="C31" s="127" t="s">
        <v>1</v>
      </c>
      <c r="D31">
        <v>1611058.9752647781</v>
      </c>
      <c r="E31"/>
      <c r="F31"/>
      <c r="G31"/>
      <c r="H31"/>
      <c r="I31"/>
      <c r="J31"/>
      <c r="K31"/>
      <c r="L31"/>
      <c r="M31"/>
      <c r="N31"/>
      <c r="O31"/>
      <c r="P31"/>
      <c r="Q31"/>
      <c r="R31"/>
      <c r="S31"/>
      <c r="T31" s="126"/>
    </row>
    <row r="32" s="78" customFormat="true" ht="15.75" x14ac:dyDescent="0.25">
      <c r="A32" s="125" t="s">
        <v>180</v>
      </c>
      <c r="B32">
        <v>2001</v>
      </c>
      <c r="C32" s="127" t="s">
        <v>1</v>
      </c>
      <c r="D32">
        <v>1664939.0676567077</v>
      </c>
      <c r="E32"/>
      <c r="F32"/>
      <c r="G32"/>
      <c r="H32"/>
      <c r="I32"/>
      <c r="J32"/>
      <c r="K32"/>
      <c r="L32"/>
      <c r="M32"/>
      <c r="N32"/>
      <c r="O32"/>
      <c r="P32"/>
      <c r="Q32"/>
      <c r="R32"/>
      <c r="S32"/>
      <c r="T32" s="126"/>
    </row>
    <row r="33" s="78" customFormat="true" ht="15.75" x14ac:dyDescent="0.25">
      <c r="A33" s="125" t="s">
        <v>180</v>
      </c>
      <c r="B33">
        <v>2002</v>
      </c>
      <c r="C33" s="127" t="s">
        <v>1</v>
      </c>
      <c r="D33">
        <v>1734718.0594748689</v>
      </c>
      <c r="E33"/>
      <c r="F33"/>
      <c r="G33"/>
      <c r="H33"/>
      <c r="I33"/>
      <c r="J33"/>
      <c r="K33"/>
      <c r="L33"/>
      <c r="M33"/>
      <c r="N33"/>
      <c r="O33"/>
      <c r="P33"/>
      <c r="Q33"/>
      <c r="R33"/>
      <c r="S33"/>
      <c r="T33" s="126"/>
    </row>
    <row r="34" s="78" customFormat="true" ht="15.75" x14ac:dyDescent="0.25">
      <c r="A34" s="125" t="s">
        <v>180</v>
      </c>
      <c r="B34">
        <v>2003</v>
      </c>
      <c r="C34" s="127" t="s">
        <v>1</v>
      </c>
      <c r="D34">
        <v>1807793.9524985503</v>
      </c>
      <c r="E34"/>
      <c r="F34"/>
      <c r="G34"/>
      <c r="H34"/>
      <c r="I34"/>
      <c r="J34"/>
      <c r="K34"/>
      <c r="L34"/>
      <c r="M34"/>
      <c r="N34"/>
      <c r="O34"/>
      <c r="P34"/>
      <c r="Q34"/>
      <c r="R34"/>
      <c r="S34"/>
      <c r="T34" s="126"/>
    </row>
    <row r="35" s="78" customFormat="true" ht="15.75" x14ac:dyDescent="0.25">
      <c r="A35" s="125" t="s">
        <v>180</v>
      </c>
      <c r="B35">
        <v>2004</v>
      </c>
      <c r="C35" s="127" t="s">
        <v>1</v>
      </c>
      <c r="D35">
        <v>1881965.0066517638</v>
      </c>
      <c r="E35"/>
      <c r="F35"/>
      <c r="G35"/>
      <c r="H35"/>
      <c r="I35"/>
      <c r="J35"/>
      <c r="K35"/>
      <c r="L35"/>
      <c r="M35"/>
      <c r="N35"/>
      <c r="O35"/>
      <c r="P35"/>
      <c r="Q35"/>
      <c r="R35"/>
      <c r="S35"/>
      <c r="T35" s="126"/>
    </row>
    <row r="36" s="78" customFormat="true" ht="15.75" x14ac:dyDescent="0.25">
      <c r="A36" s="125" t="s">
        <v>180</v>
      </c>
      <c r="B36">
        <v>2005</v>
      </c>
      <c r="C36" s="127" t="s">
        <v>1</v>
      </c>
      <c r="D36">
        <v>1959487.9644710158</v>
      </c>
      <c r="E36"/>
      <c r="F36"/>
      <c r="G36"/>
      <c r="H36"/>
      <c r="I36"/>
      <c r="J36"/>
      <c r="K36"/>
      <c r="L36"/>
      <c r="M36"/>
      <c r="N36"/>
      <c r="O36"/>
      <c r="P36"/>
      <c r="Q36"/>
      <c r="R36"/>
      <c r="S36"/>
      <c r="T36" s="126"/>
    </row>
    <row r="37" s="78" customFormat="true" ht="15.75" x14ac:dyDescent="0.25">
      <c r="A37" s="125" t="s">
        <v>180</v>
      </c>
      <c r="B37">
        <v>2006</v>
      </c>
      <c r="C37" s="127" t="s">
        <v>1</v>
      </c>
      <c r="D37">
        <v>2039769.0076284409</v>
      </c>
      <c r="E37"/>
      <c r="F37"/>
      <c r="G37"/>
      <c r="H37"/>
      <c r="I37"/>
      <c r="J37"/>
      <c r="K37"/>
      <c r="L37"/>
      <c r="M37"/>
      <c r="N37"/>
      <c r="O37"/>
      <c r="P37"/>
      <c r="Q37"/>
      <c r="R37"/>
      <c r="S37"/>
      <c r="T37" s="126"/>
    </row>
    <row r="38" s="78" customFormat="true" ht="15.75" x14ac:dyDescent="0.25">
      <c r="A38" s="125" t="s">
        <v>180</v>
      </c>
      <c r="B38">
        <v>2007</v>
      </c>
      <c r="C38" s="127" t="s">
        <v>1</v>
      </c>
      <c r="D38">
        <v>2125242.9919266892</v>
      </c>
      <c r="E38"/>
      <c r="F38"/>
      <c r="G38"/>
      <c r="H38"/>
      <c r="I38"/>
      <c r="J38"/>
      <c r="K38"/>
      <c r="L38"/>
      <c r="M38"/>
      <c r="N38"/>
      <c r="O38"/>
      <c r="P38"/>
      <c r="Q38"/>
      <c r="R38"/>
      <c r="S38"/>
      <c r="T38" s="126"/>
    </row>
    <row r="39" s="78" customFormat="true" ht="15.75" x14ac:dyDescent="0.25">
      <c r="A39" s="125" t="s">
        <v>180</v>
      </c>
      <c r="B39">
        <v>2008</v>
      </c>
      <c r="C39" s="127" t="s">
        <v>1</v>
      </c>
      <c r="D39">
        <v>2214998.9999308013</v>
      </c>
      <c r="E39"/>
      <c r="F39"/>
      <c r="G39"/>
      <c r="H39"/>
      <c r="I39"/>
      <c r="J39"/>
      <c r="K39"/>
      <c r="L39"/>
      <c r="M39"/>
      <c r="N39"/>
      <c r="O39"/>
      <c r="P39"/>
      <c r="Q39"/>
      <c r="R39"/>
      <c r="S39"/>
      <c r="T39" s="126"/>
    </row>
    <row r="40" s="78" customFormat="true" ht="15.75" x14ac:dyDescent="0.25">
      <c r="A40" s="125" t="s">
        <v>180</v>
      </c>
      <c r="B40">
        <v>2009</v>
      </c>
      <c r="C40" s="127" t="s">
        <v>1</v>
      </c>
      <c r="D40">
        <v>2306595.0248982236</v>
      </c>
      <c r="E40"/>
      <c r="F40"/>
      <c r="G40"/>
      <c r="H40"/>
      <c r="I40"/>
      <c r="J40"/>
      <c r="K40"/>
      <c r="L40"/>
      <c r="M40"/>
      <c r="N40"/>
      <c r="O40"/>
      <c r="P40"/>
      <c r="Q40"/>
      <c r="R40"/>
      <c r="S40"/>
      <c r="T40" s="126"/>
    </row>
    <row r="41" s="78" customFormat="true" ht="15.75" x14ac:dyDescent="0.25">
      <c r="A41" s="125" t="s">
        <v>180</v>
      </c>
      <c r="B41">
        <v>2010</v>
      </c>
      <c r="C41" s="127" t="s">
        <v>1</v>
      </c>
      <c r="D41">
        <v>2401862.1157106399</v>
      </c>
      <c r="E41"/>
      <c r="F41"/>
      <c r="G41"/>
      <c r="H41"/>
      <c r="I41"/>
      <c r="J41"/>
      <c r="K41"/>
      <c r="L41"/>
      <c r="M41"/>
      <c r="N41"/>
      <c r="O41"/>
      <c r="P41"/>
      <c r="Q41"/>
      <c r="R41"/>
      <c r="S41"/>
      <c r="T41" s="126"/>
    </row>
    <row r="42" s="78" customFormat="true" ht="15.75" x14ac:dyDescent="0.25">
      <c r="A42" s="125" t="s">
        <v>180</v>
      </c>
      <c r="B42">
        <v>2011</v>
      </c>
      <c r="C42" s="127" t="s">
        <v>1</v>
      </c>
      <c r="D42">
        <v>2497053.9739154433</v>
      </c>
      <c r="E42"/>
      <c r="F42"/>
      <c r="G42"/>
      <c r="H42"/>
      <c r="I42"/>
      <c r="J42"/>
      <c r="K42"/>
      <c r="L42"/>
      <c r="M42"/>
      <c r="N42"/>
      <c r="O42"/>
      <c r="P42"/>
      <c r="Q42"/>
      <c r="R42"/>
      <c r="S42"/>
      <c r="T42" s="126"/>
    </row>
    <row r="43" s="78" customFormat="true" ht="15.75" x14ac:dyDescent="0.25">
      <c r="A43" s="125" t="s">
        <v>180</v>
      </c>
      <c r="B43">
        <v>2012</v>
      </c>
      <c r="C43" s="127" t="s">
        <v>1</v>
      </c>
      <c r="D43">
        <v>2594708.0101329805</v>
      </c>
      <c r="E43"/>
      <c r="F43"/>
      <c r="G43"/>
      <c r="H43"/>
      <c r="I43"/>
      <c r="J43"/>
      <c r="K43"/>
      <c r="L43"/>
      <c r="M43"/>
      <c r="N43"/>
      <c r="O43"/>
      <c r="P43"/>
      <c r="Q43"/>
      <c r="R43"/>
      <c r="S43"/>
      <c r="T43" s="126"/>
    </row>
    <row r="44" s="78" customFormat="true" ht="15.75" x14ac:dyDescent="0.25">
      <c r="A44" s="125" t="s">
        <v>180</v>
      </c>
      <c r="B44">
        <v>2013</v>
      </c>
      <c r="C44" s="127" t="s">
        <v>1</v>
      </c>
      <c r="D44">
        <v>2694284.9008923341</v>
      </c>
      <c r="E44"/>
      <c r="F44"/>
      <c r="G44"/>
      <c r="H44"/>
      <c r="I44"/>
      <c r="J44"/>
      <c r="K44"/>
      <c r="L44"/>
      <c r="M44"/>
      <c r="N44"/>
      <c r="O44"/>
      <c r="P44"/>
      <c r="Q44"/>
      <c r="R44"/>
      <c r="S44"/>
      <c r="T44" s="126"/>
    </row>
    <row r="45" s="78" customFormat="true" ht="15.75" x14ac:dyDescent="0.25">
      <c r="A45" s="125" t="s">
        <v>180</v>
      </c>
      <c r="B45">
        <v>2014</v>
      </c>
      <c r="C45" s="127" t="s">
        <v>1</v>
      </c>
      <c r="D45">
        <v>2796382.0897143553</v>
      </c>
      <c r="E45"/>
      <c r="F45"/>
      <c r="G45"/>
      <c r="H45"/>
      <c r="I45"/>
      <c r="J45"/>
      <c r="K45"/>
      <c r="L45"/>
      <c r="M45"/>
      <c r="N45"/>
      <c r="O45"/>
      <c r="P45"/>
      <c r="Q45"/>
      <c r="R45"/>
      <c r="S45"/>
      <c r="T45" s="126"/>
    </row>
    <row r="46" s="78" customFormat="true" ht="15.75" x14ac:dyDescent="0.25">
      <c r="A46" s="125" t="s">
        <v>180</v>
      </c>
      <c r="B46">
        <v>2015</v>
      </c>
      <c r="C46" s="127" t="s">
        <v>1</v>
      </c>
      <c r="D46">
        <v>2899601.0749460603</v>
      </c>
      <c r="E46"/>
      <c r="F46"/>
      <c r="G46"/>
      <c r="H46"/>
      <c r="I46"/>
      <c r="J46"/>
      <c r="K46"/>
      <c r="L46"/>
      <c r="M46"/>
      <c r="N46"/>
      <c r="O46"/>
      <c r="P46"/>
      <c r="Q46"/>
      <c r="R46"/>
      <c r="S46"/>
      <c r="T46" s="126"/>
    </row>
    <row r="47" s="78" customFormat="true" ht="15.75" x14ac:dyDescent="0.25">
      <c r="A47" s="125" t="s">
        <v>180</v>
      </c>
      <c r="B47">
        <v>2016</v>
      </c>
      <c r="C47" s="127" t="s">
        <v>1</v>
      </c>
      <c r="D47">
        <v>3006540.053681259</v>
      </c>
      <c r="E47"/>
      <c r="F47"/>
      <c r="G47"/>
      <c r="H47"/>
      <c r="I47"/>
      <c r="J47"/>
      <c r="K47"/>
      <c r="L47"/>
      <c r="M47"/>
      <c r="N47"/>
      <c r="O47"/>
      <c r="P47"/>
      <c r="Q47"/>
      <c r="R47"/>
      <c r="S47"/>
      <c r="T47" s="126"/>
    </row>
    <row r="48" s="78" customFormat="true" ht="15.75" x14ac:dyDescent="0.25">
      <c r="A48" s="125" t="s">
        <v>180</v>
      </c>
      <c r="B48">
        <v>2000</v>
      </c>
      <c r="C48" s="127" t="s">
        <v>2</v>
      </c>
      <c r="D48">
        <v>3018154.0247352221</v>
      </c>
      <c r="E48"/>
      <c r="F48"/>
      <c r="G48"/>
      <c r="H48"/>
      <c r="I48"/>
      <c r="J48"/>
      <c r="K48"/>
      <c r="L48"/>
      <c r="M48"/>
      <c r="N48"/>
      <c r="O48"/>
      <c r="P48"/>
      <c r="Q48"/>
      <c r="R48"/>
      <c r="S48"/>
      <c r="T48" s="126"/>
    </row>
    <row r="49" s="78" customFormat="true" ht="15.75" x14ac:dyDescent="0.25">
      <c r="A49" s="125" t="s">
        <v>180</v>
      </c>
      <c r="B49">
        <v>2001</v>
      </c>
      <c r="C49" s="127" t="s">
        <v>2</v>
      </c>
      <c r="D49">
        <v>3097745.9323432921</v>
      </c>
      <c r="E49"/>
      <c r="F49"/>
      <c r="G49"/>
      <c r="H49"/>
      <c r="I49"/>
      <c r="J49"/>
      <c r="K49"/>
      <c r="L49"/>
      <c r="M49"/>
      <c r="N49"/>
      <c r="O49"/>
      <c r="P49"/>
      <c r="Q49"/>
      <c r="R49"/>
      <c r="S49"/>
      <c r="T49" s="126"/>
    </row>
    <row r="50" s="78" customFormat="true" ht="15.75" x14ac:dyDescent="0.25">
      <c r="A50" s="125" t="s">
        <v>180</v>
      </c>
      <c r="B50">
        <v>2002</v>
      </c>
      <c r="C50" s="127" t="s">
        <v>2</v>
      </c>
      <c r="D50">
        <v>3169908.9405251313</v>
      </c>
      <c r="E50"/>
      <c r="F50"/>
      <c r="G50"/>
      <c r="H50"/>
      <c r="I50"/>
      <c r="J50"/>
      <c r="K50"/>
      <c r="L50"/>
      <c r="M50"/>
      <c r="N50"/>
      <c r="O50"/>
      <c r="P50"/>
      <c r="Q50"/>
      <c r="R50"/>
      <c r="S50"/>
      <c r="T50" s="126"/>
    </row>
    <row r="51" s="78" customFormat="true" ht="15.75" x14ac:dyDescent="0.25">
      <c r="A51" s="125" t="s">
        <v>180</v>
      </c>
      <c r="B51">
        <v>2003</v>
      </c>
      <c r="C51" s="127" t="s">
        <v>2</v>
      </c>
      <c r="D51">
        <v>3244592.0475014495</v>
      </c>
      <c r="E51"/>
      <c r="F51"/>
      <c r="G51"/>
      <c r="H51"/>
      <c r="I51"/>
      <c r="J51"/>
      <c r="K51"/>
      <c r="L51"/>
      <c r="M51"/>
      <c r="N51"/>
      <c r="O51"/>
      <c r="P51"/>
      <c r="Q51"/>
      <c r="R51"/>
      <c r="S51"/>
      <c r="T51" s="126"/>
    </row>
    <row r="52" s="78" customFormat="true" ht="15.75" x14ac:dyDescent="0.25">
      <c r="A52" s="125" t="s">
        <v>180</v>
      </c>
      <c r="B52">
        <v>2004</v>
      </c>
      <c r="C52" s="127" t="s">
        <v>2</v>
      </c>
      <c r="D52">
        <v>3317407.9933482357</v>
      </c>
      <c r="E52"/>
      <c r="F52"/>
      <c r="G52"/>
      <c r="H52"/>
      <c r="I52"/>
      <c r="J52"/>
      <c r="K52"/>
      <c r="L52"/>
      <c r="M52"/>
      <c r="N52"/>
      <c r="O52"/>
      <c r="P52"/>
      <c r="Q52"/>
      <c r="R52"/>
      <c r="S52"/>
      <c r="T52" s="126"/>
    </row>
    <row r="53" s="78" customFormat="true" ht="15.75" x14ac:dyDescent="0.25">
      <c r="A53" s="125" t="s">
        <v>180</v>
      </c>
      <c r="B53">
        <v>2005</v>
      </c>
      <c r="C53" s="127" t="s">
        <v>2</v>
      </c>
      <c r="D53">
        <v>3392549.0355289839</v>
      </c>
      <c r="E53"/>
      <c r="F53"/>
      <c r="G53"/>
      <c r="H53"/>
      <c r="I53"/>
      <c r="J53"/>
      <c r="K53"/>
      <c r="L53"/>
      <c r="M53"/>
      <c r="N53"/>
      <c r="O53"/>
      <c r="P53"/>
      <c r="Q53"/>
      <c r="R53"/>
      <c r="S53"/>
      <c r="T53" s="126"/>
    </row>
    <row r="54" s="78" customFormat="true" ht="15.75" x14ac:dyDescent="0.25">
      <c r="A54" s="125" t="s">
        <v>180</v>
      </c>
      <c r="B54">
        <v>2006</v>
      </c>
      <c r="C54" s="127" t="s">
        <v>2</v>
      </c>
      <c r="D54">
        <v>3468505.9923715591</v>
      </c>
      <c r="E54"/>
      <c r="F54"/>
      <c r="G54"/>
      <c r="H54"/>
      <c r="I54"/>
      <c r="J54"/>
      <c r="K54"/>
      <c r="L54"/>
      <c r="M54"/>
      <c r="N54"/>
      <c r="O54"/>
      <c r="P54"/>
      <c r="Q54"/>
      <c r="R54"/>
      <c r="S54"/>
      <c r="T54" s="126"/>
    </row>
    <row r="55" s="78" customFormat="true" ht="15.75" x14ac:dyDescent="0.25">
      <c r="A55" s="125" t="s">
        <v>180</v>
      </c>
      <c r="B55">
        <v>2007</v>
      </c>
      <c r="C55" s="127" t="s">
        <v>2</v>
      </c>
      <c r="D55">
        <v>3549334.0080733108</v>
      </c>
      <c r="E55"/>
      <c r="F55"/>
      <c r="G55"/>
      <c r="H55"/>
      <c r="I55"/>
      <c r="J55"/>
      <c r="K55"/>
      <c r="L55"/>
      <c r="M55"/>
      <c r="N55"/>
      <c r="O55"/>
      <c r="P55"/>
      <c r="Q55"/>
      <c r="R55"/>
      <c r="S55"/>
      <c r="T55" s="126"/>
    </row>
    <row r="56" s="78" customFormat="true" ht="15.75" x14ac:dyDescent="0.25">
      <c r="A56" s="125" t="s">
        <v>180</v>
      </c>
      <c r="B56">
        <v>2008</v>
      </c>
      <c r="C56" s="127" t="s">
        <v>2</v>
      </c>
      <c r="D56">
        <v>3633182.0000691987</v>
      </c>
      <c r="E56"/>
      <c r="F56"/>
      <c r="G56"/>
      <c r="H56"/>
      <c r="I56"/>
      <c r="J56"/>
      <c r="K56"/>
      <c r="L56"/>
      <c r="M56"/>
      <c r="N56"/>
      <c r="O56"/>
      <c r="P56"/>
      <c r="Q56"/>
      <c r="R56"/>
      <c r="S56"/>
      <c r="T56" s="126"/>
    </row>
    <row r="57" s="78" customFormat="true" ht="15.75" x14ac:dyDescent="0.25">
      <c r="A57" s="125" t="s">
        <v>180</v>
      </c>
      <c r="B57">
        <v>2009</v>
      </c>
      <c r="C57" s="127" t="s">
        <v>2</v>
      </c>
      <c r="D57">
        <v>3716002.975101776</v>
      </c>
      <c r="E57"/>
      <c r="F57"/>
      <c r="G57"/>
      <c r="H57"/>
      <c r="I57"/>
      <c r="J57"/>
      <c r="K57"/>
      <c r="L57"/>
      <c r="M57"/>
      <c r="N57"/>
      <c r="O57"/>
      <c r="P57"/>
      <c r="Q57"/>
      <c r="R57"/>
      <c r="S57"/>
      <c r="T57" s="126"/>
    </row>
    <row r="58" s="78" customFormat="true" ht="15.75" x14ac:dyDescent="0.25">
      <c r="A58" s="125" t="s">
        <v>180</v>
      </c>
      <c r="B58">
        <v>2010</v>
      </c>
      <c r="C58" s="127" t="s">
        <v>2</v>
      </c>
      <c r="D58">
        <v>3800492.8842893601</v>
      </c>
      <c r="E58"/>
      <c r="F58"/>
      <c r="G58"/>
      <c r="H58"/>
      <c r="I58"/>
      <c r="J58"/>
      <c r="K58"/>
      <c r="L58"/>
      <c r="M58"/>
      <c r="N58"/>
      <c r="O58"/>
      <c r="P58"/>
      <c r="Q58"/>
      <c r="R58"/>
      <c r="S58"/>
      <c r="T58" s="126"/>
    </row>
    <row r="59" s="78" customFormat="true" ht="15.75" x14ac:dyDescent="0.25">
      <c r="A59" s="125" t="s">
        <v>180</v>
      </c>
      <c r="B59">
        <v>2011</v>
      </c>
      <c r="C59" s="127" t="s">
        <v>2</v>
      </c>
      <c r="D59">
        <v>3880629.0260845562</v>
      </c>
      <c r="E59"/>
      <c r="F59"/>
      <c r="G59"/>
      <c r="H59"/>
      <c r="I59"/>
      <c r="J59"/>
      <c r="K59"/>
      <c r="L59"/>
      <c r="M59"/>
      <c r="N59"/>
      <c r="O59"/>
      <c r="P59"/>
      <c r="Q59"/>
      <c r="R59"/>
      <c r="S59"/>
      <c r="T59" s="126"/>
    </row>
    <row r="60" s="78" customFormat="true" ht="15.75" x14ac:dyDescent="0.25">
      <c r="A60" s="125" t="s">
        <v>180</v>
      </c>
      <c r="B60">
        <v>2012</v>
      </c>
      <c r="C60" s="127" t="s">
        <v>2</v>
      </c>
      <c r="D60">
        <v>3959736.9898670195</v>
      </c>
      <c r="E60"/>
      <c r="F60"/>
      <c r="G60"/>
      <c r="H60"/>
      <c r="I60"/>
      <c r="J60"/>
      <c r="K60"/>
      <c r="L60"/>
      <c r="M60"/>
      <c r="N60"/>
      <c r="O60"/>
      <c r="P60"/>
      <c r="Q60"/>
      <c r="R60"/>
      <c r="S60"/>
      <c r="T60" s="126"/>
    </row>
    <row r="61" s="78" customFormat="true" ht="15.75" x14ac:dyDescent="0.25">
      <c r="A61" s="125" t="s">
        <v>180</v>
      </c>
      <c r="B61">
        <v>2013</v>
      </c>
      <c r="C61" s="127" t="s">
        <v>2</v>
      </c>
      <c r="D61">
        <v>4036883.0991076655</v>
      </c>
      <c r="E61"/>
      <c r="F61"/>
      <c r="G61"/>
      <c r="H61"/>
      <c r="I61"/>
      <c r="J61"/>
      <c r="K61"/>
      <c r="L61"/>
      <c r="M61"/>
      <c r="N61"/>
      <c r="O61"/>
      <c r="P61"/>
      <c r="Q61"/>
      <c r="R61"/>
      <c r="S61"/>
      <c r="T61" s="126"/>
    </row>
    <row r="62" s="78" customFormat="true" ht="15.75" x14ac:dyDescent="0.25">
      <c r="A62" s="125" t="s">
        <v>180</v>
      </c>
      <c r="B62">
        <v>2014</v>
      </c>
      <c r="C62" s="127" t="s">
        <v>2</v>
      </c>
      <c r="D62">
        <v>4113041.9102856442</v>
      </c>
      <c r="E62"/>
      <c r="F62"/>
      <c r="G62"/>
      <c r="H62"/>
      <c r="I62"/>
      <c r="J62"/>
      <c r="K62"/>
      <c r="L62"/>
      <c r="M62"/>
      <c r="N62"/>
      <c r="O62"/>
      <c r="P62"/>
      <c r="Q62"/>
      <c r="R62"/>
      <c r="S62"/>
      <c r="T62" s="126"/>
    </row>
    <row r="63" s="78" customFormat="true" ht="15.75" x14ac:dyDescent="0.25">
      <c r="A63" s="125" t="s">
        <v>180</v>
      </c>
      <c r="B63">
        <v>2015</v>
      </c>
      <c r="C63" s="127" t="s">
        <v>2</v>
      </c>
      <c r="D63">
        <v>4186075.9250539402</v>
      </c>
      <c r="E63"/>
      <c r="F63"/>
      <c r="G63"/>
      <c r="H63"/>
      <c r="I63"/>
      <c r="J63"/>
      <c r="K63"/>
      <c r="L63"/>
      <c r="M63"/>
      <c r="N63"/>
      <c r="O63"/>
      <c r="P63"/>
      <c r="Q63"/>
      <c r="R63"/>
      <c r="S63"/>
      <c r="T63" s="126"/>
    </row>
    <row r="64" s="78" customFormat="true" ht="15.75" x14ac:dyDescent="0.25">
      <c r="A64" s="125" t="s">
        <v>180</v>
      </c>
      <c r="B64">
        <v>2016</v>
      </c>
      <c r="C64" s="127" t="s">
        <v>2</v>
      </c>
      <c r="D64">
        <v>4259317.946318741</v>
      </c>
      <c r="E64"/>
      <c r="F64"/>
      <c r="G64"/>
      <c r="H64"/>
      <c r="I64"/>
      <c r="J64"/>
      <c r="K64"/>
      <c r="L64"/>
      <c r="M64"/>
      <c r="N64"/>
      <c r="O64"/>
      <c r="P64"/>
      <c r="Q64"/>
      <c r="R64"/>
      <c r="S64"/>
      <c r="T64" s="126"/>
    </row>
    <row r="65" s="78" customFormat="true" ht="15.75" x14ac:dyDescent="0.25">
      <c r="A65" s="125" t="s">
        <v>180</v>
      </c>
      <c r="B65">
        <v>2000</v>
      </c>
      <c r="C65" s="127" t="s">
        <v>16</v>
      </c>
      <c r="D65">
        <v>1390565</v>
      </c>
      <c r="E65"/>
      <c r="F65"/>
      <c r="G65"/>
      <c r="H65"/>
      <c r="I65"/>
      <c r="J65"/>
      <c r="K65"/>
      <c r="L65"/>
      <c r="M65"/>
      <c r="N65"/>
      <c r="O65"/>
      <c r="P65"/>
      <c r="Q65"/>
      <c r="R65"/>
      <c r="S65"/>
      <c r="T65" s="126"/>
    </row>
    <row r="66" s="78" customFormat="true" ht="15.75" x14ac:dyDescent="0.25">
      <c r="A66" s="125" t="s">
        <v>180</v>
      </c>
      <c r="B66">
        <v>2001</v>
      </c>
      <c r="C66" s="127" t="s">
        <v>16</v>
      </c>
      <c r="D66">
        <v>1442240</v>
      </c>
      <c r="E66"/>
      <c r="F66"/>
      <c r="G66"/>
      <c r="H66"/>
      <c r="I66"/>
      <c r="J66"/>
      <c r="K66"/>
      <c r="L66"/>
      <c r="M66"/>
      <c r="N66"/>
      <c r="O66"/>
      <c r="P66"/>
      <c r="Q66"/>
      <c r="R66"/>
      <c r="S66"/>
      <c r="T66" s="126"/>
    </row>
    <row r="67" s="78" customFormat="true" ht="15.75" x14ac:dyDescent="0.25">
      <c r="A67" s="125" t="s">
        <v>180</v>
      </c>
      <c r="B67">
        <v>2002</v>
      </c>
      <c r="C67" s="127" t="s">
        <v>16</v>
      </c>
      <c r="D67">
        <v>1495252</v>
      </c>
      <c r="E67"/>
      <c r="F67"/>
      <c r="G67"/>
      <c r="H67"/>
      <c r="I67"/>
      <c r="J67"/>
      <c r="K67"/>
      <c r="L67"/>
      <c r="M67"/>
      <c r="N67"/>
      <c r="O67"/>
      <c r="P67"/>
      <c r="Q67"/>
      <c r="R67"/>
      <c r="S67"/>
      <c r="T67" s="126"/>
    </row>
    <row r="68" s="78" customFormat="true" ht="15.75" x14ac:dyDescent="0.25">
      <c r="A68" s="125" t="s">
        <v>180</v>
      </c>
      <c r="B68">
        <v>2003</v>
      </c>
      <c r="C68" s="127" t="s">
        <v>16</v>
      </c>
      <c r="D68">
        <v>1547134</v>
      </c>
      <c r="E68"/>
      <c r="F68"/>
      <c r="G68"/>
      <c r="H68"/>
      <c r="I68"/>
      <c r="J68"/>
      <c r="K68"/>
      <c r="L68"/>
      <c r="M68"/>
      <c r="N68"/>
      <c r="O68"/>
      <c r="P68"/>
      <c r="Q68"/>
      <c r="R68"/>
      <c r="S68"/>
      <c r="T68" s="126"/>
    </row>
    <row r="69" s="78" customFormat="true" ht="15.75" x14ac:dyDescent="0.25">
      <c r="A69" s="125" t="s">
        <v>180</v>
      </c>
      <c r="B69">
        <v>2004</v>
      </c>
      <c r="C69" s="127" t="s">
        <v>16</v>
      </c>
      <c r="D69">
        <v>1591633</v>
      </c>
      <c r="E69"/>
      <c r="F69"/>
      <c r="G69"/>
      <c r="H69"/>
      <c r="I69"/>
      <c r="J69"/>
      <c r="K69"/>
      <c r="L69"/>
      <c r="M69"/>
      <c r="N69"/>
      <c r="O69"/>
      <c r="P69"/>
      <c r="Q69"/>
      <c r="R69"/>
      <c r="S69"/>
      <c r="T69" s="126"/>
    </row>
    <row r="70" s="78" customFormat="true" ht="15.75" x14ac:dyDescent="0.25">
      <c r="A70" s="125" t="s">
        <v>180</v>
      </c>
      <c r="B70">
        <v>2005</v>
      </c>
      <c r="C70" s="127" t="s">
        <v>16</v>
      </c>
      <c r="D70">
        <v>1636071</v>
      </c>
      <c r="E70"/>
      <c r="F70"/>
      <c r="G70"/>
      <c r="H70"/>
      <c r="I70"/>
      <c r="J70"/>
      <c r="K70"/>
      <c r="L70"/>
      <c r="M70"/>
      <c r="N70"/>
      <c r="O70"/>
      <c r="P70"/>
      <c r="Q70"/>
      <c r="R70"/>
      <c r="S70"/>
      <c r="T70" s="126"/>
    </row>
    <row r="71" s="78" customFormat="true" ht="15.75" x14ac:dyDescent="0.25">
      <c r="A71" s="125" t="s">
        <v>180</v>
      </c>
      <c r="B71">
        <v>2006</v>
      </c>
      <c r="C71" s="127" t="s">
        <v>16</v>
      </c>
      <c r="D71">
        <v>1685976</v>
      </c>
      <c r="E71"/>
      <c r="F71"/>
      <c r="G71"/>
      <c r="H71"/>
      <c r="I71"/>
      <c r="J71"/>
      <c r="K71"/>
      <c r="L71"/>
      <c r="M71"/>
      <c r="N71"/>
      <c r="O71"/>
      <c r="P71"/>
      <c r="Q71"/>
      <c r="R71"/>
      <c r="S71"/>
      <c r="T71" s="126"/>
    </row>
    <row r="72" s="78" customFormat="true" ht="15.75" x14ac:dyDescent="0.25">
      <c r="A72" s="125" t="s">
        <v>180</v>
      </c>
      <c r="B72">
        <v>2007</v>
      </c>
      <c r="C72" s="127" t="s">
        <v>16</v>
      </c>
      <c r="D72">
        <v>1735130</v>
      </c>
      <c r="E72"/>
      <c r="F72"/>
      <c r="G72"/>
      <c r="H72"/>
      <c r="I72"/>
      <c r="J72"/>
      <c r="K72"/>
      <c r="L72"/>
      <c r="M72"/>
      <c r="N72"/>
      <c r="O72"/>
      <c r="P72"/>
      <c r="Q72"/>
      <c r="R72"/>
      <c r="S72"/>
      <c r="T72" s="126"/>
    </row>
    <row r="73" s="78" customFormat="true" ht="15.75" x14ac:dyDescent="0.25">
      <c r="A73" s="125" t="s">
        <v>180</v>
      </c>
      <c r="B73">
        <v>2008</v>
      </c>
      <c r="C73" s="127" t="s">
        <v>16</v>
      </c>
      <c r="D73">
        <v>1782013</v>
      </c>
      <c r="E73"/>
      <c r="F73"/>
      <c r="G73"/>
      <c r="H73"/>
      <c r="I73"/>
      <c r="J73"/>
      <c r="K73"/>
      <c r="L73"/>
      <c r="M73"/>
      <c r="N73"/>
      <c r="O73"/>
      <c r="P73"/>
      <c r="Q73"/>
      <c r="R73"/>
      <c r="S73"/>
      <c r="T73" s="126"/>
    </row>
    <row r="74" s="78" customFormat="true" ht="15.75" x14ac:dyDescent="0.25">
      <c r="A74" s="125" t="s">
        <v>180</v>
      </c>
      <c r="B74">
        <v>2009</v>
      </c>
      <c r="C74" s="127" t="s">
        <v>16</v>
      </c>
      <c r="D74">
        <v>1822054</v>
      </c>
      <c r="E74"/>
      <c r="F74"/>
      <c r="G74"/>
      <c r="H74"/>
      <c r="I74"/>
      <c r="J74"/>
      <c r="K74"/>
      <c r="L74"/>
      <c r="M74"/>
      <c r="N74"/>
      <c r="O74"/>
      <c r="P74"/>
      <c r="Q74"/>
      <c r="R74"/>
      <c r="S74"/>
      <c r="T74" s="126"/>
    </row>
    <row r="75" s="78" customFormat="true" ht="15.75" x14ac:dyDescent="0.25">
      <c r="A75" s="125" t="s">
        <v>180</v>
      </c>
      <c r="B75">
        <v>2010</v>
      </c>
      <c r="C75" s="127" t="s">
        <v>16</v>
      </c>
      <c r="D75">
        <v>1862095</v>
      </c>
      <c r="E75"/>
      <c r="F75"/>
      <c r="G75"/>
      <c r="H75"/>
      <c r="I75"/>
      <c r="J75"/>
      <c r="K75"/>
      <c r="L75"/>
      <c r="M75"/>
      <c r="N75"/>
      <c r="O75"/>
      <c r="P75"/>
      <c r="Q75"/>
      <c r="R75"/>
      <c r="S75"/>
      <c r="T75" s="126"/>
    </row>
    <row r="76" s="78" customFormat="true" ht="15.75" x14ac:dyDescent="0.25">
      <c r="A76" s="125" t="s">
        <v>180</v>
      </c>
      <c r="B76">
        <v>2011</v>
      </c>
      <c r="C76" s="127" t="s">
        <v>16</v>
      </c>
      <c r="D76">
        <v>1899966</v>
      </c>
      <c r="E76"/>
      <c r="F76"/>
      <c r="G76"/>
      <c r="H76"/>
      <c r="I76"/>
      <c r="J76"/>
      <c r="K76"/>
      <c r="L76"/>
      <c r="M76"/>
      <c r="N76"/>
      <c r="O76"/>
      <c r="P76"/>
      <c r="Q76"/>
      <c r="R76"/>
      <c r="S76"/>
      <c r="T76" s="126"/>
    </row>
    <row r="77" s="78" customFormat="true" ht="15.75" x14ac:dyDescent="0.25">
      <c r="A77" s="125" t="s">
        <v>180</v>
      </c>
      <c r="B77">
        <v>2012</v>
      </c>
      <c r="C77" s="127" t="s">
        <v>16</v>
      </c>
      <c r="D77">
        <v>1935600</v>
      </c>
      <c r="E77"/>
      <c r="F77"/>
      <c r="G77"/>
      <c r="H77"/>
      <c r="I77"/>
      <c r="J77"/>
      <c r="K77"/>
      <c r="L77"/>
      <c r="M77"/>
      <c r="N77"/>
      <c r="O77"/>
      <c r="P77"/>
      <c r="Q77"/>
      <c r="R77"/>
      <c r="S77"/>
      <c r="T77" s="126"/>
    </row>
    <row r="78" s="78" customFormat="true" ht="15.75" x14ac:dyDescent="0.25">
      <c r="A78" s="125" t="s">
        <v>180</v>
      </c>
      <c r="B78">
        <v>2013</v>
      </c>
      <c r="C78" s="127" t="s">
        <v>16</v>
      </c>
      <c r="D78">
        <v>1970984</v>
      </c>
      <c r="E78"/>
      <c r="F78"/>
      <c r="G78"/>
      <c r="H78"/>
      <c r="I78"/>
      <c r="J78"/>
      <c r="K78"/>
      <c r="L78"/>
      <c r="M78"/>
      <c r="N78"/>
      <c r="O78"/>
      <c r="P78"/>
      <c r="Q78"/>
      <c r="R78"/>
      <c r="S78"/>
      <c r="T78" s="126"/>
    </row>
    <row r="79" s="78" customFormat="true" ht="15.75" x14ac:dyDescent="0.25">
      <c r="A79" s="125" t="s">
        <v>180</v>
      </c>
      <c r="B79">
        <v>2014</v>
      </c>
      <c r="C79" s="127" t="s">
        <v>16</v>
      </c>
      <c r="D79">
        <v>2010380</v>
      </c>
      <c r="E79"/>
      <c r="F79"/>
      <c r="G79"/>
      <c r="H79"/>
      <c r="I79"/>
      <c r="J79"/>
      <c r="K79"/>
      <c r="L79"/>
      <c r="M79"/>
      <c r="N79"/>
      <c r="O79"/>
      <c r="P79"/>
      <c r="Q79"/>
      <c r="R79"/>
      <c r="S79"/>
      <c r="T79" s="126"/>
    </row>
    <row r="80" s="78" customFormat="true" ht="15.75" x14ac:dyDescent="0.25">
      <c r="A80" s="125" t="s">
        <v>180</v>
      </c>
      <c r="B80">
        <v>2015</v>
      </c>
      <c r="C80" s="127" t="s">
        <v>16</v>
      </c>
      <c r="D80">
        <v>2051891</v>
      </c>
      <c r="E80"/>
      <c r="F80"/>
      <c r="G80"/>
      <c r="H80"/>
      <c r="I80"/>
      <c r="J80"/>
      <c r="K80"/>
      <c r="L80"/>
      <c r="M80"/>
      <c r="N80"/>
      <c r="O80"/>
      <c r="P80"/>
      <c r="Q80"/>
      <c r="R80"/>
      <c r="S80"/>
      <c r="T80" s="126"/>
    </row>
    <row r="81" s="78" customFormat="true" ht="15.75" x14ac:dyDescent="0.25">
      <c r="A81" s="125" t="s">
        <v>180</v>
      </c>
      <c r="B81">
        <v>2016</v>
      </c>
      <c r="C81" s="127" t="s">
        <v>16</v>
      </c>
      <c r="D81">
        <v>2100488</v>
      </c>
      <c r="E81"/>
      <c r="F81"/>
      <c r="G81"/>
      <c r="H81"/>
      <c r="I81"/>
      <c r="J81"/>
      <c r="K81"/>
      <c r="L81"/>
      <c r="M81"/>
      <c r="N81"/>
      <c r="O81"/>
      <c r="P81"/>
      <c r="Q81"/>
      <c r="R81"/>
      <c r="S81"/>
      <c r="T81" s="126"/>
    </row>
    <row r="82" s="78" customFormat="true" ht="15.75" x14ac:dyDescent="0.25">
      <c r="A82" s="125" t="s">
        <v>180</v>
      </c>
      <c r="B82">
        <v>2000</v>
      </c>
      <c r="C82" s="127" t="s">
        <v>17</v>
      </c>
      <c r="D82">
        <v>2020241</v>
      </c>
      <c r="E82"/>
      <c r="F82"/>
      <c r="G82"/>
      <c r="H82"/>
      <c r="I82"/>
      <c r="J82"/>
      <c r="K82"/>
      <c r="L82"/>
      <c r="M82"/>
      <c r="N82"/>
      <c r="O82"/>
      <c r="P82"/>
      <c r="Q82"/>
      <c r="R82"/>
      <c r="S82"/>
      <c r="T82" s="126"/>
    </row>
    <row r="83" s="78" customFormat="true" ht="15.75" x14ac:dyDescent="0.25">
      <c r="A83" s="125" t="s">
        <v>180</v>
      </c>
      <c r="B83">
        <v>2001</v>
      </c>
      <c r="C83" s="127" t="s">
        <v>17</v>
      </c>
      <c r="D83">
        <v>2074753</v>
      </c>
      <c r="E83"/>
      <c r="F83"/>
      <c r="G83"/>
      <c r="H83"/>
      <c r="I83"/>
      <c r="J83"/>
      <c r="K83"/>
      <c r="L83"/>
      <c r="M83"/>
      <c r="N83"/>
      <c r="O83"/>
      <c r="P83"/>
      <c r="Q83"/>
      <c r="R83"/>
      <c r="S83"/>
      <c r="T83" s="126"/>
    </row>
    <row r="84" s="78" customFormat="true" ht="15.75" x14ac:dyDescent="0.25">
      <c r="A84" s="125" t="s">
        <v>180</v>
      </c>
      <c r="B84">
        <v>2002</v>
      </c>
      <c r="C84" s="127" t="s">
        <v>17</v>
      </c>
      <c r="D84">
        <v>2134134</v>
      </c>
      <c r="E84"/>
      <c r="F84"/>
      <c r="G84"/>
      <c r="H84"/>
      <c r="I84"/>
      <c r="J84"/>
      <c r="K84"/>
      <c r="L84"/>
      <c r="M84"/>
      <c r="N84"/>
      <c r="O84"/>
      <c r="P84"/>
      <c r="Q84"/>
      <c r="R84"/>
      <c r="S84"/>
      <c r="T84" s="126"/>
    </row>
    <row r="85" s="78" customFormat="true" ht="15.75" x14ac:dyDescent="0.25">
      <c r="A85" s="125" t="s">
        <v>180</v>
      </c>
      <c r="B85">
        <v>2003</v>
      </c>
      <c r="C85" s="127" t="s">
        <v>17</v>
      </c>
      <c r="D85">
        <v>2198667</v>
      </c>
      <c r="E85"/>
      <c r="F85"/>
      <c r="G85"/>
      <c r="H85"/>
      <c r="I85"/>
      <c r="J85"/>
      <c r="K85"/>
      <c r="L85"/>
      <c r="M85"/>
      <c r="N85"/>
      <c r="O85"/>
      <c r="P85"/>
      <c r="Q85"/>
      <c r="R85"/>
      <c r="S85"/>
      <c r="T85" s="126"/>
    </row>
    <row r="86" s="78" customFormat="true" ht="15.75" x14ac:dyDescent="0.25">
      <c r="A86" s="125" t="s">
        <v>180</v>
      </c>
      <c r="B86">
        <v>2004</v>
      </c>
      <c r="C86" s="127" t="s">
        <v>17</v>
      </c>
      <c r="D86">
        <v>2267953</v>
      </c>
      <c r="E86"/>
      <c r="F86"/>
      <c r="G86"/>
      <c r="H86"/>
      <c r="I86"/>
      <c r="J86"/>
      <c r="K86"/>
      <c r="L86"/>
      <c r="M86"/>
      <c r="N86"/>
      <c r="O86"/>
      <c r="P86"/>
      <c r="Q86"/>
      <c r="R86"/>
      <c r="S86"/>
      <c r="T86" s="126"/>
    </row>
    <row r="87" s="78" customFormat="true" ht="15.75" x14ac:dyDescent="0.25">
      <c r="A87" s="125" t="s">
        <v>180</v>
      </c>
      <c r="B87">
        <v>2005</v>
      </c>
      <c r="C87" s="127" t="s">
        <v>17</v>
      </c>
      <c r="D87">
        <v>2340725</v>
      </c>
      <c r="E87"/>
      <c r="F87"/>
      <c r="G87"/>
      <c r="H87"/>
      <c r="I87"/>
      <c r="J87"/>
      <c r="K87"/>
      <c r="L87"/>
      <c r="M87"/>
      <c r="N87"/>
      <c r="O87"/>
      <c r="P87"/>
      <c r="Q87"/>
      <c r="R87"/>
      <c r="S87"/>
      <c r="T87" s="126"/>
    </row>
    <row r="88" s="78" customFormat="true" ht="15.75" x14ac:dyDescent="0.25">
      <c r="A88" s="125" t="s">
        <v>180</v>
      </c>
      <c r="B88">
        <v>2006</v>
      </c>
      <c r="C88" s="127" t="s">
        <v>17</v>
      </c>
      <c r="D88">
        <v>2415800</v>
      </c>
      <c r="E88"/>
      <c r="F88"/>
      <c r="G88"/>
      <c r="H88"/>
      <c r="I88"/>
      <c r="J88"/>
      <c r="K88"/>
      <c r="L88"/>
      <c r="M88"/>
      <c r="N88"/>
      <c r="O88"/>
      <c r="P88"/>
      <c r="Q88"/>
      <c r="R88"/>
      <c r="S88"/>
      <c r="T88" s="126"/>
    </row>
    <row r="89" s="78" customFormat="true" ht="15.75" x14ac:dyDescent="0.25">
      <c r="A89" s="125" t="s">
        <v>180</v>
      </c>
      <c r="B89">
        <v>2007</v>
      </c>
      <c r="C89" s="127" t="s">
        <v>17</v>
      </c>
      <c r="D89">
        <v>2497186</v>
      </c>
      <c r="E89"/>
      <c r="F89"/>
      <c r="G89"/>
      <c r="H89"/>
      <c r="I89"/>
      <c r="J89"/>
      <c r="K89"/>
      <c r="L89"/>
      <c r="M89"/>
      <c r="N89"/>
      <c r="O89"/>
      <c r="P89"/>
      <c r="Q89"/>
      <c r="R89"/>
      <c r="S89"/>
      <c r="T89" s="126"/>
    </row>
    <row r="90" s="78" customFormat="true" ht="15.75" x14ac:dyDescent="0.25">
      <c r="A90" s="125" t="s">
        <v>180</v>
      </c>
      <c r="B90">
        <v>2008</v>
      </c>
      <c r="C90" s="127" t="s">
        <v>17</v>
      </c>
      <c r="D90">
        <v>2582549</v>
      </c>
      <c r="E90"/>
      <c r="F90"/>
      <c r="G90"/>
      <c r="H90"/>
      <c r="I90"/>
      <c r="J90"/>
      <c r="K90"/>
      <c r="L90"/>
      <c r="M90"/>
      <c r="N90"/>
      <c r="O90"/>
      <c r="P90"/>
      <c r="Q90"/>
      <c r="R90"/>
      <c r="S90"/>
      <c r="T90" s="126"/>
    </row>
    <row r="91" s="78" customFormat="true" ht="15.75" x14ac:dyDescent="0.25">
      <c r="A91" s="125" t="s">
        <v>180</v>
      </c>
      <c r="B91">
        <v>2009</v>
      </c>
      <c r="C91" s="127" t="s">
        <v>17</v>
      </c>
      <c r="D91">
        <v>2669482</v>
      </c>
      <c r="E91"/>
      <c r="F91"/>
      <c r="G91"/>
      <c r="H91"/>
      <c r="I91"/>
      <c r="J91"/>
      <c r="K91"/>
      <c r="L91"/>
      <c r="M91"/>
      <c r="N91"/>
      <c r="O91"/>
      <c r="P91"/>
      <c r="Q91"/>
      <c r="R91"/>
      <c r="S91"/>
      <c r="T91" s="126"/>
    </row>
    <row r="92" s="78" customFormat="true" ht="15.75" x14ac:dyDescent="0.25">
      <c r="A92" s="125" t="s">
        <v>180</v>
      </c>
      <c r="B92">
        <v>2010</v>
      </c>
      <c r="C92" s="127" t="s">
        <v>17</v>
      </c>
      <c r="D92">
        <v>2756142</v>
      </c>
      <c r="E92"/>
      <c r="F92"/>
      <c r="G92"/>
      <c r="H92"/>
      <c r="I92"/>
      <c r="J92"/>
      <c r="K92"/>
      <c r="L92"/>
      <c r="M92"/>
      <c r="N92"/>
      <c r="O92"/>
      <c r="P92"/>
      <c r="Q92"/>
      <c r="R92"/>
      <c r="S92"/>
      <c r="T92" s="126"/>
    </row>
    <row r="93" s="78" customFormat="true" ht="15.75" x14ac:dyDescent="0.25">
      <c r="A93" s="125" t="s">
        <v>180</v>
      </c>
      <c r="B93">
        <v>2011</v>
      </c>
      <c r="C93" s="127" t="s">
        <v>17</v>
      </c>
      <c r="D93">
        <v>2840403</v>
      </c>
      <c r="E93"/>
      <c r="F93"/>
      <c r="G93"/>
      <c r="H93"/>
      <c r="I93"/>
      <c r="J93"/>
      <c r="K93"/>
      <c r="L93"/>
      <c r="M93"/>
      <c r="N93"/>
      <c r="O93"/>
      <c r="P93"/>
      <c r="Q93"/>
      <c r="R93"/>
      <c r="S93"/>
      <c r="T93" s="126"/>
    </row>
    <row r="94" s="78" customFormat="true" ht="15.75" x14ac:dyDescent="0.25">
      <c r="A94" s="125" t="s">
        <v>180</v>
      </c>
      <c r="B94">
        <v>2012</v>
      </c>
      <c r="C94" s="127" t="s">
        <v>17</v>
      </c>
      <c r="D94">
        <v>2924071</v>
      </c>
      <c r="E94"/>
      <c r="F94"/>
      <c r="G94">
        <v>76</v>
      </c>
      <c r="H94"/>
      <c r="I94"/>
      <c r="J94"/>
      <c r="K94"/>
      <c r="L94"/>
      <c r="M94"/>
      <c r="N94"/>
      <c r="O94"/>
      <c r="P94"/>
      <c r="Q94">
        <v>51.553893233594032</v>
      </c>
      <c r="R94"/>
      <c r="S94"/>
      <c r="T94" s="126"/>
    </row>
    <row r="95" s="78" customFormat="true" ht="15.75" x14ac:dyDescent="0.25">
      <c r="A95" s="125" t="s">
        <v>180</v>
      </c>
      <c r="B95">
        <v>2013</v>
      </c>
      <c r="C95" s="127" t="s">
        <v>17</v>
      </c>
      <c r="D95">
        <v>3005021</v>
      </c>
      <c r="E95"/>
      <c r="F95"/>
      <c r="G95">
        <v>76</v>
      </c>
      <c r="H95"/>
      <c r="I95"/>
      <c r="J95"/>
      <c r="K95"/>
      <c r="L95"/>
      <c r="M95"/>
      <c r="N95"/>
      <c r="O95"/>
      <c r="P95"/>
      <c r="Q95">
        <v>51.553893233594032</v>
      </c>
      <c r="R95"/>
      <c r="S95"/>
      <c r="T95" s="126"/>
    </row>
    <row r="96" s="78" customFormat="true" ht="15.75" x14ac:dyDescent="0.25">
      <c r="A96" s="125" t="s">
        <v>180</v>
      </c>
      <c r="B96">
        <v>2014</v>
      </c>
      <c r="C96" s="127" t="s">
        <v>17</v>
      </c>
      <c r="D96">
        <v>3081719</v>
      </c>
      <c r="E96"/>
      <c r="F96"/>
      <c r="G96">
        <v>76</v>
      </c>
      <c r="H96"/>
      <c r="I96"/>
      <c r="J96"/>
      <c r="K96"/>
      <c r="L96"/>
      <c r="M96"/>
      <c r="N96"/>
      <c r="O96"/>
      <c r="P96"/>
      <c r="Q96">
        <v>51.553893233594032</v>
      </c>
      <c r="R96"/>
      <c r="S96"/>
      <c r="T96" s="126"/>
    </row>
    <row r="97" s="78" customFormat="true" ht="15.75" x14ac:dyDescent="0.25">
      <c r="A97" s="125" t="s">
        <v>180</v>
      </c>
      <c r="B97">
        <v>2015</v>
      </c>
      <c r="C97" s="127" t="s">
        <v>17</v>
      </c>
      <c r="D97">
        <v>3152853</v>
      </c>
      <c r="E97"/>
      <c r="F97"/>
      <c r="G97">
        <v>76</v>
      </c>
      <c r="H97"/>
      <c r="I97"/>
      <c r="J97"/>
      <c r="K97"/>
      <c r="L97"/>
      <c r="M97"/>
      <c r="N97"/>
      <c r="O97"/>
      <c r="P97"/>
      <c r="Q97">
        <v>51.553893233594032</v>
      </c>
      <c r="R97"/>
      <c r="S97"/>
      <c r="T97" s="126"/>
    </row>
    <row r="98" s="78" customFormat="true" ht="15.75" x14ac:dyDescent="0.25">
      <c r="A98" s="125" t="s">
        <v>180</v>
      </c>
      <c r="B98">
        <v>2016</v>
      </c>
      <c r="C98" s="127" t="s">
        <v>17</v>
      </c>
      <c r="D98">
        <v>3222603</v>
      </c>
      <c r="E98"/>
      <c r="F98"/>
      <c r="G98">
        <v>76</v>
      </c>
      <c r="H98"/>
      <c r="I98"/>
      <c r="J98"/>
      <c r="K98"/>
      <c r="L98"/>
      <c r="M98"/>
      <c r="N98"/>
      <c r="O98"/>
      <c r="P98"/>
      <c r="Q98">
        <v>51.553893233594032</v>
      </c>
      <c r="R98"/>
      <c r="S98"/>
      <c r="T98" s="126"/>
    </row>
    <row r="99" s="78" customFormat="true" ht="15.75" x14ac:dyDescent="0.25">
      <c r="A99" s="125" t="s">
        <v>180</v>
      </c>
      <c r="B99">
        <v>2000</v>
      </c>
      <c r="C99" s="127" t="s">
        <v>18</v>
      </c>
      <c r="D99">
        <v>1218407</v>
      </c>
      <c r="E99"/>
      <c r="F99"/>
      <c r="G99"/>
      <c r="H99"/>
      <c r="I99"/>
      <c r="J99"/>
      <c r="K99"/>
      <c r="L99"/>
      <c r="M99"/>
      <c r="N99"/>
      <c r="O99"/>
      <c r="P99"/>
      <c r="Q99"/>
      <c r="R99"/>
      <c r="S99"/>
      <c r="T99" s="126"/>
    </row>
    <row r="100" s="78" customFormat="true" ht="15.75" x14ac:dyDescent="0.25">
      <c r="A100" s="125" t="s">
        <v>180</v>
      </c>
      <c r="B100">
        <v>2001</v>
      </c>
      <c r="C100" s="127" t="s">
        <v>18</v>
      </c>
      <c r="D100">
        <v>1245692</v>
      </c>
      <c r="E100"/>
      <c r="F100"/>
      <c r="G100"/>
      <c r="H100"/>
      <c r="I100"/>
      <c r="J100"/>
      <c r="K100"/>
      <c r="L100"/>
      <c r="M100"/>
      <c r="N100"/>
      <c r="O100"/>
      <c r="P100"/>
      <c r="Q100"/>
      <c r="R100"/>
      <c r="S100"/>
      <c r="T100" s="126"/>
    </row>
    <row r="101" s="78" customFormat="true" ht="15.75" x14ac:dyDescent="0.25">
      <c r="A101" s="125" t="s">
        <v>180</v>
      </c>
      <c r="B101">
        <v>2002</v>
      </c>
      <c r="C101" s="127" t="s">
        <v>18</v>
      </c>
      <c r="D101">
        <v>1275241</v>
      </c>
      <c r="E101"/>
      <c r="F101"/>
      <c r="G101"/>
      <c r="H101"/>
      <c r="I101"/>
      <c r="J101"/>
      <c r="K101"/>
      <c r="L101"/>
      <c r="M101"/>
      <c r="N101"/>
      <c r="O101"/>
      <c r="P101"/>
      <c r="Q101"/>
      <c r="R101"/>
      <c r="S101"/>
      <c r="T101" s="126"/>
    </row>
    <row r="102" s="78" customFormat="true" ht="15.75" x14ac:dyDescent="0.25">
      <c r="A102" s="125" t="s">
        <v>180</v>
      </c>
      <c r="B102">
        <v>2003</v>
      </c>
      <c r="C102" s="127" t="s">
        <v>18</v>
      </c>
      <c r="D102">
        <v>1306585</v>
      </c>
      <c r="E102"/>
      <c r="F102"/>
      <c r="G102"/>
      <c r="H102"/>
      <c r="I102"/>
      <c r="J102"/>
      <c r="K102"/>
      <c r="L102"/>
      <c r="M102"/>
      <c r="N102"/>
      <c r="O102"/>
      <c r="P102"/>
      <c r="Q102"/>
      <c r="R102"/>
      <c r="S102"/>
      <c r="T102" s="126"/>
    </row>
    <row r="103" s="78" customFormat="true" ht="15.75" x14ac:dyDescent="0.25">
      <c r="A103" s="125" t="s">
        <v>180</v>
      </c>
      <c r="B103">
        <v>2004</v>
      </c>
      <c r="C103" s="127" t="s">
        <v>18</v>
      </c>
      <c r="D103">
        <v>1339787</v>
      </c>
      <c r="E103"/>
      <c r="F103"/>
      <c r="G103"/>
      <c r="H103"/>
      <c r="I103"/>
      <c r="J103"/>
      <c r="K103"/>
      <c r="L103"/>
      <c r="M103"/>
      <c r="N103"/>
      <c r="O103"/>
      <c r="P103"/>
      <c r="Q103"/>
      <c r="R103"/>
      <c r="S103"/>
      <c r="T103" s="126"/>
    </row>
    <row r="104" s="78" customFormat="true" ht="15.75" x14ac:dyDescent="0.25">
      <c r="A104" s="125" t="s">
        <v>180</v>
      </c>
      <c r="B104">
        <v>2005</v>
      </c>
      <c r="C104" s="127" t="s">
        <v>18</v>
      </c>
      <c r="D104">
        <v>1375241</v>
      </c>
      <c r="E104"/>
      <c r="F104"/>
      <c r="G104"/>
      <c r="H104"/>
      <c r="I104"/>
      <c r="J104"/>
      <c r="K104"/>
      <c r="L104"/>
      <c r="M104"/>
      <c r="N104"/>
      <c r="O104"/>
      <c r="P104"/>
      <c r="Q104"/>
      <c r="R104"/>
      <c r="S104"/>
      <c r="T104" s="126"/>
    </row>
    <row r="105" s="78" customFormat="true" ht="15.75" x14ac:dyDescent="0.25">
      <c r="A105" s="125" t="s">
        <v>180</v>
      </c>
      <c r="B105">
        <v>2006</v>
      </c>
      <c r="C105" s="127" t="s">
        <v>18</v>
      </c>
      <c r="D105">
        <v>1406499</v>
      </c>
      <c r="E105"/>
      <c r="F105"/>
      <c r="G105"/>
      <c r="H105"/>
      <c r="I105"/>
      <c r="J105"/>
      <c r="K105"/>
      <c r="L105"/>
      <c r="M105"/>
      <c r="N105"/>
      <c r="O105"/>
      <c r="P105"/>
      <c r="Q105"/>
      <c r="R105"/>
      <c r="S105"/>
      <c r="T105" s="126"/>
    </row>
    <row r="106" s="78" customFormat="true" ht="15.75" x14ac:dyDescent="0.25">
      <c r="A106" s="125" t="s">
        <v>180</v>
      </c>
      <c r="B106">
        <v>2007</v>
      </c>
      <c r="C106" s="127" t="s">
        <v>18</v>
      </c>
      <c r="D106">
        <v>1442261</v>
      </c>
      <c r="E106"/>
      <c r="F106"/>
      <c r="G106"/>
      <c r="H106"/>
      <c r="I106"/>
      <c r="J106"/>
      <c r="K106"/>
      <c r="L106"/>
      <c r="M106"/>
      <c r="N106"/>
      <c r="O106"/>
      <c r="P106"/>
      <c r="Q106"/>
      <c r="R106"/>
      <c r="S106"/>
      <c r="T106" s="126"/>
    </row>
    <row r="107" s="78" customFormat="true" ht="15.75" x14ac:dyDescent="0.25">
      <c r="A107" s="125" t="s">
        <v>180</v>
      </c>
      <c r="B107">
        <v>2008</v>
      </c>
      <c r="C107" s="127" t="s">
        <v>18</v>
      </c>
      <c r="D107">
        <v>1483619</v>
      </c>
      <c r="E107"/>
      <c r="F107"/>
      <c r="G107"/>
      <c r="H107"/>
      <c r="I107"/>
      <c r="J107"/>
      <c r="K107"/>
      <c r="L107"/>
      <c r="M107"/>
      <c r="N107"/>
      <c r="O107"/>
      <c r="P107"/>
      <c r="Q107"/>
      <c r="R107"/>
      <c r="S107"/>
      <c r="T107" s="126"/>
    </row>
    <row r="108" s="78" customFormat="true" ht="15.75" x14ac:dyDescent="0.25">
      <c r="A108" s="125" t="s">
        <v>180</v>
      </c>
      <c r="B108">
        <v>2009</v>
      </c>
      <c r="C108" s="127" t="s">
        <v>18</v>
      </c>
      <c r="D108">
        <v>1531062</v>
      </c>
      <c r="E108"/>
      <c r="F108"/>
      <c r="G108"/>
      <c r="H108"/>
      <c r="I108"/>
      <c r="J108"/>
      <c r="K108"/>
      <c r="L108"/>
      <c r="M108"/>
      <c r="N108"/>
      <c r="O108"/>
      <c r="P108"/>
      <c r="Q108"/>
      <c r="R108"/>
      <c r="S108"/>
      <c r="T108" s="126"/>
    </row>
    <row r="109" s="78" customFormat="true" ht="15.75" x14ac:dyDescent="0.25">
      <c r="A109" s="125" t="s">
        <v>180</v>
      </c>
      <c r="B109">
        <v>2010</v>
      </c>
      <c r="C109" s="127" t="s">
        <v>18</v>
      </c>
      <c r="D109">
        <v>1584118</v>
      </c>
      <c r="E109"/>
      <c r="F109"/>
      <c r="G109"/>
      <c r="H109"/>
      <c r="I109"/>
      <c r="J109"/>
      <c r="K109"/>
      <c r="L109"/>
      <c r="M109"/>
      <c r="N109"/>
      <c r="O109"/>
      <c r="P109"/>
      <c r="Q109"/>
      <c r="R109"/>
      <c r="S109"/>
      <c r="T109" s="126"/>
    </row>
    <row r="110" s="78" customFormat="true" ht="15.75" x14ac:dyDescent="0.25">
      <c r="A110" s="125" t="s">
        <v>180</v>
      </c>
      <c r="B110">
        <v>2011</v>
      </c>
      <c r="C110" s="77" t="s">
        <v>18</v>
      </c>
      <c r="D110">
        <v>1637314</v>
      </c>
      <c r="E110"/>
      <c r="F110"/>
      <c r="G110"/>
      <c r="H110"/>
      <c r="I110"/>
      <c r="J110"/>
      <c r="K110"/>
      <c r="L110"/>
      <c r="M110"/>
      <c r="N110"/>
      <c r="O110"/>
      <c r="P110"/>
      <c r="Q110"/>
      <c r="R110"/>
      <c r="S110"/>
      <c r="T110" s="120"/>
      <c r="U110" s="118"/>
      <c r="V110" s="118"/>
      <c r="W110" s="118"/>
      <c r="X110" s="118"/>
      <c r="Y110" s="118"/>
      <c r="Z110" s="118"/>
      <c r="AA110" s="118"/>
      <c r="AB110" s="118"/>
      <c r="AC110" s="118"/>
      <c r="AD110" s="118"/>
      <c r="AE110" s="118"/>
    </row>
    <row r="111" s="78" customFormat="true" ht="15.75" x14ac:dyDescent="0.25">
      <c r="A111" s="125" t="s">
        <v>180</v>
      </c>
      <c r="B111">
        <v>2012</v>
      </c>
      <c r="C111" s="77" t="s">
        <v>18</v>
      </c>
      <c r="D111">
        <v>1694774</v>
      </c>
      <c r="E111"/>
      <c r="F111"/>
      <c r="G111">
        <v>94</v>
      </c>
      <c r="H111"/>
      <c r="I111"/>
      <c r="J111"/>
      <c r="K111"/>
      <c r="L111"/>
      <c r="M111"/>
      <c r="N111"/>
      <c r="O111"/>
      <c r="P111"/>
      <c r="Q111">
        <v>62.961222091656872</v>
      </c>
      <c r="R111"/>
      <c r="S111"/>
      <c r="T111" s="120"/>
      <c r="U111" s="118"/>
      <c r="V111" s="118"/>
      <c r="W111" s="118"/>
      <c r="X111" s="118"/>
      <c r="Y111" s="118"/>
      <c r="Z111" s="118"/>
      <c r="AA111" s="118"/>
      <c r="AB111" s="118"/>
      <c r="AC111" s="118"/>
      <c r="AD111" s="118"/>
      <c r="AE111" s="118"/>
    </row>
    <row r="112" s="78" customFormat="true" ht="15.75" x14ac:dyDescent="0.25">
      <c r="A112" s="125" t="s">
        <v>180</v>
      </c>
      <c r="B112">
        <v>2013</v>
      </c>
      <c r="C112" s="77" t="s">
        <v>18</v>
      </c>
      <c r="D112">
        <v>1755163</v>
      </c>
      <c r="E112"/>
      <c r="F112"/>
      <c r="G112">
        <v>94</v>
      </c>
      <c r="H112"/>
      <c r="I112"/>
      <c r="J112"/>
      <c r="K112"/>
      <c r="L112"/>
      <c r="M112"/>
      <c r="N112"/>
      <c r="O112"/>
      <c r="P112"/>
      <c r="Q112">
        <v>62.961222091656872</v>
      </c>
      <c r="R112"/>
      <c r="S112"/>
      <c r="T112" s="120"/>
      <c r="U112" s="118"/>
      <c r="V112" s="118"/>
      <c r="W112" s="118"/>
      <c r="X112" s="118"/>
      <c r="Y112" s="118"/>
      <c r="Z112" s="118"/>
      <c r="AA112" s="118"/>
      <c r="AB112" s="118"/>
      <c r="AC112" s="118"/>
      <c r="AD112" s="118"/>
      <c r="AE112" s="118"/>
    </row>
    <row r="113" s="78" customFormat="true" ht="15.75" x14ac:dyDescent="0.25">
      <c r="A113" s="125" t="s">
        <v>180</v>
      </c>
      <c r="B113">
        <v>2014</v>
      </c>
      <c r="C113" s="77" t="s">
        <v>18</v>
      </c>
      <c r="D113">
        <v>1817325</v>
      </c>
      <c r="E113"/>
      <c r="F113"/>
      <c r="G113">
        <v>94</v>
      </c>
      <c r="H113"/>
      <c r="I113"/>
      <c r="J113"/>
      <c r="K113"/>
      <c r="L113"/>
      <c r="M113"/>
      <c r="N113"/>
      <c r="O113"/>
      <c r="P113"/>
      <c r="Q113">
        <v>62.961222091656872</v>
      </c>
      <c r="R113"/>
      <c r="S113"/>
      <c r="T113" s="120"/>
      <c r="U113" s="118"/>
      <c r="V113" s="118"/>
      <c r="W113" s="118"/>
      <c r="X113" s="118"/>
      <c r="Y113" s="118"/>
      <c r="Z113" s="118"/>
      <c r="AA113" s="118"/>
      <c r="AB113" s="118"/>
      <c r="AC113" s="118"/>
      <c r="AD113" s="118"/>
      <c r="AE113" s="118"/>
    </row>
    <row r="114" s="78" customFormat="true" ht="15.75" x14ac:dyDescent="0.25">
      <c r="A114" s="125" t="s">
        <v>180</v>
      </c>
      <c r="B114">
        <v>2015</v>
      </c>
      <c r="C114" s="77" t="s">
        <v>18</v>
      </c>
      <c r="D114">
        <v>1880933</v>
      </c>
      <c r="E114"/>
      <c r="F114"/>
      <c r="G114">
        <v>94</v>
      </c>
      <c r="H114"/>
      <c r="I114"/>
      <c r="J114"/>
      <c r="K114"/>
      <c r="L114"/>
      <c r="M114"/>
      <c r="N114"/>
      <c r="O114"/>
      <c r="P114"/>
      <c r="Q114">
        <v>62.961222091656872</v>
      </c>
      <c r="R114"/>
      <c r="S114"/>
      <c r="T114" s="120"/>
      <c r="U114" s="118"/>
      <c r="V114" s="118"/>
      <c r="W114" s="118"/>
      <c r="X114" s="118"/>
      <c r="Y114" s="118"/>
      <c r="Z114" s="118"/>
      <c r="AA114" s="118"/>
      <c r="AB114" s="118"/>
      <c r="AC114" s="118"/>
      <c r="AD114" s="118"/>
      <c r="AE114" s="118"/>
    </row>
    <row r="115" s="78" customFormat="true" ht="15.75" x14ac:dyDescent="0.25">
      <c r="A115" s="125" t="s">
        <v>180</v>
      </c>
      <c r="B115">
        <v>2016</v>
      </c>
      <c r="C115" s="77" t="s">
        <v>18</v>
      </c>
      <c r="D115">
        <v>1942767</v>
      </c>
      <c r="E115"/>
      <c r="F115"/>
      <c r="G115">
        <v>94</v>
      </c>
      <c r="H115"/>
      <c r="I115"/>
      <c r="J115"/>
      <c r="K115"/>
      <c r="L115"/>
      <c r="M115"/>
      <c r="N115"/>
      <c r="O115"/>
      <c r="P115"/>
      <c r="Q115">
        <v>62.961222091656872</v>
      </c>
      <c r="R115"/>
      <c r="S115"/>
      <c r="T115" s="120"/>
      <c r="U115" s="118"/>
      <c r="V115" s="118"/>
      <c r="W115" s="118"/>
      <c r="X115" s="118"/>
      <c r="Y115" s="118"/>
      <c r="Z115" s="118"/>
      <c r="AA115" s="118"/>
      <c r="AB115" s="118"/>
      <c r="AC115" s="118"/>
      <c r="AD115" s="118"/>
      <c r="AE115" s="118"/>
    </row>
    <row r="116" s="78" customFormat="true" ht="12" x14ac:dyDescent="0.2">
      <c r="A116" s="79"/>
      <c r="B116" s="132"/>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78" customFormat="true" ht="12" x14ac:dyDescent="0.2">
      <c r="A117" s="79"/>
      <c r="B117" s="132"/>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78" customFormat="true" ht="12" x14ac:dyDescent="0.2">
      <c r="A118" s="79"/>
      <c r="B118" s="132"/>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78" customFormat="true" ht="12" x14ac:dyDescent="0.2">
      <c r="A119" s="79"/>
      <c r="B119" s="132"/>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78" customFormat="true" ht="12" x14ac:dyDescent="0.2">
      <c r="A120" s="79"/>
      <c r="B120" s="132"/>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78" customFormat="true" ht="12" x14ac:dyDescent="0.2">
      <c r="A121" s="79"/>
      <c r="B121" s="132"/>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78" customFormat="true" ht="12" x14ac:dyDescent="0.2">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78" customFormat="true" ht="12" x14ac:dyDescent="0.2">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78" customFormat="true" ht="12" x14ac:dyDescent="0.2">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78" customFormat="true" ht="12" x14ac:dyDescent="0.2">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78" customFormat="true" ht="12" x14ac:dyDescent="0.2">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78" customFormat="true" ht="12" x14ac:dyDescent="0.2">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78" customFormat="true" ht="12" x14ac:dyDescent="0.2">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78" customFormat="true" ht="12" x14ac:dyDescent="0.2">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78" customFormat="true" ht="12" x14ac:dyDescent="0.2">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78" customFormat="true" ht="12" x14ac:dyDescent="0.2">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78" customFormat="true" ht="12" x14ac:dyDescent="0.2">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78" customFormat="true" ht="12" x14ac:dyDescent="0.2">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78" customFormat="true" ht="12" x14ac:dyDescent="0.2">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78" customFormat="true" ht="12" x14ac:dyDescent="0.2">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78" customFormat="true" ht="12" x14ac:dyDescent="0.2">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78" customFormat="true" ht="12" x14ac:dyDescent="0.2">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78" customFormat="true" ht="12" x14ac:dyDescent="0.2">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78" customFormat="true" ht="12" x14ac:dyDescent="0.2">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78" customFormat="true" ht="12" x14ac:dyDescent="0.2">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78" customFormat="true" ht="12" x14ac:dyDescent="0.2">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78" customFormat="true" ht="12" x14ac:dyDescent="0.2">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78" customFormat="true" ht="12" x14ac:dyDescent="0.2">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78" customFormat="true" ht="12" x14ac:dyDescent="0.2">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78" customFormat="true" ht="12" x14ac:dyDescent="0.2">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78" customFormat="true" ht="12" x14ac:dyDescent="0.2">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78" customFormat="true" ht="12" x14ac:dyDescent="0.2">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78" customFormat="true" ht="12" x14ac:dyDescent="0.2">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78" customFormat="true" ht="12" x14ac:dyDescent="0.2">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78" customFormat="true" ht="12" x14ac:dyDescent="0.2">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78" customFormat="true" ht="12" x14ac:dyDescent="0.2">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78" customFormat="true" ht="12" x14ac:dyDescent="0.2">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78" customFormat="true" ht="12" x14ac:dyDescent="0.2">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78" customFormat="true" ht="12" x14ac:dyDescent="0.2">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78" customFormat="true" ht="12" x14ac:dyDescent="0.2">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78" customFormat="true" ht="12" x14ac:dyDescent="0.2">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78" customFormat="true" ht="12" x14ac:dyDescent="0.2">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78" customFormat="true" ht="12" x14ac:dyDescent="0.2">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78" customFormat="true" ht="12" x14ac:dyDescent="0.2">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78" customFormat="true" ht="12" x14ac:dyDescent="0.2">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78" customFormat="true" ht="12" x14ac:dyDescent="0.2">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78" customFormat="true" ht="12" x14ac:dyDescent="0.2">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78" customFormat="true" ht="12" x14ac:dyDescent="0.2">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78" customFormat="true" ht="12" x14ac:dyDescent="0.2">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78" customFormat="true" ht="12" x14ac:dyDescent="0.2">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78" customFormat="true" ht="12" x14ac:dyDescent="0.2">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78" customFormat="true" ht="12" x14ac:dyDescent="0.2">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78" customFormat="true" ht="12" x14ac:dyDescent="0.2">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ht="15.75" x14ac:dyDescent="0.25">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x14ac:dyDescent="0.25">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x14ac:dyDescent="0.25">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x14ac:dyDescent="0.25">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x14ac:dyDescent="0.25">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x14ac:dyDescent="0.25">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x14ac:dyDescent="0.25">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x14ac:dyDescent="0.25">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x14ac:dyDescent="0.25">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x14ac:dyDescent="0.25">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x14ac:dyDescent="0.25">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x14ac:dyDescent="0.25">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x14ac:dyDescent="0.25">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x14ac:dyDescent="0.25">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x14ac:dyDescent="0.25">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x14ac:dyDescent="0.25">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x14ac:dyDescent="0.25">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x14ac:dyDescent="0.25">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x14ac:dyDescent="0.25">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x14ac:dyDescent="0.25">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x14ac:dyDescent="0.25">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x14ac:dyDescent="0.25">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x14ac:dyDescent="0.25">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x14ac:dyDescent="0.25">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x14ac:dyDescent="0.25">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x14ac:dyDescent="0.25">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x14ac:dyDescent="0.25">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x14ac:dyDescent="0.25">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x14ac:dyDescent="0.25">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x14ac:dyDescent="0.25">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x14ac:dyDescent="0.25">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x14ac:dyDescent="0.25">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x14ac:dyDescent="0.25">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x14ac:dyDescent="0.25">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x14ac:dyDescent="0.25">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x14ac:dyDescent="0.25">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x14ac:dyDescent="0.25">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x14ac:dyDescent="0.25">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x14ac:dyDescent="0.25">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x14ac:dyDescent="0.25">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x14ac:dyDescent="0.25">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x14ac:dyDescent="0.25">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x14ac:dyDescent="0.25">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x14ac:dyDescent="0.25">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x14ac:dyDescent="0.25">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x14ac:dyDescent="0.25">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x14ac:dyDescent="0.25">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x14ac:dyDescent="0.25">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x14ac:dyDescent="0.25">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x14ac:dyDescent="0.25">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x14ac:dyDescent="0.25">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x14ac:dyDescent="0.25">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x14ac:dyDescent="0.25">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x14ac:dyDescent="0.25">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x14ac:dyDescent="0.25">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x14ac:dyDescent="0.25">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x14ac:dyDescent="0.25">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x14ac:dyDescent="0.25">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x14ac:dyDescent="0.25">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ht="15.75" x14ac:dyDescent="0.25">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ht="15.75" x14ac:dyDescent="0.25">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ht="15.75" x14ac:dyDescent="0.25">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ht="15.75" x14ac:dyDescent="0.25">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ht="15.75" x14ac:dyDescent="0.25">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ht="15.75" x14ac:dyDescent="0.25">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ht="15.75" x14ac:dyDescent="0.25">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ht="15.75" x14ac:dyDescent="0.25">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ht="15.75" x14ac:dyDescent="0.25">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ht="15.75" x14ac:dyDescent="0.25">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ht="15.75" x14ac:dyDescent="0.25">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ht="15.75" x14ac:dyDescent="0.25">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ht="15.75" x14ac:dyDescent="0.25">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ht="15.75" x14ac:dyDescent="0.25">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ht="15.75" x14ac:dyDescent="0.25">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ht="15.75" x14ac:dyDescent="0.25">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ht="15.75" x14ac:dyDescent="0.25">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ht="15.75" x14ac:dyDescent="0.25">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ht="15.75" x14ac:dyDescent="0.25">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ht="15.75" x14ac:dyDescent="0.25">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ht="15.75" x14ac:dyDescent="0.25">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ht="15.75" x14ac:dyDescent="0.25">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ht="15.75" x14ac:dyDescent="0.25">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ht="15.75" x14ac:dyDescent="0.25">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ht="15.75" x14ac:dyDescent="0.25">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ht="15.75" x14ac:dyDescent="0.25">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ht="15.75" x14ac:dyDescent="0.25">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ht="15.75" x14ac:dyDescent="0.25">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ht="15.75" x14ac:dyDescent="0.25">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ht="15.75" x14ac:dyDescent="0.25">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ht="15.75" x14ac:dyDescent="0.25">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ht="15.75" x14ac:dyDescent="0.25">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ht="15.75" x14ac:dyDescent="0.25">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ht="15.75" x14ac:dyDescent="0.25">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ht="15.75" x14ac:dyDescent="0.25">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ht="15.75" x14ac:dyDescent="0.25">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ht="15.75" x14ac:dyDescent="0.25">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ht="15.75" x14ac:dyDescent="0.25">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ht="15.75" x14ac:dyDescent="0.25">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ht="15.75" x14ac:dyDescent="0.25">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ht="15.75" x14ac:dyDescent="0.25">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ht="15.75" x14ac:dyDescent="0.25">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ht="15.75" x14ac:dyDescent="0.25">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ht="15.75" x14ac:dyDescent="0.25">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ht="15.75" x14ac:dyDescent="0.25">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ht="15.75" x14ac:dyDescent="0.25">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ht="15.75" x14ac:dyDescent="0.25">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ht="15.75" x14ac:dyDescent="0.25">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ht="15.75" x14ac:dyDescent="0.25">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ht="15.75" x14ac:dyDescent="0.25">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ht="15.75" x14ac:dyDescent="0.25">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ht="15.75" x14ac:dyDescent="0.25">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ht="15.75" x14ac:dyDescent="0.25">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ht="15.75" x14ac:dyDescent="0.25">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ht="15.75" x14ac:dyDescent="0.25">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ht="15.75" x14ac:dyDescent="0.25">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ht="15.75" x14ac:dyDescent="0.25">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ht="15.75" x14ac:dyDescent="0.25">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ht="15.75" x14ac:dyDescent="0.25">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ht="15.75" x14ac:dyDescent="0.25">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ht="15.75" x14ac:dyDescent="0.25">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ht="15.75" x14ac:dyDescent="0.25">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ht="15.75" x14ac:dyDescent="0.25">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ht="15.75" x14ac:dyDescent="0.25">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ht="15.75" x14ac:dyDescent="0.25">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ht="15.75" x14ac:dyDescent="0.25">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ht="15.75" x14ac:dyDescent="0.25">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ht="15.75" x14ac:dyDescent="0.25">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ht="15.75" x14ac:dyDescent="0.25">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ht="15.75" x14ac:dyDescent="0.25">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ht="15.75" x14ac:dyDescent="0.25">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ht="15.75" x14ac:dyDescent="0.25">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ht="15.75" x14ac:dyDescent="0.25">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ht="15.75" x14ac:dyDescent="0.25">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ht="15.75" x14ac:dyDescent="0.25">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ht="15.75" x14ac:dyDescent="0.25">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ht="15.75" x14ac:dyDescent="0.25">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ht="15.75" x14ac:dyDescent="0.25">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ht="15.75" x14ac:dyDescent="0.25">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ht="15.75" x14ac:dyDescent="0.25">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ht="15.75" x14ac:dyDescent="0.25">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ht="15.75" x14ac:dyDescent="0.25">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ht="15.75" x14ac:dyDescent="0.25">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ht="15.75" x14ac:dyDescent="0.25">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ht="15.75" x14ac:dyDescent="0.25">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ht="15.75" x14ac:dyDescent="0.25">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ht="15.75" x14ac:dyDescent="0.25">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ht="15.75" x14ac:dyDescent="0.25">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ht="15.75" x14ac:dyDescent="0.25">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ht="15.75" x14ac:dyDescent="0.25">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ht="15.75" x14ac:dyDescent="0.25">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ht="15.75" x14ac:dyDescent="0.25">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ht="15.75" x14ac:dyDescent="0.25">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ht="15.75" x14ac:dyDescent="0.25">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ht="15.75" x14ac:dyDescent="0.25">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ht="15.75" x14ac:dyDescent="0.25">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ht="15.75" x14ac:dyDescent="0.25">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ht="15.75" x14ac:dyDescent="0.25">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ht="15.75" x14ac:dyDescent="0.25">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ht="15.75" x14ac:dyDescent="0.25">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ht="15.75" x14ac:dyDescent="0.25">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ht="15.75" x14ac:dyDescent="0.25">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ht="15.75" x14ac:dyDescent="0.25">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ht="15.75" x14ac:dyDescent="0.25">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ht="15.75" x14ac:dyDescent="0.25">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ht="15.75" x14ac:dyDescent="0.25">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ht="15.75" x14ac:dyDescent="0.25">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ht="15.75" x14ac:dyDescent="0.25">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ht="15.75" x14ac:dyDescent="0.25">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ht="15.75" x14ac:dyDescent="0.25">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ht="15.75" x14ac:dyDescent="0.25">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ht="15.75" x14ac:dyDescent="0.25">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ht="15.75" x14ac:dyDescent="0.25">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ht="15.75" x14ac:dyDescent="0.25">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ht="15.75" x14ac:dyDescent="0.25">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ht="15.75" x14ac:dyDescent="0.25">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ht="15.75" x14ac:dyDescent="0.25">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ht="15.75" x14ac:dyDescent="0.25">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ht="15.75" x14ac:dyDescent="0.25">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ht="15.75" x14ac:dyDescent="0.25">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ht="15.75" x14ac:dyDescent="0.25">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ht="15.75" x14ac:dyDescent="0.25">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ht="15.75" x14ac:dyDescent="0.25">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ht="15.75" x14ac:dyDescent="0.25">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ht="15.75" x14ac:dyDescent="0.25">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ht="15.75" x14ac:dyDescent="0.25">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ht="15.75" x14ac:dyDescent="0.25">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ht="15.75" x14ac:dyDescent="0.25">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ht="15.75" x14ac:dyDescent="0.25">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ht="15.75" x14ac:dyDescent="0.25">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ht="15.75" x14ac:dyDescent="0.25">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ht="15.75" x14ac:dyDescent="0.25">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ht="15.75" x14ac:dyDescent="0.25">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ht="15.75" x14ac:dyDescent="0.25">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ht="15.75" x14ac:dyDescent="0.25">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ht="15.75" x14ac:dyDescent="0.25">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ht="15.75" x14ac:dyDescent="0.25">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ht="15.75" x14ac:dyDescent="0.25">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ht="15.75" x14ac:dyDescent="0.25">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ht="15.75" x14ac:dyDescent="0.25">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ht="15.75" x14ac:dyDescent="0.25">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ht="15.75" x14ac:dyDescent="0.25">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ht="15.75" x14ac:dyDescent="0.25">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ht="15.75" x14ac:dyDescent="0.25">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ht="15.75" x14ac:dyDescent="0.25">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ht="15.75" x14ac:dyDescent="0.25">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ht="15.75" x14ac:dyDescent="0.25">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ht="15.75" x14ac:dyDescent="0.25">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ht="15.75" x14ac:dyDescent="0.25">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ht="15.75" x14ac:dyDescent="0.25">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ht="15.75" x14ac:dyDescent="0.25">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ht="15.75" x14ac:dyDescent="0.25">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ht="15.75" x14ac:dyDescent="0.25">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ht="15.75" x14ac:dyDescent="0.25">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ht="15.75" x14ac:dyDescent="0.25">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ht="15.75" x14ac:dyDescent="0.25">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ht="15.75" x14ac:dyDescent="0.25">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ht="15.75" x14ac:dyDescent="0.25">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ht="15.75" x14ac:dyDescent="0.25">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ht="15.75" x14ac:dyDescent="0.25">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ht="15.75" x14ac:dyDescent="0.25">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ht="15.75" x14ac:dyDescent="0.25">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ht="15.75" x14ac:dyDescent="0.25">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ht="15.75" x14ac:dyDescent="0.25">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ht="15.75" x14ac:dyDescent="0.25">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ht="15.75" x14ac:dyDescent="0.25">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ht="15.75" x14ac:dyDescent="0.25">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ht="15.75" x14ac:dyDescent="0.25">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ht="15.75" x14ac:dyDescent="0.25">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ht="15.75" x14ac:dyDescent="0.25">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ht="15.75" x14ac:dyDescent="0.25">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ht="15.75" x14ac:dyDescent="0.25">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ht="15.75" x14ac:dyDescent="0.25">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ht="15.75" x14ac:dyDescent="0.25">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ht="15.75" x14ac:dyDescent="0.25">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ht="15.75" x14ac:dyDescent="0.25">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ht="15.75" x14ac:dyDescent="0.25">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ht="15.75" x14ac:dyDescent="0.25">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ht="15.75" x14ac:dyDescent="0.25">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ht="15.75" x14ac:dyDescent="0.25">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ht="15.75" x14ac:dyDescent="0.25">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ht="15.75" x14ac:dyDescent="0.25">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ht="15.75" x14ac:dyDescent="0.25">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ht="15.75" x14ac:dyDescent="0.25">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ht="15.75" x14ac:dyDescent="0.25">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ht="15.75" x14ac:dyDescent="0.25">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ht="15.75" x14ac:dyDescent="0.25">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ht="15.75" x14ac:dyDescent="0.25">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ht="15.75" x14ac:dyDescent="0.25">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ht="15.75" x14ac:dyDescent="0.25">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ht="15.75" x14ac:dyDescent="0.25">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ht="15.75" x14ac:dyDescent="0.25">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ht="15.75" x14ac:dyDescent="0.25">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ht="15.75" x14ac:dyDescent="0.25">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ht="15.75" x14ac:dyDescent="0.25">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ht="15.75" x14ac:dyDescent="0.25">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ht="15.75" x14ac:dyDescent="0.25">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ht="15.75" x14ac:dyDescent="0.25">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ht="15.75" x14ac:dyDescent="0.25">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ht="15.75" x14ac:dyDescent="0.25">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ht="15.75" x14ac:dyDescent="0.25">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ht="15.75" x14ac:dyDescent="0.25">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ht="15.75" x14ac:dyDescent="0.25">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ht="15.75" x14ac:dyDescent="0.25">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ht="15.75" x14ac:dyDescent="0.25">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ht="15.75" x14ac:dyDescent="0.25">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ht="15.75" x14ac:dyDescent="0.25">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ht="15.75" x14ac:dyDescent="0.25">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ht="15.75" x14ac:dyDescent="0.25">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ht="15.75" x14ac:dyDescent="0.25">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ht="15.75" x14ac:dyDescent="0.25">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ht="15.75" x14ac:dyDescent="0.25">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ht="15.75" x14ac:dyDescent="0.25">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ht="15.75" x14ac:dyDescent="0.25">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ht="15.75" x14ac:dyDescent="0.25">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ht="15.75" x14ac:dyDescent="0.25">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ht="15.75" x14ac:dyDescent="0.25">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ht="15.75" x14ac:dyDescent="0.25">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ht="15.75" x14ac:dyDescent="0.25">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ht="15.75" x14ac:dyDescent="0.25">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ht="15.75" x14ac:dyDescent="0.25">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ht="15.75" x14ac:dyDescent="0.25">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ht="15.75" x14ac:dyDescent="0.25">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ht="15.75" x14ac:dyDescent="0.25">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ht="15.75" x14ac:dyDescent="0.25">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ht="15.75" x14ac:dyDescent="0.25">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ht="15.75" x14ac:dyDescent="0.25">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ht="15.75" x14ac:dyDescent="0.25">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ht="15.75" x14ac:dyDescent="0.25">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ht="15.75" x14ac:dyDescent="0.25">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ht="15.75" x14ac:dyDescent="0.25">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ht="15.75" x14ac:dyDescent="0.25">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ht="15.75" x14ac:dyDescent="0.25">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ht="15.75" x14ac:dyDescent="0.25">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ht="15.75" x14ac:dyDescent="0.25">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ht="15.75" x14ac:dyDescent="0.25">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ht="15.75" x14ac:dyDescent="0.25">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ht="15.75" x14ac:dyDescent="0.25">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ht="15.75" x14ac:dyDescent="0.25">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ht="15.75" x14ac:dyDescent="0.25">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ht="15.75" x14ac:dyDescent="0.25">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ht="15.75" x14ac:dyDescent="0.25">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ht="15.75" x14ac:dyDescent="0.25">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ht="15.75" x14ac:dyDescent="0.25">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ht="15.75" x14ac:dyDescent="0.25">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ht="15.75" x14ac:dyDescent="0.25">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ht="15.75" x14ac:dyDescent="0.25">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ht="15.75" x14ac:dyDescent="0.25">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ht="15.75" x14ac:dyDescent="0.25">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ht="15.75" x14ac:dyDescent="0.25">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ht="15.75" x14ac:dyDescent="0.25">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ht="15.75" x14ac:dyDescent="0.25">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ht="15.75" x14ac:dyDescent="0.25">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ht="15.75" x14ac:dyDescent="0.25">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ht="15.75" x14ac:dyDescent="0.25">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ht="15.75" x14ac:dyDescent="0.25">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ht="15.75" x14ac:dyDescent="0.25">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ht="15.75" x14ac:dyDescent="0.25">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ht="15.75" x14ac:dyDescent="0.25">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ht="15.75" x14ac:dyDescent="0.25">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ht="15.75" x14ac:dyDescent="0.25">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4" customWidth="true"/>
    <col min="2" max="2" width="9" style="34"/>
    <col min="3" max="3" width="5" style="34" customWidth="true"/>
    <col min="4" max="21" width="3.875" style="34" customWidth="true"/>
    <col min="22" max="22" width="3.875" style="169" customWidth="true"/>
    <col min="23" max="23" width="3.875" style="88" customWidth="true"/>
    <col min="24" max="25" width="3.875" style="88" hidden="true" customWidth="true"/>
    <col min="26" max="26" width="3.875" style="88" customWidth="true"/>
    <col min="27" max="27" width="3.875" style="169" customWidth="true"/>
    <col min="28" max="28" width="3.875" style="88" customWidth="true"/>
    <col min="29" max="30" width="3.875" style="88" hidden="true" customWidth="true"/>
    <col min="31" max="31" width="3.875" style="88" customWidth="true"/>
    <col min="32" max="32" width="3.875" style="169" customWidth="true"/>
    <col min="33" max="33" width="3.875" style="88" customWidth="true"/>
    <col min="34" max="35" width="3.875" style="88" hidden="true" customWidth="true"/>
    <col min="36" max="36" width="3.875" style="88" customWidth="true"/>
    <col min="37" max="37" width="3.875" style="169" customWidth="true"/>
    <col min="38" max="38" width="3.875" style="88" customWidth="true"/>
    <col min="39" max="40" width="3.875" style="88" hidden="true" customWidth="true"/>
    <col min="41" max="41" width="3.875" style="88" customWidth="true"/>
    <col min="42" max="42" width="3.875" style="169" customWidth="true"/>
    <col min="43" max="43" width="3.875" style="88" customWidth="true"/>
    <col min="44" max="45" width="3.875" style="88" hidden="true" customWidth="true"/>
    <col min="46" max="46" width="3.875" style="88" customWidth="true"/>
    <col min="47" max="47" width="3.875" style="169" customWidth="true"/>
    <col min="48" max="48" width="3.875" style="88" customWidth="true"/>
    <col min="49" max="50" width="3.875" style="88" hidden="true" customWidth="true"/>
    <col min="51" max="51" width="3.875" style="88" customWidth="true"/>
    <col min="52" max="52" width="3.875" style="110" customWidth="true"/>
    <col min="53" max="69" width="3.875" style="76" customWidth="true"/>
    <col min="70" max="70" width="9" style="34" customWidth="true"/>
    <col min="71" max="136" width="3.875" style="34" hidden="true" customWidth="true"/>
    <col min="137" max="137" width="9" style="34" customWidth="true"/>
    <col min="138" max="16384" width="9" style="34"/>
  </cols>
  <sheetData>
    <row r="1" ht="18" x14ac:dyDescent="0.25">
      <c r="A1" s="48" t="s">
        <v>60</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ht="15.75" x14ac:dyDescent="0.25">
      <c r="A2" s="50" t="s">
        <v>38</v>
      </c>
      <c r="B2" s="50"/>
      <c r="C2" s="50"/>
      <c r="D2" s="310" t="s">
        <v>13</v>
      </c>
      <c r="E2" s="49"/>
      <c r="F2" s="49"/>
      <c r="G2" s="93"/>
      <c r="H2" s="49"/>
      <c r="I2" s="49"/>
      <c r="J2" s="93"/>
      <c r="K2" s="51"/>
      <c r="L2" s="51"/>
      <c r="M2" s="93"/>
      <c r="N2" s="51"/>
      <c r="O2" s="51"/>
      <c r="P2" s="93"/>
      <c r="Q2" s="51"/>
      <c r="R2" s="51"/>
      <c r="S2" s="93"/>
      <c r="T2" s="51"/>
      <c r="U2" s="51"/>
      <c r="V2" s="311" t="s">
        <v>14</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312" t="s">
        <v>15</v>
      </c>
      <c r="BA2" s="46"/>
      <c r="BB2" s="53"/>
      <c r="BC2" s="53"/>
      <c r="BD2" s="52"/>
      <c r="BE2" s="52"/>
      <c r="BF2" s="52"/>
      <c r="BG2" s="52"/>
      <c r="BH2" s="52"/>
      <c r="BI2" s="52"/>
      <c r="BJ2" s="52"/>
      <c r="BK2" s="52"/>
      <c r="BL2" s="52"/>
      <c r="BM2" s="52"/>
      <c r="BN2" s="52"/>
      <c r="BO2" s="52"/>
      <c r="BP2" s="52"/>
      <c r="BQ2" s="52"/>
    </row>
    <row r="3" ht="14.25" x14ac:dyDescent="0.2">
      <c r="A3" s="54"/>
      <c r="B3" s="49"/>
      <c r="C3" s="49"/>
      <c r="D3" s="55" t="s">
        <v>7</v>
      </c>
      <c r="E3" s="55"/>
      <c r="F3" s="55"/>
      <c r="G3" s="55" t="s">
        <v>1</v>
      </c>
      <c r="I3" s="55"/>
      <c r="J3" s="55" t="s">
        <v>2</v>
      </c>
      <c r="L3" s="55"/>
      <c r="M3" s="55" t="s">
        <v>16</v>
      </c>
      <c r="O3" s="55"/>
      <c r="P3" s="55" t="s">
        <v>17</v>
      </c>
      <c r="Q3" s="55"/>
      <c r="R3" s="55"/>
      <c r="S3" s="55" t="s">
        <v>18</v>
      </c>
      <c r="U3" s="55"/>
      <c r="V3" s="55" t="s">
        <v>7</v>
      </c>
      <c r="W3" s="46"/>
      <c r="X3" s="55"/>
      <c r="Y3" s="55"/>
      <c r="Z3" s="55"/>
      <c r="AA3" s="55" t="s">
        <v>1</v>
      </c>
      <c r="AB3" s="55"/>
      <c r="AC3" s="55"/>
      <c r="AD3" s="55"/>
      <c r="AE3" s="55"/>
      <c r="AF3" s="55" t="s">
        <v>2</v>
      </c>
      <c r="AG3" s="46"/>
      <c r="AH3" s="55"/>
      <c r="AI3" s="55"/>
      <c r="AJ3" s="55"/>
      <c r="AK3" s="55" t="s">
        <v>16</v>
      </c>
      <c r="AL3" s="55"/>
      <c r="AM3" s="55"/>
      <c r="AN3" s="55"/>
      <c r="AO3" s="55"/>
      <c r="AP3" s="55" t="s">
        <v>17</v>
      </c>
      <c r="AQ3" s="55"/>
      <c r="AR3" s="55"/>
      <c r="AS3" s="55"/>
      <c r="AT3" s="55"/>
      <c r="AU3" s="55" t="s">
        <v>18</v>
      </c>
      <c r="AV3" s="55"/>
      <c r="AW3" s="55"/>
      <c r="AX3" s="55"/>
      <c r="AY3" s="55"/>
      <c r="AZ3" s="55" t="s">
        <v>7</v>
      </c>
      <c r="BA3" s="46"/>
      <c r="BB3" s="55"/>
      <c r="BC3" s="55" t="s">
        <v>1</v>
      </c>
      <c r="BD3" s="46"/>
      <c r="BE3" s="55"/>
      <c r="BF3" s="55" t="s">
        <v>2</v>
      </c>
      <c r="BG3" s="55"/>
      <c r="BH3" s="55"/>
      <c r="BI3" s="55" t="s">
        <v>16</v>
      </c>
      <c r="BJ3" s="46"/>
      <c r="BK3" s="55"/>
      <c r="BL3" s="55" t="s">
        <v>17</v>
      </c>
      <c r="BM3" s="46"/>
      <c r="BN3" s="55"/>
      <c r="BO3" s="55" t="s">
        <v>18</v>
      </c>
      <c r="BP3" s="46"/>
      <c r="BQ3" s="55"/>
      <c r="BS3" s="55" t="s">
        <v>7</v>
      </c>
      <c r="BU3" s="55"/>
      <c r="BV3" s="55" t="s">
        <v>1</v>
      </c>
      <c r="BX3" s="55"/>
      <c r="BY3" s="55" t="s">
        <v>2</v>
      </c>
      <c r="CA3" s="55"/>
      <c r="CB3" s="55" t="s">
        <v>16</v>
      </c>
      <c r="CD3" s="55"/>
      <c r="CE3" s="55" t="s">
        <v>17</v>
      </c>
      <c r="CG3" s="55"/>
      <c r="CH3" s="55" t="s">
        <v>18</v>
      </c>
      <c r="CJ3" s="55"/>
      <c r="CK3" s="55" t="s">
        <v>7</v>
      </c>
      <c r="CM3" s="55"/>
      <c r="CN3" s="46"/>
      <c r="CO3" s="46"/>
      <c r="CP3" s="55" t="s">
        <v>1</v>
      </c>
      <c r="CR3" s="46"/>
      <c r="CS3" s="55"/>
      <c r="CT3" s="46"/>
      <c r="CU3" s="55" t="s">
        <v>2</v>
      </c>
      <c r="CW3" s="55"/>
      <c r="CX3" s="46"/>
      <c r="CY3" s="46"/>
      <c r="CZ3" s="55" t="s">
        <v>16</v>
      </c>
      <c r="DB3" s="46"/>
      <c r="DC3" s="55"/>
      <c r="DD3" s="46"/>
      <c r="DE3" s="55" t="s">
        <v>17</v>
      </c>
      <c r="DG3" s="46"/>
      <c r="DH3" s="46"/>
      <c r="DI3" s="46"/>
      <c r="DJ3" s="55" t="s">
        <v>18</v>
      </c>
      <c r="DL3" s="46"/>
      <c r="DM3" s="46"/>
      <c r="DN3" s="46"/>
      <c r="DO3" s="55" t="s">
        <v>7</v>
      </c>
      <c r="DP3" s="55"/>
      <c r="DQ3" s="55"/>
      <c r="DR3" s="55" t="s">
        <v>1</v>
      </c>
      <c r="DS3" s="55"/>
      <c r="DT3" s="55"/>
      <c r="DU3" s="55" t="s">
        <v>2</v>
      </c>
      <c r="DV3" s="55"/>
      <c r="DW3" s="55"/>
      <c r="DX3" s="55" t="s">
        <v>16</v>
      </c>
      <c r="DY3" s="55"/>
      <c r="DZ3" s="55"/>
      <c r="EA3" s="55" t="s">
        <v>17</v>
      </c>
      <c r="EB3" s="55"/>
      <c r="EC3" s="55"/>
      <c r="ED3" s="55"/>
      <c r="EE3" s="55" t="s">
        <v>18</v>
      </c>
      <c r="EF3" s="55"/>
    </row>
    <row r="4" s="85" customFormat="true" ht="160.5" customHeight="true" x14ac:dyDescent="0.2">
      <c r="A4" s="56" t="s">
        <v>5</v>
      </c>
      <c r="B4" s="56" t="s">
        <v>6</v>
      </c>
      <c r="C4" s="56" t="s">
        <v>4</v>
      </c>
      <c r="D4" s="417" t="s">
        <v>25</v>
      </c>
      <c r="E4" s="418" t="s">
        <v>19</v>
      </c>
      <c r="F4" s="419" t="s">
        <v>213</v>
      </c>
      <c r="G4" s="417" t="s">
        <v>25</v>
      </c>
      <c r="H4" s="418" t="s">
        <v>19</v>
      </c>
      <c r="I4" s="419" t="s">
        <v>213</v>
      </c>
      <c r="J4" s="417" t="s">
        <v>25</v>
      </c>
      <c r="K4" s="418" t="s">
        <v>19</v>
      </c>
      <c r="L4" s="419" t="s">
        <v>213</v>
      </c>
      <c r="M4" s="417" t="s">
        <v>25</v>
      </c>
      <c r="N4" s="418" t="s">
        <v>19</v>
      </c>
      <c r="O4" s="419" t="s">
        <v>213</v>
      </c>
      <c r="P4" s="417" t="s">
        <v>25</v>
      </c>
      <c r="Q4" s="418" t="s">
        <v>19</v>
      </c>
      <c r="R4" s="419" t="s">
        <v>213</v>
      </c>
      <c r="S4" s="417" t="s">
        <v>25</v>
      </c>
      <c r="T4" s="418" t="s">
        <v>19</v>
      </c>
      <c r="U4" s="420" t="s">
        <v>213</v>
      </c>
      <c r="V4" s="421" t="s">
        <v>25</v>
      </c>
      <c r="W4" s="422" t="s">
        <v>19</v>
      </c>
      <c r="X4" s="423" t="s">
        <v>21</v>
      </c>
      <c r="Y4" s="423" t="s">
        <v>30</v>
      </c>
      <c r="Z4" s="424" t="s">
        <v>214</v>
      </c>
      <c r="AA4" s="421" t="s">
        <v>25</v>
      </c>
      <c r="AB4" s="422" t="s">
        <v>19</v>
      </c>
      <c r="AC4" s="423" t="s">
        <v>21</v>
      </c>
      <c r="AD4" s="423" t="s">
        <v>30</v>
      </c>
      <c r="AE4" s="424" t="s">
        <v>214</v>
      </c>
      <c r="AF4" s="421" t="s">
        <v>25</v>
      </c>
      <c r="AG4" s="422" t="s">
        <v>19</v>
      </c>
      <c r="AH4" s="423" t="s">
        <v>21</v>
      </c>
      <c r="AI4" s="423" t="s">
        <v>30</v>
      </c>
      <c r="AJ4" s="424" t="s">
        <v>214</v>
      </c>
      <c r="AK4" s="421" t="s">
        <v>25</v>
      </c>
      <c r="AL4" s="422" t="s">
        <v>19</v>
      </c>
      <c r="AM4" s="423" t="s">
        <v>21</v>
      </c>
      <c r="AN4" s="423" t="s">
        <v>30</v>
      </c>
      <c r="AO4" s="424" t="s">
        <v>214</v>
      </c>
      <c r="AP4" s="421" t="s">
        <v>25</v>
      </c>
      <c r="AQ4" s="422" t="s">
        <v>19</v>
      </c>
      <c r="AR4" s="423" t="s">
        <v>21</v>
      </c>
      <c r="AS4" s="423" t="s">
        <v>30</v>
      </c>
      <c r="AT4" s="424" t="s">
        <v>214</v>
      </c>
      <c r="AU4" s="421" t="s">
        <v>25</v>
      </c>
      <c r="AV4" s="422" t="s">
        <v>19</v>
      </c>
      <c r="AW4" s="423" t="s">
        <v>21</v>
      </c>
      <c r="AX4" s="423" t="s">
        <v>30</v>
      </c>
      <c r="AY4" s="425" t="s">
        <v>214</v>
      </c>
      <c r="AZ4" s="426" t="s">
        <v>144</v>
      </c>
      <c r="BA4" s="427" t="s">
        <v>143</v>
      </c>
      <c r="BB4" s="428" t="s">
        <v>215</v>
      </c>
      <c r="BC4" s="426" t="s">
        <v>144</v>
      </c>
      <c r="BD4" s="427" t="s">
        <v>143</v>
      </c>
      <c r="BE4" s="428" t="s">
        <v>215</v>
      </c>
      <c r="BF4" s="426" t="s">
        <v>144</v>
      </c>
      <c r="BG4" s="427" t="s">
        <v>143</v>
      </c>
      <c r="BH4" s="428" t="s">
        <v>215</v>
      </c>
      <c r="BI4" s="426" t="s">
        <v>144</v>
      </c>
      <c r="BJ4" s="427" t="s">
        <v>143</v>
      </c>
      <c r="BK4" s="428" t="s">
        <v>215</v>
      </c>
      <c r="BL4" s="426" t="s">
        <v>144</v>
      </c>
      <c r="BM4" s="427" t="s">
        <v>143</v>
      </c>
      <c r="BN4" s="428" t="s">
        <v>215</v>
      </c>
      <c r="BO4" s="426" t="s">
        <v>144</v>
      </c>
      <c r="BP4" s="427" t="s">
        <v>143</v>
      </c>
      <c r="BQ4" s="428" t="s">
        <v>215</v>
      </c>
      <c r="BS4" s="163" t="s">
        <v>25</v>
      </c>
      <c r="BT4" s="164" t="s">
        <v>19</v>
      </c>
      <c r="BU4" s="99" t="s">
        <v>39</v>
      </c>
      <c r="BV4" s="163" t="s">
        <v>25</v>
      </c>
      <c r="BW4" s="164" t="s">
        <v>19</v>
      </c>
      <c r="BX4" s="165" t="s">
        <v>117</v>
      </c>
      <c r="BY4" s="163" t="s">
        <v>25</v>
      </c>
      <c r="BZ4" s="164" t="s">
        <v>19</v>
      </c>
      <c r="CA4" s="86" t="s">
        <v>39</v>
      </c>
      <c r="CB4" s="163" t="s">
        <v>25</v>
      </c>
      <c r="CC4" s="164" t="s">
        <v>19</v>
      </c>
      <c r="CD4" s="99" t="s">
        <v>39</v>
      </c>
      <c r="CE4" s="163" t="s">
        <v>25</v>
      </c>
      <c r="CF4" s="164" t="s">
        <v>19</v>
      </c>
      <c r="CG4" s="165" t="s">
        <v>39</v>
      </c>
      <c r="CH4" s="163" t="s">
        <v>25</v>
      </c>
      <c r="CI4" s="164" t="s">
        <v>19</v>
      </c>
      <c r="CJ4" s="86" t="s">
        <v>39</v>
      </c>
      <c r="CK4" s="167" t="s">
        <v>25</v>
      </c>
      <c r="CL4" s="166" t="s">
        <v>19</v>
      </c>
      <c r="CM4" s="102" t="s">
        <v>54</v>
      </c>
      <c r="CN4" s="102" t="s">
        <v>59</v>
      </c>
      <c r="CO4" s="168" t="s">
        <v>124</v>
      </c>
      <c r="CP4" s="167" t="s">
        <v>25</v>
      </c>
      <c r="CQ4" s="166" t="s">
        <v>19</v>
      </c>
      <c r="CR4" s="87" t="s">
        <v>54</v>
      </c>
      <c r="CS4" s="87" t="s">
        <v>59</v>
      </c>
      <c r="CT4" s="102" t="s">
        <v>124</v>
      </c>
      <c r="CU4" s="167" t="s">
        <v>25</v>
      </c>
      <c r="CV4" s="166" t="s">
        <v>19</v>
      </c>
      <c r="CW4" s="102" t="s">
        <v>54</v>
      </c>
      <c r="CX4" s="102" t="s">
        <v>59</v>
      </c>
      <c r="CY4" s="168" t="s">
        <v>124</v>
      </c>
      <c r="CZ4" s="167" t="s">
        <v>25</v>
      </c>
      <c r="DA4" s="166" t="s">
        <v>19</v>
      </c>
      <c r="DB4" s="87" t="s">
        <v>54</v>
      </c>
      <c r="DC4" s="87" t="s">
        <v>59</v>
      </c>
      <c r="DD4" s="102" t="s">
        <v>124</v>
      </c>
      <c r="DE4" s="167" t="s">
        <v>25</v>
      </c>
      <c r="DF4" s="166" t="s">
        <v>19</v>
      </c>
      <c r="DG4" s="102" t="s">
        <v>54</v>
      </c>
      <c r="DH4" s="102" t="s">
        <v>59</v>
      </c>
      <c r="DI4" s="168" t="s">
        <v>124</v>
      </c>
      <c r="DJ4" s="167" t="s">
        <v>25</v>
      </c>
      <c r="DK4" s="166" t="s">
        <v>19</v>
      </c>
      <c r="DL4" s="87" t="s">
        <v>54</v>
      </c>
      <c r="DM4" s="87" t="s">
        <v>59</v>
      </c>
      <c r="DN4" s="102" t="s">
        <v>124</v>
      </c>
      <c r="DO4" s="84" t="s">
        <v>130</v>
      </c>
      <c r="DP4" s="101" t="s">
        <v>131</v>
      </c>
      <c r="DQ4" s="101" t="s">
        <v>132</v>
      </c>
      <c r="DR4" s="84" t="s">
        <v>130</v>
      </c>
      <c r="DS4" s="101" t="s">
        <v>131</v>
      </c>
      <c r="DT4" s="101" t="s">
        <v>132</v>
      </c>
      <c r="DU4" s="84" t="s">
        <v>130</v>
      </c>
      <c r="DV4" s="101" t="s">
        <v>131</v>
      </c>
      <c r="DW4" s="101" t="s">
        <v>132</v>
      </c>
      <c r="DX4" s="84" t="s">
        <v>130</v>
      </c>
      <c r="DY4" s="101" t="s">
        <v>131</v>
      </c>
      <c r="DZ4" s="101" t="s">
        <v>132</v>
      </c>
      <c r="EA4" s="84" t="s">
        <v>130</v>
      </c>
      <c r="EB4" s="101" t="s">
        <v>131</v>
      </c>
      <c r="EC4" s="101" t="s">
        <v>132</v>
      </c>
      <c r="ED4" s="84" t="s">
        <v>130</v>
      </c>
      <c r="EE4" s="101" t="s">
        <v>131</v>
      </c>
      <c r="EF4" s="101" t="s">
        <v>132</v>
      </c>
    </row>
    <row r="5" ht="50.25" hidden="true" x14ac:dyDescent="0.2">
      <c r="A5" s="56" t="s">
        <v>40</v>
      </c>
      <c r="B5" s="56" t="s">
        <v>41</v>
      </c>
      <c r="C5" s="56" t="s">
        <v>42</v>
      </c>
      <c r="D5" s="313" t="s">
        <v>154</v>
      </c>
      <c r="E5" s="314" t="s">
        <v>43</v>
      </c>
      <c r="F5" s="315" t="s">
        <v>66</v>
      </c>
      <c r="G5" s="174" t="s">
        <v>155</v>
      </c>
      <c r="H5" s="174" t="s">
        <v>44</v>
      </c>
      <c r="I5" s="174" t="s">
        <v>67</v>
      </c>
      <c r="J5" s="94" t="s">
        <v>156</v>
      </c>
      <c r="K5" s="174" t="s">
        <v>45</v>
      </c>
      <c r="L5" s="174" t="s">
        <v>68</v>
      </c>
      <c r="M5" s="94" t="s">
        <v>157</v>
      </c>
      <c r="N5" s="174" t="s">
        <v>96</v>
      </c>
      <c r="O5" s="174" t="s">
        <v>97</v>
      </c>
      <c r="P5" s="94" t="s">
        <v>158</v>
      </c>
      <c r="Q5" s="174" t="s">
        <v>98</v>
      </c>
      <c r="R5" s="174" t="s">
        <v>99</v>
      </c>
      <c r="S5" s="94" t="s">
        <v>159</v>
      </c>
      <c r="T5" s="174" t="s">
        <v>100</v>
      </c>
      <c r="U5" s="174" t="s">
        <v>101</v>
      </c>
      <c r="V5" s="316" t="s">
        <v>148</v>
      </c>
      <c r="W5" s="317" t="s">
        <v>46</v>
      </c>
      <c r="X5" s="317" t="s">
        <v>69</v>
      </c>
      <c r="Y5" s="317" t="s">
        <v>70</v>
      </c>
      <c r="Z5" s="317" t="s">
        <v>123</v>
      </c>
      <c r="AA5" s="177" t="s">
        <v>149</v>
      </c>
      <c r="AB5" s="157" t="s">
        <v>47</v>
      </c>
      <c r="AC5" s="157" t="s">
        <v>71</v>
      </c>
      <c r="AD5" s="157" t="s">
        <v>72</v>
      </c>
      <c r="AE5" s="157" t="s">
        <v>125</v>
      </c>
      <c r="AF5" s="177" t="s">
        <v>150</v>
      </c>
      <c r="AG5" s="157" t="s">
        <v>48</v>
      </c>
      <c r="AH5" s="157" t="s">
        <v>73</v>
      </c>
      <c r="AI5" s="157" t="s">
        <v>74</v>
      </c>
      <c r="AJ5" s="157" t="s">
        <v>126</v>
      </c>
      <c r="AK5" s="177" t="s">
        <v>151</v>
      </c>
      <c r="AL5" s="157" t="s">
        <v>75</v>
      </c>
      <c r="AM5" s="157" t="s">
        <v>76</v>
      </c>
      <c r="AN5" s="157" t="s">
        <v>77</v>
      </c>
      <c r="AO5" s="157" t="s">
        <v>127</v>
      </c>
      <c r="AP5" s="177" t="s">
        <v>152</v>
      </c>
      <c r="AQ5" s="157" t="s">
        <v>78</v>
      </c>
      <c r="AR5" s="157" t="s">
        <v>79</v>
      </c>
      <c r="AS5" s="157" t="s">
        <v>80</v>
      </c>
      <c r="AT5" s="157" t="s">
        <v>128</v>
      </c>
      <c r="AU5" s="177" t="s">
        <v>153</v>
      </c>
      <c r="AV5" s="157" t="s">
        <v>81</v>
      </c>
      <c r="AW5" s="157" t="s">
        <v>82</v>
      </c>
      <c r="AX5" s="157" t="s">
        <v>83</v>
      </c>
      <c r="AY5" s="178" t="s">
        <v>129</v>
      </c>
      <c r="AZ5" s="180" t="s">
        <v>84</v>
      </c>
      <c r="BA5" s="89" t="s">
        <v>133</v>
      </c>
      <c r="BB5" s="160" t="s">
        <v>85</v>
      </c>
      <c r="BC5" s="121" t="s">
        <v>95</v>
      </c>
      <c r="BD5" s="161" t="s">
        <v>134</v>
      </c>
      <c r="BE5" s="122" t="s">
        <v>94</v>
      </c>
      <c r="BF5" s="121" t="s">
        <v>93</v>
      </c>
      <c r="BG5" s="161" t="s">
        <v>135</v>
      </c>
      <c r="BH5" s="122" t="s">
        <v>92</v>
      </c>
      <c r="BI5" s="121" t="s">
        <v>91</v>
      </c>
      <c r="BJ5" s="161" t="s">
        <v>136</v>
      </c>
      <c r="BK5" s="122" t="s">
        <v>90</v>
      </c>
      <c r="BL5" s="161" t="s">
        <v>89</v>
      </c>
      <c r="BM5" s="161" t="s">
        <v>137</v>
      </c>
      <c r="BN5" s="122" t="s">
        <v>88</v>
      </c>
      <c r="BO5" s="161" t="s">
        <v>87</v>
      </c>
      <c r="BP5" s="161" t="s">
        <v>138</v>
      </c>
      <c r="BQ5" s="122" t="s">
        <v>86</v>
      </c>
    </row>
    <row r="6" x14ac:dyDescent="0.2">
      <c r="A6" s="57" t="str">
        <f>'Water Data'!B1</f>
        <v>UIS12</v>
      </c>
      <c r="B6" s="57" t="str">
        <f>+'Water Data'!A3</f>
        <v>Other</v>
      </c>
      <c r="C6" s="57">
        <f>'Water Data'!C3</f>
        <v>2012</v>
      </c>
      <c r="D6" s="249" t="e">
        <f>+IF(AND(ISNUMBER('Water Data'!C5),BS6="Yes"),100-'Water Data'!C5,IF(AND(ISNUMBER('Water Data'!C5),BS6="No",ISNUMBER('Water Data'!C5)),CONCATENATE("[",ROUND(100-'Water Data'!C5,0),"]"),NA()))</f>
        <v>#N/A</v>
      </c>
      <c r="E6" s="249" t="e">
        <f>+IF(AND(ISNUMBER('Water Data'!C7),BT6="Yes"),'Water Data'!C7,IF(AND(ISNUMBER('Water Data'!C7),BT6="No",ISNUMBER('Water Data'!C7)),CONCATENATE("[",ROUND('Water Data'!C7,0),"]"),NA()))</f>
        <v>#N/A</v>
      </c>
      <c r="F6" s="249" t="e">
        <f>+IF(AND(ISNUMBER('Water Data'!C10),BU6="Yes"),'Water Data'!C10,IF(AND(ISNUMBER('Water Data'!C10),BU6="No",ISNUMBER('Water Data'!C10)),CONCATENATE("[",ROUND('Water Data'!C10,0),"]"),NA()))</f>
        <v>#N/A</v>
      </c>
      <c r="G6" s="249" t="e">
        <f>+IF(AND(ISNUMBER('Water Data'!D5),BV6="Yes"),100-'Water Data'!D5,IF(AND(ISNUMBER('Water Data'!D5),BV6="No",ISNUMBER('Water Data'!D5)),CONCATENATE("[",ROUND(100-'Water Data'!D5,0),"]"),NA()))</f>
        <v>#N/A</v>
      </c>
      <c r="H6" s="249" t="e">
        <f>+IF(AND(ISNUMBER('Water Data'!D7),BW6="Yes"),'Water Data'!D7,IF(AND(ISNUMBER('Water Data'!D7),BW6="No",ISNUMBER('Water Data'!D7)),CONCATENATE("[",ROUND('Water Data'!D7,0),"]"),NA()))</f>
        <v>#N/A</v>
      </c>
      <c r="I6" s="249" t="e">
        <f>+IF(AND(ISNUMBER('Water Data'!D10),BX6="Yes"),'Water Data'!D10,IF(AND(ISNUMBER('Water Data'!D10),BX6="No",ISNUMBER('Water Data'!D10)),CONCATENATE("[",ROUND('Water Data'!D10,0),"]"),NA()))</f>
        <v>#N/A</v>
      </c>
      <c r="J6" s="249" t="e">
        <f>+IF(AND(ISNUMBER('Water Data'!E5),BY6="Yes"),100-'Water Data'!E5,IF(AND(ISNUMBER('Water Data'!E5),BY6="No",ISNUMBER('Water Data'!E5)),CONCATENATE("[",ROUND(100-'Water Data'!E5,0),"]"),NA()))</f>
        <v>#N/A</v>
      </c>
      <c r="K6" s="249" t="e">
        <f>+IF(AND(ISNUMBER('Water Data'!E7),BZ6="Yes"),'Water Data'!E7,IF(AND(ISNUMBER('Water Data'!E7),BZ6="No",ISNUMBER('Water Data'!E7)),CONCATENATE("[",ROUND('Water Data'!E7,0),"]"),NA()))</f>
        <v>#N/A</v>
      </c>
      <c r="L6" s="249" t="e">
        <f>+IF(AND(ISNUMBER('Water Data'!E10),CA6="Yes"),'Water Data'!E10,IF(AND(ISNUMBER('Water Data'!E10),CA6="No",ISNUMBER('Water Data'!E10)),CONCATENATE("[",ROUND('Water Data'!E10,0),"]"),NA()))</f>
        <v>#N/A</v>
      </c>
      <c r="M6" s="249" t="e">
        <f>+IF(AND(ISNUMBER('Water Data'!F5),CB6="Yes"),100-'Water Data'!F5,IF(AND(ISNUMBER('Water Data'!F5),CB6="No",ISNUMBER('Water Data'!F5)),CONCATENATE("[",ROUND(100-'Water Data'!F5,0),"]"),NA()))</f>
        <v>#N/A</v>
      </c>
      <c r="N6" s="249" t="e">
        <f>+IF(AND(ISNUMBER('Water Data'!F7),CC6="Yes"),'Water Data'!F7,IF(AND(ISNUMBER('Water Data'!F7),CC6="No",ISNUMBER('Water Data'!F7)),CONCATENATE("[",ROUND('Water Data'!F7,0),"]"),NA()))</f>
        <v>#N/A</v>
      </c>
      <c r="O6" s="249" t="e">
        <f>+IF(AND(ISNUMBER('Water Data'!F10),CD6="Yes"),'Water Data'!F10,IF(AND(ISNUMBER('Water Data'!F10),CD6="No",ISNUMBER('Water Data'!F10)),CONCATENATE("[",ROUND('Water Data'!F10,0),"]"),NA()))</f>
        <v>#N/A</v>
      </c>
      <c r="P6" s="249" t="e">
        <f>+IF(AND(ISNUMBER('Water Data'!G5),CE6="Yes"),100-'Water Data'!G5,IF(AND(ISNUMBER('Water Data'!G5),CE6="No",ISNUMBER('Water Data'!G5)),CONCATENATE("[",ROUND(100-'Water Data'!G5,0),"]"),NA()))</f>
        <v>#N/A</v>
      </c>
      <c r="Q6" s="249" t="str">
        <f>+IF(AND(ISNUMBER('Water Data'!G7),CF6="Yes"),'Water Data'!G7,IF(AND(ISNUMBER('Water Data'!G7),CF6="No",ISNUMBER('Water Data'!G7)),CONCATENATE("[",ROUND('Water Data'!G7,0),"]"),NA()))</f>
        <v>[89]</v>
      </c>
      <c r="R6" s="249" t="e">
        <f>+IF(AND(ISNUMBER('Water Data'!G10),CG6="Yes"),'Water Data'!G10,IF(AND(ISNUMBER('Water Data'!G10),CG6="No",ISNUMBER('Water Data'!G10)),CONCATENATE("[",ROUND('Water Data'!G10,0),"]"),NA()))</f>
        <v>#N/A</v>
      </c>
      <c r="S6" s="249" t="e">
        <f>+IF(AND(ISNUMBER('Water Data'!H5),CH6="Yes"),100-'Water Data'!H5,IF(AND(ISNUMBER('Water Data'!H5),CH6="No",ISNUMBER('Water Data'!H5)),CONCATENATE("[",ROUND(100-'Water Data'!H5,0),"]"),NA()))</f>
        <v>#N/A</v>
      </c>
      <c r="T6" s="249" t="str">
        <f>+IF(AND(ISNUMBER('Water Data'!H7),CI6="Yes"),'Water Data'!H7,IF(AND(ISNUMBER('Water Data'!H7),CI6="No",ISNUMBER('Water Data'!H7)),CONCATENATE("[",ROUND('Water Data'!H7,0),"]"),NA()))</f>
        <v>[98]</v>
      </c>
      <c r="U6" s="249" t="e">
        <f>+IF(AND(ISNUMBER('Water Data'!H10),CJ6="Yes"),'Water Data'!H10,IF(AND(ISNUMBER('Water Data'!H10),CJ6="No",ISNUMBER('Water Data'!H10)),CONCATENATE("[",ROUND('Water Data'!H10,0),"]"),NA()))</f>
        <v>#N/A</v>
      </c>
      <c r="V6" s="250" t="e">
        <f>+IF(AND(ISNUMBER('Sanitation Data'!C5),CK6="Yes"),100-'Sanitation Data'!C5,IF(AND(ISNUMBER('Sanitation Data'!C5),CK6="No",ISNUMBER('Sanitation Data'!C5)),CONCATENATE("[",ROUND(100-'Sanitation Data'!C5,0),"]"),NA()))</f>
        <v>#N/A</v>
      </c>
      <c r="W6" s="250" t="e">
        <f>+IF(AND(ISNUMBER('Sanitation Data'!C7),CL6="Yes"),'Sanitation Data'!C7,IF(AND(ISNUMBER('Sanitation Data'!C7),CL6="No",ISNUMBER('Sanitation Data'!C7)),CONCATENATE("[",ROUND('Sanitation Data'!C7,0),"]"),NA()))</f>
        <v>#N/A</v>
      </c>
      <c r="X6" s="250" t="e">
        <f>+IF(AND(ISNUMBER('Sanitation Data'!C11),CM6="Yes"),'Sanitation Data'!C11,IF(AND(ISNUMBER('Sanitation Data'!C11),CM6="No",ISNUMBER('Sanitation Data'!C11)),CONCATENATE("[",ROUND('Sanitation Data'!C11,0),"]"),NA()))</f>
        <v>#N/A</v>
      </c>
      <c r="Y6" s="250" t="e">
        <f>+IF(AND(ISNUMBER('Sanitation Data'!C12),CN6="Yes"),'Sanitation Data'!C12,IF(AND(ISNUMBER('Sanitation Data'!C12),CN6="No",ISNUMBER('Sanitation Data'!C12)),CONCATENATE("[",ROUND('Sanitation Data'!C12,0),"]"),NA()))</f>
        <v>#N/A</v>
      </c>
      <c r="Z6" s="250" t="e">
        <f>+IF(AND(ISNUMBER('Sanitation Data'!C13),CO6="Yes"),'Sanitation Data'!C13,IF(AND(ISNUMBER('Sanitation Data'!C13),CO6="No",ISNUMBER('Sanitation Data'!C13)),CONCATENATE("[",ROUND('Sanitation Data'!C13,0),"]"),NA()))</f>
        <v>#N/A</v>
      </c>
      <c r="AA6" s="250" t="e">
        <f>+IF(AND(ISNUMBER('Sanitation Data'!D5),CP6="Yes"),100-'Sanitation Data'!D5,IF(AND(ISNUMBER('Sanitation Data'!D5),CP6="No",ISNUMBER('Sanitation Data'!D5)),CONCATENATE("[",ROUND(100-'Sanitation Data'!D5,0),"]"),NA()))</f>
        <v>#N/A</v>
      </c>
      <c r="AB6" s="250" t="e">
        <f>+IF(AND(ISNUMBER('Sanitation Data'!D7),CQ6="Yes"),'Sanitation Data'!D7,IF(AND(ISNUMBER('Sanitation Data'!D7),CQ6="No",ISNUMBER('Sanitation Data'!D7)),CONCATENATE("[",ROUND('Sanitation Data'!D7,0),"]"),NA()))</f>
        <v>#N/A</v>
      </c>
      <c r="AC6" s="250" t="e">
        <f>+IF(AND(ISNUMBER('Sanitation Data'!D11),CR6="Yes"),'Sanitation Data'!D11,IF(AND(ISNUMBER('Sanitation Data'!D11),CR6="No",ISNUMBER('Sanitation Data'!D11)),CONCATENATE("[",ROUND('Sanitation Data'!D11,0),"]"),NA()))</f>
        <v>#N/A</v>
      </c>
      <c r="AD6" s="250" t="e">
        <f>+IF(AND(ISNUMBER('Sanitation Data'!D12),CS6="Yes"),'Sanitation Data'!D12,IF(AND(ISNUMBER('Sanitation Data'!D12),CS6="No",ISNUMBER('Sanitation Data'!D12)),CONCATENATE("[",ROUND('Sanitation Data'!D12,0),"]"),NA()))</f>
        <v>#N/A</v>
      </c>
      <c r="AE6" s="250" t="e">
        <f>+IF(AND(ISNUMBER('Sanitation Data'!D13),CT6="Yes"),'Sanitation Data'!D13,IF(AND(ISNUMBER('Sanitation Data'!D13),CT6="No",ISNUMBER('Sanitation Data'!D13)),CONCATENATE("[",ROUND('Sanitation Data'!D13,0),"]"),NA()))</f>
        <v>#N/A</v>
      </c>
      <c r="AF6" s="250" t="e">
        <f>+IF(AND(ISNUMBER('Sanitation Data'!E5),CU6="Yes"),100-'Sanitation Data'!E5,IF(AND(ISNUMBER('Sanitation Data'!E5),CU6="No",ISNUMBER('Sanitation Data'!E5)),CONCATENATE("[",ROUND(100-'Sanitation Data'!E5,0),"]"),NA()))</f>
        <v>#N/A</v>
      </c>
      <c r="AG6" s="250" t="e">
        <f>+IF(AND(ISNUMBER('Sanitation Data'!E7),CV6="Yes"),'Sanitation Data'!E7,IF(AND(ISNUMBER('Sanitation Data'!E7),CV6="No",ISNUMBER('Sanitation Data'!E7)),CONCATENATE("[",ROUND('Sanitation Data'!E7,0),"]"),NA()))</f>
        <v>#N/A</v>
      </c>
      <c r="AH6" s="250" t="e">
        <f>+IF(AND(ISNUMBER('Sanitation Data'!E11),CW6="Yes"),'Sanitation Data'!E11,IF(AND(ISNUMBER('Sanitation Data'!E11),CW6="No",ISNUMBER('Sanitation Data'!E11)),CONCATENATE("[",ROUND('Sanitation Data'!E11,0),"]"),NA()))</f>
        <v>#N/A</v>
      </c>
      <c r="AI6" s="250" t="e">
        <f>+IF(AND(ISNUMBER('Sanitation Data'!E12),CX6="Yes"),'Sanitation Data'!E12,IF(AND(ISNUMBER('Sanitation Data'!E12),CX6="No",ISNUMBER('Sanitation Data'!E12)),CONCATENATE("[",ROUND('Sanitation Data'!E12,0),"]"),NA()))</f>
        <v>#N/A</v>
      </c>
      <c r="AJ6" s="250" t="e">
        <f>+IF(AND(ISNUMBER('Sanitation Data'!E13),CY6="Yes"),'Sanitation Data'!E13,IF(AND(ISNUMBER('Sanitation Data'!E13),CY6="No",ISNUMBER('Sanitation Data'!E13)),CONCATENATE("[",ROUND('Sanitation Data'!E13,0),"]"),NA()))</f>
        <v>#N/A</v>
      </c>
      <c r="AK6" s="250" t="e">
        <f>+IF(AND(ISNUMBER('Sanitation Data'!F5),CZ6="Yes"),100-'Sanitation Data'!F5,IF(AND(ISNUMBER('Sanitation Data'!F5),CZ6="No",ISNUMBER('Sanitation Data'!F5)),CONCATENATE("[",ROUND(100-'Sanitation Data'!F5,0),"]"),NA()))</f>
        <v>#N/A</v>
      </c>
      <c r="AL6" s="250" t="e">
        <f>+IF(AND(ISNUMBER('Sanitation Data'!F7),DA6="Yes"),'Sanitation Data'!F7,IF(AND(ISNUMBER('Sanitation Data'!F7),DA6="No",ISNUMBER('Sanitation Data'!F7)),CONCATENATE("[",ROUND('Sanitation Data'!F7,0),"]"),NA()))</f>
        <v>#N/A</v>
      </c>
      <c r="AM6" s="250" t="e">
        <f>+IF(AND(ISNUMBER('Sanitation Data'!F11),DB6="Yes"),'Sanitation Data'!F11,IF(AND(ISNUMBER('Sanitation Data'!F11),DB6="No",ISNUMBER('Sanitation Data'!F11)),CONCATENATE("[",ROUND('Sanitation Data'!F11,0),"]"),NA()))</f>
        <v>#N/A</v>
      </c>
      <c r="AN6" s="250" t="e">
        <f>+IF(AND(ISNUMBER('Sanitation Data'!F12),DC6="Yes"),'Sanitation Data'!F12,IF(AND(ISNUMBER('Sanitation Data'!F12),DC6="No",ISNUMBER('Sanitation Data'!F12)),CONCATENATE("[",ROUND('Sanitation Data'!F12,0),"]"),NA()))</f>
        <v>#N/A</v>
      </c>
      <c r="AO6" s="250" t="e">
        <f>+IF(AND(ISNUMBER('Sanitation Data'!F13),DD6="Yes"),'Sanitation Data'!F13,IF(AND(ISNUMBER('Sanitation Data'!F13),DD6="No",ISNUMBER('Sanitation Data'!F13)),CONCATENATE("[",ROUND('Sanitation Data'!F13,0),"]"),NA()))</f>
        <v>#N/A</v>
      </c>
      <c r="AP6" s="250" t="e">
        <f>+IF(AND(ISNUMBER('Sanitation Data'!G5),DE6="Yes"),100-'Sanitation Data'!G5,IF(AND(ISNUMBER('Sanitation Data'!G5),DE6="No",ISNUMBER('Sanitation Data'!G5)),CONCATENATE("[",ROUND(100-'Sanitation Data'!G5,0),"]"),NA()))</f>
        <v>#N/A</v>
      </c>
      <c r="AQ6" s="250" t="e">
        <f>+IF(AND(ISNUMBER('Sanitation Data'!G7),DF6="Yes"),'Sanitation Data'!G7,IF(AND(ISNUMBER('Sanitation Data'!G7),DF6="No",ISNUMBER('Sanitation Data'!G7)),CONCATENATE("[",ROUND('Sanitation Data'!G7,0),"]"),NA()))</f>
        <v>#N/A</v>
      </c>
      <c r="AR6" s="250" t="e">
        <f>+IF(AND(ISNUMBER('Sanitation Data'!G11),DG6="Yes"),'Sanitation Data'!G11,IF(AND(ISNUMBER('Sanitation Data'!G11),DG6="No",ISNUMBER('Sanitation Data'!G11)),CONCATENATE("[",ROUND('Sanitation Data'!G11,0),"]"),NA()))</f>
        <v>#N/A</v>
      </c>
      <c r="AS6" s="250" t="e">
        <f>+IF(AND(ISNUMBER('Sanitation Data'!G12),DH6="Yes"),'Sanitation Data'!G12,IF(AND(ISNUMBER('Sanitation Data'!G12),DH6="No",ISNUMBER('Sanitation Data'!G12)),CONCATENATE("[",ROUND('Sanitation Data'!G12,0),"]"),NA()))</f>
        <v>#N/A</v>
      </c>
      <c r="AT6" s="250" t="e">
        <f>+IF(AND(ISNUMBER('Sanitation Data'!G13),DI6="Yes"),'Sanitation Data'!G13,IF(AND(ISNUMBER('Sanitation Data'!G13),DI6="No",ISNUMBER('Sanitation Data'!G13)),CONCATENATE("[",ROUND('Sanitation Data'!G13,0),"]"),NA()))</f>
        <v>#N/A</v>
      </c>
      <c r="AU6" s="250" t="e">
        <f>+IF(AND(ISNUMBER('Sanitation Data'!H5),DJ6="Yes"),100-'Sanitation Data'!H5,IF(AND(ISNUMBER('Sanitation Data'!H5),DJ6="No",ISNUMBER('Sanitation Data'!H5)),CONCATENATE("[",ROUND(100-'Sanitation Data'!H5,0),"]"),NA()))</f>
        <v>#N/A</v>
      </c>
      <c r="AV6" s="250" t="e">
        <f>+IF(AND(ISNUMBER('Sanitation Data'!H7),DK6="Yes"),'Sanitation Data'!H7,IF(AND(ISNUMBER('Sanitation Data'!H7),DK6="No",ISNUMBER('Sanitation Data'!H7)),CONCATENATE("[",ROUND('Sanitation Data'!H7,0),"]"),NA()))</f>
        <v>#N/A</v>
      </c>
      <c r="AW6" s="250" t="e">
        <f>+IF(AND(ISNUMBER('Sanitation Data'!H11),DL6="Yes"),'Sanitation Data'!H11,IF(AND(ISNUMBER('Sanitation Data'!H11),DL6="No",ISNUMBER('Sanitation Data'!H11)),CONCATENATE("[",ROUND('Sanitation Data'!H11,0),"]"),NA()))</f>
        <v>#N/A</v>
      </c>
      <c r="AX6" s="250" t="e">
        <f>+IF(AND(ISNUMBER('Sanitation Data'!H12),DM6="Yes"),'Sanitation Data'!H12,IF(AND(ISNUMBER('Sanitation Data'!H12),DM6="No",ISNUMBER('Sanitation Data'!H12)),CONCATENATE("[",ROUND('Sanitation Data'!H12,0),"]"),NA()))</f>
        <v>#N/A</v>
      </c>
      <c r="AY6" s="250" t="e">
        <f>+IF(AND(ISNUMBER('Sanitation Data'!H13),DN6="Yes"),'Sanitation Data'!H13,IF(AND(ISNUMBER('Sanitation Data'!H13),DN6="No",ISNUMBER('Sanitation Data'!H13)),CONCATENATE("[",ROUND('Sanitation Data'!H13,0),"]"),NA()))</f>
        <v>#N/A</v>
      </c>
      <c r="AZ6" s="251" t="e">
        <f>+IF(AND(ISNUMBER('Hygiene Data'!C6),DO6="Yes"),'Hygiene Data'!C6,IF(AND(ISNUMBER('Hygiene Data'!C6),DO6="No",ISNUMBER('Hygiene Data'!C6)),CONCATENATE("[",ROUND('Hygiene Data'!C6,0),"]"),NA()))</f>
        <v>#N/A</v>
      </c>
      <c r="BA6" s="251" t="e">
        <f>+IF(AND(ISNUMBER('Hygiene Data'!C8),DP6="Yes"),'Hygiene Data'!C8,IF(AND(ISNUMBER('Hygiene Data'!C8),DP6="No",ISNUMBER('Hygiene Data'!C8)),CONCATENATE("[",ROUND('Hygiene Data'!C8,0),"]"),NA()))</f>
        <v>#N/A</v>
      </c>
      <c r="BB6" s="251" t="e">
        <f>+IF(AND(ISNUMBER('Hygiene Data'!C10),DQ6="Yes"),'Hygiene Data'!C10,IF(AND(ISNUMBER('Hygiene Data'!C10),DQ6="No",ISNUMBER('Hygiene Data'!C10)),CONCATENATE("[",ROUND('Hygiene Data'!C10,0),"]"),NA()))</f>
        <v>#N/A</v>
      </c>
      <c r="BC6" s="251" t="e">
        <f>+IF(AND(ISNUMBER('Hygiene Data'!D6),DR6="Yes"),'Hygiene Data'!D6,IF(AND(ISNUMBER('Hygiene Data'!D6),DR6="No",ISNUMBER('Hygiene Data'!D6)),CONCATENATE("[",ROUND('Hygiene Data'!D6,0),"]"),NA()))</f>
        <v>#N/A</v>
      </c>
      <c r="BD6" s="251" t="e">
        <f>+IF(AND(ISNUMBER('Hygiene Data'!D8),DS6="Yes"),'Hygiene Data'!D8,IF(AND(ISNUMBER('Hygiene Data'!D8),DS6="No",ISNUMBER('Hygiene Data'!D8)),CONCATENATE("[",ROUND('Hygiene Data'!D8,0),"]"),NA()))</f>
        <v>#N/A</v>
      </c>
      <c r="BE6" s="251" t="e">
        <f>+IF(AND(ISNUMBER('Hygiene Data'!D10),DT6="Yes"),'Hygiene Data'!D10,IF(AND(ISNUMBER('Hygiene Data'!D10),DT6="No",ISNUMBER('Hygiene Data'!D10)),CONCATENATE("[",ROUND('Hygiene Data'!D10,0),"]"),NA()))</f>
        <v>#N/A</v>
      </c>
      <c r="BF6" s="251" t="e">
        <f>+IF(AND(ISNUMBER('Hygiene Data'!E6),DU6="Yes"),'Hygiene Data'!E6,IF(AND(ISNUMBER('Hygiene Data'!E6),DU6="No",ISNUMBER('Hygiene Data'!E6)),CONCATENATE("[",ROUND('Hygiene Data'!E6,0),"]"),NA()))</f>
        <v>#N/A</v>
      </c>
      <c r="BG6" s="251" t="e">
        <f>+IF(AND(ISNUMBER('Hygiene Data'!E8),DV6="Yes"),'Hygiene Data'!E8,IF(AND(ISNUMBER('Hygiene Data'!E8),DV6="No",ISNUMBER('Hygiene Data'!E8)),CONCATENATE("[",ROUND('Hygiene Data'!E8,0),"]"),NA()))</f>
        <v>#N/A</v>
      </c>
      <c r="BH6" s="251" t="e">
        <f>+IF(AND(ISNUMBER('Hygiene Data'!E10),DW6="Yes"),'Hygiene Data'!E10,IF(AND(ISNUMBER('Hygiene Data'!E10),DW6="No",ISNUMBER('Hygiene Data'!E10)),CONCATENATE("[",ROUND('Hygiene Data'!E10,0),"]"),NA()))</f>
        <v>#N/A</v>
      </c>
      <c r="BI6" s="251" t="e">
        <f>+IF(AND(ISNUMBER('Hygiene Data'!F6),DX6="Yes"),'Hygiene Data'!F6,IF(AND(ISNUMBER('Hygiene Data'!F6),DX6="No",ISNUMBER('Hygiene Data'!F6)),CONCATENATE("[",ROUND('Hygiene Data'!F6,0),"]"),NA()))</f>
        <v>#N/A</v>
      </c>
      <c r="BJ6" s="251" t="e">
        <f>+IF(AND(ISNUMBER('Hygiene Data'!F8),DY6="Yes"),'Hygiene Data'!F8,IF(AND(ISNUMBER('Hygiene Data'!F8),DY6="No",ISNUMBER('Hygiene Data'!F8)),CONCATENATE("[",ROUND('Hygiene Data'!F8,0),"]"),NA()))</f>
        <v>#N/A</v>
      </c>
      <c r="BK6" s="251" t="e">
        <f>+IF(AND(ISNUMBER('Hygiene Data'!F10),DZ6="Yes"),'Hygiene Data'!F10,IF(AND(ISNUMBER('Hygiene Data'!F10),DZ6="No",ISNUMBER('Hygiene Data'!F10)),CONCATENATE("[",ROUND('Hygiene Data'!F10,0),"]"),NA()))</f>
        <v>#N/A</v>
      </c>
      <c r="BL6" s="251" t="e">
        <f>+IF(AND(ISNUMBER('Hygiene Data'!G6),EA6="Yes"),'Hygiene Data'!G6,IF(AND(ISNUMBER('Hygiene Data'!G6),EA6="No",ISNUMBER('Hygiene Data'!G6)),CONCATENATE("[",ROUND('Hygiene Data'!G6,0),"]"),NA()))</f>
        <v>#N/A</v>
      </c>
      <c r="BM6" s="251" t="e">
        <f>+IF(AND(ISNUMBER('Hygiene Data'!G8),EB6="Yes"),'Hygiene Data'!G8,IF(AND(ISNUMBER('Hygiene Data'!G8),EB6="No",ISNUMBER('Hygiene Data'!G8)),CONCATENATE("[",ROUND('Hygiene Data'!G8,0),"]"),NA()))</f>
        <v>#N/A</v>
      </c>
      <c r="BN6" s="251" t="e">
        <f>+IF(AND(ISNUMBER('Hygiene Data'!G10),EC6="Yes"),'Hygiene Data'!G10,IF(AND(ISNUMBER('Hygiene Data'!G10),EC6="No",ISNUMBER('Hygiene Data'!G10)),CONCATENATE("[",ROUND('Hygiene Data'!G10,0),"]"),NA()))</f>
        <v>#N/A</v>
      </c>
      <c r="BO6" s="251" t="e">
        <f>+IF(AND(ISNUMBER('Hygiene Data'!H6),ED6="Yes"),'Hygiene Data'!H6,IF(AND(ISNUMBER('Hygiene Data'!H6),ED6="No",ISNUMBER('Hygiene Data'!H6)),CONCATENATE("[",ROUND('Hygiene Data'!H6,0),"]"),NA()))</f>
        <v>#N/A</v>
      </c>
      <c r="BP6" s="251" t="e">
        <f>+IF(AND(ISNUMBER('Hygiene Data'!H8),EE6="Yes"),'Hygiene Data'!H8,IF(AND(ISNUMBER('Hygiene Data'!H8),EE6="No",ISNUMBER('Hygiene Data'!H8)),CONCATENATE("[",ROUND('Hygiene Data'!H8,0),"]"),NA()))</f>
        <v>#N/A</v>
      </c>
      <c r="BQ6" s="251" t="e">
        <f>+IF(AND(ISNUMBER('Hygiene Data'!H10),EF6="Yes"),'Hygiene Data'!H10,IF(AND(ISNUMBER('Hygiene Data'!H10),EF6="No",ISNUMBER('Hygiene Data'!H10)),CONCATENATE("[",ROUND('Hygiene Data'!H10,0),"]"),NA()))</f>
        <v>#N/A</v>
      </c>
      <c r="BS6" s="34">
        <f>+'Water Data'!C28</f>
        <v>0</v>
      </c>
      <c r="BT6" s="34">
        <f>+'Water Data'!C29</f>
        <v>0</v>
      </c>
      <c r="BU6" s="34">
        <f>+'Water Data'!C30</f>
        <v>0</v>
      </c>
      <c r="BV6" s="34">
        <f>+'Water Data'!D28</f>
        <v>0</v>
      </c>
      <c r="BW6" s="34">
        <f>+'Water Data'!D29</f>
        <v>0</v>
      </c>
      <c r="BX6" s="34">
        <f>+'Water Data'!D30</f>
        <v>0</v>
      </c>
      <c r="BY6" s="34">
        <f>+'Water Data'!E28</f>
        <v>0</v>
      </c>
      <c r="BZ6" s="34">
        <f>+'Water Data'!E29</f>
        <v>0</v>
      </c>
      <c r="CA6" s="34">
        <f>+'Water Data'!E30</f>
        <v>0</v>
      </c>
      <c r="CB6" s="34">
        <f>+'Water Data'!F28</f>
        <v>0</v>
      </c>
      <c r="CC6" s="34">
        <f>+'Water Data'!F29</f>
        <v>0</v>
      </c>
      <c r="CD6" s="34">
        <f>+'Water Data'!F30</f>
        <v>0</v>
      </c>
      <c r="CE6" s="34">
        <f>+'Water Data'!G28</f>
        <v>0</v>
      </c>
      <c r="CF6" s="34" t="str">
        <f>+'Water Data'!G29</f>
        <v>No</v>
      </c>
      <c r="CG6" s="34">
        <f>+'Water Data'!G30</f>
        <v>0</v>
      </c>
      <c r="CH6" s="34">
        <f>+'Water Data'!H28</f>
        <v>0</v>
      </c>
      <c r="CI6" s="34" t="str">
        <f>+'Water Data'!H29</f>
        <v>No</v>
      </c>
      <c r="CJ6" s="34">
        <f>+'Water Data'!H30</f>
        <v>0</v>
      </c>
      <c r="CK6" s="34">
        <f>+'Sanitation Data'!C29</f>
        <v>0</v>
      </c>
      <c r="CL6" s="34">
        <f>+'Sanitation Data'!C30</f>
        <v>0</v>
      </c>
      <c r="CM6" s="34">
        <f>+'Sanitation Data'!C31</f>
        <v>0</v>
      </c>
      <c r="CN6" s="34">
        <f>+'Sanitation Data'!C32</f>
        <v>0</v>
      </c>
      <c r="CO6" s="34">
        <f>+'Sanitation Data'!C33</f>
        <v>0</v>
      </c>
      <c r="CP6" s="34">
        <f>+'Sanitation Data'!D29</f>
        <v>0</v>
      </c>
      <c r="CQ6" s="34">
        <f>+'Sanitation Data'!D30</f>
        <v>0</v>
      </c>
      <c r="CR6" s="34">
        <f>+'Sanitation Data'!D31</f>
        <v>0</v>
      </c>
      <c r="CS6" s="34">
        <f>+'Sanitation Data'!D32</f>
        <v>0</v>
      </c>
      <c r="CT6" s="34">
        <f>+'Sanitation Data'!D33</f>
        <v>0</v>
      </c>
      <c r="CU6" s="34">
        <f>+'Sanitation Data'!E29</f>
        <v>0</v>
      </c>
      <c r="CV6" s="34">
        <f>+'Sanitation Data'!E30</f>
        <v>0</v>
      </c>
      <c r="CW6" s="34">
        <f>+'Sanitation Data'!E31</f>
        <v>0</v>
      </c>
      <c r="CX6" s="34">
        <f>+'Sanitation Data'!E32</f>
        <v>0</v>
      </c>
      <c r="CY6" s="34">
        <f>+'Sanitation Data'!E33</f>
        <v>0</v>
      </c>
      <c r="CZ6" s="34">
        <f>+'Sanitation Data'!F29</f>
        <v>0</v>
      </c>
      <c r="DA6" s="34">
        <f>+'Sanitation Data'!F30</f>
        <v>0</v>
      </c>
      <c r="DB6" s="34">
        <f>+'Sanitation Data'!F31</f>
        <v>0</v>
      </c>
      <c r="DC6" s="34">
        <f>+'Sanitation Data'!F32</f>
        <v>0</v>
      </c>
      <c r="DD6" s="34">
        <f>+'Sanitation Data'!F33</f>
        <v>0</v>
      </c>
      <c r="DE6" s="34">
        <f>+'Sanitation Data'!G29</f>
        <v>0</v>
      </c>
      <c r="DF6" s="34">
        <f>+'Sanitation Data'!G30</f>
        <v>0</v>
      </c>
      <c r="DG6" s="34">
        <f>+'Sanitation Data'!G31</f>
        <v>0</v>
      </c>
      <c r="DH6" s="34">
        <f>+'Sanitation Data'!G32</f>
        <v>0</v>
      </c>
      <c r="DI6" s="34">
        <f>+'Sanitation Data'!G33</f>
        <v>0</v>
      </c>
      <c r="DJ6" s="34">
        <f>+'Sanitation Data'!H29</f>
        <v>0</v>
      </c>
      <c r="DK6" s="34">
        <f>+'Sanitation Data'!H30</f>
        <v>0</v>
      </c>
      <c r="DL6" s="34">
        <f>+'Sanitation Data'!H31</f>
        <v>0</v>
      </c>
      <c r="DM6" s="34">
        <f>+'Sanitation Data'!H32</f>
        <v>0</v>
      </c>
      <c r="DN6" s="34">
        <f>+'Sanitation Data'!H33</f>
        <v>0</v>
      </c>
      <c r="DO6" s="34">
        <f>+'Hygiene Data'!C12</f>
        <v>0</v>
      </c>
      <c r="DP6" s="34">
        <f>+'Hygiene Data'!C13</f>
        <v>0</v>
      </c>
      <c r="DQ6" s="34">
        <f>+'Hygiene Data'!C14</f>
        <v>0</v>
      </c>
      <c r="DR6" s="34">
        <f>+'Hygiene Data'!D12</f>
        <v>0</v>
      </c>
      <c r="DS6" s="34">
        <f>+'Hygiene Data'!D13</f>
        <v>0</v>
      </c>
      <c r="DT6" s="34">
        <f>+'Hygiene Data'!D14</f>
        <v>0</v>
      </c>
      <c r="DU6" s="34">
        <f>+'Hygiene Data'!E12</f>
        <v>0</v>
      </c>
      <c r="DV6" s="34">
        <f>+'Hygiene Data'!E13</f>
        <v>0</v>
      </c>
      <c r="DW6" s="34">
        <f>+'Hygiene Data'!E14</f>
        <v>0</v>
      </c>
      <c r="DX6" s="34">
        <f>+'Hygiene Data'!F12</f>
        <v>0</v>
      </c>
      <c r="DY6" s="34">
        <f>+'Hygiene Data'!F13</f>
        <v>0</v>
      </c>
      <c r="DZ6" s="34">
        <f>+'Hygiene Data'!F14</f>
        <v>0</v>
      </c>
      <c r="EA6" s="34">
        <f>+'Hygiene Data'!G12</f>
        <v>0</v>
      </c>
      <c r="EB6" s="34">
        <f>+'Hygiene Data'!G13</f>
        <v>0</v>
      </c>
      <c r="EC6" s="34">
        <f>+'Hygiene Data'!G14</f>
        <v>0</v>
      </c>
      <c r="ED6" s="34">
        <f>+'Hygiene Data'!H12</f>
        <v>0</v>
      </c>
      <c r="EE6" s="34">
        <f>+'Hygiene Data'!H13</f>
        <v>0</v>
      </c>
      <c r="EF6" s="34">
        <f>+'Hygiene Data'!H14</f>
        <v>0</v>
      </c>
    </row>
    <row r="7" x14ac:dyDescent="0.2">
      <c r="A7" s="57" t="str">
        <f ca="true">+IF(OFFSET('Water Data'!$B$1,0,10*ROW('Water Data'!B1))="","",OFFSET('Water Data'!$B$1,0,10*ROW('Water Data'!B1)))</f>
        <v>EMIS13</v>
      </c>
      <c r="B7" s="57" t="str">
        <f ca="true">+IF(OFFSET('Water Data'!$A$3,0,10*ROW('Water Data'!A1))="","",OFFSET('Water Data'!$A$3,0,10*ROW('Water Data'!A1)))</f>
        <v>EMIS</v>
      </c>
      <c r="C7" s="57">
        <f ca="true">+IF(OFFSET('Water Data'!$C$3,0,10*ROW('Water Data'!C1))="","",OFFSET('Water Data'!$C$3,0,10*ROW('Water Data'!C1)))</f>
        <v>2013</v>
      </c>
      <c r="D7" s="249"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9" t="str">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[90]</v>
      </c>
      <c r="F7" s="249" t="str">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[90]</v>
      </c>
      <c r="G7" s="249"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9"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9"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9"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9"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9"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9"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9"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9"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9"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9"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49"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9"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9"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9"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0"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50"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50">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59</v>
      </c>
      <c r="Y7" s="250"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0" t="str">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[59]</v>
      </c>
      <c r="AA7" s="250"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50"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50"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50"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0"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50"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50"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50"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50"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0"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50"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0"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0"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0"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0"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0"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50"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50"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50"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0"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50"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50"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0"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0"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0"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1"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1"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1"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1"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1"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1"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1"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1"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1"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1"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1"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1"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1"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1"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1"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1"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1"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1"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4" t="str">
        <f ca="true">+IF(OFFSET('Water Data'!$C$28,0,10*ROW('Water Data'!C1))="","",OFFSET('Water Data'!$C$28,0,10*ROW('Water Data'!C1)))</f>
        <v/>
      </c>
      <c r="BT7" s="34" t="str">
        <f ca="true">+IF(OFFSET('Water Data'!$C$29,0,10*ROW('Water Data'!C1))="","",OFFSET('Water Data'!$C$29,0,10*ROW('Water Data'!C1)))</f>
        <v>No</v>
      </c>
      <c r="BU7" s="34" t="str">
        <f ca="true">+IF(OFFSET('Water Data'!$C$30,0,10*ROW('Water Data'!C1))="","",OFFSET('Water Data'!$C$30,0,10*ROW('Water Data'!C1)))</f>
        <v>No</v>
      </c>
      <c r="BV7" s="34" t="str">
        <f ca="true">+IF(OFFSET('Water Data'!$D$28,0,10*ROW('Water Data'!D1))="","",OFFSET('Water Data'!$D$28,0,10*ROW('Water Data'!D1)))</f>
        <v/>
      </c>
      <c r="BW7" s="34" t="str">
        <f ca="true">+IF(OFFSET('Water Data'!$D$29,0,10*ROW('Water Data'!D1))="","",OFFSET('Water Data'!$D$29,0,10*ROW('Water Data'!D1)))</f>
        <v/>
      </c>
      <c r="BX7" s="34" t="str">
        <f ca="true">+IF(OFFSET('Water Data'!$D$30,0,10*ROW('Water Data'!D1))="","",OFFSET('Water Data'!$D$30,0,10*ROW('Water Data'!D1)))</f>
        <v/>
      </c>
      <c r="BY7" s="34" t="str">
        <f ca="true">+IF(OFFSET('Water Data'!$E$28,0,10*ROW('Water Data'!E1))="","",OFFSET('Water Data'!$E$28,0,10*ROW('Water Data'!E1)))</f>
        <v/>
      </c>
      <c r="BZ7" s="34" t="str">
        <f ca="true">+IF(OFFSET('Water Data'!$E$29,0,10*ROW('Water Data'!E1))="","",OFFSET('Water Data'!$E$29,0,10*ROW('Water Data'!E1)))</f>
        <v/>
      </c>
      <c r="CA7" s="34" t="str">
        <f ca="true">+IF(OFFSET('Water Data'!$E$30,0,10*ROW('Water Data'!E1))="","",OFFSET('Water Data'!$E$30,0,10*ROW('Water Data'!E1)))</f>
        <v/>
      </c>
      <c r="CB7" s="34" t="str">
        <f ca="true">+IF(OFFSET('Water Data'!$F$28,0,10*ROW('Water Data'!F1))="","",OFFSET('Water Data'!$F$28,0,10*ROW('Water Data'!F1)))</f>
        <v/>
      </c>
      <c r="CC7" s="34" t="str">
        <f ca="true">+IF(OFFSET('Water Data'!$F$29,0,10*ROW('Water Data'!F1))="","",OFFSET('Water Data'!$F$29,0,10*ROW('Water Data'!F1)))</f>
        <v/>
      </c>
      <c r="CD7" s="34" t="str">
        <f ca="true">+IF(OFFSET('Water Data'!$F$30,0,10*ROW('Water Data'!F1))="","",OFFSET('Water Data'!$F$30,0,10*ROW('Water Data'!F1)))</f>
        <v/>
      </c>
      <c r="CE7" s="34" t="str">
        <f ca="true">+IF(OFFSET('Water Data'!$G$28,0,10*ROW('Water Data'!G1))="","",OFFSET('Water Data'!$G$28,0,10*ROW('Water Data'!G1)))</f>
        <v/>
      </c>
      <c r="CF7" s="34" t="str">
        <f ca="true">+IF(OFFSET('Water Data'!$G$29,0,10*ROW('Water Data'!G1))="","",OFFSET('Water Data'!$G$29,0,10*ROW('Water Data'!G1)))</f>
        <v/>
      </c>
      <c r="CG7" s="34" t="str">
        <f ca="true">+IF(OFFSET('Water Data'!$G$30,0,10*ROW('Water Data'!G1))="","",OFFSET('Water Data'!$G$30,0,10*ROW('Water Data'!G1)))</f>
        <v/>
      </c>
      <c r="CH7" s="34" t="str">
        <f ca="true">+IF(OFFSET('Water Data'!$H$28,0,10*ROW('Water Data'!H1))="","",OFFSET('Water Data'!$H$28,0,10*ROW('Water Data'!H1)))</f>
        <v/>
      </c>
      <c r="CI7" s="34" t="str">
        <f ca="true">+IF(OFFSET('Water Data'!$H$29,0,10*ROW('Water Data'!H1))="","",OFFSET('Water Data'!$H$29,0,10*ROW('Water Data'!H1)))</f>
        <v/>
      </c>
      <c r="CJ7" s="34" t="str">
        <f ca="true">+IF(OFFSET('Water Data'!$H$30,0,10*ROW('Water Data'!H1))="","",OFFSET('Water Data'!$H$30,0,10*ROW('Water Data'!H1)))</f>
        <v/>
      </c>
      <c r="CK7" s="34" t="str">
        <f ca="true">+IF(OFFSET('Sanitation Data'!$C$29,0,10*ROW('Sanitation Data'!C1))="","",OFFSET('Sanitation Data'!$C$29,0,10*ROW('Sanitation Data'!C1)))</f>
        <v/>
      </c>
      <c r="CL7" s="34" t="str">
        <f ca="true">+IF(OFFSET('Sanitation Data'!$C$30,0,10*ROW('Sanitation Data'!C1))="","",OFFSET('Sanitation Data'!$C$30,0,10*ROW('Sanitation Data'!C1)))</f>
        <v/>
      </c>
      <c r="CM7" s="34" t="str">
        <f ca="true">+IF(OFFSET('Sanitation Data'!$C$31,0,10*ROW('Sanitation Data'!C1))="","",OFFSET('Sanitation Data'!$C$31,0,10*ROW('Sanitation Data'!C1)))</f>
        <v/>
      </c>
      <c r="CN7" s="34" t="str">
        <f ca="true">+IF(OFFSET('Sanitation Data'!$C$32,0,10*ROW('Sanitation Data'!C1))="","",OFFSET('Sanitation Data'!$C$32,0,10*ROW('Sanitation Data'!C1)))</f>
        <v/>
      </c>
      <c r="CO7" s="34" t="str">
        <f ca="true">+IF(OFFSET('Sanitation Data'!$C$33,0,10*ROW('Sanitation Data'!C1))="","",OFFSET('Sanitation Data'!$C$33,0,10*ROW('Sanitation Data'!C1)))</f>
        <v>No</v>
      </c>
      <c r="CP7" s="34" t="str">
        <f ca="true">+IF(OFFSET('Sanitation Data'!$D$29,0,10*ROW('Sanitation Data'!D1))="","",OFFSET('Sanitation Data'!$D$29,0,10*ROW('Sanitation Data'!D1)))</f>
        <v/>
      </c>
      <c r="CQ7" s="34" t="str">
        <f ca="true">+IF(OFFSET('Sanitation Data'!$D$30,0,10*ROW('Sanitation Data'!D1))="","",OFFSET('Sanitation Data'!$D$30,0,10*ROW('Sanitation Data'!D1)))</f>
        <v/>
      </c>
      <c r="CR7" s="34" t="str">
        <f ca="true">+IF(OFFSET('Sanitation Data'!$D$31,0,10*ROW('Sanitation Data'!D1))="","",OFFSET('Sanitation Data'!$D$31,0,10*ROW('Sanitation Data'!D1)))</f>
        <v/>
      </c>
      <c r="CS7" s="34" t="str">
        <f ca="true">+IF(OFFSET('Sanitation Data'!$D$32,0,10*ROW('Sanitation Data'!D1))="","",OFFSET('Sanitation Data'!$D$32,0,10*ROW('Sanitation Data'!D1)))</f>
        <v/>
      </c>
      <c r="CT7" s="34" t="str">
        <f ca="true">+IF(OFFSET('Sanitation Data'!$D$33,0,10*ROW('Sanitation Data'!D1))="","",OFFSET('Sanitation Data'!$D$33,0,10*ROW('Sanitation Data'!D1)))</f>
        <v/>
      </c>
      <c r="CU7" s="34" t="str">
        <f ca="true">+IF(OFFSET('Sanitation Data'!$E$29,0,10*ROW('Sanitation Data'!E1))="","",OFFSET('Sanitation Data'!$E$29,0,10*ROW('Sanitation Data'!E1)))</f>
        <v/>
      </c>
      <c r="CV7" s="34" t="str">
        <f ca="true">+IF(OFFSET('Sanitation Data'!$E$30,0,10*ROW('Sanitation Data'!E1))="","",OFFSET('Sanitation Data'!$E$30,0,10*ROW('Sanitation Data'!E1)))</f>
        <v/>
      </c>
      <c r="CW7" s="34" t="str">
        <f ca="true">+IF(OFFSET('Sanitation Data'!$E$31,0,10*ROW('Sanitation Data'!E1))="","",OFFSET('Sanitation Data'!$E$31,0,10*ROW('Sanitation Data'!E1)))</f>
        <v/>
      </c>
      <c r="CX7" s="34" t="str">
        <f ca="true">+IF(OFFSET('Sanitation Data'!$E$32,0,10*ROW('Sanitation Data'!E1))="","",OFFSET('Sanitation Data'!$E$32,0,10*ROW('Sanitation Data'!E1)))</f>
        <v/>
      </c>
      <c r="CY7" s="34" t="str">
        <f ca="true">+IF(OFFSET('Sanitation Data'!$E$33,0,10*ROW('Sanitation Data'!E1))="","",OFFSET('Sanitation Data'!$E$33,0,10*ROW('Sanitation Data'!E1)))</f>
        <v/>
      </c>
      <c r="CZ7" s="34" t="str">
        <f ca="true">+IF(OFFSET('Sanitation Data'!$F$29,0,10*ROW('Sanitation Data'!F1))="","",OFFSET('Sanitation Data'!$F$29,0,10*ROW('Sanitation Data'!F1)))</f>
        <v/>
      </c>
      <c r="DA7" s="34" t="str">
        <f ca="true">+IF(OFFSET('Sanitation Data'!$F$30,0,10*ROW('Sanitation Data'!F1))="","",OFFSET('Sanitation Data'!$F$30,0,10*ROW('Sanitation Data'!F1)))</f>
        <v/>
      </c>
      <c r="DB7" s="34" t="str">
        <f ca="true">+IF(OFFSET('Sanitation Data'!$F$31,0,10*ROW('Sanitation Data'!F1))="","",OFFSET('Sanitation Data'!$F$31,0,10*ROW('Sanitation Data'!F1)))</f>
        <v/>
      </c>
      <c r="DC7" s="34" t="str">
        <f ca="true">+IF(OFFSET('Sanitation Data'!$F$32,0,10*ROW('Sanitation Data'!F1))="","",OFFSET('Sanitation Data'!$F$32,0,10*ROW('Sanitation Data'!F1)))</f>
        <v/>
      </c>
      <c r="DD7" s="34" t="str">
        <f ca="true">+IF(OFFSET('Sanitation Data'!$F$33,0,10*ROW('Sanitation Data'!F1))="","",OFFSET('Sanitation Data'!$F$33,0,10*ROW('Sanitation Data'!F1)))</f>
        <v/>
      </c>
      <c r="DE7" s="34" t="str">
        <f ca="true">+IF(OFFSET('Sanitation Data'!$G$29,0,10*ROW('Sanitation Data'!G1))="","",OFFSET('Sanitation Data'!$G$29,0,10*ROW('Sanitation Data'!G1)))</f>
        <v/>
      </c>
      <c r="DF7" s="34" t="str">
        <f ca="true">+IF(OFFSET('Sanitation Data'!$G$30,0,10*ROW('Sanitation Data'!G1))="","",OFFSET('Sanitation Data'!$G$30,0,10*ROW('Sanitation Data'!G1)))</f>
        <v/>
      </c>
      <c r="DG7" s="34" t="str">
        <f ca="true">+IF(OFFSET('Sanitation Data'!$G$31,0,10*ROW('Sanitation Data'!G1))="","",OFFSET('Sanitation Data'!$G$31,0,10*ROW('Sanitation Data'!G1)))</f>
        <v/>
      </c>
      <c r="DH7" s="34" t="str">
        <f ca="true">+IF(OFFSET('Sanitation Data'!$G$32,0,10*ROW('Sanitation Data'!G1))="","",OFFSET('Sanitation Data'!$G$32,0,10*ROW('Sanitation Data'!G1)))</f>
        <v/>
      </c>
      <c r="DI7" s="34" t="str">
        <f ca="true">+IF(OFFSET('Sanitation Data'!$G$33,0,10*ROW('Sanitation Data'!G1))="","",OFFSET('Sanitation Data'!$G$33,0,10*ROW('Sanitation Data'!G1)))</f>
        <v/>
      </c>
      <c r="DJ7" s="34" t="str">
        <f ca="true">+IF(OFFSET('Sanitation Data'!$H$29,0,10*ROW('Sanitation Data'!H1))="","",OFFSET('Sanitation Data'!$H$29,0,10*ROW('Sanitation Data'!H1)))</f>
        <v/>
      </c>
      <c r="DK7" s="34" t="str">
        <f ca="true">+IF(OFFSET('Sanitation Data'!$H$30,0,10*ROW('Sanitation Data'!H1))="","",OFFSET('Sanitation Data'!$H$30,0,10*ROW('Sanitation Data'!H1)))</f>
        <v/>
      </c>
      <c r="DL7" s="34" t="str">
        <f ca="true">+IF(OFFSET('Sanitation Data'!$H$31,0,10*ROW('Sanitation Data'!H1))="","",OFFSET('Sanitation Data'!$H$31,0,10*ROW('Sanitation Data'!H1)))</f>
        <v/>
      </c>
      <c r="DM7" s="34" t="str">
        <f ca="true">+IF(OFFSET('Sanitation Data'!$H$32,0,10*ROW('Sanitation Data'!H1))="","",OFFSET('Sanitation Data'!$H$32,0,10*ROW('Sanitation Data'!H1)))</f>
        <v/>
      </c>
      <c r="DN7" s="34" t="str">
        <f ca="true">+IF(OFFSET('Sanitation Data'!$H$33,0,10*ROW('Sanitation Data'!H1))="","",OFFSET('Sanitation Data'!$H$33,0,10*ROW('Sanitation Data'!H1)))</f>
        <v/>
      </c>
      <c r="DO7" s="34" t="str">
        <f ca="true">+IF(OFFSET('Hygiene Data'!$C$12,0,10*ROW('Hygiene Data'!C1))="","",OFFSET('Hygiene Data'!$C$12,0,10*ROW('Hygiene Data'!C1)))</f>
        <v/>
      </c>
      <c r="DP7" s="34" t="str">
        <f ca="true">+IF(OFFSET('Hygiene Data'!$C$13,0,10*ROW('Hygiene Data'!C1))="","",OFFSET('Hygiene Data'!$C$13,0,10*ROW('Hygiene Data'!C1)))</f>
        <v/>
      </c>
      <c r="DQ7" s="34" t="str">
        <f ca="true">+IF(OFFSET('Hygiene Data'!$C$14,0,10*ROW('Hygiene Data'!C1))="","",OFFSET('Hygiene Data'!$C$14,0,10*ROW('Hygiene Data'!C1)))</f>
        <v/>
      </c>
      <c r="DR7" s="34" t="str">
        <f ca="true">+IF(OFFSET('Hygiene Data'!$D$12,0,10*ROW('Hygiene Data'!D1))="","",OFFSET('Hygiene Data'!$D$12,0,10*ROW('Hygiene Data'!D1)))</f>
        <v/>
      </c>
      <c r="DS7" s="34" t="str">
        <f ca="true">+IF(OFFSET('Hygiene Data'!$D$13,0,10*ROW('Hygiene Data'!D1))="","",OFFSET('Hygiene Data'!$D$13,0,10*ROW('Hygiene Data'!D1)))</f>
        <v/>
      </c>
      <c r="DT7" s="34" t="str">
        <f ca="true">+IF(OFFSET('Hygiene Data'!$D$14,0,10*ROW('Hygiene Data'!D1))="","",OFFSET('Hygiene Data'!$D$14,0,10*ROW('Hygiene Data'!D1)))</f>
        <v/>
      </c>
      <c r="DU7" s="34" t="str">
        <f ca="true">+IF(OFFSET('Hygiene Data'!$E$12,0,10*ROW('Hygiene Data'!E1))="","",OFFSET('Hygiene Data'!$E$12,0,10*ROW('Hygiene Data'!E1)))</f>
        <v/>
      </c>
      <c r="DV7" s="34" t="str">
        <f ca="true">+IF(OFFSET('Hygiene Data'!$E$13,0,10*ROW('Hygiene Data'!E1))="","",OFFSET('Hygiene Data'!$E$13,0,10*ROW('Hygiene Data'!E1)))</f>
        <v/>
      </c>
      <c r="DW7" s="34" t="str">
        <f ca="true">+IF(OFFSET('Hygiene Data'!$E$14,0,10*ROW('Hygiene Data'!E1))="","",OFFSET('Hygiene Data'!$E$14,0,10*ROW('Hygiene Data'!E1)))</f>
        <v/>
      </c>
      <c r="DX7" s="34" t="str">
        <f ca="true">+IF(OFFSET('Hygiene Data'!$F$12,0,10*ROW('Hygiene Data'!F1))="","",OFFSET('Hygiene Data'!$F$12,0,10*ROW('Hygiene Data'!F1)))</f>
        <v/>
      </c>
      <c r="DY7" s="34" t="str">
        <f ca="true">+IF(OFFSET('Hygiene Data'!$F$13,0,10*ROW('Hygiene Data'!F1))="","",OFFSET('Hygiene Data'!$F$13,0,10*ROW('Hygiene Data'!F1)))</f>
        <v/>
      </c>
      <c r="DZ7" s="34" t="str">
        <f ca="true">+IF(OFFSET('Hygiene Data'!$F$14,0,10*ROW('Hygiene Data'!F1))="","",OFFSET('Hygiene Data'!$F$14,0,10*ROW('Hygiene Data'!F1)))</f>
        <v/>
      </c>
      <c r="EA7" s="34" t="str">
        <f ca="true">+IF(OFFSET('Hygiene Data'!$G$12,0,10*ROW('Hygiene Data'!G1))="","",OFFSET('Hygiene Data'!$G$12,0,10*ROW('Hygiene Data'!G1)))</f>
        <v/>
      </c>
      <c r="EB7" s="34" t="str">
        <f ca="true">+IF(OFFSET('Hygiene Data'!$G$13,0,10*ROW('Hygiene Data'!G1))="","",OFFSET('Hygiene Data'!$G$13,0,10*ROW('Hygiene Data'!G1)))</f>
        <v/>
      </c>
      <c r="EC7" s="34" t="str">
        <f ca="true">+IF(OFFSET('Hygiene Data'!$G$14,0,10*ROW('Hygiene Data'!G1))="","",OFFSET('Hygiene Data'!$G$14,0,10*ROW('Hygiene Data'!G1)))</f>
        <v/>
      </c>
      <c r="ED7" s="34" t="str">
        <f ca="true">+IF(OFFSET('Hygiene Data'!$H$12,0,10*ROW('Hygiene Data'!H1))="","",OFFSET('Hygiene Data'!$H$12,0,10*ROW('Hygiene Data'!H1)))</f>
        <v/>
      </c>
      <c r="EE7" s="34" t="str">
        <f ca="true">+IF(OFFSET('Hygiene Data'!$H$13,0,10*ROW('Hygiene Data'!H1))="","",OFFSET('Hygiene Data'!$H$13,0,10*ROW('Hygiene Data'!H1)))</f>
        <v/>
      </c>
      <c r="EF7" s="34" t="str">
        <f ca="true">+IF(OFFSET('Hygiene Data'!$H$14,0,10*ROW('Hygiene Data'!H1))="","",OFFSET('Hygiene Data'!$H$14,0,10*ROW('Hygiene Data'!H1)))</f>
        <v/>
      </c>
    </row>
    <row r="8" x14ac:dyDescent="0.2">
      <c r="A8" s="57" t="str">
        <f ca="true">+IF(OFFSET('Water Data'!$B$1,0,10*ROW('Water Data'!B2))="","",OFFSET('Water Data'!$B$1,0,10*ROW('Water Data'!B2)))</f>
        <v>EMIS16</v>
      </c>
      <c r="B8" s="57" t="str">
        <f ca="true">+IF(OFFSET('Water Data'!$A$3,0,10*ROW('Water Data'!A2))="","",OFFSET('Water Data'!$A$3,0,10*ROW('Water Data'!A2)))</f>
        <v>EMIS</v>
      </c>
      <c r="C8" s="57">
        <f ca="true">+IF(OFFSET('Water Data'!$C$3,0,10*ROW('Water Data'!C2))="","",OFFSET('Water Data'!$C$3,0,10*ROW('Water Data'!C2)))</f>
        <v>2016</v>
      </c>
      <c r="D8" s="249"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9" t="str">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[79]</v>
      </c>
      <c r="F8" s="249">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79</v>
      </c>
      <c r="G8" s="249"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9"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9"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9"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9"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9"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9"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9"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9"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9"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9" t="str">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[76]</v>
      </c>
      <c r="R8" s="249">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76</v>
      </c>
      <c r="S8" s="249"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9" t="str">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[94]</v>
      </c>
      <c r="U8" s="249">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94</v>
      </c>
      <c r="V8" s="250"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50"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50"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0"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0">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66.400000000000006</v>
      </c>
      <c r="AA8" s="250"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50"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0"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0"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0"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0"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50"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0"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0"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0"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0"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0"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0"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0"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0"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0"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50"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50"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0"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0"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0"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50"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0"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0"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0"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1"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1"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1">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53.561999999999998</v>
      </c>
      <c r="BC8" s="251"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1"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1"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1"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1"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1"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1"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1"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1"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1"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1"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1">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51.553893233594025</v>
      </c>
      <c r="BO8" s="251"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1"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1">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62.961222091656872</v>
      </c>
      <c r="BS8" s="34" t="str">
        <f ca="true">+IF(OFFSET('Water Data'!$C$28,0,10*ROW('Water Data'!C2))="","",OFFSET('Water Data'!$C$28,0,10*ROW('Water Data'!C2)))</f>
        <v/>
      </c>
      <c r="BT8" s="34" t="str">
        <f ca="true">+IF(OFFSET('Water Data'!$C$29,0,10*ROW('Water Data'!C2))="","",OFFSET('Water Data'!$C$29,0,10*ROW('Water Data'!C2)))</f>
        <v>No</v>
      </c>
      <c r="BU8" s="34" t="str">
        <f ca="true">+IF(OFFSET('Water Data'!$C$30,0,10*ROW('Water Data'!C2))="","",OFFSET('Water Data'!$C$30,0,10*ROW('Water Data'!C2)))</f>
        <v>Yes</v>
      </c>
      <c r="BV8" s="34" t="str">
        <f ca="true">+IF(OFFSET('Water Data'!$D$28,0,10*ROW('Water Data'!D2))="","",OFFSET('Water Data'!$D$28,0,10*ROW('Water Data'!D2)))</f>
        <v/>
      </c>
      <c r="BW8" s="34" t="str">
        <f ca="true">+IF(OFFSET('Water Data'!$D$29,0,10*ROW('Water Data'!D2))="","",OFFSET('Water Data'!$D$29,0,10*ROW('Water Data'!D2)))</f>
        <v/>
      </c>
      <c r="BX8" s="34" t="str">
        <f ca="true">+IF(OFFSET('Water Data'!$D$30,0,10*ROW('Water Data'!D2))="","",OFFSET('Water Data'!$D$30,0,10*ROW('Water Data'!D2)))</f>
        <v/>
      </c>
      <c r="BY8" s="34" t="str">
        <f ca="true">+IF(OFFSET('Water Data'!$E$28,0,10*ROW('Water Data'!E2))="","",OFFSET('Water Data'!$E$28,0,10*ROW('Water Data'!E2)))</f>
        <v/>
      </c>
      <c r="BZ8" s="34" t="str">
        <f ca="true">+IF(OFFSET('Water Data'!$E$29,0,10*ROW('Water Data'!E2))="","",OFFSET('Water Data'!$E$29,0,10*ROW('Water Data'!E2)))</f>
        <v/>
      </c>
      <c r="CA8" s="34" t="str">
        <f ca="true">+IF(OFFSET('Water Data'!$E$30,0,10*ROW('Water Data'!E2))="","",OFFSET('Water Data'!$E$30,0,10*ROW('Water Data'!E2)))</f>
        <v/>
      </c>
      <c r="CB8" s="34" t="str">
        <f ca="true">+IF(OFFSET('Water Data'!$F$28,0,10*ROW('Water Data'!F2))="","",OFFSET('Water Data'!$F$28,0,10*ROW('Water Data'!F2)))</f>
        <v/>
      </c>
      <c r="CC8" s="34" t="str">
        <f ca="true">+IF(OFFSET('Water Data'!$F$29,0,10*ROW('Water Data'!F2))="","",OFFSET('Water Data'!$F$29,0,10*ROW('Water Data'!F2)))</f>
        <v/>
      </c>
      <c r="CD8" s="34" t="str">
        <f ca="true">+IF(OFFSET('Water Data'!$F$30,0,10*ROW('Water Data'!F2))="","",OFFSET('Water Data'!$F$30,0,10*ROW('Water Data'!F2)))</f>
        <v/>
      </c>
      <c r="CE8" s="34" t="str">
        <f ca="true">+IF(OFFSET('Water Data'!$G$28,0,10*ROW('Water Data'!G2))="","",OFFSET('Water Data'!$G$28,0,10*ROW('Water Data'!G2)))</f>
        <v/>
      </c>
      <c r="CF8" s="34" t="str">
        <f ca="true">+IF(OFFSET('Water Data'!$G$29,0,10*ROW('Water Data'!G2))="","",OFFSET('Water Data'!$G$29,0,10*ROW('Water Data'!G2)))</f>
        <v>No</v>
      </c>
      <c r="CG8" s="34" t="str">
        <f ca="true">+IF(OFFSET('Water Data'!$G$30,0,10*ROW('Water Data'!G2))="","",OFFSET('Water Data'!$G$30,0,10*ROW('Water Data'!G2)))</f>
        <v>Yes</v>
      </c>
      <c r="CH8" s="34" t="str">
        <f ca="true">+IF(OFFSET('Water Data'!$H$28,0,10*ROW('Water Data'!H2))="","",OFFSET('Water Data'!$H$28,0,10*ROW('Water Data'!H2)))</f>
        <v/>
      </c>
      <c r="CI8" s="34" t="str">
        <f ca="true">+IF(OFFSET('Water Data'!$H$29,0,10*ROW('Water Data'!H2))="","",OFFSET('Water Data'!$H$29,0,10*ROW('Water Data'!H2)))</f>
        <v>No</v>
      </c>
      <c r="CJ8" s="34" t="str">
        <f ca="true">+IF(OFFSET('Water Data'!$H$30,0,10*ROW('Water Data'!H2))="","",OFFSET('Water Data'!$H$30,0,10*ROW('Water Data'!H2)))</f>
        <v>Yes</v>
      </c>
      <c r="CK8" s="34" t="str">
        <f ca="true">+IF(OFFSET('Sanitation Data'!$C$29,0,10*ROW('Sanitation Data'!C2))="","",OFFSET('Sanitation Data'!$C$29,0,10*ROW('Sanitation Data'!C2)))</f>
        <v/>
      </c>
      <c r="CL8" s="34" t="str">
        <f ca="true">+IF(OFFSET('Sanitation Data'!$C$30,0,10*ROW('Sanitation Data'!C2))="","",OFFSET('Sanitation Data'!$C$30,0,10*ROW('Sanitation Data'!C2)))</f>
        <v/>
      </c>
      <c r="CM8" s="34" t="str">
        <f ca="true">+IF(OFFSET('Sanitation Data'!$C$31,0,10*ROW('Sanitation Data'!C2))="","",OFFSET('Sanitation Data'!$C$31,0,10*ROW('Sanitation Data'!C2)))</f>
        <v/>
      </c>
      <c r="CN8" s="34" t="str">
        <f ca="true">+IF(OFFSET('Sanitation Data'!$C$32,0,10*ROW('Sanitation Data'!C2))="","",OFFSET('Sanitation Data'!$C$32,0,10*ROW('Sanitation Data'!C2)))</f>
        <v/>
      </c>
      <c r="CO8" s="34" t="str">
        <f ca="true">+IF(OFFSET('Sanitation Data'!$C$33,0,10*ROW('Sanitation Data'!C2))="","",OFFSET('Sanitation Data'!$C$33,0,10*ROW('Sanitation Data'!C2)))</f>
        <v>Yes</v>
      </c>
      <c r="CP8" s="34" t="str">
        <f ca="true">+IF(OFFSET('Sanitation Data'!$D$29,0,10*ROW('Sanitation Data'!D2))="","",OFFSET('Sanitation Data'!$D$29,0,10*ROW('Sanitation Data'!D2)))</f>
        <v/>
      </c>
      <c r="CQ8" s="34" t="str">
        <f ca="true">+IF(OFFSET('Sanitation Data'!$D$30,0,10*ROW('Sanitation Data'!D2))="","",OFFSET('Sanitation Data'!$D$30,0,10*ROW('Sanitation Data'!D2)))</f>
        <v/>
      </c>
      <c r="CR8" s="34" t="str">
        <f ca="true">+IF(OFFSET('Sanitation Data'!$D$31,0,10*ROW('Sanitation Data'!D2))="","",OFFSET('Sanitation Data'!$D$31,0,10*ROW('Sanitation Data'!D2)))</f>
        <v/>
      </c>
      <c r="CS8" s="34" t="str">
        <f ca="true">+IF(OFFSET('Sanitation Data'!$D$32,0,10*ROW('Sanitation Data'!D2))="","",OFFSET('Sanitation Data'!$D$32,0,10*ROW('Sanitation Data'!D2)))</f>
        <v/>
      </c>
      <c r="CT8" s="34" t="str">
        <f ca="true">+IF(OFFSET('Sanitation Data'!$D$33,0,10*ROW('Sanitation Data'!D2))="","",OFFSET('Sanitation Data'!$D$33,0,10*ROW('Sanitation Data'!D2)))</f>
        <v/>
      </c>
      <c r="CU8" s="34" t="str">
        <f ca="true">+IF(OFFSET('Sanitation Data'!$E$29,0,10*ROW('Sanitation Data'!E2))="","",OFFSET('Sanitation Data'!$E$29,0,10*ROW('Sanitation Data'!E2)))</f>
        <v/>
      </c>
      <c r="CV8" s="34" t="str">
        <f ca="true">+IF(OFFSET('Sanitation Data'!$E$30,0,10*ROW('Sanitation Data'!E2))="","",OFFSET('Sanitation Data'!$E$30,0,10*ROW('Sanitation Data'!E2)))</f>
        <v/>
      </c>
      <c r="CW8" s="34" t="str">
        <f ca="true">+IF(OFFSET('Sanitation Data'!$E$31,0,10*ROW('Sanitation Data'!E2))="","",OFFSET('Sanitation Data'!$E$31,0,10*ROW('Sanitation Data'!E2)))</f>
        <v/>
      </c>
      <c r="CX8" s="34" t="str">
        <f ca="true">+IF(OFFSET('Sanitation Data'!$E$32,0,10*ROW('Sanitation Data'!E2))="","",OFFSET('Sanitation Data'!$E$32,0,10*ROW('Sanitation Data'!E2)))</f>
        <v/>
      </c>
      <c r="CY8" s="34" t="str">
        <f ca="true">+IF(OFFSET('Sanitation Data'!$E$33,0,10*ROW('Sanitation Data'!E2))="","",OFFSET('Sanitation Data'!$E$33,0,10*ROW('Sanitation Data'!E2)))</f>
        <v/>
      </c>
      <c r="CZ8" s="34" t="str">
        <f ca="true">+IF(OFFSET('Sanitation Data'!$F$29,0,10*ROW('Sanitation Data'!F2))="","",OFFSET('Sanitation Data'!$F$29,0,10*ROW('Sanitation Data'!F2)))</f>
        <v/>
      </c>
      <c r="DA8" s="34" t="str">
        <f ca="true">+IF(OFFSET('Sanitation Data'!$F$30,0,10*ROW('Sanitation Data'!F2))="","",OFFSET('Sanitation Data'!$F$30,0,10*ROW('Sanitation Data'!F2)))</f>
        <v/>
      </c>
      <c r="DB8" s="34" t="str">
        <f ca="true">+IF(OFFSET('Sanitation Data'!$F$31,0,10*ROW('Sanitation Data'!F2))="","",OFFSET('Sanitation Data'!$F$31,0,10*ROW('Sanitation Data'!F2)))</f>
        <v/>
      </c>
      <c r="DC8" s="34" t="str">
        <f ca="true">+IF(OFFSET('Sanitation Data'!$F$32,0,10*ROW('Sanitation Data'!F2))="","",OFFSET('Sanitation Data'!$F$32,0,10*ROW('Sanitation Data'!F2)))</f>
        <v/>
      </c>
      <c r="DD8" s="34" t="str">
        <f ca="true">+IF(OFFSET('Sanitation Data'!$F$33,0,10*ROW('Sanitation Data'!F2))="","",OFFSET('Sanitation Data'!$F$33,0,10*ROW('Sanitation Data'!F2)))</f>
        <v/>
      </c>
      <c r="DE8" s="34" t="str">
        <f ca="true">+IF(OFFSET('Sanitation Data'!$G$29,0,10*ROW('Sanitation Data'!G2))="","",OFFSET('Sanitation Data'!$G$29,0,10*ROW('Sanitation Data'!G2)))</f>
        <v/>
      </c>
      <c r="DF8" s="34" t="str">
        <f ca="true">+IF(OFFSET('Sanitation Data'!$G$30,0,10*ROW('Sanitation Data'!G2))="","",OFFSET('Sanitation Data'!$G$30,0,10*ROW('Sanitation Data'!G2)))</f>
        <v/>
      </c>
      <c r="DG8" s="34" t="str">
        <f ca="true">+IF(OFFSET('Sanitation Data'!$G$31,0,10*ROW('Sanitation Data'!G2))="","",OFFSET('Sanitation Data'!$G$31,0,10*ROW('Sanitation Data'!G2)))</f>
        <v/>
      </c>
      <c r="DH8" s="34" t="str">
        <f ca="true">+IF(OFFSET('Sanitation Data'!$G$32,0,10*ROW('Sanitation Data'!G2))="","",OFFSET('Sanitation Data'!$G$32,0,10*ROW('Sanitation Data'!G2)))</f>
        <v/>
      </c>
      <c r="DI8" s="34" t="str">
        <f ca="true">+IF(OFFSET('Sanitation Data'!$G$33,0,10*ROW('Sanitation Data'!G2))="","",OFFSET('Sanitation Data'!$G$33,0,10*ROW('Sanitation Data'!G2)))</f>
        <v/>
      </c>
      <c r="DJ8" s="34" t="str">
        <f ca="true">+IF(OFFSET('Sanitation Data'!$H$29,0,10*ROW('Sanitation Data'!H2))="","",OFFSET('Sanitation Data'!$H$29,0,10*ROW('Sanitation Data'!H2)))</f>
        <v/>
      </c>
      <c r="DK8" s="34" t="str">
        <f ca="true">+IF(OFFSET('Sanitation Data'!$H$30,0,10*ROW('Sanitation Data'!H2))="","",OFFSET('Sanitation Data'!$H$30,0,10*ROW('Sanitation Data'!H2)))</f>
        <v/>
      </c>
      <c r="DL8" s="34" t="str">
        <f ca="true">+IF(OFFSET('Sanitation Data'!$H$31,0,10*ROW('Sanitation Data'!H2))="","",OFFSET('Sanitation Data'!$H$31,0,10*ROW('Sanitation Data'!H2)))</f>
        <v/>
      </c>
      <c r="DM8" s="34" t="str">
        <f ca="true">+IF(OFFSET('Sanitation Data'!$H$32,0,10*ROW('Sanitation Data'!H2))="","",OFFSET('Sanitation Data'!$H$32,0,10*ROW('Sanitation Data'!H2)))</f>
        <v/>
      </c>
      <c r="DN8" s="34" t="str">
        <f ca="true">+IF(OFFSET('Sanitation Data'!$H$33,0,10*ROW('Sanitation Data'!H2))="","",OFFSET('Sanitation Data'!$H$33,0,10*ROW('Sanitation Data'!H2)))</f>
        <v/>
      </c>
      <c r="DO8" s="34" t="str">
        <f ca="true">+IF(OFFSET('Hygiene Data'!$C$12,0,10*ROW('Hygiene Data'!C2))="","",OFFSET('Hygiene Data'!$C$12,0,10*ROW('Hygiene Data'!C2)))</f>
        <v/>
      </c>
      <c r="DP8" s="34" t="str">
        <f ca="true">+IF(OFFSET('Hygiene Data'!$C$13,0,10*ROW('Hygiene Data'!C2))="","",OFFSET('Hygiene Data'!$C$13,0,10*ROW('Hygiene Data'!C2)))</f>
        <v/>
      </c>
      <c r="DQ8" s="34" t="str">
        <f ca="true">+IF(OFFSET('Hygiene Data'!$C$14,0,10*ROW('Hygiene Data'!C2))="","",OFFSET('Hygiene Data'!$C$14,0,10*ROW('Hygiene Data'!C2)))</f>
        <v>Yes</v>
      </c>
      <c r="DR8" s="34" t="str">
        <f ca="true">+IF(OFFSET('Hygiene Data'!$D$12,0,10*ROW('Hygiene Data'!D2))="","",OFFSET('Hygiene Data'!$D$12,0,10*ROW('Hygiene Data'!D2)))</f>
        <v/>
      </c>
      <c r="DS8" s="34" t="str">
        <f ca="true">+IF(OFFSET('Hygiene Data'!$D$13,0,10*ROW('Hygiene Data'!D2))="","",OFFSET('Hygiene Data'!$D$13,0,10*ROW('Hygiene Data'!D2)))</f>
        <v/>
      </c>
      <c r="DT8" s="34" t="str">
        <f ca="true">+IF(OFFSET('Hygiene Data'!$D$14,0,10*ROW('Hygiene Data'!D2))="","",OFFSET('Hygiene Data'!$D$14,0,10*ROW('Hygiene Data'!D2)))</f>
        <v/>
      </c>
      <c r="DU8" s="34" t="str">
        <f ca="true">+IF(OFFSET('Hygiene Data'!$E$12,0,10*ROW('Hygiene Data'!E2))="","",OFFSET('Hygiene Data'!$E$12,0,10*ROW('Hygiene Data'!E2)))</f>
        <v/>
      </c>
      <c r="DV8" s="34" t="str">
        <f ca="true">+IF(OFFSET('Hygiene Data'!$E$13,0,10*ROW('Hygiene Data'!E2))="","",OFFSET('Hygiene Data'!$E$13,0,10*ROW('Hygiene Data'!E2)))</f>
        <v/>
      </c>
      <c r="DW8" s="34" t="str">
        <f ca="true">+IF(OFFSET('Hygiene Data'!$E$14,0,10*ROW('Hygiene Data'!E2))="","",OFFSET('Hygiene Data'!$E$14,0,10*ROW('Hygiene Data'!E2)))</f>
        <v/>
      </c>
      <c r="DX8" s="34" t="str">
        <f ca="true">+IF(OFFSET('Hygiene Data'!$F$12,0,10*ROW('Hygiene Data'!F2))="","",OFFSET('Hygiene Data'!$F$12,0,10*ROW('Hygiene Data'!F2)))</f>
        <v/>
      </c>
      <c r="DY8" s="34" t="str">
        <f ca="true">+IF(OFFSET('Hygiene Data'!$F$13,0,10*ROW('Hygiene Data'!F2))="","",OFFSET('Hygiene Data'!$F$13,0,10*ROW('Hygiene Data'!F2)))</f>
        <v/>
      </c>
      <c r="DZ8" s="34" t="str">
        <f ca="true">+IF(OFFSET('Hygiene Data'!$F$14,0,10*ROW('Hygiene Data'!F2))="","",OFFSET('Hygiene Data'!$F$14,0,10*ROW('Hygiene Data'!F2)))</f>
        <v/>
      </c>
      <c r="EA8" s="34" t="str">
        <f ca="true">+IF(OFFSET('Hygiene Data'!$G$12,0,10*ROW('Hygiene Data'!G2))="","",OFFSET('Hygiene Data'!$G$12,0,10*ROW('Hygiene Data'!G2)))</f>
        <v/>
      </c>
      <c r="EB8" s="34" t="str">
        <f ca="true">+IF(OFFSET('Hygiene Data'!$G$13,0,10*ROW('Hygiene Data'!G2))="","",OFFSET('Hygiene Data'!$G$13,0,10*ROW('Hygiene Data'!G2)))</f>
        <v/>
      </c>
      <c r="EC8" s="34" t="str">
        <f ca="true">+IF(OFFSET('Hygiene Data'!$G$14,0,10*ROW('Hygiene Data'!G2))="","",OFFSET('Hygiene Data'!$G$14,0,10*ROW('Hygiene Data'!G2)))</f>
        <v>Yes</v>
      </c>
      <c r="ED8" s="34" t="str">
        <f ca="true">+IF(OFFSET('Hygiene Data'!$H$12,0,10*ROW('Hygiene Data'!H2))="","",OFFSET('Hygiene Data'!$H$12,0,10*ROW('Hygiene Data'!H2)))</f>
        <v/>
      </c>
      <c r="EE8" s="34" t="str">
        <f ca="true">+IF(OFFSET('Hygiene Data'!$H$13,0,10*ROW('Hygiene Data'!H2))="","",OFFSET('Hygiene Data'!$H$13,0,10*ROW('Hygiene Data'!H2)))</f>
        <v/>
      </c>
      <c r="EF8" s="34" t="str">
        <f ca="true">+IF(OFFSET('Hygiene Data'!$H$14,0,10*ROW('Hygiene Data'!H2))="","",OFFSET('Hygiene Data'!$H$14,0,10*ROW('Hygiene Data'!H2)))</f>
        <v>Yes</v>
      </c>
    </row>
    <row r="9" x14ac:dyDescent="0.2">
      <c r="A9" s="57" t="str">
        <f ca="true">+IF(OFFSET('Water Data'!$B$1,0,10*ROW('Water Data'!B3))="","",OFFSET('Water Data'!$B$1,0,10*ROW('Water Data'!B3)))</f>
        <v/>
      </c>
      <c r="B9" s="57" t="str">
        <f ca="true">+IF(OFFSET('Water Data'!$A$3,0,10*ROW('Water Data'!A3))="","",OFFSET('Water Data'!$A$3,0,10*ROW('Water Data'!A3)))</f>
        <v/>
      </c>
      <c r="C9" s="57" t="str">
        <f ca="true">+IF(OFFSET('Water Data'!$C$3,0,10*ROW('Water Data'!C3))="","",OFFSET('Water Data'!$C$3,0,10*ROW('Water Data'!C3)))</f>
        <v/>
      </c>
      <c r="D9" s="249"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9"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9"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9"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9"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9"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9"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9"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9"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9"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9"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9"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9"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9"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9"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9"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9"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9"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0"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50"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50"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0"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0"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50"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50"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0"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0"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0"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0"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50"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0"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0"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0"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0"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0"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0"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0"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0"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0"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50"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50"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0"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0"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0"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50"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0"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0"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0"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1"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1"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1"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1"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1"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1"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1"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1"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1"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1"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1"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1"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1"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1"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1"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1"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1"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1"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true">+IF(OFFSET('Water Data'!$C$28,0,10*ROW('Water Data'!C3))="","",OFFSET('Water Data'!$C$28,0,10*ROW('Water Data'!C3)))</f>
        <v/>
      </c>
      <c r="BT9" s="34" t="str">
        <f ca="true">+IF(OFFSET('Water Data'!$C$29,0,10*ROW('Water Data'!C3))="","",OFFSET('Water Data'!$C$29,0,10*ROW('Water Data'!C3)))</f>
        <v/>
      </c>
      <c r="BU9" s="34" t="str">
        <f ca="true">+IF(OFFSET('Water Data'!$C$30,0,10*ROW('Water Data'!C3))="","",OFFSET('Water Data'!$C$30,0,10*ROW('Water Data'!C3)))</f>
        <v/>
      </c>
      <c r="BV9" s="34" t="str">
        <f ca="true">+IF(OFFSET('Water Data'!$D$28,0,10*ROW('Water Data'!D3))="","",OFFSET('Water Data'!$D$28,0,10*ROW('Water Data'!D3)))</f>
        <v/>
      </c>
      <c r="BW9" s="34" t="str">
        <f ca="true">+IF(OFFSET('Water Data'!$D$29,0,10*ROW('Water Data'!D3))="","",OFFSET('Water Data'!$D$29,0,10*ROW('Water Data'!D3)))</f>
        <v/>
      </c>
      <c r="BX9" s="34" t="str">
        <f ca="true">+IF(OFFSET('Water Data'!$D$30,0,10*ROW('Water Data'!D3))="","",OFFSET('Water Data'!$D$30,0,10*ROW('Water Data'!D3)))</f>
        <v/>
      </c>
      <c r="BY9" s="34" t="str">
        <f ca="true">+IF(OFFSET('Water Data'!$E$28,0,10*ROW('Water Data'!E3))="","",OFFSET('Water Data'!$E$28,0,10*ROW('Water Data'!E3)))</f>
        <v/>
      </c>
      <c r="BZ9" s="34" t="str">
        <f ca="true">+IF(OFFSET('Water Data'!$E$29,0,10*ROW('Water Data'!E3))="","",OFFSET('Water Data'!$E$29,0,10*ROW('Water Data'!E3)))</f>
        <v/>
      </c>
      <c r="CA9" s="34" t="str">
        <f ca="true">+IF(OFFSET('Water Data'!$E$30,0,10*ROW('Water Data'!E3))="","",OFFSET('Water Data'!$E$30,0,10*ROW('Water Data'!E3)))</f>
        <v/>
      </c>
      <c r="CB9" s="34" t="str">
        <f ca="true">+IF(OFFSET('Water Data'!$F$28,0,10*ROW('Water Data'!F3))="","",OFFSET('Water Data'!$F$28,0,10*ROW('Water Data'!F3)))</f>
        <v/>
      </c>
      <c r="CC9" s="34" t="str">
        <f ca="true">+IF(OFFSET('Water Data'!$F$29,0,10*ROW('Water Data'!F3))="","",OFFSET('Water Data'!$F$29,0,10*ROW('Water Data'!F3)))</f>
        <v/>
      </c>
      <c r="CD9" s="34" t="str">
        <f ca="true">+IF(OFFSET('Water Data'!$F$30,0,10*ROW('Water Data'!F3))="","",OFFSET('Water Data'!$F$30,0,10*ROW('Water Data'!F3)))</f>
        <v/>
      </c>
      <c r="CE9" s="34" t="str">
        <f ca="true">+IF(OFFSET('Water Data'!$G$28,0,10*ROW('Water Data'!G3))="","",OFFSET('Water Data'!$G$28,0,10*ROW('Water Data'!G3)))</f>
        <v/>
      </c>
      <c r="CF9" s="34" t="str">
        <f ca="true">+IF(OFFSET('Water Data'!$G$29,0,10*ROW('Water Data'!G3))="","",OFFSET('Water Data'!$G$29,0,10*ROW('Water Data'!G3)))</f>
        <v/>
      </c>
      <c r="CG9" s="34" t="str">
        <f ca="true">+IF(OFFSET('Water Data'!$G$30,0,10*ROW('Water Data'!G3))="","",OFFSET('Water Data'!$G$30,0,10*ROW('Water Data'!G3)))</f>
        <v/>
      </c>
      <c r="CH9" s="34" t="str">
        <f ca="true">+IF(OFFSET('Water Data'!$H$28,0,10*ROW('Water Data'!H3))="","",OFFSET('Water Data'!$H$28,0,10*ROW('Water Data'!H3)))</f>
        <v/>
      </c>
      <c r="CI9" s="34" t="str">
        <f ca="true">+IF(OFFSET('Water Data'!$H$29,0,10*ROW('Water Data'!H3))="","",OFFSET('Water Data'!$H$29,0,10*ROW('Water Data'!H3)))</f>
        <v/>
      </c>
      <c r="CJ9" s="34" t="str">
        <f ca="true">+IF(OFFSET('Water Data'!$H$30,0,10*ROW('Water Data'!H3))="","",OFFSET('Water Data'!$H$30,0,10*ROW('Water Data'!H3)))</f>
        <v/>
      </c>
      <c r="CK9" s="34" t="str">
        <f ca="true">+IF(OFFSET('Sanitation Data'!$C$29,0,10*ROW('Sanitation Data'!C3))="","",OFFSET('Sanitation Data'!$C$29,0,10*ROW('Sanitation Data'!C3)))</f>
        <v/>
      </c>
      <c r="CL9" s="34" t="str">
        <f ca="true">+IF(OFFSET('Sanitation Data'!$C$30,0,10*ROW('Sanitation Data'!C3))="","",OFFSET('Sanitation Data'!$C$30,0,10*ROW('Sanitation Data'!C3)))</f>
        <v/>
      </c>
      <c r="CM9" s="34" t="str">
        <f ca="true">+IF(OFFSET('Sanitation Data'!$C$31,0,10*ROW('Sanitation Data'!C3))="","",OFFSET('Sanitation Data'!$C$31,0,10*ROW('Sanitation Data'!C3)))</f>
        <v/>
      </c>
      <c r="CN9" s="34" t="str">
        <f ca="true">+IF(OFFSET('Sanitation Data'!$C$32,0,10*ROW('Sanitation Data'!C3))="","",OFFSET('Sanitation Data'!$C$32,0,10*ROW('Sanitation Data'!C3)))</f>
        <v/>
      </c>
      <c r="CO9" s="34" t="str">
        <f ca="true">+IF(OFFSET('Sanitation Data'!$C$33,0,10*ROW('Sanitation Data'!C3))="","",OFFSET('Sanitation Data'!$C$33,0,10*ROW('Sanitation Data'!C3)))</f>
        <v/>
      </c>
      <c r="CP9" s="34" t="str">
        <f ca="true">+IF(OFFSET('Sanitation Data'!$D$29,0,10*ROW('Sanitation Data'!D3))="","",OFFSET('Sanitation Data'!$D$29,0,10*ROW('Sanitation Data'!D3)))</f>
        <v/>
      </c>
      <c r="CQ9" s="34" t="str">
        <f ca="true">+IF(OFFSET('Sanitation Data'!$D$30,0,10*ROW('Sanitation Data'!D3))="","",OFFSET('Sanitation Data'!$D$30,0,10*ROW('Sanitation Data'!D3)))</f>
        <v/>
      </c>
      <c r="CR9" s="34" t="str">
        <f ca="true">+IF(OFFSET('Sanitation Data'!$D$31,0,10*ROW('Sanitation Data'!D3))="","",OFFSET('Sanitation Data'!$D$31,0,10*ROW('Sanitation Data'!D3)))</f>
        <v/>
      </c>
      <c r="CS9" s="34" t="str">
        <f ca="true">+IF(OFFSET('Sanitation Data'!$D$32,0,10*ROW('Sanitation Data'!D3))="","",OFFSET('Sanitation Data'!$D$32,0,10*ROW('Sanitation Data'!D3)))</f>
        <v/>
      </c>
      <c r="CT9" s="34" t="str">
        <f ca="true">+IF(OFFSET('Sanitation Data'!$D$33,0,10*ROW('Sanitation Data'!D3))="","",OFFSET('Sanitation Data'!$D$33,0,10*ROW('Sanitation Data'!D3)))</f>
        <v/>
      </c>
      <c r="CU9" s="34" t="str">
        <f ca="true">+IF(OFFSET('Sanitation Data'!$E$29,0,10*ROW('Sanitation Data'!E3))="","",OFFSET('Sanitation Data'!$E$29,0,10*ROW('Sanitation Data'!E3)))</f>
        <v/>
      </c>
      <c r="CV9" s="34" t="str">
        <f ca="true">+IF(OFFSET('Sanitation Data'!$E$30,0,10*ROW('Sanitation Data'!E3))="","",OFFSET('Sanitation Data'!$E$30,0,10*ROW('Sanitation Data'!E3)))</f>
        <v/>
      </c>
      <c r="CW9" s="34" t="str">
        <f ca="true">+IF(OFFSET('Sanitation Data'!$E$31,0,10*ROW('Sanitation Data'!E3))="","",OFFSET('Sanitation Data'!$E$31,0,10*ROW('Sanitation Data'!E3)))</f>
        <v/>
      </c>
      <c r="CX9" s="34" t="str">
        <f ca="true">+IF(OFFSET('Sanitation Data'!$E$32,0,10*ROW('Sanitation Data'!E3))="","",OFFSET('Sanitation Data'!$E$32,0,10*ROW('Sanitation Data'!E3)))</f>
        <v/>
      </c>
      <c r="CY9" s="34" t="str">
        <f ca="true">+IF(OFFSET('Sanitation Data'!$E$33,0,10*ROW('Sanitation Data'!E3))="","",OFFSET('Sanitation Data'!$E$33,0,10*ROW('Sanitation Data'!E3)))</f>
        <v/>
      </c>
      <c r="CZ9" s="34" t="str">
        <f ca="true">+IF(OFFSET('Sanitation Data'!$F$29,0,10*ROW('Sanitation Data'!F3))="","",OFFSET('Sanitation Data'!$F$29,0,10*ROW('Sanitation Data'!F3)))</f>
        <v/>
      </c>
      <c r="DA9" s="34" t="str">
        <f ca="true">+IF(OFFSET('Sanitation Data'!$F$30,0,10*ROW('Sanitation Data'!F3))="","",OFFSET('Sanitation Data'!$F$30,0,10*ROW('Sanitation Data'!F3)))</f>
        <v/>
      </c>
      <c r="DB9" s="34" t="str">
        <f ca="true">+IF(OFFSET('Sanitation Data'!$F$31,0,10*ROW('Sanitation Data'!F3))="","",OFFSET('Sanitation Data'!$F$31,0,10*ROW('Sanitation Data'!F3)))</f>
        <v/>
      </c>
      <c r="DC9" s="34" t="str">
        <f ca="true">+IF(OFFSET('Sanitation Data'!$F$32,0,10*ROW('Sanitation Data'!F3))="","",OFFSET('Sanitation Data'!$F$32,0,10*ROW('Sanitation Data'!F3)))</f>
        <v/>
      </c>
      <c r="DD9" s="34" t="str">
        <f ca="true">+IF(OFFSET('Sanitation Data'!$F$33,0,10*ROW('Sanitation Data'!F3))="","",OFFSET('Sanitation Data'!$F$33,0,10*ROW('Sanitation Data'!F3)))</f>
        <v/>
      </c>
      <c r="DE9" s="34" t="str">
        <f ca="true">+IF(OFFSET('Sanitation Data'!$G$29,0,10*ROW('Sanitation Data'!G3))="","",OFFSET('Sanitation Data'!$G$29,0,10*ROW('Sanitation Data'!G3)))</f>
        <v/>
      </c>
      <c r="DF9" s="34" t="str">
        <f ca="true">+IF(OFFSET('Sanitation Data'!$G$30,0,10*ROW('Sanitation Data'!G3))="","",OFFSET('Sanitation Data'!$G$30,0,10*ROW('Sanitation Data'!G3)))</f>
        <v/>
      </c>
      <c r="DG9" s="34" t="str">
        <f ca="true">+IF(OFFSET('Sanitation Data'!$G$31,0,10*ROW('Sanitation Data'!G3))="","",OFFSET('Sanitation Data'!$G$31,0,10*ROW('Sanitation Data'!G3)))</f>
        <v/>
      </c>
      <c r="DH9" s="34" t="str">
        <f ca="true">+IF(OFFSET('Sanitation Data'!$G$32,0,10*ROW('Sanitation Data'!G3))="","",OFFSET('Sanitation Data'!$G$32,0,10*ROW('Sanitation Data'!G3)))</f>
        <v/>
      </c>
      <c r="DI9" s="34" t="str">
        <f ca="true">+IF(OFFSET('Sanitation Data'!$G$33,0,10*ROW('Sanitation Data'!G3))="","",OFFSET('Sanitation Data'!$G$33,0,10*ROW('Sanitation Data'!G3)))</f>
        <v/>
      </c>
      <c r="DJ9" s="34" t="str">
        <f ca="true">+IF(OFFSET('Sanitation Data'!$H$29,0,10*ROW('Sanitation Data'!H3))="","",OFFSET('Sanitation Data'!$H$29,0,10*ROW('Sanitation Data'!H3)))</f>
        <v/>
      </c>
      <c r="DK9" s="34" t="str">
        <f ca="true">+IF(OFFSET('Sanitation Data'!$H$30,0,10*ROW('Sanitation Data'!H3))="","",OFFSET('Sanitation Data'!$H$30,0,10*ROW('Sanitation Data'!H3)))</f>
        <v/>
      </c>
      <c r="DL9" s="34" t="str">
        <f ca="true">+IF(OFFSET('Sanitation Data'!$H$31,0,10*ROW('Sanitation Data'!H3))="","",OFFSET('Sanitation Data'!$H$31,0,10*ROW('Sanitation Data'!H3)))</f>
        <v/>
      </c>
      <c r="DM9" s="34" t="str">
        <f ca="true">+IF(OFFSET('Sanitation Data'!$H$32,0,10*ROW('Sanitation Data'!H3))="","",OFFSET('Sanitation Data'!$H$32,0,10*ROW('Sanitation Data'!H3)))</f>
        <v/>
      </c>
      <c r="DN9" s="34" t="str">
        <f ca="true">+IF(OFFSET('Sanitation Data'!$H$33,0,10*ROW('Sanitation Data'!H3))="","",OFFSET('Sanitation Data'!$H$33,0,10*ROW('Sanitation Data'!H3)))</f>
        <v/>
      </c>
      <c r="DO9" s="34" t="str">
        <f ca="true">+IF(OFFSET('Hygiene Data'!$C$12,0,10*ROW('Hygiene Data'!C3))="","",OFFSET('Hygiene Data'!$C$12,0,10*ROW('Hygiene Data'!C3)))</f>
        <v/>
      </c>
      <c r="DP9" s="34" t="str">
        <f ca="true">+IF(OFFSET('Hygiene Data'!$C$13,0,10*ROW('Hygiene Data'!C3))="","",OFFSET('Hygiene Data'!$C$13,0,10*ROW('Hygiene Data'!C3)))</f>
        <v/>
      </c>
      <c r="DQ9" s="34" t="str">
        <f ca="true">+IF(OFFSET('Hygiene Data'!$C$14,0,10*ROW('Hygiene Data'!C3))="","",OFFSET('Hygiene Data'!$C$14,0,10*ROW('Hygiene Data'!C3)))</f>
        <v/>
      </c>
      <c r="DR9" s="34" t="str">
        <f ca="true">+IF(OFFSET('Hygiene Data'!$D$12,0,10*ROW('Hygiene Data'!D3))="","",OFFSET('Hygiene Data'!$D$12,0,10*ROW('Hygiene Data'!D3)))</f>
        <v/>
      </c>
      <c r="DS9" s="34" t="str">
        <f ca="true">+IF(OFFSET('Hygiene Data'!$D$13,0,10*ROW('Hygiene Data'!D3))="","",OFFSET('Hygiene Data'!$D$13,0,10*ROW('Hygiene Data'!D3)))</f>
        <v/>
      </c>
      <c r="DT9" s="34" t="str">
        <f ca="true">+IF(OFFSET('Hygiene Data'!$D$14,0,10*ROW('Hygiene Data'!D3))="","",OFFSET('Hygiene Data'!$D$14,0,10*ROW('Hygiene Data'!D3)))</f>
        <v/>
      </c>
      <c r="DU9" s="34" t="str">
        <f ca="true">+IF(OFFSET('Hygiene Data'!$E$12,0,10*ROW('Hygiene Data'!E3))="","",OFFSET('Hygiene Data'!$E$12,0,10*ROW('Hygiene Data'!E3)))</f>
        <v/>
      </c>
      <c r="DV9" s="34" t="str">
        <f ca="true">+IF(OFFSET('Hygiene Data'!$E$13,0,10*ROW('Hygiene Data'!E3))="","",OFFSET('Hygiene Data'!$E$13,0,10*ROW('Hygiene Data'!E3)))</f>
        <v/>
      </c>
      <c r="DW9" s="34" t="str">
        <f ca="true">+IF(OFFSET('Hygiene Data'!$E$14,0,10*ROW('Hygiene Data'!E3))="","",OFFSET('Hygiene Data'!$E$14,0,10*ROW('Hygiene Data'!E3)))</f>
        <v/>
      </c>
      <c r="DX9" s="34" t="str">
        <f ca="true">+IF(OFFSET('Hygiene Data'!$F$12,0,10*ROW('Hygiene Data'!F3))="","",OFFSET('Hygiene Data'!$F$12,0,10*ROW('Hygiene Data'!F3)))</f>
        <v/>
      </c>
      <c r="DY9" s="34" t="str">
        <f ca="true">+IF(OFFSET('Hygiene Data'!$F$13,0,10*ROW('Hygiene Data'!F3))="","",OFFSET('Hygiene Data'!$F$13,0,10*ROW('Hygiene Data'!F3)))</f>
        <v/>
      </c>
      <c r="DZ9" s="34" t="str">
        <f ca="true">+IF(OFFSET('Hygiene Data'!$F$14,0,10*ROW('Hygiene Data'!F3))="","",OFFSET('Hygiene Data'!$F$14,0,10*ROW('Hygiene Data'!F3)))</f>
        <v/>
      </c>
      <c r="EA9" s="34" t="str">
        <f ca="true">+IF(OFFSET('Hygiene Data'!$G$12,0,10*ROW('Hygiene Data'!G3))="","",OFFSET('Hygiene Data'!$G$12,0,10*ROW('Hygiene Data'!G3)))</f>
        <v/>
      </c>
      <c r="EB9" s="34" t="str">
        <f ca="true">+IF(OFFSET('Hygiene Data'!$G$13,0,10*ROW('Hygiene Data'!G3))="","",OFFSET('Hygiene Data'!$G$13,0,10*ROW('Hygiene Data'!G3)))</f>
        <v/>
      </c>
      <c r="EC9" s="34" t="str">
        <f ca="true">+IF(OFFSET('Hygiene Data'!$G$14,0,10*ROW('Hygiene Data'!G3))="","",OFFSET('Hygiene Data'!$G$14,0,10*ROW('Hygiene Data'!G3)))</f>
        <v/>
      </c>
      <c r="ED9" s="34" t="str">
        <f ca="true">+IF(OFFSET('Hygiene Data'!$H$12,0,10*ROW('Hygiene Data'!H3))="","",OFFSET('Hygiene Data'!$H$12,0,10*ROW('Hygiene Data'!H3)))</f>
        <v/>
      </c>
      <c r="EE9" s="34" t="str">
        <f ca="true">+IF(OFFSET('Hygiene Data'!$H$13,0,10*ROW('Hygiene Data'!H3))="","",OFFSET('Hygiene Data'!$H$13,0,10*ROW('Hygiene Data'!H3)))</f>
        <v/>
      </c>
      <c r="EF9" s="34" t="str">
        <f ca="true">+IF(OFFSET('Hygiene Data'!$H$14,0,10*ROW('Hygiene Data'!H3))="","",OFFSET('Hygiene Data'!$H$14,0,10*ROW('Hygiene Data'!H3)))</f>
        <v/>
      </c>
    </row>
    <row r="10" x14ac:dyDescent="0.2">
      <c r="A10" s="57" t="str">
        <f ca="true">+IF(OFFSET('Water Data'!$B$1,0,10*ROW('Water Data'!B4))="","",OFFSET('Water Data'!$B$1,0,10*ROW('Water Data'!B4)))</f>
        <v/>
      </c>
      <c r="B10" s="57" t="str">
        <f ca="true">+IF(OFFSET('Water Data'!$A$3,0,10*ROW('Water Data'!A4))="","",OFFSET('Water Data'!$A$3,0,10*ROW('Water Data'!A4)))</f>
        <v/>
      </c>
      <c r="C10" s="57" t="str">
        <f ca="true">+IF(OFFSET('Water Data'!$C$3,0,10*ROW('Water Data'!C4))="","",OFFSET('Water Data'!$C$3,0,10*ROW('Water Data'!C4)))</f>
        <v/>
      </c>
      <c r="D10" s="249"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9"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9"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9"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9"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9"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9"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9"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9"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9"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9"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9"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9"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9"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9"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9"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9"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9"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0"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50"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50"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0"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0"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50"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50"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0"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0"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0"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0"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50"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0"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0"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0"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0"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0"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0"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0"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0"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0"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50"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0"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0"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0"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0"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50"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0"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0"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0"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1"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1"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1"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1"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1"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1"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1"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1"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1"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1"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1"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1"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1"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1"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1"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1"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1"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1"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true">+IF(OFFSET('Water Data'!$C$28,0,10*ROW('Water Data'!C4))="","",OFFSET('Water Data'!$C$28,0,10*ROW('Water Data'!C4)))</f>
        <v/>
      </c>
      <c r="BT10" s="34" t="str">
        <f ca="true">+IF(OFFSET('Water Data'!$C$29,0,10*ROW('Water Data'!C4))="","",OFFSET('Water Data'!$C$29,0,10*ROW('Water Data'!C4)))</f>
        <v/>
      </c>
      <c r="BU10" s="34" t="str">
        <f ca="true">+IF(OFFSET('Water Data'!$C$30,0,10*ROW('Water Data'!C4))="","",OFFSET('Water Data'!$C$30,0,10*ROW('Water Data'!C4)))</f>
        <v/>
      </c>
      <c r="BV10" s="34" t="str">
        <f ca="true">+IF(OFFSET('Water Data'!$D$28,0,10*ROW('Water Data'!D4))="","",OFFSET('Water Data'!$D$28,0,10*ROW('Water Data'!D4)))</f>
        <v/>
      </c>
      <c r="BW10" s="34" t="str">
        <f ca="true">+IF(OFFSET('Water Data'!$D$29,0,10*ROW('Water Data'!D4))="","",OFFSET('Water Data'!$D$29,0,10*ROW('Water Data'!D4)))</f>
        <v/>
      </c>
      <c r="BX10" s="34" t="str">
        <f ca="true">+IF(OFFSET('Water Data'!$D$30,0,10*ROW('Water Data'!D4))="","",OFFSET('Water Data'!$D$30,0,10*ROW('Water Data'!D4)))</f>
        <v/>
      </c>
      <c r="BY10" s="34" t="str">
        <f ca="true">+IF(OFFSET('Water Data'!$E$28,0,10*ROW('Water Data'!E4))="","",OFFSET('Water Data'!$E$28,0,10*ROW('Water Data'!E4)))</f>
        <v/>
      </c>
      <c r="BZ10" s="34" t="str">
        <f ca="true">+IF(OFFSET('Water Data'!$E$29,0,10*ROW('Water Data'!E4))="","",OFFSET('Water Data'!$E$29,0,10*ROW('Water Data'!E4)))</f>
        <v/>
      </c>
      <c r="CA10" s="34" t="str">
        <f ca="true">+IF(OFFSET('Water Data'!$E$30,0,10*ROW('Water Data'!E4))="","",OFFSET('Water Data'!$E$30,0,10*ROW('Water Data'!E4)))</f>
        <v/>
      </c>
      <c r="CB10" s="34" t="str">
        <f ca="true">+IF(OFFSET('Water Data'!$F$28,0,10*ROW('Water Data'!F4))="","",OFFSET('Water Data'!$F$28,0,10*ROW('Water Data'!F4)))</f>
        <v/>
      </c>
      <c r="CC10" s="34" t="str">
        <f ca="true">+IF(OFFSET('Water Data'!$F$29,0,10*ROW('Water Data'!F4))="","",OFFSET('Water Data'!$F$29,0,10*ROW('Water Data'!F4)))</f>
        <v/>
      </c>
      <c r="CD10" s="34" t="str">
        <f ca="true">+IF(OFFSET('Water Data'!$F$30,0,10*ROW('Water Data'!F4))="","",OFFSET('Water Data'!$F$30,0,10*ROW('Water Data'!F4)))</f>
        <v/>
      </c>
      <c r="CE10" s="34" t="str">
        <f ca="true">+IF(OFFSET('Water Data'!$G$28,0,10*ROW('Water Data'!G4))="","",OFFSET('Water Data'!$G$28,0,10*ROW('Water Data'!G4)))</f>
        <v/>
      </c>
      <c r="CF10" s="34" t="str">
        <f ca="true">+IF(OFFSET('Water Data'!$G$29,0,10*ROW('Water Data'!G4))="","",OFFSET('Water Data'!$G$29,0,10*ROW('Water Data'!G4)))</f>
        <v/>
      </c>
      <c r="CG10" s="34" t="str">
        <f ca="true">+IF(OFFSET('Water Data'!$G$30,0,10*ROW('Water Data'!G4))="","",OFFSET('Water Data'!$G$30,0,10*ROW('Water Data'!G4)))</f>
        <v/>
      </c>
      <c r="CH10" s="34" t="str">
        <f ca="true">+IF(OFFSET('Water Data'!$H$28,0,10*ROW('Water Data'!H4))="","",OFFSET('Water Data'!$H$28,0,10*ROW('Water Data'!H4)))</f>
        <v/>
      </c>
      <c r="CI10" s="34" t="str">
        <f ca="true">+IF(OFFSET('Water Data'!$H$29,0,10*ROW('Water Data'!H4))="","",OFFSET('Water Data'!$H$29,0,10*ROW('Water Data'!H4)))</f>
        <v/>
      </c>
      <c r="CJ10" s="34" t="str">
        <f ca="true">+IF(OFFSET('Water Data'!$H$30,0,10*ROW('Water Data'!H4))="","",OFFSET('Water Data'!$H$30,0,10*ROW('Water Data'!H4)))</f>
        <v/>
      </c>
      <c r="CK10" s="34" t="str">
        <f ca="true">+IF(OFFSET('Sanitation Data'!$C$29,0,10*ROW('Sanitation Data'!C4))="","",OFFSET('Sanitation Data'!$C$29,0,10*ROW('Sanitation Data'!C4)))</f>
        <v/>
      </c>
      <c r="CL10" s="34" t="str">
        <f ca="true">+IF(OFFSET('Sanitation Data'!$C$30,0,10*ROW('Sanitation Data'!C4))="","",OFFSET('Sanitation Data'!$C$30,0,10*ROW('Sanitation Data'!C4)))</f>
        <v/>
      </c>
      <c r="CM10" s="34" t="str">
        <f ca="true">+IF(OFFSET('Sanitation Data'!$C$31,0,10*ROW('Sanitation Data'!C4))="","",OFFSET('Sanitation Data'!$C$31,0,10*ROW('Sanitation Data'!C4)))</f>
        <v/>
      </c>
      <c r="CN10" s="34" t="str">
        <f ca="true">+IF(OFFSET('Sanitation Data'!$C$32,0,10*ROW('Sanitation Data'!C4))="","",OFFSET('Sanitation Data'!$C$32,0,10*ROW('Sanitation Data'!C4)))</f>
        <v/>
      </c>
      <c r="CO10" s="34" t="str">
        <f ca="true">+IF(OFFSET('Sanitation Data'!$C$33,0,10*ROW('Sanitation Data'!C4))="","",OFFSET('Sanitation Data'!$C$33,0,10*ROW('Sanitation Data'!C4)))</f>
        <v/>
      </c>
      <c r="CP10" s="34" t="str">
        <f ca="true">+IF(OFFSET('Sanitation Data'!$D$29,0,10*ROW('Sanitation Data'!D4))="","",OFFSET('Sanitation Data'!$D$29,0,10*ROW('Sanitation Data'!D4)))</f>
        <v/>
      </c>
      <c r="CQ10" s="34" t="str">
        <f ca="true">+IF(OFFSET('Sanitation Data'!$D$30,0,10*ROW('Sanitation Data'!D4))="","",OFFSET('Sanitation Data'!$D$30,0,10*ROW('Sanitation Data'!D4)))</f>
        <v/>
      </c>
      <c r="CR10" s="34" t="str">
        <f ca="true">+IF(OFFSET('Sanitation Data'!$D$31,0,10*ROW('Sanitation Data'!D4))="","",OFFSET('Sanitation Data'!$D$31,0,10*ROW('Sanitation Data'!D4)))</f>
        <v/>
      </c>
      <c r="CS10" s="34" t="str">
        <f ca="true">+IF(OFFSET('Sanitation Data'!$D$32,0,10*ROW('Sanitation Data'!D4))="","",OFFSET('Sanitation Data'!$D$32,0,10*ROW('Sanitation Data'!D4)))</f>
        <v/>
      </c>
      <c r="CT10" s="34" t="str">
        <f ca="true">+IF(OFFSET('Sanitation Data'!$D$33,0,10*ROW('Sanitation Data'!D4))="","",OFFSET('Sanitation Data'!$D$33,0,10*ROW('Sanitation Data'!D4)))</f>
        <v/>
      </c>
      <c r="CU10" s="34" t="str">
        <f ca="true">+IF(OFFSET('Sanitation Data'!$E$29,0,10*ROW('Sanitation Data'!E4))="","",OFFSET('Sanitation Data'!$E$29,0,10*ROW('Sanitation Data'!E4)))</f>
        <v/>
      </c>
      <c r="CV10" s="34" t="str">
        <f ca="true">+IF(OFFSET('Sanitation Data'!$E$30,0,10*ROW('Sanitation Data'!E4))="","",OFFSET('Sanitation Data'!$E$30,0,10*ROW('Sanitation Data'!E4)))</f>
        <v/>
      </c>
      <c r="CW10" s="34" t="str">
        <f ca="true">+IF(OFFSET('Sanitation Data'!$E$31,0,10*ROW('Sanitation Data'!E4))="","",OFFSET('Sanitation Data'!$E$31,0,10*ROW('Sanitation Data'!E4)))</f>
        <v/>
      </c>
      <c r="CX10" s="34" t="str">
        <f ca="true">+IF(OFFSET('Sanitation Data'!$E$32,0,10*ROW('Sanitation Data'!E4))="","",OFFSET('Sanitation Data'!$E$32,0,10*ROW('Sanitation Data'!E4)))</f>
        <v/>
      </c>
      <c r="CY10" s="34" t="str">
        <f ca="true">+IF(OFFSET('Sanitation Data'!$E$33,0,10*ROW('Sanitation Data'!E4))="","",OFFSET('Sanitation Data'!$E$33,0,10*ROW('Sanitation Data'!E4)))</f>
        <v/>
      </c>
      <c r="CZ10" s="34" t="str">
        <f ca="true">+IF(OFFSET('Sanitation Data'!$F$29,0,10*ROW('Sanitation Data'!F4))="","",OFFSET('Sanitation Data'!$F$29,0,10*ROW('Sanitation Data'!F4)))</f>
        <v/>
      </c>
      <c r="DA10" s="34" t="str">
        <f ca="true">+IF(OFFSET('Sanitation Data'!$F$30,0,10*ROW('Sanitation Data'!F4))="","",OFFSET('Sanitation Data'!$F$30,0,10*ROW('Sanitation Data'!F4)))</f>
        <v/>
      </c>
      <c r="DB10" s="34" t="str">
        <f ca="true">+IF(OFFSET('Sanitation Data'!$F$31,0,10*ROW('Sanitation Data'!F4))="","",OFFSET('Sanitation Data'!$F$31,0,10*ROW('Sanitation Data'!F4)))</f>
        <v/>
      </c>
      <c r="DC10" s="34" t="str">
        <f ca="true">+IF(OFFSET('Sanitation Data'!$F$32,0,10*ROW('Sanitation Data'!F4))="","",OFFSET('Sanitation Data'!$F$32,0,10*ROW('Sanitation Data'!F4)))</f>
        <v/>
      </c>
      <c r="DD10" s="34" t="str">
        <f ca="true">+IF(OFFSET('Sanitation Data'!$F$33,0,10*ROW('Sanitation Data'!F4))="","",OFFSET('Sanitation Data'!$F$33,0,10*ROW('Sanitation Data'!F4)))</f>
        <v/>
      </c>
      <c r="DE10" s="34" t="str">
        <f ca="true">+IF(OFFSET('Sanitation Data'!$G$29,0,10*ROW('Sanitation Data'!G4))="","",OFFSET('Sanitation Data'!$G$29,0,10*ROW('Sanitation Data'!G4)))</f>
        <v/>
      </c>
      <c r="DF10" s="34" t="str">
        <f ca="true">+IF(OFFSET('Sanitation Data'!$G$30,0,10*ROW('Sanitation Data'!G4))="","",OFFSET('Sanitation Data'!$G$30,0,10*ROW('Sanitation Data'!G4)))</f>
        <v/>
      </c>
      <c r="DG10" s="34" t="str">
        <f ca="true">+IF(OFFSET('Sanitation Data'!$G$31,0,10*ROW('Sanitation Data'!G4))="","",OFFSET('Sanitation Data'!$G$31,0,10*ROW('Sanitation Data'!G4)))</f>
        <v/>
      </c>
      <c r="DH10" s="34" t="str">
        <f ca="true">+IF(OFFSET('Sanitation Data'!$G$32,0,10*ROW('Sanitation Data'!G4))="","",OFFSET('Sanitation Data'!$G$32,0,10*ROW('Sanitation Data'!G4)))</f>
        <v/>
      </c>
      <c r="DI10" s="34" t="str">
        <f ca="true">+IF(OFFSET('Sanitation Data'!$G$33,0,10*ROW('Sanitation Data'!G4))="","",OFFSET('Sanitation Data'!$G$33,0,10*ROW('Sanitation Data'!G4)))</f>
        <v/>
      </c>
      <c r="DJ10" s="34" t="str">
        <f ca="true">+IF(OFFSET('Sanitation Data'!$H$29,0,10*ROW('Sanitation Data'!H4))="","",OFFSET('Sanitation Data'!$H$29,0,10*ROW('Sanitation Data'!H4)))</f>
        <v/>
      </c>
      <c r="DK10" s="34" t="str">
        <f ca="true">+IF(OFFSET('Sanitation Data'!$H$30,0,10*ROW('Sanitation Data'!H4))="","",OFFSET('Sanitation Data'!$H$30,0,10*ROW('Sanitation Data'!H4)))</f>
        <v/>
      </c>
      <c r="DL10" s="34" t="str">
        <f ca="true">+IF(OFFSET('Sanitation Data'!$H$31,0,10*ROW('Sanitation Data'!H4))="","",OFFSET('Sanitation Data'!$H$31,0,10*ROW('Sanitation Data'!H4)))</f>
        <v/>
      </c>
      <c r="DM10" s="34" t="str">
        <f ca="true">+IF(OFFSET('Sanitation Data'!$H$32,0,10*ROW('Sanitation Data'!H4))="","",OFFSET('Sanitation Data'!$H$32,0,10*ROW('Sanitation Data'!H4)))</f>
        <v/>
      </c>
      <c r="DN10" s="34" t="str">
        <f ca="true">+IF(OFFSET('Sanitation Data'!$H$33,0,10*ROW('Sanitation Data'!H4))="","",OFFSET('Sanitation Data'!$H$33,0,10*ROW('Sanitation Data'!H4)))</f>
        <v/>
      </c>
      <c r="DO10" s="34" t="str">
        <f ca="true">+IF(OFFSET('Hygiene Data'!$C$12,0,10*ROW('Hygiene Data'!C4))="","",OFFSET('Hygiene Data'!$C$12,0,10*ROW('Hygiene Data'!C4)))</f>
        <v/>
      </c>
      <c r="DP10" s="34" t="str">
        <f ca="true">+IF(OFFSET('Hygiene Data'!$C$13,0,10*ROW('Hygiene Data'!C4))="","",OFFSET('Hygiene Data'!$C$13,0,10*ROW('Hygiene Data'!C4)))</f>
        <v/>
      </c>
      <c r="DQ10" s="34" t="str">
        <f ca="true">+IF(OFFSET('Hygiene Data'!$C$14,0,10*ROW('Hygiene Data'!C4))="","",OFFSET('Hygiene Data'!$C$14,0,10*ROW('Hygiene Data'!C4)))</f>
        <v/>
      </c>
      <c r="DR10" s="34" t="str">
        <f ca="true">+IF(OFFSET('Hygiene Data'!$D$12,0,10*ROW('Hygiene Data'!D4))="","",OFFSET('Hygiene Data'!$D$12,0,10*ROW('Hygiene Data'!D4)))</f>
        <v/>
      </c>
      <c r="DS10" s="34" t="str">
        <f ca="true">+IF(OFFSET('Hygiene Data'!$D$13,0,10*ROW('Hygiene Data'!D4))="","",OFFSET('Hygiene Data'!$D$13,0,10*ROW('Hygiene Data'!D4)))</f>
        <v/>
      </c>
      <c r="DT10" s="34" t="str">
        <f ca="true">+IF(OFFSET('Hygiene Data'!$D$14,0,10*ROW('Hygiene Data'!D4))="","",OFFSET('Hygiene Data'!$D$14,0,10*ROW('Hygiene Data'!D4)))</f>
        <v/>
      </c>
      <c r="DU10" s="34" t="str">
        <f ca="true">+IF(OFFSET('Hygiene Data'!$E$12,0,10*ROW('Hygiene Data'!E4))="","",OFFSET('Hygiene Data'!$E$12,0,10*ROW('Hygiene Data'!E4)))</f>
        <v/>
      </c>
      <c r="DV10" s="34" t="str">
        <f ca="true">+IF(OFFSET('Hygiene Data'!$E$13,0,10*ROW('Hygiene Data'!E4))="","",OFFSET('Hygiene Data'!$E$13,0,10*ROW('Hygiene Data'!E4)))</f>
        <v/>
      </c>
      <c r="DW10" s="34" t="str">
        <f ca="true">+IF(OFFSET('Hygiene Data'!$E$14,0,10*ROW('Hygiene Data'!E4))="","",OFFSET('Hygiene Data'!$E$14,0,10*ROW('Hygiene Data'!E4)))</f>
        <v/>
      </c>
      <c r="DX10" s="34" t="str">
        <f ca="true">+IF(OFFSET('Hygiene Data'!$F$12,0,10*ROW('Hygiene Data'!F4))="","",OFFSET('Hygiene Data'!$F$12,0,10*ROW('Hygiene Data'!F4)))</f>
        <v/>
      </c>
      <c r="DY10" s="34" t="str">
        <f ca="true">+IF(OFFSET('Hygiene Data'!$F$13,0,10*ROW('Hygiene Data'!F4))="","",OFFSET('Hygiene Data'!$F$13,0,10*ROW('Hygiene Data'!F4)))</f>
        <v/>
      </c>
      <c r="DZ10" s="34" t="str">
        <f ca="true">+IF(OFFSET('Hygiene Data'!$F$14,0,10*ROW('Hygiene Data'!F4))="","",OFFSET('Hygiene Data'!$F$14,0,10*ROW('Hygiene Data'!F4)))</f>
        <v/>
      </c>
      <c r="EA10" s="34" t="str">
        <f ca="true">+IF(OFFSET('Hygiene Data'!$G$12,0,10*ROW('Hygiene Data'!G4))="","",OFFSET('Hygiene Data'!$G$12,0,10*ROW('Hygiene Data'!G4)))</f>
        <v/>
      </c>
      <c r="EB10" s="34" t="str">
        <f ca="true">+IF(OFFSET('Hygiene Data'!$G$13,0,10*ROW('Hygiene Data'!G4))="","",OFFSET('Hygiene Data'!$G$13,0,10*ROW('Hygiene Data'!G4)))</f>
        <v/>
      </c>
      <c r="EC10" s="34" t="str">
        <f ca="true">+IF(OFFSET('Hygiene Data'!$G$14,0,10*ROW('Hygiene Data'!G4))="","",OFFSET('Hygiene Data'!$G$14,0,10*ROW('Hygiene Data'!G4)))</f>
        <v/>
      </c>
      <c r="ED10" s="34" t="str">
        <f ca="true">+IF(OFFSET('Hygiene Data'!$H$12,0,10*ROW('Hygiene Data'!H4))="","",OFFSET('Hygiene Data'!$H$12,0,10*ROW('Hygiene Data'!H4)))</f>
        <v/>
      </c>
      <c r="EE10" s="34" t="str">
        <f ca="true">+IF(OFFSET('Hygiene Data'!$H$13,0,10*ROW('Hygiene Data'!H4))="","",OFFSET('Hygiene Data'!$H$13,0,10*ROW('Hygiene Data'!H4)))</f>
        <v/>
      </c>
      <c r="EF10" s="34" t="str">
        <f ca="true">+IF(OFFSET('Hygiene Data'!$H$14,0,10*ROW('Hygiene Data'!H4))="","",OFFSET('Hygiene Data'!$H$14,0,10*ROW('Hygiene Data'!H4)))</f>
        <v/>
      </c>
    </row>
    <row r="11" x14ac:dyDescent="0.2">
      <c r="A11" s="57" t="str">
        <f ca="true">+IF(OFFSET('Water Data'!$B$1,0,10*ROW('Water Data'!B5))="","",OFFSET('Water Data'!$B$1,0,10*ROW('Water Data'!B5)))</f>
        <v/>
      </c>
      <c r="B11" s="57" t="str">
        <f ca="true">+IF(OFFSET('Water Data'!$A$3,0,10*ROW('Water Data'!A5))="","",OFFSET('Water Data'!$A$3,0,10*ROW('Water Data'!A5)))</f>
        <v/>
      </c>
      <c r="C11" s="57" t="str">
        <f ca="true">+IF(OFFSET('Water Data'!$C$3,0,10*ROW('Water Data'!C5))="","",OFFSET('Water Data'!$C$3,0,10*ROW('Water Data'!C5)))</f>
        <v/>
      </c>
      <c r="D11" s="249"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9"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9"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9"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9"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9"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9"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9"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9"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9"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9"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9"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9"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9"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9"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9"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9"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9"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0"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50"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50"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0"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0"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50"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0"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0"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0"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0"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0"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0"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0"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0"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0"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0"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0"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0"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0"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0"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0"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50"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0"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0"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0"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0"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50"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0"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0"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0"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1"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1"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1"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1"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1"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1"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1"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1"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1"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1"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1"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1"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1"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1"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1"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1"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1"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1"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true">+IF(OFFSET('Water Data'!$C$28,0,10*ROW('Water Data'!C5))="","",OFFSET('Water Data'!$C$28,0,10*ROW('Water Data'!C5)))</f>
        <v/>
      </c>
      <c r="BT11" s="34" t="str">
        <f ca="true">+IF(OFFSET('Water Data'!$C$29,0,10*ROW('Water Data'!C5))="","",OFFSET('Water Data'!$C$29,0,10*ROW('Water Data'!C5)))</f>
        <v/>
      </c>
      <c r="BU11" s="34" t="str">
        <f ca="true">+IF(OFFSET('Water Data'!$C$30,0,10*ROW('Water Data'!C5))="","",OFFSET('Water Data'!$C$30,0,10*ROW('Water Data'!C5)))</f>
        <v/>
      </c>
      <c r="BV11" s="34" t="str">
        <f ca="true">+IF(OFFSET('Water Data'!$D$28,0,10*ROW('Water Data'!D5))="","",OFFSET('Water Data'!$D$28,0,10*ROW('Water Data'!D5)))</f>
        <v/>
      </c>
      <c r="BW11" s="34" t="str">
        <f ca="true">+IF(OFFSET('Water Data'!$D$29,0,10*ROW('Water Data'!D5))="","",OFFSET('Water Data'!$D$29,0,10*ROW('Water Data'!D5)))</f>
        <v/>
      </c>
      <c r="BX11" s="34" t="str">
        <f ca="true">+IF(OFFSET('Water Data'!$D$30,0,10*ROW('Water Data'!D5))="","",OFFSET('Water Data'!$D$30,0,10*ROW('Water Data'!D5)))</f>
        <v/>
      </c>
      <c r="BY11" s="34" t="str">
        <f ca="true">+IF(OFFSET('Water Data'!$E$28,0,10*ROW('Water Data'!E5))="","",OFFSET('Water Data'!$E$28,0,10*ROW('Water Data'!E5)))</f>
        <v/>
      </c>
      <c r="BZ11" s="34" t="str">
        <f ca="true">+IF(OFFSET('Water Data'!$E$29,0,10*ROW('Water Data'!E5))="","",OFFSET('Water Data'!$E$29,0,10*ROW('Water Data'!E5)))</f>
        <v/>
      </c>
      <c r="CA11" s="34" t="str">
        <f ca="true">+IF(OFFSET('Water Data'!$E$30,0,10*ROW('Water Data'!E5))="","",OFFSET('Water Data'!$E$30,0,10*ROW('Water Data'!E5)))</f>
        <v/>
      </c>
      <c r="CB11" s="34" t="str">
        <f ca="true">+IF(OFFSET('Water Data'!$F$28,0,10*ROW('Water Data'!F5))="","",OFFSET('Water Data'!$F$28,0,10*ROW('Water Data'!F5)))</f>
        <v/>
      </c>
      <c r="CC11" s="34" t="str">
        <f ca="true">+IF(OFFSET('Water Data'!$F$29,0,10*ROW('Water Data'!F5))="","",OFFSET('Water Data'!$F$29,0,10*ROW('Water Data'!F5)))</f>
        <v/>
      </c>
      <c r="CD11" s="34" t="str">
        <f ca="true">+IF(OFFSET('Water Data'!$F$30,0,10*ROW('Water Data'!F5))="","",OFFSET('Water Data'!$F$30,0,10*ROW('Water Data'!F5)))</f>
        <v/>
      </c>
      <c r="CE11" s="34" t="str">
        <f ca="true">+IF(OFFSET('Water Data'!$G$28,0,10*ROW('Water Data'!G5))="","",OFFSET('Water Data'!$G$28,0,10*ROW('Water Data'!G5)))</f>
        <v/>
      </c>
      <c r="CF11" s="34" t="str">
        <f ca="true">+IF(OFFSET('Water Data'!$G$29,0,10*ROW('Water Data'!G5))="","",OFFSET('Water Data'!$G$29,0,10*ROW('Water Data'!G5)))</f>
        <v/>
      </c>
      <c r="CG11" s="34" t="str">
        <f ca="true">+IF(OFFSET('Water Data'!$G$30,0,10*ROW('Water Data'!G5))="","",OFFSET('Water Data'!$G$30,0,10*ROW('Water Data'!G5)))</f>
        <v/>
      </c>
      <c r="CH11" s="34" t="str">
        <f ca="true">+IF(OFFSET('Water Data'!$H$28,0,10*ROW('Water Data'!H5))="","",OFFSET('Water Data'!$H$28,0,10*ROW('Water Data'!H5)))</f>
        <v/>
      </c>
      <c r="CI11" s="34" t="str">
        <f ca="true">+IF(OFFSET('Water Data'!$H$29,0,10*ROW('Water Data'!H5))="","",OFFSET('Water Data'!$H$29,0,10*ROW('Water Data'!H5)))</f>
        <v/>
      </c>
      <c r="CJ11" s="34" t="str">
        <f ca="true">+IF(OFFSET('Water Data'!$H$30,0,10*ROW('Water Data'!H5))="","",OFFSET('Water Data'!$H$30,0,10*ROW('Water Data'!H5)))</f>
        <v/>
      </c>
      <c r="CK11" s="34" t="str">
        <f ca="true">+IF(OFFSET('Sanitation Data'!$C$29,0,10*ROW('Sanitation Data'!C5))="","",OFFSET('Sanitation Data'!$C$29,0,10*ROW('Sanitation Data'!C5)))</f>
        <v/>
      </c>
      <c r="CL11" s="34" t="str">
        <f ca="true">+IF(OFFSET('Sanitation Data'!$C$30,0,10*ROW('Sanitation Data'!C5))="","",OFFSET('Sanitation Data'!$C$30,0,10*ROW('Sanitation Data'!C5)))</f>
        <v/>
      </c>
      <c r="CM11" s="34" t="str">
        <f ca="true">+IF(OFFSET('Sanitation Data'!$C$31,0,10*ROW('Sanitation Data'!C5))="","",OFFSET('Sanitation Data'!$C$31,0,10*ROW('Sanitation Data'!C5)))</f>
        <v/>
      </c>
      <c r="CN11" s="34" t="str">
        <f ca="true">+IF(OFFSET('Sanitation Data'!$C$32,0,10*ROW('Sanitation Data'!C5))="","",OFFSET('Sanitation Data'!$C$32,0,10*ROW('Sanitation Data'!C5)))</f>
        <v/>
      </c>
      <c r="CO11" s="34" t="str">
        <f ca="true">+IF(OFFSET('Sanitation Data'!$C$33,0,10*ROW('Sanitation Data'!C5))="","",OFFSET('Sanitation Data'!$C$33,0,10*ROW('Sanitation Data'!C5)))</f>
        <v/>
      </c>
      <c r="CP11" s="34" t="str">
        <f ca="true">+IF(OFFSET('Sanitation Data'!$D$29,0,10*ROW('Sanitation Data'!D5))="","",OFFSET('Sanitation Data'!$D$29,0,10*ROW('Sanitation Data'!D5)))</f>
        <v/>
      </c>
      <c r="CQ11" s="34" t="str">
        <f ca="true">+IF(OFFSET('Sanitation Data'!$D$30,0,10*ROW('Sanitation Data'!D5))="","",OFFSET('Sanitation Data'!$D$30,0,10*ROW('Sanitation Data'!D5)))</f>
        <v/>
      </c>
      <c r="CR11" s="34" t="str">
        <f ca="true">+IF(OFFSET('Sanitation Data'!$D$31,0,10*ROW('Sanitation Data'!D5))="","",OFFSET('Sanitation Data'!$D$31,0,10*ROW('Sanitation Data'!D5)))</f>
        <v/>
      </c>
      <c r="CS11" s="34" t="str">
        <f ca="true">+IF(OFFSET('Sanitation Data'!$D$32,0,10*ROW('Sanitation Data'!D5))="","",OFFSET('Sanitation Data'!$D$32,0,10*ROW('Sanitation Data'!D5)))</f>
        <v/>
      </c>
      <c r="CT11" s="34" t="str">
        <f ca="true">+IF(OFFSET('Sanitation Data'!$D$33,0,10*ROW('Sanitation Data'!D5))="","",OFFSET('Sanitation Data'!$D$33,0,10*ROW('Sanitation Data'!D5)))</f>
        <v/>
      </c>
      <c r="CU11" s="34" t="str">
        <f ca="true">+IF(OFFSET('Sanitation Data'!$E$29,0,10*ROW('Sanitation Data'!E5))="","",OFFSET('Sanitation Data'!$E$29,0,10*ROW('Sanitation Data'!E5)))</f>
        <v/>
      </c>
      <c r="CV11" s="34" t="str">
        <f ca="true">+IF(OFFSET('Sanitation Data'!$E$30,0,10*ROW('Sanitation Data'!E5))="","",OFFSET('Sanitation Data'!$E$30,0,10*ROW('Sanitation Data'!E5)))</f>
        <v/>
      </c>
      <c r="CW11" s="34" t="str">
        <f ca="true">+IF(OFFSET('Sanitation Data'!$E$31,0,10*ROW('Sanitation Data'!E5))="","",OFFSET('Sanitation Data'!$E$31,0,10*ROW('Sanitation Data'!E5)))</f>
        <v/>
      </c>
      <c r="CX11" s="34" t="str">
        <f ca="true">+IF(OFFSET('Sanitation Data'!$E$32,0,10*ROW('Sanitation Data'!E5))="","",OFFSET('Sanitation Data'!$E$32,0,10*ROW('Sanitation Data'!E5)))</f>
        <v/>
      </c>
      <c r="CY11" s="34" t="str">
        <f ca="true">+IF(OFFSET('Sanitation Data'!$E$33,0,10*ROW('Sanitation Data'!E5))="","",OFFSET('Sanitation Data'!$E$33,0,10*ROW('Sanitation Data'!E5)))</f>
        <v/>
      </c>
      <c r="CZ11" s="34" t="str">
        <f ca="true">+IF(OFFSET('Sanitation Data'!$F$29,0,10*ROW('Sanitation Data'!F5))="","",OFFSET('Sanitation Data'!$F$29,0,10*ROW('Sanitation Data'!F5)))</f>
        <v/>
      </c>
      <c r="DA11" s="34" t="str">
        <f ca="true">+IF(OFFSET('Sanitation Data'!$F$30,0,10*ROW('Sanitation Data'!F5))="","",OFFSET('Sanitation Data'!$F$30,0,10*ROW('Sanitation Data'!F5)))</f>
        <v/>
      </c>
      <c r="DB11" s="34" t="str">
        <f ca="true">+IF(OFFSET('Sanitation Data'!$F$31,0,10*ROW('Sanitation Data'!F5))="","",OFFSET('Sanitation Data'!$F$31,0,10*ROW('Sanitation Data'!F5)))</f>
        <v/>
      </c>
      <c r="DC11" s="34" t="str">
        <f ca="true">+IF(OFFSET('Sanitation Data'!$F$32,0,10*ROW('Sanitation Data'!F5))="","",OFFSET('Sanitation Data'!$F$32,0,10*ROW('Sanitation Data'!F5)))</f>
        <v/>
      </c>
      <c r="DD11" s="34" t="str">
        <f ca="true">+IF(OFFSET('Sanitation Data'!$F$33,0,10*ROW('Sanitation Data'!F5))="","",OFFSET('Sanitation Data'!$F$33,0,10*ROW('Sanitation Data'!F5)))</f>
        <v/>
      </c>
      <c r="DE11" s="34" t="str">
        <f ca="true">+IF(OFFSET('Sanitation Data'!$G$29,0,10*ROW('Sanitation Data'!G5))="","",OFFSET('Sanitation Data'!$G$29,0,10*ROW('Sanitation Data'!G5)))</f>
        <v/>
      </c>
      <c r="DF11" s="34" t="str">
        <f ca="true">+IF(OFFSET('Sanitation Data'!$G$30,0,10*ROW('Sanitation Data'!G5))="","",OFFSET('Sanitation Data'!$G$30,0,10*ROW('Sanitation Data'!G5)))</f>
        <v/>
      </c>
      <c r="DG11" s="34" t="str">
        <f ca="true">+IF(OFFSET('Sanitation Data'!$G$31,0,10*ROW('Sanitation Data'!G5))="","",OFFSET('Sanitation Data'!$G$31,0,10*ROW('Sanitation Data'!G5)))</f>
        <v/>
      </c>
      <c r="DH11" s="34" t="str">
        <f ca="true">+IF(OFFSET('Sanitation Data'!$G$32,0,10*ROW('Sanitation Data'!G5))="","",OFFSET('Sanitation Data'!$G$32,0,10*ROW('Sanitation Data'!G5)))</f>
        <v/>
      </c>
      <c r="DI11" s="34" t="str">
        <f ca="true">+IF(OFFSET('Sanitation Data'!$G$33,0,10*ROW('Sanitation Data'!G5))="","",OFFSET('Sanitation Data'!$G$33,0,10*ROW('Sanitation Data'!G5)))</f>
        <v/>
      </c>
      <c r="DJ11" s="34" t="str">
        <f ca="true">+IF(OFFSET('Sanitation Data'!$H$29,0,10*ROW('Sanitation Data'!H5))="","",OFFSET('Sanitation Data'!$H$29,0,10*ROW('Sanitation Data'!H5)))</f>
        <v/>
      </c>
      <c r="DK11" s="34" t="str">
        <f ca="true">+IF(OFFSET('Sanitation Data'!$H$30,0,10*ROW('Sanitation Data'!H5))="","",OFFSET('Sanitation Data'!$H$30,0,10*ROW('Sanitation Data'!H5)))</f>
        <v/>
      </c>
      <c r="DL11" s="34" t="str">
        <f ca="true">+IF(OFFSET('Sanitation Data'!$H$31,0,10*ROW('Sanitation Data'!H5))="","",OFFSET('Sanitation Data'!$H$31,0,10*ROW('Sanitation Data'!H5)))</f>
        <v/>
      </c>
      <c r="DM11" s="34" t="str">
        <f ca="true">+IF(OFFSET('Sanitation Data'!$H$32,0,10*ROW('Sanitation Data'!H5))="","",OFFSET('Sanitation Data'!$H$32,0,10*ROW('Sanitation Data'!H5)))</f>
        <v/>
      </c>
      <c r="DN11" s="34" t="str">
        <f ca="true">+IF(OFFSET('Sanitation Data'!$H$33,0,10*ROW('Sanitation Data'!H5))="","",OFFSET('Sanitation Data'!$H$33,0,10*ROW('Sanitation Data'!H5)))</f>
        <v/>
      </c>
      <c r="DO11" s="34" t="str">
        <f ca="true">+IF(OFFSET('Hygiene Data'!$C$12,0,10*ROW('Hygiene Data'!C5))="","",OFFSET('Hygiene Data'!$C$12,0,10*ROW('Hygiene Data'!C5)))</f>
        <v/>
      </c>
      <c r="DP11" s="34" t="str">
        <f ca="true">+IF(OFFSET('Hygiene Data'!$C$13,0,10*ROW('Hygiene Data'!C5))="","",OFFSET('Hygiene Data'!$C$13,0,10*ROW('Hygiene Data'!C5)))</f>
        <v/>
      </c>
      <c r="DQ11" s="34" t="str">
        <f ca="true">+IF(OFFSET('Hygiene Data'!$C$14,0,10*ROW('Hygiene Data'!C5))="","",OFFSET('Hygiene Data'!$C$14,0,10*ROW('Hygiene Data'!C5)))</f>
        <v/>
      </c>
      <c r="DR11" s="34" t="str">
        <f ca="true">+IF(OFFSET('Hygiene Data'!$D$12,0,10*ROW('Hygiene Data'!D5))="","",OFFSET('Hygiene Data'!$D$12,0,10*ROW('Hygiene Data'!D5)))</f>
        <v/>
      </c>
      <c r="DS11" s="34" t="str">
        <f ca="true">+IF(OFFSET('Hygiene Data'!$D$13,0,10*ROW('Hygiene Data'!D5))="","",OFFSET('Hygiene Data'!$D$13,0,10*ROW('Hygiene Data'!D5)))</f>
        <v/>
      </c>
      <c r="DT11" s="34" t="str">
        <f ca="true">+IF(OFFSET('Hygiene Data'!$D$14,0,10*ROW('Hygiene Data'!D5))="","",OFFSET('Hygiene Data'!$D$14,0,10*ROW('Hygiene Data'!D5)))</f>
        <v/>
      </c>
      <c r="DU11" s="34" t="str">
        <f ca="true">+IF(OFFSET('Hygiene Data'!$E$12,0,10*ROW('Hygiene Data'!E5))="","",OFFSET('Hygiene Data'!$E$12,0,10*ROW('Hygiene Data'!E5)))</f>
        <v/>
      </c>
      <c r="DV11" s="34" t="str">
        <f ca="true">+IF(OFFSET('Hygiene Data'!$E$13,0,10*ROW('Hygiene Data'!E5))="","",OFFSET('Hygiene Data'!$E$13,0,10*ROW('Hygiene Data'!E5)))</f>
        <v/>
      </c>
      <c r="DW11" s="34" t="str">
        <f ca="true">+IF(OFFSET('Hygiene Data'!$E$14,0,10*ROW('Hygiene Data'!E5))="","",OFFSET('Hygiene Data'!$E$14,0,10*ROW('Hygiene Data'!E5)))</f>
        <v/>
      </c>
      <c r="DX11" s="34" t="str">
        <f ca="true">+IF(OFFSET('Hygiene Data'!$F$12,0,10*ROW('Hygiene Data'!F5))="","",OFFSET('Hygiene Data'!$F$12,0,10*ROW('Hygiene Data'!F5)))</f>
        <v/>
      </c>
      <c r="DY11" s="34" t="str">
        <f ca="true">+IF(OFFSET('Hygiene Data'!$F$13,0,10*ROW('Hygiene Data'!F5))="","",OFFSET('Hygiene Data'!$F$13,0,10*ROW('Hygiene Data'!F5)))</f>
        <v/>
      </c>
      <c r="DZ11" s="34" t="str">
        <f ca="true">+IF(OFFSET('Hygiene Data'!$F$14,0,10*ROW('Hygiene Data'!F5))="","",OFFSET('Hygiene Data'!$F$14,0,10*ROW('Hygiene Data'!F5)))</f>
        <v/>
      </c>
      <c r="EA11" s="34" t="str">
        <f ca="true">+IF(OFFSET('Hygiene Data'!$G$12,0,10*ROW('Hygiene Data'!G5))="","",OFFSET('Hygiene Data'!$G$12,0,10*ROW('Hygiene Data'!G5)))</f>
        <v/>
      </c>
      <c r="EB11" s="34" t="str">
        <f ca="true">+IF(OFFSET('Hygiene Data'!$G$13,0,10*ROW('Hygiene Data'!G5))="","",OFFSET('Hygiene Data'!$G$13,0,10*ROW('Hygiene Data'!G5)))</f>
        <v/>
      </c>
      <c r="EC11" s="34" t="str">
        <f ca="true">+IF(OFFSET('Hygiene Data'!$G$14,0,10*ROW('Hygiene Data'!G5))="","",OFFSET('Hygiene Data'!$G$14,0,10*ROW('Hygiene Data'!G5)))</f>
        <v/>
      </c>
      <c r="ED11" s="34" t="str">
        <f ca="true">+IF(OFFSET('Hygiene Data'!$H$12,0,10*ROW('Hygiene Data'!H5))="","",OFFSET('Hygiene Data'!$H$12,0,10*ROW('Hygiene Data'!H5)))</f>
        <v/>
      </c>
      <c r="EE11" s="34" t="str">
        <f ca="true">+IF(OFFSET('Hygiene Data'!$H$13,0,10*ROW('Hygiene Data'!H5))="","",OFFSET('Hygiene Data'!$H$13,0,10*ROW('Hygiene Data'!H5)))</f>
        <v/>
      </c>
      <c r="EF11" s="34" t="str">
        <f ca="true">+IF(OFFSET('Hygiene Data'!$H$14,0,10*ROW('Hygiene Data'!H5))="","",OFFSET('Hygiene Data'!$H$14,0,10*ROW('Hygiene Data'!H5)))</f>
        <v/>
      </c>
    </row>
    <row r="12" x14ac:dyDescent="0.2">
      <c r="A12" s="57" t="str">
        <f ca="true">+IF(OFFSET('Water Data'!$B$1,0,10*ROW('Water Data'!B6))="","",OFFSET('Water Data'!$B$1,0,10*ROW('Water Data'!B6)))</f>
        <v/>
      </c>
      <c r="B12" s="57" t="str">
        <f ca="true">+IF(OFFSET('Water Data'!$A$3,0,10*ROW('Water Data'!A6))="","",OFFSET('Water Data'!$A$3,0,10*ROW('Water Data'!A6)))</f>
        <v/>
      </c>
      <c r="C12" s="57" t="str">
        <f ca="true">+IF(OFFSET('Water Data'!$C$3,0,10*ROW('Water Data'!C6))="","",OFFSET('Water Data'!$C$3,0,10*ROW('Water Data'!C6)))</f>
        <v/>
      </c>
      <c r="D12" s="249"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9"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9"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9"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9"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9"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9"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9"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9"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9"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9"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9"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9"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9"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9"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9"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9"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9"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0"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50"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50"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0"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0"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50"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50"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0"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0"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0"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0"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50"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0"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0"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0"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0"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0"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0"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0"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0"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0"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50"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0"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0"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0"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0"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50"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0"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0"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0"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1"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1"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1"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1"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1"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1"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1"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1"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1"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1"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1"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1"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1"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1"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1"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1"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1"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1"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true">+IF(OFFSET('Water Data'!$C$28,0,10*ROW('Water Data'!C6))="","",OFFSET('Water Data'!$C$28,0,10*ROW('Water Data'!C6)))</f>
        <v/>
      </c>
      <c r="BT12" s="34" t="str">
        <f ca="true">+IF(OFFSET('Water Data'!$C$29,0,10*ROW('Water Data'!C6))="","",OFFSET('Water Data'!$C$29,0,10*ROW('Water Data'!C6)))</f>
        <v/>
      </c>
      <c r="BU12" s="34" t="str">
        <f ca="true">+IF(OFFSET('Water Data'!$C$30,0,10*ROW('Water Data'!C6))="","",OFFSET('Water Data'!$C$30,0,10*ROW('Water Data'!C6)))</f>
        <v/>
      </c>
      <c r="BV12" s="34" t="str">
        <f ca="true">+IF(OFFSET('Water Data'!$D$28,0,10*ROW('Water Data'!D6))="","",OFFSET('Water Data'!$D$28,0,10*ROW('Water Data'!D6)))</f>
        <v/>
      </c>
      <c r="BW12" s="34" t="str">
        <f ca="true">+IF(OFFSET('Water Data'!$D$29,0,10*ROW('Water Data'!D6))="","",OFFSET('Water Data'!$D$29,0,10*ROW('Water Data'!D6)))</f>
        <v/>
      </c>
      <c r="BX12" s="34" t="str">
        <f ca="true">+IF(OFFSET('Water Data'!$D$30,0,10*ROW('Water Data'!D6))="","",OFFSET('Water Data'!$D$30,0,10*ROW('Water Data'!D6)))</f>
        <v/>
      </c>
      <c r="BY12" s="34" t="str">
        <f ca="true">+IF(OFFSET('Water Data'!$E$28,0,10*ROW('Water Data'!E6))="","",OFFSET('Water Data'!$E$28,0,10*ROW('Water Data'!E6)))</f>
        <v/>
      </c>
      <c r="BZ12" s="34" t="str">
        <f ca="true">+IF(OFFSET('Water Data'!$E$29,0,10*ROW('Water Data'!E6))="","",OFFSET('Water Data'!$E$29,0,10*ROW('Water Data'!E6)))</f>
        <v/>
      </c>
      <c r="CA12" s="34" t="str">
        <f ca="true">+IF(OFFSET('Water Data'!$E$30,0,10*ROW('Water Data'!E6))="","",OFFSET('Water Data'!$E$30,0,10*ROW('Water Data'!E6)))</f>
        <v/>
      </c>
      <c r="CB12" s="34" t="str">
        <f ca="true">+IF(OFFSET('Water Data'!$F$28,0,10*ROW('Water Data'!F6))="","",OFFSET('Water Data'!$F$28,0,10*ROW('Water Data'!F6)))</f>
        <v/>
      </c>
      <c r="CC12" s="34" t="str">
        <f ca="true">+IF(OFFSET('Water Data'!$F$29,0,10*ROW('Water Data'!F6))="","",OFFSET('Water Data'!$F$29,0,10*ROW('Water Data'!F6)))</f>
        <v/>
      </c>
      <c r="CD12" s="34" t="str">
        <f ca="true">+IF(OFFSET('Water Data'!$F$30,0,10*ROW('Water Data'!F6))="","",OFFSET('Water Data'!$F$30,0,10*ROW('Water Data'!F6)))</f>
        <v/>
      </c>
      <c r="CE12" s="34" t="str">
        <f ca="true">+IF(OFFSET('Water Data'!$G$28,0,10*ROW('Water Data'!G6))="","",OFFSET('Water Data'!$G$28,0,10*ROW('Water Data'!G6)))</f>
        <v/>
      </c>
      <c r="CF12" s="34" t="str">
        <f ca="true">+IF(OFFSET('Water Data'!$G$29,0,10*ROW('Water Data'!G6))="","",OFFSET('Water Data'!$G$29,0,10*ROW('Water Data'!G6)))</f>
        <v/>
      </c>
      <c r="CG12" s="34" t="str">
        <f ca="true">+IF(OFFSET('Water Data'!$G$30,0,10*ROW('Water Data'!G6))="","",OFFSET('Water Data'!$G$30,0,10*ROW('Water Data'!G6)))</f>
        <v/>
      </c>
      <c r="CH12" s="34" t="str">
        <f ca="true">+IF(OFFSET('Water Data'!$H$28,0,10*ROW('Water Data'!H6))="","",OFFSET('Water Data'!$H$28,0,10*ROW('Water Data'!H6)))</f>
        <v/>
      </c>
      <c r="CI12" s="34" t="str">
        <f ca="true">+IF(OFFSET('Water Data'!$H$29,0,10*ROW('Water Data'!H6))="","",OFFSET('Water Data'!$H$29,0,10*ROW('Water Data'!H6)))</f>
        <v/>
      </c>
      <c r="CJ12" s="34" t="str">
        <f ca="true">+IF(OFFSET('Water Data'!$H$30,0,10*ROW('Water Data'!H6))="","",OFFSET('Water Data'!$H$30,0,10*ROW('Water Data'!H6)))</f>
        <v/>
      </c>
      <c r="CK12" s="34" t="str">
        <f ca="true">+IF(OFFSET('Sanitation Data'!$C$29,0,10*ROW('Sanitation Data'!C6))="","",OFFSET('Sanitation Data'!$C$29,0,10*ROW('Sanitation Data'!C6)))</f>
        <v/>
      </c>
      <c r="CL12" s="34" t="str">
        <f ca="true">+IF(OFFSET('Sanitation Data'!$C$30,0,10*ROW('Sanitation Data'!C6))="","",OFFSET('Sanitation Data'!$C$30,0,10*ROW('Sanitation Data'!C6)))</f>
        <v/>
      </c>
      <c r="CM12" s="34" t="str">
        <f ca="true">+IF(OFFSET('Sanitation Data'!$C$31,0,10*ROW('Sanitation Data'!C6))="","",OFFSET('Sanitation Data'!$C$31,0,10*ROW('Sanitation Data'!C6)))</f>
        <v/>
      </c>
      <c r="CN12" s="34" t="str">
        <f ca="true">+IF(OFFSET('Sanitation Data'!$C$32,0,10*ROW('Sanitation Data'!C6))="","",OFFSET('Sanitation Data'!$C$32,0,10*ROW('Sanitation Data'!C6)))</f>
        <v/>
      </c>
      <c r="CO12" s="34" t="str">
        <f ca="true">+IF(OFFSET('Sanitation Data'!$C$33,0,10*ROW('Sanitation Data'!C6))="","",OFFSET('Sanitation Data'!$C$33,0,10*ROW('Sanitation Data'!C6)))</f>
        <v/>
      </c>
      <c r="CP12" s="34" t="str">
        <f ca="true">+IF(OFFSET('Sanitation Data'!$D$29,0,10*ROW('Sanitation Data'!D6))="","",OFFSET('Sanitation Data'!$D$29,0,10*ROW('Sanitation Data'!D6)))</f>
        <v/>
      </c>
      <c r="CQ12" s="34" t="str">
        <f ca="true">+IF(OFFSET('Sanitation Data'!$D$30,0,10*ROW('Sanitation Data'!D6))="","",OFFSET('Sanitation Data'!$D$30,0,10*ROW('Sanitation Data'!D6)))</f>
        <v/>
      </c>
      <c r="CR12" s="34" t="str">
        <f ca="true">+IF(OFFSET('Sanitation Data'!$D$31,0,10*ROW('Sanitation Data'!D6))="","",OFFSET('Sanitation Data'!$D$31,0,10*ROW('Sanitation Data'!D6)))</f>
        <v/>
      </c>
      <c r="CS12" s="34" t="str">
        <f ca="true">+IF(OFFSET('Sanitation Data'!$D$32,0,10*ROW('Sanitation Data'!D6))="","",OFFSET('Sanitation Data'!$D$32,0,10*ROW('Sanitation Data'!D6)))</f>
        <v/>
      </c>
      <c r="CT12" s="34" t="str">
        <f ca="true">+IF(OFFSET('Sanitation Data'!$D$33,0,10*ROW('Sanitation Data'!D6))="","",OFFSET('Sanitation Data'!$D$33,0,10*ROW('Sanitation Data'!D6)))</f>
        <v/>
      </c>
      <c r="CU12" s="34" t="str">
        <f ca="true">+IF(OFFSET('Sanitation Data'!$E$29,0,10*ROW('Sanitation Data'!E6))="","",OFFSET('Sanitation Data'!$E$29,0,10*ROW('Sanitation Data'!E6)))</f>
        <v/>
      </c>
      <c r="CV12" s="34" t="str">
        <f ca="true">+IF(OFFSET('Sanitation Data'!$E$30,0,10*ROW('Sanitation Data'!E6))="","",OFFSET('Sanitation Data'!$E$30,0,10*ROW('Sanitation Data'!E6)))</f>
        <v/>
      </c>
      <c r="CW12" s="34" t="str">
        <f ca="true">+IF(OFFSET('Sanitation Data'!$E$31,0,10*ROW('Sanitation Data'!E6))="","",OFFSET('Sanitation Data'!$E$31,0,10*ROW('Sanitation Data'!E6)))</f>
        <v/>
      </c>
      <c r="CX12" s="34" t="str">
        <f ca="true">+IF(OFFSET('Sanitation Data'!$E$32,0,10*ROW('Sanitation Data'!E6))="","",OFFSET('Sanitation Data'!$E$32,0,10*ROW('Sanitation Data'!E6)))</f>
        <v/>
      </c>
      <c r="CY12" s="34" t="str">
        <f ca="true">+IF(OFFSET('Sanitation Data'!$E$33,0,10*ROW('Sanitation Data'!E6))="","",OFFSET('Sanitation Data'!$E$33,0,10*ROW('Sanitation Data'!E6)))</f>
        <v/>
      </c>
      <c r="CZ12" s="34" t="str">
        <f ca="true">+IF(OFFSET('Sanitation Data'!$F$29,0,10*ROW('Sanitation Data'!F6))="","",OFFSET('Sanitation Data'!$F$29,0,10*ROW('Sanitation Data'!F6)))</f>
        <v/>
      </c>
      <c r="DA12" s="34" t="str">
        <f ca="true">+IF(OFFSET('Sanitation Data'!$F$30,0,10*ROW('Sanitation Data'!F6))="","",OFFSET('Sanitation Data'!$F$30,0,10*ROW('Sanitation Data'!F6)))</f>
        <v/>
      </c>
      <c r="DB12" s="34" t="str">
        <f ca="true">+IF(OFFSET('Sanitation Data'!$F$31,0,10*ROW('Sanitation Data'!F6))="","",OFFSET('Sanitation Data'!$F$31,0,10*ROW('Sanitation Data'!F6)))</f>
        <v/>
      </c>
      <c r="DC12" s="34" t="str">
        <f ca="true">+IF(OFFSET('Sanitation Data'!$F$32,0,10*ROW('Sanitation Data'!F6))="","",OFFSET('Sanitation Data'!$F$32,0,10*ROW('Sanitation Data'!F6)))</f>
        <v/>
      </c>
      <c r="DD12" s="34" t="str">
        <f ca="true">+IF(OFFSET('Sanitation Data'!$F$33,0,10*ROW('Sanitation Data'!F6))="","",OFFSET('Sanitation Data'!$F$33,0,10*ROW('Sanitation Data'!F6)))</f>
        <v/>
      </c>
      <c r="DE12" s="34" t="str">
        <f ca="true">+IF(OFFSET('Sanitation Data'!$G$29,0,10*ROW('Sanitation Data'!G6))="","",OFFSET('Sanitation Data'!$G$29,0,10*ROW('Sanitation Data'!G6)))</f>
        <v/>
      </c>
      <c r="DF12" s="34" t="str">
        <f ca="true">+IF(OFFSET('Sanitation Data'!$G$30,0,10*ROW('Sanitation Data'!G6))="","",OFFSET('Sanitation Data'!$G$30,0,10*ROW('Sanitation Data'!G6)))</f>
        <v/>
      </c>
      <c r="DG12" s="34" t="str">
        <f ca="true">+IF(OFFSET('Sanitation Data'!$G$31,0,10*ROW('Sanitation Data'!G6))="","",OFFSET('Sanitation Data'!$G$31,0,10*ROW('Sanitation Data'!G6)))</f>
        <v/>
      </c>
      <c r="DH12" s="34" t="str">
        <f ca="true">+IF(OFFSET('Sanitation Data'!$G$32,0,10*ROW('Sanitation Data'!G6))="","",OFFSET('Sanitation Data'!$G$32,0,10*ROW('Sanitation Data'!G6)))</f>
        <v/>
      </c>
      <c r="DI12" s="34" t="str">
        <f ca="true">+IF(OFFSET('Sanitation Data'!$G$33,0,10*ROW('Sanitation Data'!G6))="","",OFFSET('Sanitation Data'!$G$33,0,10*ROW('Sanitation Data'!G6)))</f>
        <v/>
      </c>
      <c r="DJ12" s="34" t="str">
        <f ca="true">+IF(OFFSET('Sanitation Data'!$H$29,0,10*ROW('Sanitation Data'!H6))="","",OFFSET('Sanitation Data'!$H$29,0,10*ROW('Sanitation Data'!H6)))</f>
        <v/>
      </c>
      <c r="DK12" s="34" t="str">
        <f ca="true">+IF(OFFSET('Sanitation Data'!$H$30,0,10*ROW('Sanitation Data'!H6))="","",OFFSET('Sanitation Data'!$H$30,0,10*ROW('Sanitation Data'!H6)))</f>
        <v/>
      </c>
      <c r="DL12" s="34" t="str">
        <f ca="true">+IF(OFFSET('Sanitation Data'!$H$31,0,10*ROW('Sanitation Data'!H6))="","",OFFSET('Sanitation Data'!$H$31,0,10*ROW('Sanitation Data'!H6)))</f>
        <v/>
      </c>
      <c r="DM12" s="34" t="str">
        <f ca="true">+IF(OFFSET('Sanitation Data'!$H$32,0,10*ROW('Sanitation Data'!H6))="","",OFFSET('Sanitation Data'!$H$32,0,10*ROW('Sanitation Data'!H6)))</f>
        <v/>
      </c>
      <c r="DN12" s="34" t="str">
        <f ca="true">+IF(OFFSET('Sanitation Data'!$H$33,0,10*ROW('Sanitation Data'!H6))="","",OFFSET('Sanitation Data'!$H$33,0,10*ROW('Sanitation Data'!H6)))</f>
        <v/>
      </c>
      <c r="DO12" s="34" t="str">
        <f ca="true">+IF(OFFSET('Hygiene Data'!$C$12,0,10*ROW('Hygiene Data'!C6))="","",OFFSET('Hygiene Data'!$C$12,0,10*ROW('Hygiene Data'!C6)))</f>
        <v/>
      </c>
      <c r="DP12" s="34" t="str">
        <f ca="true">+IF(OFFSET('Hygiene Data'!$C$13,0,10*ROW('Hygiene Data'!C6))="","",OFFSET('Hygiene Data'!$C$13,0,10*ROW('Hygiene Data'!C6)))</f>
        <v/>
      </c>
      <c r="DQ12" s="34" t="str">
        <f ca="true">+IF(OFFSET('Hygiene Data'!$C$14,0,10*ROW('Hygiene Data'!C6))="","",OFFSET('Hygiene Data'!$C$14,0,10*ROW('Hygiene Data'!C6)))</f>
        <v/>
      </c>
      <c r="DR12" s="34" t="str">
        <f ca="true">+IF(OFFSET('Hygiene Data'!$D$12,0,10*ROW('Hygiene Data'!D6))="","",OFFSET('Hygiene Data'!$D$12,0,10*ROW('Hygiene Data'!D6)))</f>
        <v/>
      </c>
      <c r="DS12" s="34" t="str">
        <f ca="true">+IF(OFFSET('Hygiene Data'!$D$13,0,10*ROW('Hygiene Data'!D6))="","",OFFSET('Hygiene Data'!$D$13,0,10*ROW('Hygiene Data'!D6)))</f>
        <v/>
      </c>
      <c r="DT12" s="34" t="str">
        <f ca="true">+IF(OFFSET('Hygiene Data'!$D$14,0,10*ROW('Hygiene Data'!D6))="","",OFFSET('Hygiene Data'!$D$14,0,10*ROW('Hygiene Data'!D6)))</f>
        <v/>
      </c>
      <c r="DU12" s="34" t="str">
        <f ca="true">+IF(OFFSET('Hygiene Data'!$E$12,0,10*ROW('Hygiene Data'!E6))="","",OFFSET('Hygiene Data'!$E$12,0,10*ROW('Hygiene Data'!E6)))</f>
        <v/>
      </c>
      <c r="DV12" s="34" t="str">
        <f ca="true">+IF(OFFSET('Hygiene Data'!$E$13,0,10*ROW('Hygiene Data'!E6))="","",OFFSET('Hygiene Data'!$E$13,0,10*ROW('Hygiene Data'!E6)))</f>
        <v/>
      </c>
      <c r="DW12" s="34" t="str">
        <f ca="true">+IF(OFFSET('Hygiene Data'!$E$14,0,10*ROW('Hygiene Data'!E6))="","",OFFSET('Hygiene Data'!$E$14,0,10*ROW('Hygiene Data'!E6)))</f>
        <v/>
      </c>
      <c r="DX12" s="34" t="str">
        <f ca="true">+IF(OFFSET('Hygiene Data'!$F$12,0,10*ROW('Hygiene Data'!F6))="","",OFFSET('Hygiene Data'!$F$12,0,10*ROW('Hygiene Data'!F6)))</f>
        <v/>
      </c>
      <c r="DY12" s="34" t="str">
        <f ca="true">+IF(OFFSET('Hygiene Data'!$F$13,0,10*ROW('Hygiene Data'!F6))="","",OFFSET('Hygiene Data'!$F$13,0,10*ROW('Hygiene Data'!F6)))</f>
        <v/>
      </c>
      <c r="DZ12" s="34" t="str">
        <f ca="true">+IF(OFFSET('Hygiene Data'!$F$14,0,10*ROW('Hygiene Data'!F6))="","",OFFSET('Hygiene Data'!$F$14,0,10*ROW('Hygiene Data'!F6)))</f>
        <v/>
      </c>
      <c r="EA12" s="34" t="str">
        <f ca="true">+IF(OFFSET('Hygiene Data'!$G$12,0,10*ROW('Hygiene Data'!G6))="","",OFFSET('Hygiene Data'!$G$12,0,10*ROW('Hygiene Data'!G6)))</f>
        <v/>
      </c>
      <c r="EB12" s="34" t="str">
        <f ca="true">+IF(OFFSET('Hygiene Data'!$G$13,0,10*ROW('Hygiene Data'!G6))="","",OFFSET('Hygiene Data'!$G$13,0,10*ROW('Hygiene Data'!G6)))</f>
        <v/>
      </c>
      <c r="EC12" s="34" t="str">
        <f ca="true">+IF(OFFSET('Hygiene Data'!$G$14,0,10*ROW('Hygiene Data'!G6))="","",OFFSET('Hygiene Data'!$G$14,0,10*ROW('Hygiene Data'!G6)))</f>
        <v/>
      </c>
      <c r="ED12" s="34" t="str">
        <f ca="true">+IF(OFFSET('Hygiene Data'!$H$12,0,10*ROW('Hygiene Data'!H6))="","",OFFSET('Hygiene Data'!$H$12,0,10*ROW('Hygiene Data'!H6)))</f>
        <v/>
      </c>
      <c r="EE12" s="34" t="str">
        <f ca="true">+IF(OFFSET('Hygiene Data'!$H$13,0,10*ROW('Hygiene Data'!H6))="","",OFFSET('Hygiene Data'!$H$13,0,10*ROW('Hygiene Data'!H6)))</f>
        <v/>
      </c>
      <c r="EF12" s="34" t="str">
        <f ca="true">+IF(OFFSET('Hygiene Data'!$H$14,0,10*ROW('Hygiene Data'!H6))="","",OFFSET('Hygiene Data'!$H$14,0,10*ROW('Hygiene Data'!H6)))</f>
        <v/>
      </c>
    </row>
    <row r="13" x14ac:dyDescent="0.2">
      <c r="A13" s="57" t="str">
        <f ca="true">+IF(OFFSET('Water Data'!$B$1,0,10*ROW('Water Data'!B7))="","",OFFSET('Water Data'!$B$1,0,10*ROW('Water Data'!B7)))</f>
        <v/>
      </c>
      <c r="B13" s="57" t="str">
        <f ca="true">+IF(OFFSET('Water Data'!$A$3,0,10*ROW('Water Data'!A7))="","",OFFSET('Water Data'!$A$3,0,10*ROW('Water Data'!A7)))</f>
        <v/>
      </c>
      <c r="C13" s="57" t="str">
        <f ca="true">+IF(OFFSET('Water Data'!$C$3,0,10*ROW('Water Data'!C7))="","",OFFSET('Water Data'!$C$3,0,10*ROW('Water Data'!C7)))</f>
        <v/>
      </c>
      <c r="D13" s="249"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9"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9"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9"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9"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9"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9"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9"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9"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9"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9"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9"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9"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9"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9"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9"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9"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9"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0"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50"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0"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0"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0"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50"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0"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0"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0"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0"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0"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0"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0"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0"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0"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0"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0"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0"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0"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0"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0"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50"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0"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0"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0"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0"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50"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0"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0"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0"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1"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1"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1"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1"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1"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1"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1"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1"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1"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1"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1"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1"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1"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1"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1"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1"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1"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1"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true">+IF(OFFSET('Water Data'!$C$28,0,10*ROW('Water Data'!C7))="","",OFFSET('Water Data'!$C$28,0,10*ROW('Water Data'!C7)))</f>
        <v/>
      </c>
      <c r="BT13" s="34" t="str">
        <f ca="true">+IF(OFFSET('Water Data'!$C$29,0,10*ROW('Water Data'!C7))="","",OFFSET('Water Data'!$C$29,0,10*ROW('Water Data'!C7)))</f>
        <v/>
      </c>
      <c r="BU13" s="34" t="str">
        <f ca="true">+IF(OFFSET('Water Data'!$C$30,0,10*ROW('Water Data'!C7))="","",OFFSET('Water Data'!$C$30,0,10*ROW('Water Data'!C7)))</f>
        <v/>
      </c>
      <c r="BV13" s="34" t="str">
        <f ca="true">+IF(OFFSET('Water Data'!$D$28,0,10*ROW('Water Data'!D7))="","",OFFSET('Water Data'!$D$28,0,10*ROW('Water Data'!D7)))</f>
        <v/>
      </c>
      <c r="BW13" s="34" t="str">
        <f ca="true">+IF(OFFSET('Water Data'!$D$29,0,10*ROW('Water Data'!D7))="","",OFFSET('Water Data'!$D$29,0,10*ROW('Water Data'!D7)))</f>
        <v/>
      </c>
      <c r="BX13" s="34" t="str">
        <f ca="true">+IF(OFFSET('Water Data'!$D$30,0,10*ROW('Water Data'!D7))="","",OFFSET('Water Data'!$D$30,0,10*ROW('Water Data'!D7)))</f>
        <v/>
      </c>
      <c r="BY13" s="34" t="str">
        <f ca="true">+IF(OFFSET('Water Data'!$E$28,0,10*ROW('Water Data'!E7))="","",OFFSET('Water Data'!$E$28,0,10*ROW('Water Data'!E7)))</f>
        <v/>
      </c>
      <c r="BZ13" s="34" t="str">
        <f ca="true">+IF(OFFSET('Water Data'!$E$29,0,10*ROW('Water Data'!E7))="","",OFFSET('Water Data'!$E$29,0,10*ROW('Water Data'!E7)))</f>
        <v/>
      </c>
      <c r="CA13" s="34" t="str">
        <f ca="true">+IF(OFFSET('Water Data'!$E$30,0,10*ROW('Water Data'!E7))="","",OFFSET('Water Data'!$E$30,0,10*ROW('Water Data'!E7)))</f>
        <v/>
      </c>
      <c r="CB13" s="34" t="str">
        <f ca="true">+IF(OFFSET('Water Data'!$F$28,0,10*ROW('Water Data'!F7))="","",OFFSET('Water Data'!$F$28,0,10*ROW('Water Data'!F7)))</f>
        <v/>
      </c>
      <c r="CC13" s="34" t="str">
        <f ca="true">+IF(OFFSET('Water Data'!$F$29,0,10*ROW('Water Data'!F7))="","",OFFSET('Water Data'!$F$29,0,10*ROW('Water Data'!F7)))</f>
        <v/>
      </c>
      <c r="CD13" s="34" t="str">
        <f ca="true">+IF(OFFSET('Water Data'!$F$30,0,10*ROW('Water Data'!F7))="","",OFFSET('Water Data'!$F$30,0,10*ROW('Water Data'!F7)))</f>
        <v/>
      </c>
      <c r="CE13" s="34" t="str">
        <f ca="true">+IF(OFFSET('Water Data'!$G$28,0,10*ROW('Water Data'!G7))="","",OFFSET('Water Data'!$G$28,0,10*ROW('Water Data'!G7)))</f>
        <v/>
      </c>
      <c r="CF13" s="34" t="str">
        <f ca="true">+IF(OFFSET('Water Data'!$G$29,0,10*ROW('Water Data'!G7))="","",OFFSET('Water Data'!$G$29,0,10*ROW('Water Data'!G7)))</f>
        <v/>
      </c>
      <c r="CG13" s="34" t="str">
        <f ca="true">+IF(OFFSET('Water Data'!$G$30,0,10*ROW('Water Data'!G7))="","",OFFSET('Water Data'!$G$30,0,10*ROW('Water Data'!G7)))</f>
        <v/>
      </c>
      <c r="CH13" s="34" t="str">
        <f ca="true">+IF(OFFSET('Water Data'!$H$28,0,10*ROW('Water Data'!H7))="","",OFFSET('Water Data'!$H$28,0,10*ROW('Water Data'!H7)))</f>
        <v/>
      </c>
      <c r="CI13" s="34" t="str">
        <f ca="true">+IF(OFFSET('Water Data'!$H$29,0,10*ROW('Water Data'!H7))="","",OFFSET('Water Data'!$H$29,0,10*ROW('Water Data'!H7)))</f>
        <v/>
      </c>
      <c r="CJ13" s="34" t="str">
        <f ca="true">+IF(OFFSET('Water Data'!$H$30,0,10*ROW('Water Data'!H7))="","",OFFSET('Water Data'!$H$30,0,10*ROW('Water Data'!H7)))</f>
        <v/>
      </c>
      <c r="CK13" s="34" t="str">
        <f ca="true">+IF(OFFSET('Sanitation Data'!$C$29,0,10*ROW('Sanitation Data'!C7))="","",OFFSET('Sanitation Data'!$C$29,0,10*ROW('Sanitation Data'!C7)))</f>
        <v/>
      </c>
      <c r="CL13" s="34" t="str">
        <f ca="true">+IF(OFFSET('Sanitation Data'!$C$30,0,10*ROW('Sanitation Data'!C7))="","",OFFSET('Sanitation Data'!$C$30,0,10*ROW('Sanitation Data'!C7)))</f>
        <v/>
      </c>
      <c r="CM13" s="34" t="str">
        <f ca="true">+IF(OFFSET('Sanitation Data'!$C$31,0,10*ROW('Sanitation Data'!C7))="","",OFFSET('Sanitation Data'!$C$31,0,10*ROW('Sanitation Data'!C7)))</f>
        <v/>
      </c>
      <c r="CN13" s="34" t="str">
        <f ca="true">+IF(OFFSET('Sanitation Data'!$C$32,0,10*ROW('Sanitation Data'!C7))="","",OFFSET('Sanitation Data'!$C$32,0,10*ROW('Sanitation Data'!C7)))</f>
        <v/>
      </c>
      <c r="CO13" s="34" t="str">
        <f ca="true">+IF(OFFSET('Sanitation Data'!$C$33,0,10*ROW('Sanitation Data'!C7))="","",OFFSET('Sanitation Data'!$C$33,0,10*ROW('Sanitation Data'!C7)))</f>
        <v/>
      </c>
      <c r="CP13" s="34" t="str">
        <f ca="true">+IF(OFFSET('Sanitation Data'!$D$29,0,10*ROW('Sanitation Data'!D7))="","",OFFSET('Sanitation Data'!$D$29,0,10*ROW('Sanitation Data'!D7)))</f>
        <v/>
      </c>
      <c r="CQ13" s="34" t="str">
        <f ca="true">+IF(OFFSET('Sanitation Data'!$D$30,0,10*ROW('Sanitation Data'!D7))="","",OFFSET('Sanitation Data'!$D$30,0,10*ROW('Sanitation Data'!D7)))</f>
        <v/>
      </c>
      <c r="CR13" s="34" t="str">
        <f ca="true">+IF(OFFSET('Sanitation Data'!$D$31,0,10*ROW('Sanitation Data'!D7))="","",OFFSET('Sanitation Data'!$D$31,0,10*ROW('Sanitation Data'!D7)))</f>
        <v/>
      </c>
      <c r="CS13" s="34" t="str">
        <f ca="true">+IF(OFFSET('Sanitation Data'!$D$32,0,10*ROW('Sanitation Data'!D7))="","",OFFSET('Sanitation Data'!$D$32,0,10*ROW('Sanitation Data'!D7)))</f>
        <v/>
      </c>
      <c r="CT13" s="34" t="str">
        <f ca="true">+IF(OFFSET('Sanitation Data'!$D$33,0,10*ROW('Sanitation Data'!D7))="","",OFFSET('Sanitation Data'!$D$33,0,10*ROW('Sanitation Data'!D7)))</f>
        <v/>
      </c>
      <c r="CU13" s="34" t="str">
        <f ca="true">+IF(OFFSET('Sanitation Data'!$E$29,0,10*ROW('Sanitation Data'!E7))="","",OFFSET('Sanitation Data'!$E$29,0,10*ROW('Sanitation Data'!E7)))</f>
        <v/>
      </c>
      <c r="CV13" s="34" t="str">
        <f ca="true">+IF(OFFSET('Sanitation Data'!$E$30,0,10*ROW('Sanitation Data'!E7))="","",OFFSET('Sanitation Data'!$E$30,0,10*ROW('Sanitation Data'!E7)))</f>
        <v/>
      </c>
      <c r="CW13" s="34" t="str">
        <f ca="true">+IF(OFFSET('Sanitation Data'!$E$31,0,10*ROW('Sanitation Data'!E7))="","",OFFSET('Sanitation Data'!$E$31,0,10*ROW('Sanitation Data'!E7)))</f>
        <v/>
      </c>
      <c r="CX13" s="34" t="str">
        <f ca="true">+IF(OFFSET('Sanitation Data'!$E$32,0,10*ROW('Sanitation Data'!E7))="","",OFFSET('Sanitation Data'!$E$32,0,10*ROW('Sanitation Data'!E7)))</f>
        <v/>
      </c>
      <c r="CY13" s="34" t="str">
        <f ca="true">+IF(OFFSET('Sanitation Data'!$E$33,0,10*ROW('Sanitation Data'!E7))="","",OFFSET('Sanitation Data'!$E$33,0,10*ROW('Sanitation Data'!E7)))</f>
        <v/>
      </c>
      <c r="CZ13" s="34" t="str">
        <f ca="true">+IF(OFFSET('Sanitation Data'!$F$29,0,10*ROW('Sanitation Data'!F7))="","",OFFSET('Sanitation Data'!$F$29,0,10*ROW('Sanitation Data'!F7)))</f>
        <v/>
      </c>
      <c r="DA13" s="34" t="str">
        <f ca="true">+IF(OFFSET('Sanitation Data'!$F$30,0,10*ROW('Sanitation Data'!F7))="","",OFFSET('Sanitation Data'!$F$30,0,10*ROW('Sanitation Data'!F7)))</f>
        <v/>
      </c>
      <c r="DB13" s="34" t="str">
        <f ca="true">+IF(OFFSET('Sanitation Data'!$F$31,0,10*ROW('Sanitation Data'!F7))="","",OFFSET('Sanitation Data'!$F$31,0,10*ROW('Sanitation Data'!F7)))</f>
        <v/>
      </c>
      <c r="DC13" s="34" t="str">
        <f ca="true">+IF(OFFSET('Sanitation Data'!$F$32,0,10*ROW('Sanitation Data'!F7))="","",OFFSET('Sanitation Data'!$F$32,0,10*ROW('Sanitation Data'!F7)))</f>
        <v/>
      </c>
      <c r="DD13" s="34" t="str">
        <f ca="true">+IF(OFFSET('Sanitation Data'!$F$33,0,10*ROW('Sanitation Data'!F7))="","",OFFSET('Sanitation Data'!$F$33,0,10*ROW('Sanitation Data'!F7)))</f>
        <v/>
      </c>
      <c r="DE13" s="34" t="str">
        <f ca="true">+IF(OFFSET('Sanitation Data'!$G$29,0,10*ROW('Sanitation Data'!G7))="","",OFFSET('Sanitation Data'!$G$29,0,10*ROW('Sanitation Data'!G7)))</f>
        <v/>
      </c>
      <c r="DF13" s="34" t="str">
        <f ca="true">+IF(OFFSET('Sanitation Data'!$G$30,0,10*ROW('Sanitation Data'!G7))="","",OFFSET('Sanitation Data'!$G$30,0,10*ROW('Sanitation Data'!G7)))</f>
        <v/>
      </c>
      <c r="DG13" s="34" t="str">
        <f ca="true">+IF(OFFSET('Sanitation Data'!$G$31,0,10*ROW('Sanitation Data'!G7))="","",OFFSET('Sanitation Data'!$G$31,0,10*ROW('Sanitation Data'!G7)))</f>
        <v/>
      </c>
      <c r="DH13" s="34" t="str">
        <f ca="true">+IF(OFFSET('Sanitation Data'!$G$32,0,10*ROW('Sanitation Data'!G7))="","",OFFSET('Sanitation Data'!$G$32,0,10*ROW('Sanitation Data'!G7)))</f>
        <v/>
      </c>
      <c r="DI13" s="34" t="str">
        <f ca="true">+IF(OFFSET('Sanitation Data'!$G$33,0,10*ROW('Sanitation Data'!G7))="","",OFFSET('Sanitation Data'!$G$33,0,10*ROW('Sanitation Data'!G7)))</f>
        <v/>
      </c>
      <c r="DJ13" s="34" t="str">
        <f ca="true">+IF(OFFSET('Sanitation Data'!$H$29,0,10*ROW('Sanitation Data'!H7))="","",OFFSET('Sanitation Data'!$H$29,0,10*ROW('Sanitation Data'!H7)))</f>
        <v/>
      </c>
      <c r="DK13" s="34" t="str">
        <f ca="true">+IF(OFFSET('Sanitation Data'!$H$30,0,10*ROW('Sanitation Data'!H7))="","",OFFSET('Sanitation Data'!$H$30,0,10*ROW('Sanitation Data'!H7)))</f>
        <v/>
      </c>
      <c r="DL13" s="34" t="str">
        <f ca="true">+IF(OFFSET('Sanitation Data'!$H$31,0,10*ROW('Sanitation Data'!H7))="","",OFFSET('Sanitation Data'!$H$31,0,10*ROW('Sanitation Data'!H7)))</f>
        <v/>
      </c>
      <c r="DM13" s="34" t="str">
        <f ca="true">+IF(OFFSET('Sanitation Data'!$H$32,0,10*ROW('Sanitation Data'!H7))="","",OFFSET('Sanitation Data'!$H$32,0,10*ROW('Sanitation Data'!H7)))</f>
        <v/>
      </c>
      <c r="DN13" s="34" t="str">
        <f ca="true">+IF(OFFSET('Sanitation Data'!$H$33,0,10*ROW('Sanitation Data'!H7))="","",OFFSET('Sanitation Data'!$H$33,0,10*ROW('Sanitation Data'!H7)))</f>
        <v/>
      </c>
      <c r="DO13" s="34" t="str">
        <f ca="true">+IF(OFFSET('Hygiene Data'!$C$12,0,10*ROW('Hygiene Data'!C7))="","",OFFSET('Hygiene Data'!$C$12,0,10*ROW('Hygiene Data'!C7)))</f>
        <v/>
      </c>
      <c r="DP13" s="34" t="str">
        <f ca="true">+IF(OFFSET('Hygiene Data'!$C$13,0,10*ROW('Hygiene Data'!C7))="","",OFFSET('Hygiene Data'!$C$13,0,10*ROW('Hygiene Data'!C7)))</f>
        <v/>
      </c>
      <c r="DQ13" s="34" t="str">
        <f ca="true">+IF(OFFSET('Hygiene Data'!$C$14,0,10*ROW('Hygiene Data'!C7))="","",OFFSET('Hygiene Data'!$C$14,0,10*ROW('Hygiene Data'!C7)))</f>
        <v/>
      </c>
      <c r="DR13" s="34" t="str">
        <f ca="true">+IF(OFFSET('Hygiene Data'!$D$12,0,10*ROW('Hygiene Data'!D7))="","",OFFSET('Hygiene Data'!$D$12,0,10*ROW('Hygiene Data'!D7)))</f>
        <v/>
      </c>
      <c r="DS13" s="34" t="str">
        <f ca="true">+IF(OFFSET('Hygiene Data'!$D$13,0,10*ROW('Hygiene Data'!D7))="","",OFFSET('Hygiene Data'!$D$13,0,10*ROW('Hygiene Data'!D7)))</f>
        <v/>
      </c>
      <c r="DT13" s="34" t="str">
        <f ca="true">+IF(OFFSET('Hygiene Data'!$D$14,0,10*ROW('Hygiene Data'!D7))="","",OFFSET('Hygiene Data'!$D$14,0,10*ROW('Hygiene Data'!D7)))</f>
        <v/>
      </c>
      <c r="DU13" s="34" t="str">
        <f ca="true">+IF(OFFSET('Hygiene Data'!$E$12,0,10*ROW('Hygiene Data'!E7))="","",OFFSET('Hygiene Data'!$E$12,0,10*ROW('Hygiene Data'!E7)))</f>
        <v/>
      </c>
      <c r="DV13" s="34" t="str">
        <f ca="true">+IF(OFFSET('Hygiene Data'!$E$13,0,10*ROW('Hygiene Data'!E7))="","",OFFSET('Hygiene Data'!$E$13,0,10*ROW('Hygiene Data'!E7)))</f>
        <v/>
      </c>
      <c r="DW13" s="34" t="str">
        <f ca="true">+IF(OFFSET('Hygiene Data'!$E$14,0,10*ROW('Hygiene Data'!E7))="","",OFFSET('Hygiene Data'!$E$14,0,10*ROW('Hygiene Data'!E7)))</f>
        <v/>
      </c>
      <c r="DX13" s="34" t="str">
        <f ca="true">+IF(OFFSET('Hygiene Data'!$F$12,0,10*ROW('Hygiene Data'!F7))="","",OFFSET('Hygiene Data'!$F$12,0,10*ROW('Hygiene Data'!F7)))</f>
        <v/>
      </c>
      <c r="DY13" s="34" t="str">
        <f ca="true">+IF(OFFSET('Hygiene Data'!$F$13,0,10*ROW('Hygiene Data'!F7))="","",OFFSET('Hygiene Data'!$F$13,0,10*ROW('Hygiene Data'!F7)))</f>
        <v/>
      </c>
      <c r="DZ13" s="34" t="str">
        <f ca="true">+IF(OFFSET('Hygiene Data'!$F$14,0,10*ROW('Hygiene Data'!F7))="","",OFFSET('Hygiene Data'!$F$14,0,10*ROW('Hygiene Data'!F7)))</f>
        <v/>
      </c>
      <c r="EA13" s="34" t="str">
        <f ca="true">+IF(OFFSET('Hygiene Data'!$G$12,0,10*ROW('Hygiene Data'!G7))="","",OFFSET('Hygiene Data'!$G$12,0,10*ROW('Hygiene Data'!G7)))</f>
        <v/>
      </c>
      <c r="EB13" s="34" t="str">
        <f ca="true">+IF(OFFSET('Hygiene Data'!$G$13,0,10*ROW('Hygiene Data'!G7))="","",OFFSET('Hygiene Data'!$G$13,0,10*ROW('Hygiene Data'!G7)))</f>
        <v/>
      </c>
      <c r="EC13" s="34" t="str">
        <f ca="true">+IF(OFFSET('Hygiene Data'!$G$14,0,10*ROW('Hygiene Data'!G7))="","",OFFSET('Hygiene Data'!$G$14,0,10*ROW('Hygiene Data'!G7)))</f>
        <v/>
      </c>
      <c r="ED13" s="34" t="str">
        <f ca="true">+IF(OFFSET('Hygiene Data'!$H$12,0,10*ROW('Hygiene Data'!H7))="","",OFFSET('Hygiene Data'!$H$12,0,10*ROW('Hygiene Data'!H7)))</f>
        <v/>
      </c>
      <c r="EE13" s="34" t="str">
        <f ca="true">+IF(OFFSET('Hygiene Data'!$H$13,0,10*ROW('Hygiene Data'!H7))="","",OFFSET('Hygiene Data'!$H$13,0,10*ROW('Hygiene Data'!H7)))</f>
        <v/>
      </c>
      <c r="EF13" s="34" t="str">
        <f ca="true">+IF(OFFSET('Hygiene Data'!$H$14,0,10*ROW('Hygiene Data'!H7))="","",OFFSET('Hygiene Data'!$H$14,0,10*ROW('Hygiene Data'!H7)))</f>
        <v/>
      </c>
    </row>
    <row r="14" x14ac:dyDescent="0.2">
      <c r="A14" s="57" t="str">
        <f ca="true">+IF(OFFSET('Water Data'!$B$1,0,10*ROW('Water Data'!B8))="","",OFFSET('Water Data'!$B$1,0,10*ROW('Water Data'!B8)))</f>
        <v/>
      </c>
      <c r="B14" s="57" t="str">
        <f ca="true">+IF(OFFSET('Water Data'!$A$3,0,10*ROW('Water Data'!A8))="","",OFFSET('Water Data'!$A$3,0,10*ROW('Water Data'!A8)))</f>
        <v/>
      </c>
      <c r="C14" s="57" t="str">
        <f ca="true">+IF(OFFSET('Water Data'!$C$3,0,10*ROW('Water Data'!C8))="","",OFFSET('Water Data'!$C$3,0,10*ROW('Water Data'!C8)))</f>
        <v/>
      </c>
      <c r="D14" s="249"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9"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9"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9"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9"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9"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9"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9"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9"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9"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9"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9"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9"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9"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9"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9"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9"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9"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0"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50"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0"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0"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0"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50"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0"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0"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0"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0"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0"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0"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0"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0"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0"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0"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0"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0"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0"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0"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0"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50"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0"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0"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0"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50"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50"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0"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0"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0"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1"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1"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1"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1"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1"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1"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1"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1"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1"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1"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1"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1"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1"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1"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1"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1"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1"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1"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true">+IF(OFFSET('Water Data'!$C$28,0,10*ROW('Water Data'!C8))="","",OFFSET('Water Data'!$C$28,0,10*ROW('Water Data'!C8)))</f>
        <v/>
      </c>
      <c r="BT14" s="34" t="str">
        <f ca="true">+IF(OFFSET('Water Data'!$C$29,0,10*ROW('Water Data'!C8))="","",OFFSET('Water Data'!$C$29,0,10*ROW('Water Data'!C8)))</f>
        <v/>
      </c>
      <c r="BU14" s="34" t="str">
        <f ca="true">+IF(OFFSET('Water Data'!$C$30,0,10*ROW('Water Data'!C8))="","",OFFSET('Water Data'!$C$30,0,10*ROW('Water Data'!C8)))</f>
        <v/>
      </c>
      <c r="BV14" s="34" t="str">
        <f ca="true">+IF(OFFSET('Water Data'!$D$28,0,10*ROW('Water Data'!D8))="","",OFFSET('Water Data'!$D$28,0,10*ROW('Water Data'!D8)))</f>
        <v/>
      </c>
      <c r="BW14" s="34" t="str">
        <f ca="true">+IF(OFFSET('Water Data'!$D$29,0,10*ROW('Water Data'!D8))="","",OFFSET('Water Data'!$D$29,0,10*ROW('Water Data'!D8)))</f>
        <v/>
      </c>
      <c r="BX14" s="34" t="str">
        <f ca="true">+IF(OFFSET('Water Data'!$D$30,0,10*ROW('Water Data'!D8))="","",OFFSET('Water Data'!$D$30,0,10*ROW('Water Data'!D8)))</f>
        <v/>
      </c>
      <c r="BY14" s="34" t="str">
        <f ca="true">+IF(OFFSET('Water Data'!$E$28,0,10*ROW('Water Data'!E8))="","",OFFSET('Water Data'!$E$28,0,10*ROW('Water Data'!E8)))</f>
        <v/>
      </c>
      <c r="BZ14" s="34" t="str">
        <f ca="true">+IF(OFFSET('Water Data'!$E$29,0,10*ROW('Water Data'!E8))="","",OFFSET('Water Data'!$E$29,0,10*ROW('Water Data'!E8)))</f>
        <v/>
      </c>
      <c r="CA14" s="34" t="str">
        <f ca="true">+IF(OFFSET('Water Data'!$E$30,0,10*ROW('Water Data'!E8))="","",OFFSET('Water Data'!$E$30,0,10*ROW('Water Data'!E8)))</f>
        <v/>
      </c>
      <c r="CB14" s="34" t="str">
        <f ca="true">+IF(OFFSET('Water Data'!$F$28,0,10*ROW('Water Data'!F8))="","",OFFSET('Water Data'!$F$28,0,10*ROW('Water Data'!F8)))</f>
        <v/>
      </c>
      <c r="CC14" s="34" t="str">
        <f ca="true">+IF(OFFSET('Water Data'!$F$29,0,10*ROW('Water Data'!F8))="","",OFFSET('Water Data'!$F$29,0,10*ROW('Water Data'!F8)))</f>
        <v/>
      </c>
      <c r="CD14" s="34" t="str">
        <f ca="true">+IF(OFFSET('Water Data'!$F$30,0,10*ROW('Water Data'!F8))="","",OFFSET('Water Data'!$F$30,0,10*ROW('Water Data'!F8)))</f>
        <v/>
      </c>
      <c r="CE14" s="34" t="str">
        <f ca="true">+IF(OFFSET('Water Data'!$G$28,0,10*ROW('Water Data'!G8))="","",OFFSET('Water Data'!$G$28,0,10*ROW('Water Data'!G8)))</f>
        <v/>
      </c>
      <c r="CF14" s="34" t="str">
        <f ca="true">+IF(OFFSET('Water Data'!$G$29,0,10*ROW('Water Data'!G8))="","",OFFSET('Water Data'!$G$29,0,10*ROW('Water Data'!G8)))</f>
        <v/>
      </c>
      <c r="CG14" s="34" t="str">
        <f ca="true">+IF(OFFSET('Water Data'!$G$30,0,10*ROW('Water Data'!G8))="","",OFFSET('Water Data'!$G$30,0,10*ROW('Water Data'!G8)))</f>
        <v/>
      </c>
      <c r="CH14" s="34" t="str">
        <f ca="true">+IF(OFFSET('Water Data'!$H$28,0,10*ROW('Water Data'!H8))="","",OFFSET('Water Data'!$H$28,0,10*ROW('Water Data'!H8)))</f>
        <v/>
      </c>
      <c r="CI14" s="34" t="str">
        <f ca="true">+IF(OFFSET('Water Data'!$H$29,0,10*ROW('Water Data'!H8))="","",OFFSET('Water Data'!$H$29,0,10*ROW('Water Data'!H8)))</f>
        <v/>
      </c>
      <c r="CJ14" s="34" t="str">
        <f ca="true">+IF(OFFSET('Water Data'!$H$30,0,10*ROW('Water Data'!H8))="","",OFFSET('Water Data'!$H$30,0,10*ROW('Water Data'!H8)))</f>
        <v/>
      </c>
      <c r="CK14" s="34" t="str">
        <f ca="true">+IF(OFFSET('Sanitation Data'!$C$29,0,10*ROW('Sanitation Data'!C8))="","",OFFSET('Sanitation Data'!$C$29,0,10*ROW('Sanitation Data'!C8)))</f>
        <v/>
      </c>
      <c r="CL14" s="34" t="str">
        <f ca="true">+IF(OFFSET('Sanitation Data'!$C$30,0,10*ROW('Sanitation Data'!C8))="","",OFFSET('Sanitation Data'!$C$30,0,10*ROW('Sanitation Data'!C8)))</f>
        <v/>
      </c>
      <c r="CM14" s="34" t="str">
        <f ca="true">+IF(OFFSET('Sanitation Data'!$C$31,0,10*ROW('Sanitation Data'!C8))="","",OFFSET('Sanitation Data'!$C$31,0,10*ROW('Sanitation Data'!C8)))</f>
        <v/>
      </c>
      <c r="CN14" s="34" t="str">
        <f ca="true">+IF(OFFSET('Sanitation Data'!$C$32,0,10*ROW('Sanitation Data'!C8))="","",OFFSET('Sanitation Data'!$C$32,0,10*ROW('Sanitation Data'!C8)))</f>
        <v/>
      </c>
      <c r="CO14" s="34" t="str">
        <f ca="true">+IF(OFFSET('Sanitation Data'!$C$33,0,10*ROW('Sanitation Data'!C8))="","",OFFSET('Sanitation Data'!$C$33,0,10*ROW('Sanitation Data'!C8)))</f>
        <v/>
      </c>
      <c r="CP14" s="34" t="str">
        <f ca="true">+IF(OFFSET('Sanitation Data'!$D$29,0,10*ROW('Sanitation Data'!D8))="","",OFFSET('Sanitation Data'!$D$29,0,10*ROW('Sanitation Data'!D8)))</f>
        <v/>
      </c>
      <c r="CQ14" s="34" t="str">
        <f ca="true">+IF(OFFSET('Sanitation Data'!$D$30,0,10*ROW('Sanitation Data'!D8))="","",OFFSET('Sanitation Data'!$D$30,0,10*ROW('Sanitation Data'!D8)))</f>
        <v/>
      </c>
      <c r="CR14" s="34" t="str">
        <f ca="true">+IF(OFFSET('Sanitation Data'!$D$31,0,10*ROW('Sanitation Data'!D8))="","",OFFSET('Sanitation Data'!$D$31,0,10*ROW('Sanitation Data'!D8)))</f>
        <v/>
      </c>
      <c r="CS14" s="34" t="str">
        <f ca="true">+IF(OFFSET('Sanitation Data'!$D$32,0,10*ROW('Sanitation Data'!D8))="","",OFFSET('Sanitation Data'!$D$32,0,10*ROW('Sanitation Data'!D8)))</f>
        <v/>
      </c>
      <c r="CT14" s="34" t="str">
        <f ca="true">+IF(OFFSET('Sanitation Data'!$D$33,0,10*ROW('Sanitation Data'!D8))="","",OFFSET('Sanitation Data'!$D$33,0,10*ROW('Sanitation Data'!D8)))</f>
        <v/>
      </c>
      <c r="CU14" s="34" t="str">
        <f ca="true">+IF(OFFSET('Sanitation Data'!$E$29,0,10*ROW('Sanitation Data'!E8))="","",OFFSET('Sanitation Data'!$E$29,0,10*ROW('Sanitation Data'!E8)))</f>
        <v/>
      </c>
      <c r="CV14" s="34" t="str">
        <f ca="true">+IF(OFFSET('Sanitation Data'!$E$30,0,10*ROW('Sanitation Data'!E8))="","",OFFSET('Sanitation Data'!$E$30,0,10*ROW('Sanitation Data'!E8)))</f>
        <v/>
      </c>
      <c r="CW14" s="34" t="str">
        <f ca="true">+IF(OFFSET('Sanitation Data'!$E$31,0,10*ROW('Sanitation Data'!E8))="","",OFFSET('Sanitation Data'!$E$31,0,10*ROW('Sanitation Data'!E8)))</f>
        <v/>
      </c>
      <c r="CX14" s="34" t="str">
        <f ca="true">+IF(OFFSET('Sanitation Data'!$E$32,0,10*ROW('Sanitation Data'!E8))="","",OFFSET('Sanitation Data'!$E$32,0,10*ROW('Sanitation Data'!E8)))</f>
        <v/>
      </c>
      <c r="CY14" s="34" t="str">
        <f ca="true">+IF(OFFSET('Sanitation Data'!$E$33,0,10*ROW('Sanitation Data'!E8))="","",OFFSET('Sanitation Data'!$E$33,0,10*ROW('Sanitation Data'!E8)))</f>
        <v/>
      </c>
      <c r="CZ14" s="34" t="str">
        <f ca="true">+IF(OFFSET('Sanitation Data'!$F$29,0,10*ROW('Sanitation Data'!F8))="","",OFFSET('Sanitation Data'!$F$29,0,10*ROW('Sanitation Data'!F8)))</f>
        <v/>
      </c>
      <c r="DA14" s="34" t="str">
        <f ca="true">+IF(OFFSET('Sanitation Data'!$F$30,0,10*ROW('Sanitation Data'!F8))="","",OFFSET('Sanitation Data'!$F$30,0,10*ROW('Sanitation Data'!F8)))</f>
        <v/>
      </c>
      <c r="DB14" s="34" t="str">
        <f ca="true">+IF(OFFSET('Sanitation Data'!$F$31,0,10*ROW('Sanitation Data'!F8))="","",OFFSET('Sanitation Data'!$F$31,0,10*ROW('Sanitation Data'!F8)))</f>
        <v/>
      </c>
      <c r="DC14" s="34" t="str">
        <f ca="true">+IF(OFFSET('Sanitation Data'!$F$32,0,10*ROW('Sanitation Data'!F8))="","",OFFSET('Sanitation Data'!$F$32,0,10*ROW('Sanitation Data'!F8)))</f>
        <v/>
      </c>
      <c r="DD14" s="34" t="str">
        <f ca="true">+IF(OFFSET('Sanitation Data'!$F$33,0,10*ROW('Sanitation Data'!F8))="","",OFFSET('Sanitation Data'!$F$33,0,10*ROW('Sanitation Data'!F8)))</f>
        <v/>
      </c>
      <c r="DE14" s="34" t="str">
        <f ca="true">+IF(OFFSET('Sanitation Data'!$G$29,0,10*ROW('Sanitation Data'!G8))="","",OFFSET('Sanitation Data'!$G$29,0,10*ROW('Sanitation Data'!G8)))</f>
        <v/>
      </c>
      <c r="DF14" s="34" t="str">
        <f ca="true">+IF(OFFSET('Sanitation Data'!$G$30,0,10*ROW('Sanitation Data'!G8))="","",OFFSET('Sanitation Data'!$G$30,0,10*ROW('Sanitation Data'!G8)))</f>
        <v/>
      </c>
      <c r="DG14" s="34" t="str">
        <f ca="true">+IF(OFFSET('Sanitation Data'!$G$31,0,10*ROW('Sanitation Data'!G8))="","",OFFSET('Sanitation Data'!$G$31,0,10*ROW('Sanitation Data'!G8)))</f>
        <v/>
      </c>
      <c r="DH14" s="34" t="str">
        <f ca="true">+IF(OFFSET('Sanitation Data'!$G$32,0,10*ROW('Sanitation Data'!G8))="","",OFFSET('Sanitation Data'!$G$32,0,10*ROW('Sanitation Data'!G8)))</f>
        <v/>
      </c>
      <c r="DI14" s="34" t="str">
        <f ca="true">+IF(OFFSET('Sanitation Data'!$G$33,0,10*ROW('Sanitation Data'!G8))="","",OFFSET('Sanitation Data'!$G$33,0,10*ROW('Sanitation Data'!G8)))</f>
        <v/>
      </c>
      <c r="DJ14" s="34" t="str">
        <f ca="true">+IF(OFFSET('Sanitation Data'!$H$29,0,10*ROW('Sanitation Data'!H8))="","",OFFSET('Sanitation Data'!$H$29,0,10*ROW('Sanitation Data'!H8)))</f>
        <v/>
      </c>
      <c r="DK14" s="34" t="str">
        <f ca="true">+IF(OFFSET('Sanitation Data'!$H$30,0,10*ROW('Sanitation Data'!H8))="","",OFFSET('Sanitation Data'!$H$30,0,10*ROW('Sanitation Data'!H8)))</f>
        <v/>
      </c>
      <c r="DL14" s="34" t="str">
        <f ca="true">+IF(OFFSET('Sanitation Data'!$H$31,0,10*ROW('Sanitation Data'!H8))="","",OFFSET('Sanitation Data'!$H$31,0,10*ROW('Sanitation Data'!H8)))</f>
        <v/>
      </c>
      <c r="DM14" s="34" t="str">
        <f ca="true">+IF(OFFSET('Sanitation Data'!$H$32,0,10*ROW('Sanitation Data'!H8))="","",OFFSET('Sanitation Data'!$H$32,0,10*ROW('Sanitation Data'!H8)))</f>
        <v/>
      </c>
      <c r="DN14" s="34" t="str">
        <f ca="true">+IF(OFFSET('Sanitation Data'!$H$33,0,10*ROW('Sanitation Data'!H8))="","",OFFSET('Sanitation Data'!$H$33,0,10*ROW('Sanitation Data'!H8)))</f>
        <v/>
      </c>
      <c r="DO14" s="34" t="str">
        <f ca="true">+IF(OFFSET('Hygiene Data'!$C$12,0,10*ROW('Hygiene Data'!C8))="","",OFFSET('Hygiene Data'!$C$12,0,10*ROW('Hygiene Data'!C8)))</f>
        <v/>
      </c>
      <c r="DP14" s="34" t="str">
        <f ca="true">+IF(OFFSET('Hygiene Data'!$C$13,0,10*ROW('Hygiene Data'!C8))="","",OFFSET('Hygiene Data'!$C$13,0,10*ROW('Hygiene Data'!C8)))</f>
        <v/>
      </c>
      <c r="DQ14" s="34" t="str">
        <f ca="true">+IF(OFFSET('Hygiene Data'!$C$14,0,10*ROW('Hygiene Data'!C8))="","",OFFSET('Hygiene Data'!$C$14,0,10*ROW('Hygiene Data'!C8)))</f>
        <v/>
      </c>
      <c r="DR14" s="34" t="str">
        <f ca="true">+IF(OFFSET('Hygiene Data'!$D$12,0,10*ROW('Hygiene Data'!D8))="","",OFFSET('Hygiene Data'!$D$12,0,10*ROW('Hygiene Data'!D8)))</f>
        <v/>
      </c>
      <c r="DS14" s="34" t="str">
        <f ca="true">+IF(OFFSET('Hygiene Data'!$D$13,0,10*ROW('Hygiene Data'!D8))="","",OFFSET('Hygiene Data'!$D$13,0,10*ROW('Hygiene Data'!D8)))</f>
        <v/>
      </c>
      <c r="DT14" s="34" t="str">
        <f ca="true">+IF(OFFSET('Hygiene Data'!$D$14,0,10*ROW('Hygiene Data'!D8))="","",OFFSET('Hygiene Data'!$D$14,0,10*ROW('Hygiene Data'!D8)))</f>
        <v/>
      </c>
      <c r="DU14" s="34" t="str">
        <f ca="true">+IF(OFFSET('Hygiene Data'!$E$12,0,10*ROW('Hygiene Data'!E8))="","",OFFSET('Hygiene Data'!$E$12,0,10*ROW('Hygiene Data'!E8)))</f>
        <v/>
      </c>
      <c r="DV14" s="34" t="str">
        <f ca="true">+IF(OFFSET('Hygiene Data'!$E$13,0,10*ROW('Hygiene Data'!E8))="","",OFFSET('Hygiene Data'!$E$13,0,10*ROW('Hygiene Data'!E8)))</f>
        <v/>
      </c>
      <c r="DW14" s="34" t="str">
        <f ca="true">+IF(OFFSET('Hygiene Data'!$E$14,0,10*ROW('Hygiene Data'!E8))="","",OFFSET('Hygiene Data'!$E$14,0,10*ROW('Hygiene Data'!E8)))</f>
        <v/>
      </c>
      <c r="DX14" s="34" t="str">
        <f ca="true">+IF(OFFSET('Hygiene Data'!$F$12,0,10*ROW('Hygiene Data'!F8))="","",OFFSET('Hygiene Data'!$F$12,0,10*ROW('Hygiene Data'!F8)))</f>
        <v/>
      </c>
      <c r="DY14" s="34" t="str">
        <f ca="true">+IF(OFFSET('Hygiene Data'!$F$13,0,10*ROW('Hygiene Data'!F8))="","",OFFSET('Hygiene Data'!$F$13,0,10*ROW('Hygiene Data'!F8)))</f>
        <v/>
      </c>
      <c r="DZ14" s="34" t="str">
        <f ca="true">+IF(OFFSET('Hygiene Data'!$F$14,0,10*ROW('Hygiene Data'!F8))="","",OFFSET('Hygiene Data'!$F$14,0,10*ROW('Hygiene Data'!F8)))</f>
        <v/>
      </c>
      <c r="EA14" s="34" t="str">
        <f ca="true">+IF(OFFSET('Hygiene Data'!$G$12,0,10*ROW('Hygiene Data'!G8))="","",OFFSET('Hygiene Data'!$G$12,0,10*ROW('Hygiene Data'!G8)))</f>
        <v/>
      </c>
      <c r="EB14" s="34" t="str">
        <f ca="true">+IF(OFFSET('Hygiene Data'!$G$13,0,10*ROW('Hygiene Data'!G8))="","",OFFSET('Hygiene Data'!$G$13,0,10*ROW('Hygiene Data'!G8)))</f>
        <v/>
      </c>
      <c r="EC14" s="34" t="str">
        <f ca="true">+IF(OFFSET('Hygiene Data'!$G$14,0,10*ROW('Hygiene Data'!G8))="","",OFFSET('Hygiene Data'!$G$14,0,10*ROW('Hygiene Data'!G8)))</f>
        <v/>
      </c>
      <c r="ED14" s="34" t="str">
        <f ca="true">+IF(OFFSET('Hygiene Data'!$H$12,0,10*ROW('Hygiene Data'!H8))="","",OFFSET('Hygiene Data'!$H$12,0,10*ROW('Hygiene Data'!H8)))</f>
        <v/>
      </c>
      <c r="EE14" s="34" t="str">
        <f ca="true">+IF(OFFSET('Hygiene Data'!$H$13,0,10*ROW('Hygiene Data'!H8))="","",OFFSET('Hygiene Data'!$H$13,0,10*ROW('Hygiene Data'!H8)))</f>
        <v/>
      </c>
      <c r="EF14" s="34" t="str">
        <f ca="true">+IF(OFFSET('Hygiene Data'!$H$14,0,10*ROW('Hygiene Data'!H8))="","",OFFSET('Hygiene Data'!$H$14,0,10*ROW('Hygiene Data'!H8)))</f>
        <v/>
      </c>
    </row>
    <row r="15" x14ac:dyDescent="0.2">
      <c r="A15" s="57" t="str">
        <f ca="true">+IF(OFFSET('Water Data'!$B$1,0,10*ROW('Water Data'!B9))="","",OFFSET('Water Data'!$B$1,0,10*ROW('Water Data'!B9)))</f>
        <v/>
      </c>
      <c r="B15" s="57" t="str">
        <f ca="true">+IF(OFFSET('Water Data'!$A$3,0,10*ROW('Water Data'!A9))="","",OFFSET('Water Data'!$A$3,0,10*ROW('Water Data'!A9)))</f>
        <v/>
      </c>
      <c r="C15" s="57" t="str">
        <f ca="true">+IF(OFFSET('Water Data'!$C$3,0,10*ROW('Water Data'!C9))="","",OFFSET('Water Data'!$C$3,0,10*ROW('Water Data'!C9)))</f>
        <v/>
      </c>
      <c r="D15" s="249"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9"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9"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9"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9"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9"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9"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9"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9"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9"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9"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9"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9"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9"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9"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9"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9"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9"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0"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50"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0"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0"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0"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0"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0"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0"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0"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0"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0"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0"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0"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0"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0"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0"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0"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0"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0"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0"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0"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50"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0"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0"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0"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0"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0"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0"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0"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0"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1"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1"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1"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1"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1"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1"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1"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1"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1"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1"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1"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1"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1"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1"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1"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1"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1"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1"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true">+IF(OFFSET('Water Data'!$C$28,0,10*ROW('Water Data'!C9))="","",OFFSET('Water Data'!$C$28,0,10*ROW('Water Data'!C9)))</f>
        <v/>
      </c>
      <c r="BT15" s="34" t="str">
        <f ca="true">+IF(OFFSET('Water Data'!$C$29,0,10*ROW('Water Data'!C9))="","",OFFSET('Water Data'!$C$29,0,10*ROW('Water Data'!C9)))</f>
        <v/>
      </c>
      <c r="BU15" s="34" t="str">
        <f ca="true">+IF(OFFSET('Water Data'!$C$30,0,10*ROW('Water Data'!C9))="","",OFFSET('Water Data'!$C$30,0,10*ROW('Water Data'!C9)))</f>
        <v/>
      </c>
      <c r="BV15" s="34" t="str">
        <f ca="true">+IF(OFFSET('Water Data'!$D$28,0,10*ROW('Water Data'!D9))="","",OFFSET('Water Data'!$D$28,0,10*ROW('Water Data'!D9)))</f>
        <v/>
      </c>
      <c r="BW15" s="34" t="str">
        <f ca="true">+IF(OFFSET('Water Data'!$D$29,0,10*ROW('Water Data'!D9))="","",OFFSET('Water Data'!$D$29,0,10*ROW('Water Data'!D9)))</f>
        <v/>
      </c>
      <c r="BX15" s="34" t="str">
        <f ca="true">+IF(OFFSET('Water Data'!$D$30,0,10*ROW('Water Data'!D9))="","",OFFSET('Water Data'!$D$30,0,10*ROW('Water Data'!D9)))</f>
        <v/>
      </c>
      <c r="BY15" s="34" t="str">
        <f ca="true">+IF(OFFSET('Water Data'!$E$28,0,10*ROW('Water Data'!E9))="","",OFFSET('Water Data'!$E$28,0,10*ROW('Water Data'!E9)))</f>
        <v/>
      </c>
      <c r="BZ15" s="34" t="str">
        <f ca="true">+IF(OFFSET('Water Data'!$E$29,0,10*ROW('Water Data'!E9))="","",OFFSET('Water Data'!$E$29,0,10*ROW('Water Data'!E9)))</f>
        <v/>
      </c>
      <c r="CA15" s="34" t="str">
        <f ca="true">+IF(OFFSET('Water Data'!$E$30,0,10*ROW('Water Data'!E9))="","",OFFSET('Water Data'!$E$30,0,10*ROW('Water Data'!E9)))</f>
        <v/>
      </c>
      <c r="CB15" s="34" t="str">
        <f ca="true">+IF(OFFSET('Water Data'!$F$28,0,10*ROW('Water Data'!F9))="","",OFFSET('Water Data'!$F$28,0,10*ROW('Water Data'!F9)))</f>
        <v/>
      </c>
      <c r="CC15" s="34" t="str">
        <f ca="true">+IF(OFFSET('Water Data'!$F$29,0,10*ROW('Water Data'!F9))="","",OFFSET('Water Data'!$F$29,0,10*ROW('Water Data'!F9)))</f>
        <v/>
      </c>
      <c r="CD15" s="34" t="str">
        <f ca="true">+IF(OFFSET('Water Data'!$F$30,0,10*ROW('Water Data'!F9))="","",OFFSET('Water Data'!$F$30,0,10*ROW('Water Data'!F9)))</f>
        <v/>
      </c>
      <c r="CE15" s="34" t="str">
        <f ca="true">+IF(OFFSET('Water Data'!$G$28,0,10*ROW('Water Data'!G9))="","",OFFSET('Water Data'!$G$28,0,10*ROW('Water Data'!G9)))</f>
        <v/>
      </c>
      <c r="CF15" s="34" t="str">
        <f ca="true">+IF(OFFSET('Water Data'!$G$29,0,10*ROW('Water Data'!G9))="","",OFFSET('Water Data'!$G$29,0,10*ROW('Water Data'!G9)))</f>
        <v/>
      </c>
      <c r="CG15" s="34" t="str">
        <f ca="true">+IF(OFFSET('Water Data'!$G$30,0,10*ROW('Water Data'!G9))="","",OFFSET('Water Data'!$G$30,0,10*ROW('Water Data'!G9)))</f>
        <v/>
      </c>
      <c r="CH15" s="34" t="str">
        <f ca="true">+IF(OFFSET('Water Data'!$H$28,0,10*ROW('Water Data'!H9))="","",OFFSET('Water Data'!$H$28,0,10*ROW('Water Data'!H9)))</f>
        <v/>
      </c>
      <c r="CI15" s="34" t="str">
        <f ca="true">+IF(OFFSET('Water Data'!$H$29,0,10*ROW('Water Data'!H9))="","",OFFSET('Water Data'!$H$29,0,10*ROW('Water Data'!H9)))</f>
        <v/>
      </c>
      <c r="CJ15" s="34" t="str">
        <f ca="true">+IF(OFFSET('Water Data'!$H$30,0,10*ROW('Water Data'!H9))="","",OFFSET('Water Data'!$H$30,0,10*ROW('Water Data'!H9)))</f>
        <v/>
      </c>
      <c r="CK15" s="34" t="str">
        <f ca="true">+IF(OFFSET('Sanitation Data'!$C$29,0,10*ROW('Sanitation Data'!C9))="","",OFFSET('Sanitation Data'!$C$29,0,10*ROW('Sanitation Data'!C9)))</f>
        <v/>
      </c>
      <c r="CL15" s="34" t="str">
        <f ca="true">+IF(OFFSET('Sanitation Data'!$C$30,0,10*ROW('Sanitation Data'!C9))="","",OFFSET('Sanitation Data'!$C$30,0,10*ROW('Sanitation Data'!C9)))</f>
        <v/>
      </c>
      <c r="CM15" s="34" t="str">
        <f ca="true">+IF(OFFSET('Sanitation Data'!$C$31,0,10*ROW('Sanitation Data'!C9))="","",OFFSET('Sanitation Data'!$C$31,0,10*ROW('Sanitation Data'!C9)))</f>
        <v/>
      </c>
      <c r="CN15" s="34" t="str">
        <f ca="true">+IF(OFFSET('Sanitation Data'!$C$32,0,10*ROW('Sanitation Data'!C9))="","",OFFSET('Sanitation Data'!$C$32,0,10*ROW('Sanitation Data'!C9)))</f>
        <v/>
      </c>
      <c r="CO15" s="34" t="str">
        <f ca="true">+IF(OFFSET('Sanitation Data'!$C$33,0,10*ROW('Sanitation Data'!C9))="","",OFFSET('Sanitation Data'!$C$33,0,10*ROW('Sanitation Data'!C9)))</f>
        <v/>
      </c>
      <c r="CP15" s="34" t="str">
        <f ca="true">+IF(OFFSET('Sanitation Data'!$D$29,0,10*ROW('Sanitation Data'!D9))="","",OFFSET('Sanitation Data'!$D$29,0,10*ROW('Sanitation Data'!D9)))</f>
        <v/>
      </c>
      <c r="CQ15" s="34" t="str">
        <f ca="true">+IF(OFFSET('Sanitation Data'!$D$30,0,10*ROW('Sanitation Data'!D9))="","",OFFSET('Sanitation Data'!$D$30,0,10*ROW('Sanitation Data'!D9)))</f>
        <v/>
      </c>
      <c r="CR15" s="34" t="str">
        <f ca="true">+IF(OFFSET('Sanitation Data'!$D$31,0,10*ROW('Sanitation Data'!D9))="","",OFFSET('Sanitation Data'!$D$31,0,10*ROW('Sanitation Data'!D9)))</f>
        <v/>
      </c>
      <c r="CS15" s="34" t="str">
        <f ca="true">+IF(OFFSET('Sanitation Data'!$D$32,0,10*ROW('Sanitation Data'!D9))="","",OFFSET('Sanitation Data'!$D$32,0,10*ROW('Sanitation Data'!D9)))</f>
        <v/>
      </c>
      <c r="CT15" s="34" t="str">
        <f ca="true">+IF(OFFSET('Sanitation Data'!$D$33,0,10*ROW('Sanitation Data'!D9))="","",OFFSET('Sanitation Data'!$D$33,0,10*ROW('Sanitation Data'!D9)))</f>
        <v/>
      </c>
      <c r="CU15" s="34" t="str">
        <f ca="true">+IF(OFFSET('Sanitation Data'!$E$29,0,10*ROW('Sanitation Data'!E9))="","",OFFSET('Sanitation Data'!$E$29,0,10*ROW('Sanitation Data'!E9)))</f>
        <v/>
      </c>
      <c r="CV15" s="34" t="str">
        <f ca="true">+IF(OFFSET('Sanitation Data'!$E$30,0,10*ROW('Sanitation Data'!E9))="","",OFFSET('Sanitation Data'!$E$30,0,10*ROW('Sanitation Data'!E9)))</f>
        <v/>
      </c>
      <c r="CW15" s="34" t="str">
        <f ca="true">+IF(OFFSET('Sanitation Data'!$E$31,0,10*ROW('Sanitation Data'!E9))="","",OFFSET('Sanitation Data'!$E$31,0,10*ROW('Sanitation Data'!E9)))</f>
        <v/>
      </c>
      <c r="CX15" s="34" t="str">
        <f ca="true">+IF(OFFSET('Sanitation Data'!$E$32,0,10*ROW('Sanitation Data'!E9))="","",OFFSET('Sanitation Data'!$E$32,0,10*ROW('Sanitation Data'!E9)))</f>
        <v/>
      </c>
      <c r="CY15" s="34" t="str">
        <f ca="true">+IF(OFFSET('Sanitation Data'!$E$33,0,10*ROW('Sanitation Data'!E9))="","",OFFSET('Sanitation Data'!$E$33,0,10*ROW('Sanitation Data'!E9)))</f>
        <v/>
      </c>
      <c r="CZ15" s="34" t="str">
        <f ca="true">+IF(OFFSET('Sanitation Data'!$F$29,0,10*ROW('Sanitation Data'!F9))="","",OFFSET('Sanitation Data'!$F$29,0,10*ROW('Sanitation Data'!F9)))</f>
        <v/>
      </c>
      <c r="DA15" s="34" t="str">
        <f ca="true">+IF(OFFSET('Sanitation Data'!$F$30,0,10*ROW('Sanitation Data'!F9))="","",OFFSET('Sanitation Data'!$F$30,0,10*ROW('Sanitation Data'!F9)))</f>
        <v/>
      </c>
      <c r="DB15" s="34" t="str">
        <f ca="true">+IF(OFFSET('Sanitation Data'!$F$31,0,10*ROW('Sanitation Data'!F9))="","",OFFSET('Sanitation Data'!$F$31,0,10*ROW('Sanitation Data'!F9)))</f>
        <v/>
      </c>
      <c r="DC15" s="34" t="str">
        <f ca="true">+IF(OFFSET('Sanitation Data'!$F$32,0,10*ROW('Sanitation Data'!F9))="","",OFFSET('Sanitation Data'!$F$32,0,10*ROW('Sanitation Data'!F9)))</f>
        <v/>
      </c>
      <c r="DD15" s="34" t="str">
        <f ca="true">+IF(OFFSET('Sanitation Data'!$F$33,0,10*ROW('Sanitation Data'!F9))="","",OFFSET('Sanitation Data'!$F$33,0,10*ROW('Sanitation Data'!F9)))</f>
        <v/>
      </c>
      <c r="DE15" s="34" t="str">
        <f ca="true">+IF(OFFSET('Sanitation Data'!$G$29,0,10*ROW('Sanitation Data'!G9))="","",OFFSET('Sanitation Data'!$G$29,0,10*ROW('Sanitation Data'!G9)))</f>
        <v/>
      </c>
      <c r="DF15" s="34" t="str">
        <f ca="true">+IF(OFFSET('Sanitation Data'!$G$30,0,10*ROW('Sanitation Data'!G9))="","",OFFSET('Sanitation Data'!$G$30,0,10*ROW('Sanitation Data'!G9)))</f>
        <v/>
      </c>
      <c r="DG15" s="34" t="str">
        <f ca="true">+IF(OFFSET('Sanitation Data'!$G$31,0,10*ROW('Sanitation Data'!G9))="","",OFFSET('Sanitation Data'!$G$31,0,10*ROW('Sanitation Data'!G9)))</f>
        <v/>
      </c>
      <c r="DH15" s="34" t="str">
        <f ca="true">+IF(OFFSET('Sanitation Data'!$G$32,0,10*ROW('Sanitation Data'!G9))="","",OFFSET('Sanitation Data'!$G$32,0,10*ROW('Sanitation Data'!G9)))</f>
        <v/>
      </c>
      <c r="DI15" s="34" t="str">
        <f ca="true">+IF(OFFSET('Sanitation Data'!$G$33,0,10*ROW('Sanitation Data'!G9))="","",OFFSET('Sanitation Data'!$G$33,0,10*ROW('Sanitation Data'!G9)))</f>
        <v/>
      </c>
      <c r="DJ15" s="34" t="str">
        <f ca="true">+IF(OFFSET('Sanitation Data'!$H$29,0,10*ROW('Sanitation Data'!H9))="","",OFFSET('Sanitation Data'!$H$29,0,10*ROW('Sanitation Data'!H9)))</f>
        <v/>
      </c>
      <c r="DK15" s="34" t="str">
        <f ca="true">+IF(OFFSET('Sanitation Data'!$H$30,0,10*ROW('Sanitation Data'!H9))="","",OFFSET('Sanitation Data'!$H$30,0,10*ROW('Sanitation Data'!H9)))</f>
        <v/>
      </c>
      <c r="DL15" s="34" t="str">
        <f ca="true">+IF(OFFSET('Sanitation Data'!$H$31,0,10*ROW('Sanitation Data'!H9))="","",OFFSET('Sanitation Data'!$H$31,0,10*ROW('Sanitation Data'!H9)))</f>
        <v/>
      </c>
      <c r="DM15" s="34" t="str">
        <f ca="true">+IF(OFFSET('Sanitation Data'!$H$32,0,10*ROW('Sanitation Data'!H9))="","",OFFSET('Sanitation Data'!$H$32,0,10*ROW('Sanitation Data'!H9)))</f>
        <v/>
      </c>
      <c r="DN15" s="34" t="str">
        <f ca="true">+IF(OFFSET('Sanitation Data'!$H$33,0,10*ROW('Sanitation Data'!H9))="","",OFFSET('Sanitation Data'!$H$33,0,10*ROW('Sanitation Data'!H9)))</f>
        <v/>
      </c>
      <c r="DO15" s="34" t="str">
        <f ca="true">+IF(OFFSET('Hygiene Data'!$C$12,0,10*ROW('Hygiene Data'!C9))="","",OFFSET('Hygiene Data'!$C$12,0,10*ROW('Hygiene Data'!C9)))</f>
        <v/>
      </c>
      <c r="DP15" s="34" t="str">
        <f ca="true">+IF(OFFSET('Hygiene Data'!$C$13,0,10*ROW('Hygiene Data'!C9))="","",OFFSET('Hygiene Data'!$C$13,0,10*ROW('Hygiene Data'!C9)))</f>
        <v/>
      </c>
      <c r="DQ15" s="34" t="str">
        <f ca="true">+IF(OFFSET('Hygiene Data'!$C$14,0,10*ROW('Hygiene Data'!C9))="","",OFFSET('Hygiene Data'!$C$14,0,10*ROW('Hygiene Data'!C9)))</f>
        <v/>
      </c>
      <c r="DR15" s="34" t="str">
        <f ca="true">+IF(OFFSET('Hygiene Data'!$D$12,0,10*ROW('Hygiene Data'!D9))="","",OFFSET('Hygiene Data'!$D$12,0,10*ROW('Hygiene Data'!D9)))</f>
        <v/>
      </c>
      <c r="DS15" s="34" t="str">
        <f ca="true">+IF(OFFSET('Hygiene Data'!$D$13,0,10*ROW('Hygiene Data'!D9))="","",OFFSET('Hygiene Data'!$D$13,0,10*ROW('Hygiene Data'!D9)))</f>
        <v/>
      </c>
      <c r="DT15" s="34" t="str">
        <f ca="true">+IF(OFFSET('Hygiene Data'!$D$14,0,10*ROW('Hygiene Data'!D9))="","",OFFSET('Hygiene Data'!$D$14,0,10*ROW('Hygiene Data'!D9)))</f>
        <v/>
      </c>
      <c r="DU15" s="34" t="str">
        <f ca="true">+IF(OFFSET('Hygiene Data'!$E$12,0,10*ROW('Hygiene Data'!E9))="","",OFFSET('Hygiene Data'!$E$12,0,10*ROW('Hygiene Data'!E9)))</f>
        <v/>
      </c>
      <c r="DV15" s="34" t="str">
        <f ca="true">+IF(OFFSET('Hygiene Data'!$E$13,0,10*ROW('Hygiene Data'!E9))="","",OFFSET('Hygiene Data'!$E$13,0,10*ROW('Hygiene Data'!E9)))</f>
        <v/>
      </c>
      <c r="DW15" s="34" t="str">
        <f ca="true">+IF(OFFSET('Hygiene Data'!$E$14,0,10*ROW('Hygiene Data'!E9))="","",OFFSET('Hygiene Data'!$E$14,0,10*ROW('Hygiene Data'!E9)))</f>
        <v/>
      </c>
      <c r="DX15" s="34" t="str">
        <f ca="true">+IF(OFFSET('Hygiene Data'!$F$12,0,10*ROW('Hygiene Data'!F9))="","",OFFSET('Hygiene Data'!$F$12,0,10*ROW('Hygiene Data'!F9)))</f>
        <v/>
      </c>
      <c r="DY15" s="34" t="str">
        <f ca="true">+IF(OFFSET('Hygiene Data'!$F$13,0,10*ROW('Hygiene Data'!F9))="","",OFFSET('Hygiene Data'!$F$13,0,10*ROW('Hygiene Data'!F9)))</f>
        <v/>
      </c>
      <c r="DZ15" s="34" t="str">
        <f ca="true">+IF(OFFSET('Hygiene Data'!$F$14,0,10*ROW('Hygiene Data'!F9))="","",OFFSET('Hygiene Data'!$F$14,0,10*ROW('Hygiene Data'!F9)))</f>
        <v/>
      </c>
      <c r="EA15" s="34" t="str">
        <f ca="true">+IF(OFFSET('Hygiene Data'!$G$12,0,10*ROW('Hygiene Data'!G9))="","",OFFSET('Hygiene Data'!$G$12,0,10*ROW('Hygiene Data'!G9)))</f>
        <v/>
      </c>
      <c r="EB15" s="34" t="str">
        <f ca="true">+IF(OFFSET('Hygiene Data'!$G$13,0,10*ROW('Hygiene Data'!G9))="","",OFFSET('Hygiene Data'!$G$13,0,10*ROW('Hygiene Data'!G9)))</f>
        <v/>
      </c>
      <c r="EC15" s="34" t="str">
        <f ca="true">+IF(OFFSET('Hygiene Data'!$G$14,0,10*ROW('Hygiene Data'!G9))="","",OFFSET('Hygiene Data'!$G$14,0,10*ROW('Hygiene Data'!G9)))</f>
        <v/>
      </c>
      <c r="ED15" s="34" t="str">
        <f ca="true">+IF(OFFSET('Hygiene Data'!$H$12,0,10*ROW('Hygiene Data'!H9))="","",OFFSET('Hygiene Data'!$H$12,0,10*ROW('Hygiene Data'!H9)))</f>
        <v/>
      </c>
      <c r="EE15" s="34" t="str">
        <f ca="true">+IF(OFFSET('Hygiene Data'!$H$13,0,10*ROW('Hygiene Data'!H9))="","",OFFSET('Hygiene Data'!$H$13,0,10*ROW('Hygiene Data'!H9)))</f>
        <v/>
      </c>
      <c r="EF15" s="34" t="str">
        <f ca="true">+IF(OFFSET('Hygiene Data'!$H$14,0,10*ROW('Hygiene Data'!H9))="","",OFFSET('Hygiene Data'!$H$14,0,10*ROW('Hygiene Data'!H9)))</f>
        <v/>
      </c>
    </row>
    <row r="16" x14ac:dyDescent="0.2">
      <c r="A16" s="57" t="str">
        <f ca="true">+IF(OFFSET('Water Data'!$B$1,0,10*ROW('Water Data'!B10))="","",OFFSET('Water Data'!$B$1,0,10*ROW('Water Data'!B10)))</f>
        <v/>
      </c>
      <c r="B16" s="57" t="str">
        <f ca="true">+IF(OFFSET('Water Data'!$A$3,0,10*ROW('Water Data'!A10))="","",OFFSET('Water Data'!$A$3,0,10*ROW('Water Data'!A10)))</f>
        <v/>
      </c>
      <c r="C16" s="57" t="str">
        <f ca="true">+IF(OFFSET('Water Data'!$C$3,0,10*ROW('Water Data'!C10))="","",OFFSET('Water Data'!$C$3,0,10*ROW('Water Data'!C10)))</f>
        <v/>
      </c>
      <c r="D16" s="249"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9"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9"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9"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9"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9"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9"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9"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9"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9"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9"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9"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9"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9"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9"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9"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9"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9"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0"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50"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0"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0"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0"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0"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0"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0"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0"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0"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0"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0"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0"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0"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0"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0"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0"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0"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0"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0"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0"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50"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0"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0"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0"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0"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0"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0"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0"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0"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1"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1"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1"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1"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1"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1"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1"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1"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1"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1"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1"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1"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1"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1"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1"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1"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1"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1"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true">+IF(OFFSET('Water Data'!$C$28,0,10*ROW('Water Data'!C10))="","",OFFSET('Water Data'!$C$28,0,10*ROW('Water Data'!C10)))</f>
        <v/>
      </c>
      <c r="BT16" s="34" t="str">
        <f ca="true">+IF(OFFSET('Water Data'!$C$29,0,10*ROW('Water Data'!C10))="","",OFFSET('Water Data'!$C$29,0,10*ROW('Water Data'!C10)))</f>
        <v/>
      </c>
      <c r="BU16" s="34" t="str">
        <f ca="true">+IF(OFFSET('Water Data'!$C$30,0,10*ROW('Water Data'!C10))="","",OFFSET('Water Data'!$C$30,0,10*ROW('Water Data'!C10)))</f>
        <v/>
      </c>
      <c r="BV16" s="34" t="str">
        <f ca="true">+IF(OFFSET('Water Data'!$D$28,0,10*ROW('Water Data'!D10))="","",OFFSET('Water Data'!$D$28,0,10*ROW('Water Data'!D10)))</f>
        <v/>
      </c>
      <c r="BW16" s="34" t="str">
        <f ca="true">+IF(OFFSET('Water Data'!$D$29,0,10*ROW('Water Data'!D10))="","",OFFSET('Water Data'!$D$29,0,10*ROW('Water Data'!D10)))</f>
        <v/>
      </c>
      <c r="BX16" s="34" t="str">
        <f ca="true">+IF(OFFSET('Water Data'!$D$30,0,10*ROW('Water Data'!D10))="","",OFFSET('Water Data'!$D$30,0,10*ROW('Water Data'!D10)))</f>
        <v/>
      </c>
      <c r="BY16" s="34" t="str">
        <f ca="true">+IF(OFFSET('Water Data'!$E$28,0,10*ROW('Water Data'!E10))="","",OFFSET('Water Data'!$E$28,0,10*ROW('Water Data'!E10)))</f>
        <v/>
      </c>
      <c r="BZ16" s="34" t="str">
        <f ca="true">+IF(OFFSET('Water Data'!$E$29,0,10*ROW('Water Data'!E10))="","",OFFSET('Water Data'!$E$29,0,10*ROW('Water Data'!E10)))</f>
        <v/>
      </c>
      <c r="CA16" s="34" t="str">
        <f ca="true">+IF(OFFSET('Water Data'!$E$30,0,10*ROW('Water Data'!E10))="","",OFFSET('Water Data'!$E$30,0,10*ROW('Water Data'!E10)))</f>
        <v/>
      </c>
      <c r="CB16" s="34" t="str">
        <f ca="true">+IF(OFFSET('Water Data'!$F$28,0,10*ROW('Water Data'!F10))="","",OFFSET('Water Data'!$F$28,0,10*ROW('Water Data'!F10)))</f>
        <v/>
      </c>
      <c r="CC16" s="34" t="str">
        <f ca="true">+IF(OFFSET('Water Data'!$F$29,0,10*ROW('Water Data'!F10))="","",OFFSET('Water Data'!$F$29,0,10*ROW('Water Data'!F10)))</f>
        <v/>
      </c>
      <c r="CD16" s="34" t="str">
        <f ca="true">+IF(OFFSET('Water Data'!$F$30,0,10*ROW('Water Data'!F10))="","",OFFSET('Water Data'!$F$30,0,10*ROW('Water Data'!F10)))</f>
        <v/>
      </c>
      <c r="CE16" s="34" t="str">
        <f ca="true">+IF(OFFSET('Water Data'!$G$28,0,10*ROW('Water Data'!G10))="","",OFFSET('Water Data'!$G$28,0,10*ROW('Water Data'!G10)))</f>
        <v/>
      </c>
      <c r="CF16" s="34" t="str">
        <f ca="true">+IF(OFFSET('Water Data'!$G$29,0,10*ROW('Water Data'!G10))="","",OFFSET('Water Data'!$G$29,0,10*ROW('Water Data'!G10)))</f>
        <v/>
      </c>
      <c r="CG16" s="34" t="str">
        <f ca="true">+IF(OFFSET('Water Data'!$G$30,0,10*ROW('Water Data'!G10))="","",OFFSET('Water Data'!$G$30,0,10*ROW('Water Data'!G10)))</f>
        <v/>
      </c>
      <c r="CH16" s="34" t="str">
        <f ca="true">+IF(OFFSET('Water Data'!$H$28,0,10*ROW('Water Data'!H10))="","",OFFSET('Water Data'!$H$28,0,10*ROW('Water Data'!H10)))</f>
        <v/>
      </c>
      <c r="CI16" s="34" t="str">
        <f ca="true">+IF(OFFSET('Water Data'!$H$29,0,10*ROW('Water Data'!H10))="","",OFFSET('Water Data'!$H$29,0,10*ROW('Water Data'!H10)))</f>
        <v/>
      </c>
      <c r="CJ16" s="34" t="str">
        <f ca="true">+IF(OFFSET('Water Data'!$H$30,0,10*ROW('Water Data'!H10))="","",OFFSET('Water Data'!$H$30,0,10*ROW('Water Data'!H10)))</f>
        <v/>
      </c>
      <c r="CK16" s="34" t="str">
        <f ca="true">+IF(OFFSET('Sanitation Data'!$C$29,0,10*ROW('Sanitation Data'!C10))="","",OFFSET('Sanitation Data'!$C$29,0,10*ROW('Sanitation Data'!C10)))</f>
        <v/>
      </c>
      <c r="CL16" s="34" t="str">
        <f ca="true">+IF(OFFSET('Sanitation Data'!$C$30,0,10*ROW('Sanitation Data'!C10))="","",OFFSET('Sanitation Data'!$C$30,0,10*ROW('Sanitation Data'!C10)))</f>
        <v/>
      </c>
      <c r="CM16" s="34" t="str">
        <f ca="true">+IF(OFFSET('Sanitation Data'!$C$31,0,10*ROW('Sanitation Data'!C10))="","",OFFSET('Sanitation Data'!$C$31,0,10*ROW('Sanitation Data'!C10)))</f>
        <v/>
      </c>
      <c r="CN16" s="34" t="str">
        <f ca="true">+IF(OFFSET('Sanitation Data'!$C$32,0,10*ROW('Sanitation Data'!C10))="","",OFFSET('Sanitation Data'!$C$32,0,10*ROW('Sanitation Data'!C10)))</f>
        <v/>
      </c>
      <c r="CO16" s="34" t="str">
        <f ca="true">+IF(OFFSET('Sanitation Data'!$C$33,0,10*ROW('Sanitation Data'!C10))="","",OFFSET('Sanitation Data'!$C$33,0,10*ROW('Sanitation Data'!C10)))</f>
        <v/>
      </c>
      <c r="CP16" s="34" t="str">
        <f ca="true">+IF(OFFSET('Sanitation Data'!$D$29,0,10*ROW('Sanitation Data'!D10))="","",OFFSET('Sanitation Data'!$D$29,0,10*ROW('Sanitation Data'!D10)))</f>
        <v/>
      </c>
      <c r="CQ16" s="34" t="str">
        <f ca="true">+IF(OFFSET('Sanitation Data'!$D$30,0,10*ROW('Sanitation Data'!D10))="","",OFFSET('Sanitation Data'!$D$30,0,10*ROW('Sanitation Data'!D10)))</f>
        <v/>
      </c>
      <c r="CR16" s="34" t="str">
        <f ca="true">+IF(OFFSET('Sanitation Data'!$D$31,0,10*ROW('Sanitation Data'!D10))="","",OFFSET('Sanitation Data'!$D$31,0,10*ROW('Sanitation Data'!D10)))</f>
        <v/>
      </c>
      <c r="CS16" s="34" t="str">
        <f ca="true">+IF(OFFSET('Sanitation Data'!$D$32,0,10*ROW('Sanitation Data'!D10))="","",OFFSET('Sanitation Data'!$D$32,0,10*ROW('Sanitation Data'!D10)))</f>
        <v/>
      </c>
      <c r="CT16" s="34" t="str">
        <f ca="true">+IF(OFFSET('Sanitation Data'!$D$33,0,10*ROW('Sanitation Data'!D10))="","",OFFSET('Sanitation Data'!$D$33,0,10*ROW('Sanitation Data'!D10)))</f>
        <v/>
      </c>
      <c r="CU16" s="34" t="str">
        <f ca="true">+IF(OFFSET('Sanitation Data'!$E$29,0,10*ROW('Sanitation Data'!E10))="","",OFFSET('Sanitation Data'!$E$29,0,10*ROW('Sanitation Data'!E10)))</f>
        <v/>
      </c>
      <c r="CV16" s="34" t="str">
        <f ca="true">+IF(OFFSET('Sanitation Data'!$E$30,0,10*ROW('Sanitation Data'!E10))="","",OFFSET('Sanitation Data'!$E$30,0,10*ROW('Sanitation Data'!E10)))</f>
        <v/>
      </c>
      <c r="CW16" s="34" t="str">
        <f ca="true">+IF(OFFSET('Sanitation Data'!$E$31,0,10*ROW('Sanitation Data'!E10))="","",OFFSET('Sanitation Data'!$E$31,0,10*ROW('Sanitation Data'!E10)))</f>
        <v/>
      </c>
      <c r="CX16" s="34" t="str">
        <f ca="true">+IF(OFFSET('Sanitation Data'!$E$32,0,10*ROW('Sanitation Data'!E10))="","",OFFSET('Sanitation Data'!$E$32,0,10*ROW('Sanitation Data'!E10)))</f>
        <v/>
      </c>
      <c r="CY16" s="34" t="str">
        <f ca="true">+IF(OFFSET('Sanitation Data'!$E$33,0,10*ROW('Sanitation Data'!E10))="","",OFFSET('Sanitation Data'!$E$33,0,10*ROW('Sanitation Data'!E10)))</f>
        <v/>
      </c>
      <c r="CZ16" s="34" t="str">
        <f ca="true">+IF(OFFSET('Sanitation Data'!$F$29,0,10*ROW('Sanitation Data'!F10))="","",OFFSET('Sanitation Data'!$F$29,0,10*ROW('Sanitation Data'!F10)))</f>
        <v/>
      </c>
      <c r="DA16" s="34" t="str">
        <f ca="true">+IF(OFFSET('Sanitation Data'!$F$30,0,10*ROW('Sanitation Data'!F10))="","",OFFSET('Sanitation Data'!$F$30,0,10*ROW('Sanitation Data'!F10)))</f>
        <v/>
      </c>
      <c r="DB16" s="34" t="str">
        <f ca="true">+IF(OFFSET('Sanitation Data'!$F$31,0,10*ROW('Sanitation Data'!F10))="","",OFFSET('Sanitation Data'!$F$31,0,10*ROW('Sanitation Data'!F10)))</f>
        <v/>
      </c>
      <c r="DC16" s="34" t="str">
        <f ca="true">+IF(OFFSET('Sanitation Data'!$F$32,0,10*ROW('Sanitation Data'!F10))="","",OFFSET('Sanitation Data'!$F$32,0,10*ROW('Sanitation Data'!F10)))</f>
        <v/>
      </c>
      <c r="DD16" s="34" t="str">
        <f ca="true">+IF(OFFSET('Sanitation Data'!$F$33,0,10*ROW('Sanitation Data'!F10))="","",OFFSET('Sanitation Data'!$F$33,0,10*ROW('Sanitation Data'!F10)))</f>
        <v/>
      </c>
      <c r="DE16" s="34" t="str">
        <f ca="true">+IF(OFFSET('Sanitation Data'!$G$29,0,10*ROW('Sanitation Data'!G10))="","",OFFSET('Sanitation Data'!$G$29,0,10*ROW('Sanitation Data'!G10)))</f>
        <v/>
      </c>
      <c r="DF16" s="34" t="str">
        <f ca="true">+IF(OFFSET('Sanitation Data'!$G$30,0,10*ROW('Sanitation Data'!G10))="","",OFFSET('Sanitation Data'!$G$30,0,10*ROW('Sanitation Data'!G10)))</f>
        <v/>
      </c>
      <c r="DG16" s="34" t="str">
        <f ca="true">+IF(OFFSET('Sanitation Data'!$G$31,0,10*ROW('Sanitation Data'!G10))="","",OFFSET('Sanitation Data'!$G$31,0,10*ROW('Sanitation Data'!G10)))</f>
        <v/>
      </c>
      <c r="DH16" s="34" t="str">
        <f ca="true">+IF(OFFSET('Sanitation Data'!$G$32,0,10*ROW('Sanitation Data'!G10))="","",OFFSET('Sanitation Data'!$G$32,0,10*ROW('Sanitation Data'!G10)))</f>
        <v/>
      </c>
      <c r="DI16" s="34" t="str">
        <f ca="true">+IF(OFFSET('Sanitation Data'!$G$33,0,10*ROW('Sanitation Data'!G10))="","",OFFSET('Sanitation Data'!$G$33,0,10*ROW('Sanitation Data'!G10)))</f>
        <v/>
      </c>
      <c r="DJ16" s="34" t="str">
        <f ca="true">+IF(OFFSET('Sanitation Data'!$H$29,0,10*ROW('Sanitation Data'!H10))="","",OFFSET('Sanitation Data'!$H$29,0,10*ROW('Sanitation Data'!H10)))</f>
        <v/>
      </c>
      <c r="DK16" s="34" t="str">
        <f ca="true">+IF(OFFSET('Sanitation Data'!$H$30,0,10*ROW('Sanitation Data'!H10))="","",OFFSET('Sanitation Data'!$H$30,0,10*ROW('Sanitation Data'!H10)))</f>
        <v/>
      </c>
      <c r="DL16" s="34" t="str">
        <f ca="true">+IF(OFFSET('Sanitation Data'!$H$31,0,10*ROW('Sanitation Data'!H10))="","",OFFSET('Sanitation Data'!$H$31,0,10*ROW('Sanitation Data'!H10)))</f>
        <v/>
      </c>
      <c r="DM16" s="34" t="str">
        <f ca="true">+IF(OFFSET('Sanitation Data'!$H$32,0,10*ROW('Sanitation Data'!H10))="","",OFFSET('Sanitation Data'!$H$32,0,10*ROW('Sanitation Data'!H10)))</f>
        <v/>
      </c>
      <c r="DN16" s="34" t="str">
        <f ca="true">+IF(OFFSET('Sanitation Data'!$H$33,0,10*ROW('Sanitation Data'!H10))="","",OFFSET('Sanitation Data'!$H$33,0,10*ROW('Sanitation Data'!H10)))</f>
        <v/>
      </c>
      <c r="DO16" s="34" t="str">
        <f ca="true">+IF(OFFSET('Hygiene Data'!$C$12,0,10*ROW('Hygiene Data'!C10))="","",OFFSET('Hygiene Data'!$C$12,0,10*ROW('Hygiene Data'!C10)))</f>
        <v/>
      </c>
      <c r="DP16" s="34" t="str">
        <f ca="true">+IF(OFFSET('Hygiene Data'!$C$13,0,10*ROW('Hygiene Data'!C10))="","",OFFSET('Hygiene Data'!$C$13,0,10*ROW('Hygiene Data'!C10)))</f>
        <v/>
      </c>
      <c r="DQ16" s="34" t="str">
        <f ca="true">+IF(OFFSET('Hygiene Data'!$C$14,0,10*ROW('Hygiene Data'!C10))="","",OFFSET('Hygiene Data'!$C$14,0,10*ROW('Hygiene Data'!C10)))</f>
        <v/>
      </c>
      <c r="DR16" s="34" t="str">
        <f ca="true">+IF(OFFSET('Hygiene Data'!$D$12,0,10*ROW('Hygiene Data'!D10))="","",OFFSET('Hygiene Data'!$D$12,0,10*ROW('Hygiene Data'!D10)))</f>
        <v/>
      </c>
      <c r="DS16" s="34" t="str">
        <f ca="true">+IF(OFFSET('Hygiene Data'!$D$13,0,10*ROW('Hygiene Data'!D10))="","",OFFSET('Hygiene Data'!$D$13,0,10*ROW('Hygiene Data'!D10)))</f>
        <v/>
      </c>
      <c r="DT16" s="34" t="str">
        <f ca="true">+IF(OFFSET('Hygiene Data'!$D$14,0,10*ROW('Hygiene Data'!D10))="","",OFFSET('Hygiene Data'!$D$14,0,10*ROW('Hygiene Data'!D10)))</f>
        <v/>
      </c>
      <c r="DU16" s="34" t="str">
        <f ca="true">+IF(OFFSET('Hygiene Data'!$E$12,0,10*ROW('Hygiene Data'!E10))="","",OFFSET('Hygiene Data'!$E$12,0,10*ROW('Hygiene Data'!E10)))</f>
        <v/>
      </c>
      <c r="DV16" s="34" t="str">
        <f ca="true">+IF(OFFSET('Hygiene Data'!$E$13,0,10*ROW('Hygiene Data'!E10))="","",OFFSET('Hygiene Data'!$E$13,0,10*ROW('Hygiene Data'!E10)))</f>
        <v/>
      </c>
      <c r="DW16" s="34" t="str">
        <f ca="true">+IF(OFFSET('Hygiene Data'!$E$14,0,10*ROW('Hygiene Data'!E10))="","",OFFSET('Hygiene Data'!$E$14,0,10*ROW('Hygiene Data'!E10)))</f>
        <v/>
      </c>
      <c r="DX16" s="34" t="str">
        <f ca="true">+IF(OFFSET('Hygiene Data'!$F$12,0,10*ROW('Hygiene Data'!F10))="","",OFFSET('Hygiene Data'!$F$12,0,10*ROW('Hygiene Data'!F10)))</f>
        <v/>
      </c>
      <c r="DY16" s="34" t="str">
        <f ca="true">+IF(OFFSET('Hygiene Data'!$F$13,0,10*ROW('Hygiene Data'!F10))="","",OFFSET('Hygiene Data'!$F$13,0,10*ROW('Hygiene Data'!F10)))</f>
        <v/>
      </c>
      <c r="DZ16" s="34" t="str">
        <f ca="true">+IF(OFFSET('Hygiene Data'!$F$14,0,10*ROW('Hygiene Data'!F10))="","",OFFSET('Hygiene Data'!$F$14,0,10*ROW('Hygiene Data'!F10)))</f>
        <v/>
      </c>
      <c r="EA16" s="34" t="str">
        <f ca="true">+IF(OFFSET('Hygiene Data'!$G$12,0,10*ROW('Hygiene Data'!G10))="","",OFFSET('Hygiene Data'!$G$12,0,10*ROW('Hygiene Data'!G10)))</f>
        <v/>
      </c>
      <c r="EB16" s="34" t="str">
        <f ca="true">+IF(OFFSET('Hygiene Data'!$G$13,0,10*ROW('Hygiene Data'!G10))="","",OFFSET('Hygiene Data'!$G$13,0,10*ROW('Hygiene Data'!G10)))</f>
        <v/>
      </c>
      <c r="EC16" s="34" t="str">
        <f ca="true">+IF(OFFSET('Hygiene Data'!$G$14,0,10*ROW('Hygiene Data'!G10))="","",OFFSET('Hygiene Data'!$G$14,0,10*ROW('Hygiene Data'!G10)))</f>
        <v/>
      </c>
      <c r="ED16" s="34" t="str">
        <f ca="true">+IF(OFFSET('Hygiene Data'!$H$12,0,10*ROW('Hygiene Data'!H10))="","",OFFSET('Hygiene Data'!$H$12,0,10*ROW('Hygiene Data'!H10)))</f>
        <v/>
      </c>
      <c r="EE16" s="34" t="str">
        <f ca="true">+IF(OFFSET('Hygiene Data'!$H$13,0,10*ROW('Hygiene Data'!H10))="","",OFFSET('Hygiene Data'!$H$13,0,10*ROW('Hygiene Data'!H10)))</f>
        <v/>
      </c>
      <c r="EF16" s="34" t="str">
        <f ca="true">+IF(OFFSET('Hygiene Data'!$H$14,0,10*ROW('Hygiene Data'!H10))="","",OFFSET('Hygiene Data'!$H$14,0,10*ROW('Hygiene Data'!H10)))</f>
        <v/>
      </c>
    </row>
    <row r="17" x14ac:dyDescent="0.2">
      <c r="A17" s="57" t="str">
        <f ca="true">+IF(OFFSET('Water Data'!$B$1,0,10*ROW('Water Data'!B11))="","",OFFSET('Water Data'!$B$1,0,10*ROW('Water Data'!B11)))</f>
        <v/>
      </c>
      <c r="B17" s="57" t="str">
        <f ca="true">+IF(OFFSET('Water Data'!$A$3,0,10*ROW('Water Data'!A11))="","",OFFSET('Water Data'!$A$3,0,10*ROW('Water Data'!A11)))</f>
        <v/>
      </c>
      <c r="C17" s="57" t="str">
        <f ca="true">+IF(OFFSET('Water Data'!$C$3,0,10*ROW('Water Data'!C11))="","",OFFSET('Water Data'!$C$3,0,10*ROW('Water Data'!C11)))</f>
        <v/>
      </c>
      <c r="D17" s="249"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9"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9"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9"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9"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9"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9"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9"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9"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9"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9"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9"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9"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9"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9"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9"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9"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9"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0"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50"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0"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0"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0"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0"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0"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0"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0"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0"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0"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0"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0"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0"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0"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0"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0"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0"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0"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0"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0"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50"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0"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0"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0"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0"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0"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0"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0"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0"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1"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1"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1"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1"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1"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1"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1"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1"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1"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1"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1"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1"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1"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1"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1"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1"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1"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1"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true">+IF(OFFSET('Water Data'!$C$28,0,10*ROW('Water Data'!C11))="","",OFFSET('Water Data'!$C$28,0,10*ROW('Water Data'!C11)))</f>
        <v/>
      </c>
      <c r="BT17" s="34" t="str">
        <f ca="true">+IF(OFFSET('Water Data'!$C$29,0,10*ROW('Water Data'!C11))="","",OFFSET('Water Data'!$C$29,0,10*ROW('Water Data'!C11)))</f>
        <v/>
      </c>
      <c r="BU17" s="34" t="str">
        <f ca="true">+IF(OFFSET('Water Data'!$C$30,0,10*ROW('Water Data'!C11))="","",OFFSET('Water Data'!$C$30,0,10*ROW('Water Data'!C11)))</f>
        <v/>
      </c>
      <c r="BV17" s="34" t="str">
        <f ca="true">+IF(OFFSET('Water Data'!$D$28,0,10*ROW('Water Data'!D11))="","",OFFSET('Water Data'!$D$28,0,10*ROW('Water Data'!D11)))</f>
        <v/>
      </c>
      <c r="BW17" s="34" t="str">
        <f ca="true">+IF(OFFSET('Water Data'!$D$29,0,10*ROW('Water Data'!D11))="","",OFFSET('Water Data'!$D$29,0,10*ROW('Water Data'!D11)))</f>
        <v/>
      </c>
      <c r="BX17" s="34" t="str">
        <f ca="true">+IF(OFFSET('Water Data'!$D$30,0,10*ROW('Water Data'!D11))="","",OFFSET('Water Data'!$D$30,0,10*ROW('Water Data'!D11)))</f>
        <v/>
      </c>
      <c r="BY17" s="34" t="str">
        <f ca="true">+IF(OFFSET('Water Data'!$E$28,0,10*ROW('Water Data'!E11))="","",OFFSET('Water Data'!$E$28,0,10*ROW('Water Data'!E11)))</f>
        <v/>
      </c>
      <c r="BZ17" s="34" t="str">
        <f ca="true">+IF(OFFSET('Water Data'!$E$29,0,10*ROW('Water Data'!E11))="","",OFFSET('Water Data'!$E$29,0,10*ROW('Water Data'!E11)))</f>
        <v/>
      </c>
      <c r="CA17" s="34" t="str">
        <f ca="true">+IF(OFFSET('Water Data'!$E$30,0,10*ROW('Water Data'!E11))="","",OFFSET('Water Data'!$E$30,0,10*ROW('Water Data'!E11)))</f>
        <v/>
      </c>
      <c r="CB17" s="34" t="str">
        <f ca="true">+IF(OFFSET('Water Data'!$F$28,0,10*ROW('Water Data'!F11))="","",OFFSET('Water Data'!$F$28,0,10*ROW('Water Data'!F11)))</f>
        <v/>
      </c>
      <c r="CC17" s="34" t="str">
        <f ca="true">+IF(OFFSET('Water Data'!$F$29,0,10*ROW('Water Data'!F11))="","",OFFSET('Water Data'!$F$29,0,10*ROW('Water Data'!F11)))</f>
        <v/>
      </c>
      <c r="CD17" s="34" t="str">
        <f ca="true">+IF(OFFSET('Water Data'!$F$30,0,10*ROW('Water Data'!F11))="","",OFFSET('Water Data'!$F$30,0,10*ROW('Water Data'!F11)))</f>
        <v/>
      </c>
      <c r="CE17" s="34" t="str">
        <f ca="true">+IF(OFFSET('Water Data'!$G$28,0,10*ROW('Water Data'!G11))="","",OFFSET('Water Data'!$G$28,0,10*ROW('Water Data'!G11)))</f>
        <v/>
      </c>
      <c r="CF17" s="34" t="str">
        <f ca="true">+IF(OFFSET('Water Data'!$G$29,0,10*ROW('Water Data'!G11))="","",OFFSET('Water Data'!$G$29,0,10*ROW('Water Data'!G11)))</f>
        <v/>
      </c>
      <c r="CG17" s="34" t="str">
        <f ca="true">+IF(OFFSET('Water Data'!$G$30,0,10*ROW('Water Data'!G11))="","",OFFSET('Water Data'!$G$30,0,10*ROW('Water Data'!G11)))</f>
        <v/>
      </c>
      <c r="CH17" s="34" t="str">
        <f ca="true">+IF(OFFSET('Water Data'!$H$28,0,10*ROW('Water Data'!H11))="","",OFFSET('Water Data'!$H$28,0,10*ROW('Water Data'!H11)))</f>
        <v/>
      </c>
      <c r="CI17" s="34" t="str">
        <f ca="true">+IF(OFFSET('Water Data'!$H$29,0,10*ROW('Water Data'!H11))="","",OFFSET('Water Data'!$H$29,0,10*ROW('Water Data'!H11)))</f>
        <v/>
      </c>
      <c r="CJ17" s="34" t="str">
        <f ca="true">+IF(OFFSET('Water Data'!$H$30,0,10*ROW('Water Data'!H11))="","",OFFSET('Water Data'!$H$30,0,10*ROW('Water Data'!H11)))</f>
        <v/>
      </c>
      <c r="CK17" s="34" t="str">
        <f ca="true">+IF(OFFSET('Sanitation Data'!$C$29,0,10*ROW('Sanitation Data'!C11))="","",OFFSET('Sanitation Data'!$C$29,0,10*ROW('Sanitation Data'!C11)))</f>
        <v/>
      </c>
      <c r="CL17" s="34" t="str">
        <f ca="true">+IF(OFFSET('Sanitation Data'!$C$30,0,10*ROW('Sanitation Data'!C11))="","",OFFSET('Sanitation Data'!$C$30,0,10*ROW('Sanitation Data'!C11)))</f>
        <v/>
      </c>
      <c r="CM17" s="34" t="str">
        <f ca="true">+IF(OFFSET('Sanitation Data'!$C$31,0,10*ROW('Sanitation Data'!C11))="","",OFFSET('Sanitation Data'!$C$31,0,10*ROW('Sanitation Data'!C11)))</f>
        <v/>
      </c>
      <c r="CN17" s="34" t="str">
        <f ca="true">+IF(OFFSET('Sanitation Data'!$C$32,0,10*ROW('Sanitation Data'!C11))="","",OFFSET('Sanitation Data'!$C$32,0,10*ROW('Sanitation Data'!C11)))</f>
        <v/>
      </c>
      <c r="CO17" s="34" t="str">
        <f ca="true">+IF(OFFSET('Sanitation Data'!$C$33,0,10*ROW('Sanitation Data'!C11))="","",OFFSET('Sanitation Data'!$C$33,0,10*ROW('Sanitation Data'!C11)))</f>
        <v/>
      </c>
      <c r="CP17" s="34" t="str">
        <f ca="true">+IF(OFFSET('Sanitation Data'!$D$29,0,10*ROW('Sanitation Data'!D11))="","",OFFSET('Sanitation Data'!$D$29,0,10*ROW('Sanitation Data'!D11)))</f>
        <v/>
      </c>
      <c r="CQ17" s="34" t="str">
        <f ca="true">+IF(OFFSET('Sanitation Data'!$D$30,0,10*ROW('Sanitation Data'!D11))="","",OFFSET('Sanitation Data'!$D$30,0,10*ROW('Sanitation Data'!D11)))</f>
        <v/>
      </c>
      <c r="CR17" s="34" t="str">
        <f ca="true">+IF(OFFSET('Sanitation Data'!$D$31,0,10*ROW('Sanitation Data'!D11))="","",OFFSET('Sanitation Data'!$D$31,0,10*ROW('Sanitation Data'!D11)))</f>
        <v/>
      </c>
      <c r="CS17" s="34" t="str">
        <f ca="true">+IF(OFFSET('Sanitation Data'!$D$32,0,10*ROW('Sanitation Data'!D11))="","",OFFSET('Sanitation Data'!$D$32,0,10*ROW('Sanitation Data'!D11)))</f>
        <v/>
      </c>
      <c r="CT17" s="34" t="str">
        <f ca="true">+IF(OFFSET('Sanitation Data'!$D$33,0,10*ROW('Sanitation Data'!D11))="","",OFFSET('Sanitation Data'!$D$33,0,10*ROW('Sanitation Data'!D11)))</f>
        <v/>
      </c>
      <c r="CU17" s="34" t="str">
        <f ca="true">+IF(OFFSET('Sanitation Data'!$E$29,0,10*ROW('Sanitation Data'!E11))="","",OFFSET('Sanitation Data'!$E$29,0,10*ROW('Sanitation Data'!E11)))</f>
        <v/>
      </c>
      <c r="CV17" s="34" t="str">
        <f ca="true">+IF(OFFSET('Sanitation Data'!$E$30,0,10*ROW('Sanitation Data'!E11))="","",OFFSET('Sanitation Data'!$E$30,0,10*ROW('Sanitation Data'!E11)))</f>
        <v/>
      </c>
      <c r="CW17" s="34" t="str">
        <f ca="true">+IF(OFFSET('Sanitation Data'!$E$31,0,10*ROW('Sanitation Data'!E11))="","",OFFSET('Sanitation Data'!$E$31,0,10*ROW('Sanitation Data'!E11)))</f>
        <v/>
      </c>
      <c r="CX17" s="34" t="str">
        <f ca="true">+IF(OFFSET('Sanitation Data'!$E$32,0,10*ROW('Sanitation Data'!E11))="","",OFFSET('Sanitation Data'!$E$32,0,10*ROW('Sanitation Data'!E11)))</f>
        <v/>
      </c>
      <c r="CY17" s="34" t="str">
        <f ca="true">+IF(OFFSET('Sanitation Data'!$E$33,0,10*ROW('Sanitation Data'!E11))="","",OFFSET('Sanitation Data'!$E$33,0,10*ROW('Sanitation Data'!E11)))</f>
        <v/>
      </c>
      <c r="CZ17" s="34" t="str">
        <f ca="true">+IF(OFFSET('Sanitation Data'!$F$29,0,10*ROW('Sanitation Data'!F11))="","",OFFSET('Sanitation Data'!$F$29,0,10*ROW('Sanitation Data'!F11)))</f>
        <v/>
      </c>
      <c r="DA17" s="34" t="str">
        <f ca="true">+IF(OFFSET('Sanitation Data'!$F$30,0,10*ROW('Sanitation Data'!F11))="","",OFFSET('Sanitation Data'!$F$30,0,10*ROW('Sanitation Data'!F11)))</f>
        <v/>
      </c>
      <c r="DB17" s="34" t="str">
        <f ca="true">+IF(OFFSET('Sanitation Data'!$F$31,0,10*ROW('Sanitation Data'!F11))="","",OFFSET('Sanitation Data'!$F$31,0,10*ROW('Sanitation Data'!F11)))</f>
        <v/>
      </c>
      <c r="DC17" s="34" t="str">
        <f ca="true">+IF(OFFSET('Sanitation Data'!$F$32,0,10*ROW('Sanitation Data'!F11))="","",OFFSET('Sanitation Data'!$F$32,0,10*ROW('Sanitation Data'!F11)))</f>
        <v/>
      </c>
      <c r="DD17" s="34" t="str">
        <f ca="true">+IF(OFFSET('Sanitation Data'!$F$33,0,10*ROW('Sanitation Data'!F11))="","",OFFSET('Sanitation Data'!$F$33,0,10*ROW('Sanitation Data'!F11)))</f>
        <v/>
      </c>
      <c r="DE17" s="34" t="str">
        <f ca="true">+IF(OFFSET('Sanitation Data'!$G$29,0,10*ROW('Sanitation Data'!G11))="","",OFFSET('Sanitation Data'!$G$29,0,10*ROW('Sanitation Data'!G11)))</f>
        <v/>
      </c>
      <c r="DF17" s="34" t="str">
        <f ca="true">+IF(OFFSET('Sanitation Data'!$G$30,0,10*ROW('Sanitation Data'!G11))="","",OFFSET('Sanitation Data'!$G$30,0,10*ROW('Sanitation Data'!G11)))</f>
        <v/>
      </c>
      <c r="DG17" s="34" t="str">
        <f ca="true">+IF(OFFSET('Sanitation Data'!$G$31,0,10*ROW('Sanitation Data'!G11))="","",OFFSET('Sanitation Data'!$G$31,0,10*ROW('Sanitation Data'!G11)))</f>
        <v/>
      </c>
      <c r="DH17" s="34" t="str">
        <f ca="true">+IF(OFFSET('Sanitation Data'!$G$32,0,10*ROW('Sanitation Data'!G11))="","",OFFSET('Sanitation Data'!$G$32,0,10*ROW('Sanitation Data'!G11)))</f>
        <v/>
      </c>
      <c r="DI17" s="34" t="str">
        <f ca="true">+IF(OFFSET('Sanitation Data'!$G$33,0,10*ROW('Sanitation Data'!G11))="","",OFFSET('Sanitation Data'!$G$33,0,10*ROW('Sanitation Data'!G11)))</f>
        <v/>
      </c>
      <c r="DJ17" s="34" t="str">
        <f ca="true">+IF(OFFSET('Sanitation Data'!$H$29,0,10*ROW('Sanitation Data'!H11))="","",OFFSET('Sanitation Data'!$H$29,0,10*ROW('Sanitation Data'!H11)))</f>
        <v/>
      </c>
      <c r="DK17" s="34" t="str">
        <f ca="true">+IF(OFFSET('Sanitation Data'!$H$30,0,10*ROW('Sanitation Data'!H11))="","",OFFSET('Sanitation Data'!$H$30,0,10*ROW('Sanitation Data'!H11)))</f>
        <v/>
      </c>
      <c r="DL17" s="34" t="str">
        <f ca="true">+IF(OFFSET('Sanitation Data'!$H$31,0,10*ROW('Sanitation Data'!H11))="","",OFFSET('Sanitation Data'!$H$31,0,10*ROW('Sanitation Data'!H11)))</f>
        <v/>
      </c>
      <c r="DM17" s="34" t="str">
        <f ca="true">+IF(OFFSET('Sanitation Data'!$H$32,0,10*ROW('Sanitation Data'!H11))="","",OFFSET('Sanitation Data'!$H$32,0,10*ROW('Sanitation Data'!H11)))</f>
        <v/>
      </c>
      <c r="DN17" s="34" t="str">
        <f ca="true">+IF(OFFSET('Sanitation Data'!$H$33,0,10*ROW('Sanitation Data'!H11))="","",OFFSET('Sanitation Data'!$H$33,0,10*ROW('Sanitation Data'!H11)))</f>
        <v/>
      </c>
      <c r="DO17" s="34" t="str">
        <f ca="true">+IF(OFFSET('Hygiene Data'!$C$12,0,10*ROW('Hygiene Data'!C11))="","",OFFSET('Hygiene Data'!$C$12,0,10*ROW('Hygiene Data'!C11)))</f>
        <v/>
      </c>
      <c r="DP17" s="34" t="str">
        <f ca="true">+IF(OFFSET('Hygiene Data'!$C$13,0,10*ROW('Hygiene Data'!C11))="","",OFFSET('Hygiene Data'!$C$13,0,10*ROW('Hygiene Data'!C11)))</f>
        <v/>
      </c>
      <c r="DQ17" s="34" t="str">
        <f ca="true">+IF(OFFSET('Hygiene Data'!$C$14,0,10*ROW('Hygiene Data'!C11))="","",OFFSET('Hygiene Data'!$C$14,0,10*ROW('Hygiene Data'!C11)))</f>
        <v/>
      </c>
      <c r="DR17" s="34" t="str">
        <f ca="true">+IF(OFFSET('Hygiene Data'!$D$12,0,10*ROW('Hygiene Data'!D11))="","",OFFSET('Hygiene Data'!$D$12,0,10*ROW('Hygiene Data'!D11)))</f>
        <v/>
      </c>
      <c r="DS17" s="34" t="str">
        <f ca="true">+IF(OFFSET('Hygiene Data'!$D$13,0,10*ROW('Hygiene Data'!D11))="","",OFFSET('Hygiene Data'!$D$13,0,10*ROW('Hygiene Data'!D11)))</f>
        <v/>
      </c>
      <c r="DT17" s="34" t="str">
        <f ca="true">+IF(OFFSET('Hygiene Data'!$D$14,0,10*ROW('Hygiene Data'!D11))="","",OFFSET('Hygiene Data'!$D$14,0,10*ROW('Hygiene Data'!D11)))</f>
        <v/>
      </c>
      <c r="DU17" s="34" t="str">
        <f ca="true">+IF(OFFSET('Hygiene Data'!$E$12,0,10*ROW('Hygiene Data'!E11))="","",OFFSET('Hygiene Data'!$E$12,0,10*ROW('Hygiene Data'!E11)))</f>
        <v/>
      </c>
      <c r="DV17" s="34" t="str">
        <f ca="true">+IF(OFFSET('Hygiene Data'!$E$13,0,10*ROW('Hygiene Data'!E11))="","",OFFSET('Hygiene Data'!$E$13,0,10*ROW('Hygiene Data'!E11)))</f>
        <v/>
      </c>
      <c r="DW17" s="34" t="str">
        <f ca="true">+IF(OFFSET('Hygiene Data'!$E$14,0,10*ROW('Hygiene Data'!E11))="","",OFFSET('Hygiene Data'!$E$14,0,10*ROW('Hygiene Data'!E11)))</f>
        <v/>
      </c>
      <c r="DX17" s="34" t="str">
        <f ca="true">+IF(OFFSET('Hygiene Data'!$F$12,0,10*ROW('Hygiene Data'!F11))="","",OFFSET('Hygiene Data'!$F$12,0,10*ROW('Hygiene Data'!F11)))</f>
        <v/>
      </c>
      <c r="DY17" s="34" t="str">
        <f ca="true">+IF(OFFSET('Hygiene Data'!$F$13,0,10*ROW('Hygiene Data'!F11))="","",OFFSET('Hygiene Data'!$F$13,0,10*ROW('Hygiene Data'!F11)))</f>
        <v/>
      </c>
      <c r="DZ17" s="34" t="str">
        <f ca="true">+IF(OFFSET('Hygiene Data'!$F$14,0,10*ROW('Hygiene Data'!F11))="","",OFFSET('Hygiene Data'!$F$14,0,10*ROW('Hygiene Data'!F11)))</f>
        <v/>
      </c>
      <c r="EA17" s="34" t="str">
        <f ca="true">+IF(OFFSET('Hygiene Data'!$G$12,0,10*ROW('Hygiene Data'!G11))="","",OFFSET('Hygiene Data'!$G$12,0,10*ROW('Hygiene Data'!G11)))</f>
        <v/>
      </c>
      <c r="EB17" s="34" t="str">
        <f ca="true">+IF(OFFSET('Hygiene Data'!$G$13,0,10*ROW('Hygiene Data'!G11))="","",OFFSET('Hygiene Data'!$G$13,0,10*ROW('Hygiene Data'!G11)))</f>
        <v/>
      </c>
      <c r="EC17" s="34" t="str">
        <f ca="true">+IF(OFFSET('Hygiene Data'!$G$14,0,10*ROW('Hygiene Data'!G11))="","",OFFSET('Hygiene Data'!$G$14,0,10*ROW('Hygiene Data'!G11)))</f>
        <v/>
      </c>
      <c r="ED17" s="34" t="str">
        <f ca="true">+IF(OFFSET('Hygiene Data'!$H$12,0,10*ROW('Hygiene Data'!H11))="","",OFFSET('Hygiene Data'!$H$12,0,10*ROW('Hygiene Data'!H11)))</f>
        <v/>
      </c>
      <c r="EE17" s="34" t="str">
        <f ca="true">+IF(OFFSET('Hygiene Data'!$H$13,0,10*ROW('Hygiene Data'!H11))="","",OFFSET('Hygiene Data'!$H$13,0,10*ROW('Hygiene Data'!H11)))</f>
        <v/>
      </c>
      <c r="EF17" s="34" t="str">
        <f ca="true">+IF(OFFSET('Hygiene Data'!$H$14,0,10*ROW('Hygiene Data'!H11))="","",OFFSET('Hygiene Data'!$H$14,0,10*ROW('Hygiene Data'!H11)))</f>
        <v/>
      </c>
    </row>
    <row r="18" x14ac:dyDescent="0.2">
      <c r="A18" s="57" t="str">
        <f ca="true">+IF(OFFSET('Water Data'!$B$1,0,10*ROW('Water Data'!B12))="","",OFFSET('Water Data'!$B$1,0,10*ROW('Water Data'!B12)))</f>
        <v/>
      </c>
      <c r="B18" s="57" t="str">
        <f ca="true">+IF(OFFSET('Water Data'!$A$3,0,10*ROW('Water Data'!A12))="","",OFFSET('Water Data'!$A$3,0,10*ROW('Water Data'!A12)))</f>
        <v/>
      </c>
      <c r="C18" s="57" t="str">
        <f ca="true">+IF(OFFSET('Water Data'!$C$3,0,10*ROW('Water Data'!C12))="","",OFFSET('Water Data'!$C$3,0,10*ROW('Water Data'!C12)))</f>
        <v/>
      </c>
      <c r="D18" s="249"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9"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9"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9"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9"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9"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9"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9"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9"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9"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9"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9"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9"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9"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9"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9"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9"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9"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0"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0"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0"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0"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0"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0"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0"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0"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0"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0"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0"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0"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0"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0"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0"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0"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0"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0"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0"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0"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0"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0"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0"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0"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0"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0"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0"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0"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0"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0"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1"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1"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1"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1"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1"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1"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1"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1"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1"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1"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1"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1"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1"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1"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1"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1"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1"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1"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true">+IF(OFFSET('Water Data'!$C$28,0,10*ROW('Water Data'!C12))="","",OFFSET('Water Data'!$C$28,0,10*ROW('Water Data'!C12)))</f>
        <v/>
      </c>
      <c r="BT18" s="34" t="str">
        <f ca="true">+IF(OFFSET('Water Data'!$C$29,0,10*ROW('Water Data'!C12))="","",OFFSET('Water Data'!$C$29,0,10*ROW('Water Data'!C12)))</f>
        <v/>
      </c>
      <c r="BU18" s="34" t="str">
        <f ca="true">+IF(OFFSET('Water Data'!$C$30,0,10*ROW('Water Data'!C12))="","",OFFSET('Water Data'!$C$30,0,10*ROW('Water Data'!C12)))</f>
        <v/>
      </c>
      <c r="BV18" s="34" t="str">
        <f ca="true">+IF(OFFSET('Water Data'!$D$28,0,10*ROW('Water Data'!D12))="","",OFFSET('Water Data'!$D$28,0,10*ROW('Water Data'!D12)))</f>
        <v/>
      </c>
      <c r="BW18" s="34" t="str">
        <f ca="true">+IF(OFFSET('Water Data'!$D$29,0,10*ROW('Water Data'!D12))="","",OFFSET('Water Data'!$D$29,0,10*ROW('Water Data'!D12)))</f>
        <v/>
      </c>
      <c r="BX18" s="34" t="str">
        <f ca="true">+IF(OFFSET('Water Data'!$D$30,0,10*ROW('Water Data'!D12))="","",OFFSET('Water Data'!$D$30,0,10*ROW('Water Data'!D12)))</f>
        <v/>
      </c>
      <c r="BY18" s="34" t="str">
        <f ca="true">+IF(OFFSET('Water Data'!$E$28,0,10*ROW('Water Data'!E12))="","",OFFSET('Water Data'!$E$28,0,10*ROW('Water Data'!E12)))</f>
        <v/>
      </c>
      <c r="BZ18" s="34" t="str">
        <f ca="true">+IF(OFFSET('Water Data'!$E$29,0,10*ROW('Water Data'!E12))="","",OFFSET('Water Data'!$E$29,0,10*ROW('Water Data'!E12)))</f>
        <v/>
      </c>
      <c r="CA18" s="34" t="str">
        <f ca="true">+IF(OFFSET('Water Data'!$E$30,0,10*ROW('Water Data'!E12))="","",OFFSET('Water Data'!$E$30,0,10*ROW('Water Data'!E12)))</f>
        <v/>
      </c>
      <c r="CB18" s="34" t="str">
        <f ca="true">+IF(OFFSET('Water Data'!$F$28,0,10*ROW('Water Data'!F12))="","",OFFSET('Water Data'!$F$28,0,10*ROW('Water Data'!F12)))</f>
        <v/>
      </c>
      <c r="CC18" s="34" t="str">
        <f ca="true">+IF(OFFSET('Water Data'!$F$29,0,10*ROW('Water Data'!F12))="","",OFFSET('Water Data'!$F$29,0,10*ROW('Water Data'!F12)))</f>
        <v/>
      </c>
      <c r="CD18" s="34" t="str">
        <f ca="true">+IF(OFFSET('Water Data'!$F$30,0,10*ROW('Water Data'!F12))="","",OFFSET('Water Data'!$F$30,0,10*ROW('Water Data'!F12)))</f>
        <v/>
      </c>
      <c r="CE18" s="34" t="str">
        <f ca="true">+IF(OFFSET('Water Data'!$G$28,0,10*ROW('Water Data'!G12))="","",OFFSET('Water Data'!$G$28,0,10*ROW('Water Data'!G12)))</f>
        <v/>
      </c>
      <c r="CF18" s="34" t="str">
        <f ca="true">+IF(OFFSET('Water Data'!$G$29,0,10*ROW('Water Data'!G12))="","",OFFSET('Water Data'!$G$29,0,10*ROW('Water Data'!G12)))</f>
        <v/>
      </c>
      <c r="CG18" s="34" t="str">
        <f ca="true">+IF(OFFSET('Water Data'!$G$30,0,10*ROW('Water Data'!G12))="","",OFFSET('Water Data'!$G$30,0,10*ROW('Water Data'!G12)))</f>
        <v/>
      </c>
      <c r="CH18" s="34" t="str">
        <f ca="true">+IF(OFFSET('Water Data'!$H$28,0,10*ROW('Water Data'!H12))="","",OFFSET('Water Data'!$H$28,0,10*ROW('Water Data'!H12)))</f>
        <v/>
      </c>
      <c r="CI18" s="34" t="str">
        <f ca="true">+IF(OFFSET('Water Data'!$H$29,0,10*ROW('Water Data'!H12))="","",OFFSET('Water Data'!$H$29,0,10*ROW('Water Data'!H12)))</f>
        <v/>
      </c>
      <c r="CJ18" s="34" t="str">
        <f ca="true">+IF(OFFSET('Water Data'!$H$30,0,10*ROW('Water Data'!H12))="","",OFFSET('Water Data'!$H$30,0,10*ROW('Water Data'!H12)))</f>
        <v/>
      </c>
      <c r="CK18" s="34" t="str">
        <f ca="true">+IF(OFFSET('Sanitation Data'!$C$29,0,10*ROW('Sanitation Data'!C12))="","",OFFSET('Sanitation Data'!$C$29,0,10*ROW('Sanitation Data'!C12)))</f>
        <v/>
      </c>
      <c r="CL18" s="34" t="str">
        <f ca="true">+IF(OFFSET('Sanitation Data'!$C$30,0,10*ROW('Sanitation Data'!C12))="","",OFFSET('Sanitation Data'!$C$30,0,10*ROW('Sanitation Data'!C12)))</f>
        <v/>
      </c>
      <c r="CM18" s="34" t="str">
        <f ca="true">+IF(OFFSET('Sanitation Data'!$C$31,0,10*ROW('Sanitation Data'!C12))="","",OFFSET('Sanitation Data'!$C$31,0,10*ROW('Sanitation Data'!C12)))</f>
        <v/>
      </c>
      <c r="CN18" s="34" t="str">
        <f ca="true">+IF(OFFSET('Sanitation Data'!$C$32,0,10*ROW('Sanitation Data'!C12))="","",OFFSET('Sanitation Data'!$C$32,0,10*ROW('Sanitation Data'!C12)))</f>
        <v/>
      </c>
      <c r="CO18" s="34" t="str">
        <f ca="true">+IF(OFFSET('Sanitation Data'!$C$33,0,10*ROW('Sanitation Data'!C12))="","",OFFSET('Sanitation Data'!$C$33,0,10*ROW('Sanitation Data'!C12)))</f>
        <v/>
      </c>
      <c r="CP18" s="34" t="str">
        <f ca="true">+IF(OFFSET('Sanitation Data'!$D$29,0,10*ROW('Sanitation Data'!D12))="","",OFFSET('Sanitation Data'!$D$29,0,10*ROW('Sanitation Data'!D12)))</f>
        <v/>
      </c>
      <c r="CQ18" s="34" t="str">
        <f ca="true">+IF(OFFSET('Sanitation Data'!$D$30,0,10*ROW('Sanitation Data'!D12))="","",OFFSET('Sanitation Data'!$D$30,0,10*ROW('Sanitation Data'!D12)))</f>
        <v/>
      </c>
      <c r="CR18" s="34" t="str">
        <f ca="true">+IF(OFFSET('Sanitation Data'!$D$31,0,10*ROW('Sanitation Data'!D12))="","",OFFSET('Sanitation Data'!$D$31,0,10*ROW('Sanitation Data'!D12)))</f>
        <v/>
      </c>
      <c r="CS18" s="34" t="str">
        <f ca="true">+IF(OFFSET('Sanitation Data'!$D$32,0,10*ROW('Sanitation Data'!D12))="","",OFFSET('Sanitation Data'!$D$32,0,10*ROW('Sanitation Data'!D12)))</f>
        <v/>
      </c>
      <c r="CT18" s="34" t="str">
        <f ca="true">+IF(OFFSET('Sanitation Data'!$D$33,0,10*ROW('Sanitation Data'!D12))="","",OFFSET('Sanitation Data'!$D$33,0,10*ROW('Sanitation Data'!D12)))</f>
        <v/>
      </c>
      <c r="CU18" s="34" t="str">
        <f ca="true">+IF(OFFSET('Sanitation Data'!$E$29,0,10*ROW('Sanitation Data'!E12))="","",OFFSET('Sanitation Data'!$E$29,0,10*ROW('Sanitation Data'!E12)))</f>
        <v/>
      </c>
      <c r="CV18" s="34" t="str">
        <f ca="true">+IF(OFFSET('Sanitation Data'!$E$30,0,10*ROW('Sanitation Data'!E12))="","",OFFSET('Sanitation Data'!$E$30,0,10*ROW('Sanitation Data'!E12)))</f>
        <v/>
      </c>
      <c r="CW18" s="34" t="str">
        <f ca="true">+IF(OFFSET('Sanitation Data'!$E$31,0,10*ROW('Sanitation Data'!E12))="","",OFFSET('Sanitation Data'!$E$31,0,10*ROW('Sanitation Data'!E12)))</f>
        <v/>
      </c>
      <c r="CX18" s="34" t="str">
        <f ca="true">+IF(OFFSET('Sanitation Data'!$E$32,0,10*ROW('Sanitation Data'!E12))="","",OFFSET('Sanitation Data'!$E$32,0,10*ROW('Sanitation Data'!E12)))</f>
        <v/>
      </c>
      <c r="CY18" s="34" t="str">
        <f ca="true">+IF(OFFSET('Sanitation Data'!$E$33,0,10*ROW('Sanitation Data'!E12))="","",OFFSET('Sanitation Data'!$E$33,0,10*ROW('Sanitation Data'!E12)))</f>
        <v/>
      </c>
      <c r="CZ18" s="34" t="str">
        <f ca="true">+IF(OFFSET('Sanitation Data'!$F$29,0,10*ROW('Sanitation Data'!F12))="","",OFFSET('Sanitation Data'!$F$29,0,10*ROW('Sanitation Data'!F12)))</f>
        <v/>
      </c>
      <c r="DA18" s="34" t="str">
        <f ca="true">+IF(OFFSET('Sanitation Data'!$F$30,0,10*ROW('Sanitation Data'!F12))="","",OFFSET('Sanitation Data'!$F$30,0,10*ROW('Sanitation Data'!F12)))</f>
        <v/>
      </c>
      <c r="DB18" s="34" t="str">
        <f ca="true">+IF(OFFSET('Sanitation Data'!$F$31,0,10*ROW('Sanitation Data'!F12))="","",OFFSET('Sanitation Data'!$F$31,0,10*ROW('Sanitation Data'!F12)))</f>
        <v/>
      </c>
      <c r="DC18" s="34" t="str">
        <f ca="true">+IF(OFFSET('Sanitation Data'!$F$32,0,10*ROW('Sanitation Data'!F12))="","",OFFSET('Sanitation Data'!$F$32,0,10*ROW('Sanitation Data'!F12)))</f>
        <v/>
      </c>
      <c r="DD18" s="34" t="str">
        <f ca="true">+IF(OFFSET('Sanitation Data'!$F$33,0,10*ROW('Sanitation Data'!F12))="","",OFFSET('Sanitation Data'!$F$33,0,10*ROW('Sanitation Data'!F12)))</f>
        <v/>
      </c>
      <c r="DE18" s="34" t="str">
        <f ca="true">+IF(OFFSET('Sanitation Data'!$G$29,0,10*ROW('Sanitation Data'!G12))="","",OFFSET('Sanitation Data'!$G$29,0,10*ROW('Sanitation Data'!G12)))</f>
        <v/>
      </c>
      <c r="DF18" s="34" t="str">
        <f ca="true">+IF(OFFSET('Sanitation Data'!$G$30,0,10*ROW('Sanitation Data'!G12))="","",OFFSET('Sanitation Data'!$G$30,0,10*ROW('Sanitation Data'!G12)))</f>
        <v/>
      </c>
      <c r="DG18" s="34" t="str">
        <f ca="true">+IF(OFFSET('Sanitation Data'!$G$31,0,10*ROW('Sanitation Data'!G12))="","",OFFSET('Sanitation Data'!$G$31,0,10*ROW('Sanitation Data'!G12)))</f>
        <v/>
      </c>
      <c r="DH18" s="34" t="str">
        <f ca="true">+IF(OFFSET('Sanitation Data'!$G$32,0,10*ROW('Sanitation Data'!G12))="","",OFFSET('Sanitation Data'!$G$32,0,10*ROW('Sanitation Data'!G12)))</f>
        <v/>
      </c>
      <c r="DI18" s="34" t="str">
        <f ca="true">+IF(OFFSET('Sanitation Data'!$G$33,0,10*ROW('Sanitation Data'!G12))="","",OFFSET('Sanitation Data'!$G$33,0,10*ROW('Sanitation Data'!G12)))</f>
        <v/>
      </c>
      <c r="DJ18" s="34" t="str">
        <f ca="true">+IF(OFFSET('Sanitation Data'!$H$29,0,10*ROW('Sanitation Data'!H12))="","",OFFSET('Sanitation Data'!$H$29,0,10*ROW('Sanitation Data'!H12)))</f>
        <v/>
      </c>
      <c r="DK18" s="34" t="str">
        <f ca="true">+IF(OFFSET('Sanitation Data'!$H$30,0,10*ROW('Sanitation Data'!H12))="","",OFFSET('Sanitation Data'!$H$30,0,10*ROW('Sanitation Data'!H12)))</f>
        <v/>
      </c>
      <c r="DL18" s="34" t="str">
        <f ca="true">+IF(OFFSET('Sanitation Data'!$H$31,0,10*ROW('Sanitation Data'!H12))="","",OFFSET('Sanitation Data'!$H$31,0,10*ROW('Sanitation Data'!H12)))</f>
        <v/>
      </c>
      <c r="DM18" s="34" t="str">
        <f ca="true">+IF(OFFSET('Sanitation Data'!$H$32,0,10*ROW('Sanitation Data'!H12))="","",OFFSET('Sanitation Data'!$H$32,0,10*ROW('Sanitation Data'!H12)))</f>
        <v/>
      </c>
      <c r="DN18" s="34" t="str">
        <f ca="true">+IF(OFFSET('Sanitation Data'!$H$33,0,10*ROW('Sanitation Data'!H12))="","",OFFSET('Sanitation Data'!$H$33,0,10*ROW('Sanitation Data'!H12)))</f>
        <v/>
      </c>
      <c r="DO18" s="34" t="str">
        <f ca="true">+IF(OFFSET('Hygiene Data'!$C$12,0,10*ROW('Hygiene Data'!C12))="","",OFFSET('Hygiene Data'!$C$12,0,10*ROW('Hygiene Data'!C12)))</f>
        <v/>
      </c>
      <c r="DP18" s="34" t="str">
        <f ca="true">+IF(OFFSET('Hygiene Data'!$C$13,0,10*ROW('Hygiene Data'!C12))="","",OFFSET('Hygiene Data'!$C$13,0,10*ROW('Hygiene Data'!C12)))</f>
        <v/>
      </c>
      <c r="DQ18" s="34" t="str">
        <f ca="true">+IF(OFFSET('Hygiene Data'!$C$14,0,10*ROW('Hygiene Data'!C12))="","",OFFSET('Hygiene Data'!$C$14,0,10*ROW('Hygiene Data'!C12)))</f>
        <v/>
      </c>
      <c r="DR18" s="34" t="str">
        <f ca="true">+IF(OFFSET('Hygiene Data'!$D$12,0,10*ROW('Hygiene Data'!D12))="","",OFFSET('Hygiene Data'!$D$12,0,10*ROW('Hygiene Data'!D12)))</f>
        <v/>
      </c>
      <c r="DS18" s="34" t="str">
        <f ca="true">+IF(OFFSET('Hygiene Data'!$D$13,0,10*ROW('Hygiene Data'!D12))="","",OFFSET('Hygiene Data'!$D$13,0,10*ROW('Hygiene Data'!D12)))</f>
        <v/>
      </c>
      <c r="DT18" s="34" t="str">
        <f ca="true">+IF(OFFSET('Hygiene Data'!$D$14,0,10*ROW('Hygiene Data'!D12))="","",OFFSET('Hygiene Data'!$D$14,0,10*ROW('Hygiene Data'!D12)))</f>
        <v/>
      </c>
      <c r="DU18" s="34" t="str">
        <f ca="true">+IF(OFFSET('Hygiene Data'!$E$12,0,10*ROW('Hygiene Data'!E12))="","",OFFSET('Hygiene Data'!$E$12,0,10*ROW('Hygiene Data'!E12)))</f>
        <v/>
      </c>
      <c r="DV18" s="34" t="str">
        <f ca="true">+IF(OFFSET('Hygiene Data'!$E$13,0,10*ROW('Hygiene Data'!E12))="","",OFFSET('Hygiene Data'!$E$13,0,10*ROW('Hygiene Data'!E12)))</f>
        <v/>
      </c>
      <c r="DW18" s="34" t="str">
        <f ca="true">+IF(OFFSET('Hygiene Data'!$E$14,0,10*ROW('Hygiene Data'!E12))="","",OFFSET('Hygiene Data'!$E$14,0,10*ROW('Hygiene Data'!E12)))</f>
        <v/>
      </c>
      <c r="DX18" s="34" t="str">
        <f ca="true">+IF(OFFSET('Hygiene Data'!$F$12,0,10*ROW('Hygiene Data'!F12))="","",OFFSET('Hygiene Data'!$F$12,0,10*ROW('Hygiene Data'!F12)))</f>
        <v/>
      </c>
      <c r="DY18" s="34" t="str">
        <f ca="true">+IF(OFFSET('Hygiene Data'!$F$13,0,10*ROW('Hygiene Data'!F12))="","",OFFSET('Hygiene Data'!$F$13,0,10*ROW('Hygiene Data'!F12)))</f>
        <v/>
      </c>
      <c r="DZ18" s="34" t="str">
        <f ca="true">+IF(OFFSET('Hygiene Data'!$F$14,0,10*ROW('Hygiene Data'!F12))="","",OFFSET('Hygiene Data'!$F$14,0,10*ROW('Hygiene Data'!F12)))</f>
        <v/>
      </c>
      <c r="EA18" s="34" t="str">
        <f ca="true">+IF(OFFSET('Hygiene Data'!$G$12,0,10*ROW('Hygiene Data'!G12))="","",OFFSET('Hygiene Data'!$G$12,0,10*ROW('Hygiene Data'!G12)))</f>
        <v/>
      </c>
      <c r="EB18" s="34" t="str">
        <f ca="true">+IF(OFFSET('Hygiene Data'!$G$13,0,10*ROW('Hygiene Data'!G12))="","",OFFSET('Hygiene Data'!$G$13,0,10*ROW('Hygiene Data'!G12)))</f>
        <v/>
      </c>
      <c r="EC18" s="34" t="str">
        <f ca="true">+IF(OFFSET('Hygiene Data'!$G$14,0,10*ROW('Hygiene Data'!G12))="","",OFFSET('Hygiene Data'!$G$14,0,10*ROW('Hygiene Data'!G12)))</f>
        <v/>
      </c>
      <c r="ED18" s="34" t="str">
        <f ca="true">+IF(OFFSET('Hygiene Data'!$H$12,0,10*ROW('Hygiene Data'!H12))="","",OFFSET('Hygiene Data'!$H$12,0,10*ROW('Hygiene Data'!H12)))</f>
        <v/>
      </c>
      <c r="EE18" s="34" t="str">
        <f ca="true">+IF(OFFSET('Hygiene Data'!$H$13,0,10*ROW('Hygiene Data'!H12))="","",OFFSET('Hygiene Data'!$H$13,0,10*ROW('Hygiene Data'!H12)))</f>
        <v/>
      </c>
      <c r="EF18" s="34" t="str">
        <f ca="true">+IF(OFFSET('Hygiene Data'!$H$14,0,10*ROW('Hygiene Data'!H12))="","",OFFSET('Hygiene Data'!$H$14,0,10*ROW('Hygiene Data'!H12)))</f>
        <v/>
      </c>
    </row>
    <row r="19" x14ac:dyDescent="0.2">
      <c r="A19" s="57" t="str">
        <f ca="true">+IF(OFFSET('Water Data'!$B$1,0,10*ROW('Water Data'!B13))="","",OFFSET('Water Data'!$B$1,0,10*ROW('Water Data'!B13)))</f>
        <v/>
      </c>
      <c r="B19" s="57" t="str">
        <f ca="true">+IF(OFFSET('Water Data'!$A$3,0,10*ROW('Water Data'!A13))="","",OFFSET('Water Data'!$A$3,0,10*ROW('Water Data'!A13)))</f>
        <v/>
      </c>
      <c r="C19" s="57" t="str">
        <f ca="true">+IF(OFFSET('Water Data'!$C$3,0,10*ROW('Water Data'!C13))="","",OFFSET('Water Data'!$C$3,0,10*ROW('Water Data'!C13)))</f>
        <v/>
      </c>
      <c r="D19" s="249"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9"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9"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9"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9"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9"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9"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9"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9"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9"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9"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9"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9"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9"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9"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9"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9"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9"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0"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0"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0"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0"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0"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0"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0"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0"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0"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0"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0"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0"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0"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0"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0"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0"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0"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0"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0"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0"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0"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0"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0"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0"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0"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0"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0"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0"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0"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0"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1"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1"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1"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1"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1"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1"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1"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1"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1"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1"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1"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1"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1"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1"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1"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1"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1"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1"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true">+IF(OFFSET('Water Data'!$C$28,0,10*ROW('Water Data'!C13))="","",OFFSET('Water Data'!$C$28,0,10*ROW('Water Data'!C13)))</f>
        <v/>
      </c>
      <c r="BT19" s="34" t="str">
        <f ca="true">+IF(OFFSET('Water Data'!$C$29,0,10*ROW('Water Data'!C13))="","",OFFSET('Water Data'!$C$29,0,10*ROW('Water Data'!C13)))</f>
        <v/>
      </c>
      <c r="BU19" s="34" t="str">
        <f ca="true">+IF(OFFSET('Water Data'!$C$30,0,10*ROW('Water Data'!C13))="","",OFFSET('Water Data'!$C$30,0,10*ROW('Water Data'!C13)))</f>
        <v/>
      </c>
      <c r="BV19" s="34" t="str">
        <f ca="true">+IF(OFFSET('Water Data'!$D$28,0,10*ROW('Water Data'!D13))="","",OFFSET('Water Data'!$D$28,0,10*ROW('Water Data'!D13)))</f>
        <v/>
      </c>
      <c r="BW19" s="34" t="str">
        <f ca="true">+IF(OFFSET('Water Data'!$D$29,0,10*ROW('Water Data'!D13))="","",OFFSET('Water Data'!$D$29,0,10*ROW('Water Data'!D13)))</f>
        <v/>
      </c>
      <c r="BX19" s="34" t="str">
        <f ca="true">+IF(OFFSET('Water Data'!$D$30,0,10*ROW('Water Data'!D13))="","",OFFSET('Water Data'!$D$30,0,10*ROW('Water Data'!D13)))</f>
        <v/>
      </c>
      <c r="BY19" s="34" t="str">
        <f ca="true">+IF(OFFSET('Water Data'!$E$28,0,10*ROW('Water Data'!E13))="","",OFFSET('Water Data'!$E$28,0,10*ROW('Water Data'!E13)))</f>
        <v/>
      </c>
      <c r="BZ19" s="34" t="str">
        <f ca="true">+IF(OFFSET('Water Data'!$E$29,0,10*ROW('Water Data'!E13))="","",OFFSET('Water Data'!$E$29,0,10*ROW('Water Data'!E13)))</f>
        <v/>
      </c>
      <c r="CA19" s="34" t="str">
        <f ca="true">+IF(OFFSET('Water Data'!$E$30,0,10*ROW('Water Data'!E13))="","",OFFSET('Water Data'!$E$30,0,10*ROW('Water Data'!E13)))</f>
        <v/>
      </c>
      <c r="CB19" s="34" t="str">
        <f ca="true">+IF(OFFSET('Water Data'!$F$28,0,10*ROW('Water Data'!F13))="","",OFFSET('Water Data'!$F$28,0,10*ROW('Water Data'!F13)))</f>
        <v/>
      </c>
      <c r="CC19" s="34" t="str">
        <f ca="true">+IF(OFFSET('Water Data'!$F$29,0,10*ROW('Water Data'!F13))="","",OFFSET('Water Data'!$F$29,0,10*ROW('Water Data'!F13)))</f>
        <v/>
      </c>
      <c r="CD19" s="34" t="str">
        <f ca="true">+IF(OFFSET('Water Data'!$F$30,0,10*ROW('Water Data'!F13))="","",OFFSET('Water Data'!$F$30,0,10*ROW('Water Data'!F13)))</f>
        <v/>
      </c>
      <c r="CE19" s="34" t="str">
        <f ca="true">+IF(OFFSET('Water Data'!$G$28,0,10*ROW('Water Data'!G13))="","",OFFSET('Water Data'!$G$28,0,10*ROW('Water Data'!G13)))</f>
        <v/>
      </c>
      <c r="CF19" s="34" t="str">
        <f ca="true">+IF(OFFSET('Water Data'!$G$29,0,10*ROW('Water Data'!G13))="","",OFFSET('Water Data'!$G$29,0,10*ROW('Water Data'!G13)))</f>
        <v/>
      </c>
      <c r="CG19" s="34" t="str">
        <f ca="true">+IF(OFFSET('Water Data'!$G$30,0,10*ROW('Water Data'!G13))="","",OFFSET('Water Data'!$G$30,0,10*ROW('Water Data'!G13)))</f>
        <v/>
      </c>
      <c r="CH19" s="34" t="str">
        <f ca="true">+IF(OFFSET('Water Data'!$H$28,0,10*ROW('Water Data'!H13))="","",OFFSET('Water Data'!$H$28,0,10*ROW('Water Data'!H13)))</f>
        <v/>
      </c>
      <c r="CI19" s="34" t="str">
        <f ca="true">+IF(OFFSET('Water Data'!$H$29,0,10*ROW('Water Data'!H13))="","",OFFSET('Water Data'!$H$29,0,10*ROW('Water Data'!H13)))</f>
        <v/>
      </c>
      <c r="CJ19" s="34" t="str">
        <f ca="true">+IF(OFFSET('Water Data'!$H$30,0,10*ROW('Water Data'!H13))="","",OFFSET('Water Data'!$H$30,0,10*ROW('Water Data'!H13)))</f>
        <v/>
      </c>
      <c r="CK19" s="34" t="str">
        <f ca="true">+IF(OFFSET('Sanitation Data'!$C$29,0,10*ROW('Sanitation Data'!C13))="","",OFFSET('Sanitation Data'!$C$29,0,10*ROW('Sanitation Data'!C13)))</f>
        <v/>
      </c>
      <c r="CL19" s="34" t="str">
        <f ca="true">+IF(OFFSET('Sanitation Data'!$C$30,0,10*ROW('Sanitation Data'!C13))="","",OFFSET('Sanitation Data'!$C$30,0,10*ROW('Sanitation Data'!C13)))</f>
        <v/>
      </c>
      <c r="CM19" s="34" t="str">
        <f ca="true">+IF(OFFSET('Sanitation Data'!$C$31,0,10*ROW('Sanitation Data'!C13))="","",OFFSET('Sanitation Data'!$C$31,0,10*ROW('Sanitation Data'!C13)))</f>
        <v/>
      </c>
      <c r="CN19" s="34" t="str">
        <f ca="true">+IF(OFFSET('Sanitation Data'!$C$32,0,10*ROW('Sanitation Data'!C13))="","",OFFSET('Sanitation Data'!$C$32,0,10*ROW('Sanitation Data'!C13)))</f>
        <v/>
      </c>
      <c r="CO19" s="34" t="str">
        <f ca="true">+IF(OFFSET('Sanitation Data'!$C$33,0,10*ROW('Sanitation Data'!C13))="","",OFFSET('Sanitation Data'!$C$33,0,10*ROW('Sanitation Data'!C13)))</f>
        <v/>
      </c>
      <c r="CP19" s="34" t="str">
        <f ca="true">+IF(OFFSET('Sanitation Data'!$D$29,0,10*ROW('Sanitation Data'!D13))="","",OFFSET('Sanitation Data'!$D$29,0,10*ROW('Sanitation Data'!D13)))</f>
        <v/>
      </c>
      <c r="CQ19" s="34" t="str">
        <f ca="true">+IF(OFFSET('Sanitation Data'!$D$30,0,10*ROW('Sanitation Data'!D13))="","",OFFSET('Sanitation Data'!$D$30,0,10*ROW('Sanitation Data'!D13)))</f>
        <v/>
      </c>
      <c r="CR19" s="34" t="str">
        <f ca="true">+IF(OFFSET('Sanitation Data'!$D$31,0,10*ROW('Sanitation Data'!D13))="","",OFFSET('Sanitation Data'!$D$31,0,10*ROW('Sanitation Data'!D13)))</f>
        <v/>
      </c>
      <c r="CS19" s="34" t="str">
        <f ca="true">+IF(OFFSET('Sanitation Data'!$D$32,0,10*ROW('Sanitation Data'!D13))="","",OFFSET('Sanitation Data'!$D$32,0,10*ROW('Sanitation Data'!D13)))</f>
        <v/>
      </c>
      <c r="CT19" s="34" t="str">
        <f ca="true">+IF(OFFSET('Sanitation Data'!$D$33,0,10*ROW('Sanitation Data'!D13))="","",OFFSET('Sanitation Data'!$D$33,0,10*ROW('Sanitation Data'!D13)))</f>
        <v/>
      </c>
      <c r="CU19" s="34" t="str">
        <f ca="true">+IF(OFFSET('Sanitation Data'!$E$29,0,10*ROW('Sanitation Data'!E13))="","",OFFSET('Sanitation Data'!$E$29,0,10*ROW('Sanitation Data'!E13)))</f>
        <v/>
      </c>
      <c r="CV19" s="34" t="str">
        <f ca="true">+IF(OFFSET('Sanitation Data'!$E$30,0,10*ROW('Sanitation Data'!E13))="","",OFFSET('Sanitation Data'!$E$30,0,10*ROW('Sanitation Data'!E13)))</f>
        <v/>
      </c>
      <c r="CW19" s="34" t="str">
        <f ca="true">+IF(OFFSET('Sanitation Data'!$E$31,0,10*ROW('Sanitation Data'!E13))="","",OFFSET('Sanitation Data'!$E$31,0,10*ROW('Sanitation Data'!E13)))</f>
        <v/>
      </c>
      <c r="CX19" s="34" t="str">
        <f ca="true">+IF(OFFSET('Sanitation Data'!$E$32,0,10*ROW('Sanitation Data'!E13))="","",OFFSET('Sanitation Data'!$E$32,0,10*ROW('Sanitation Data'!E13)))</f>
        <v/>
      </c>
      <c r="CY19" s="34" t="str">
        <f ca="true">+IF(OFFSET('Sanitation Data'!$E$33,0,10*ROW('Sanitation Data'!E13))="","",OFFSET('Sanitation Data'!$E$33,0,10*ROW('Sanitation Data'!E13)))</f>
        <v/>
      </c>
      <c r="CZ19" s="34" t="str">
        <f ca="true">+IF(OFFSET('Sanitation Data'!$F$29,0,10*ROW('Sanitation Data'!F13))="","",OFFSET('Sanitation Data'!$F$29,0,10*ROW('Sanitation Data'!F13)))</f>
        <v/>
      </c>
      <c r="DA19" s="34" t="str">
        <f ca="true">+IF(OFFSET('Sanitation Data'!$F$30,0,10*ROW('Sanitation Data'!F13))="","",OFFSET('Sanitation Data'!$F$30,0,10*ROW('Sanitation Data'!F13)))</f>
        <v/>
      </c>
      <c r="DB19" s="34" t="str">
        <f ca="true">+IF(OFFSET('Sanitation Data'!$F$31,0,10*ROW('Sanitation Data'!F13))="","",OFFSET('Sanitation Data'!$F$31,0,10*ROW('Sanitation Data'!F13)))</f>
        <v/>
      </c>
      <c r="DC19" s="34" t="str">
        <f ca="true">+IF(OFFSET('Sanitation Data'!$F$32,0,10*ROW('Sanitation Data'!F13))="","",OFFSET('Sanitation Data'!$F$32,0,10*ROW('Sanitation Data'!F13)))</f>
        <v/>
      </c>
      <c r="DD19" s="34" t="str">
        <f ca="true">+IF(OFFSET('Sanitation Data'!$F$33,0,10*ROW('Sanitation Data'!F13))="","",OFFSET('Sanitation Data'!$F$33,0,10*ROW('Sanitation Data'!F13)))</f>
        <v/>
      </c>
      <c r="DE19" s="34" t="str">
        <f ca="true">+IF(OFFSET('Sanitation Data'!$G$29,0,10*ROW('Sanitation Data'!G13))="","",OFFSET('Sanitation Data'!$G$29,0,10*ROW('Sanitation Data'!G13)))</f>
        <v/>
      </c>
      <c r="DF19" s="34" t="str">
        <f ca="true">+IF(OFFSET('Sanitation Data'!$G$30,0,10*ROW('Sanitation Data'!G13))="","",OFFSET('Sanitation Data'!$G$30,0,10*ROW('Sanitation Data'!G13)))</f>
        <v/>
      </c>
      <c r="DG19" s="34" t="str">
        <f ca="true">+IF(OFFSET('Sanitation Data'!$G$31,0,10*ROW('Sanitation Data'!G13))="","",OFFSET('Sanitation Data'!$G$31,0,10*ROW('Sanitation Data'!G13)))</f>
        <v/>
      </c>
      <c r="DH19" s="34" t="str">
        <f ca="true">+IF(OFFSET('Sanitation Data'!$G$32,0,10*ROW('Sanitation Data'!G13))="","",OFFSET('Sanitation Data'!$G$32,0,10*ROW('Sanitation Data'!G13)))</f>
        <v/>
      </c>
      <c r="DI19" s="34" t="str">
        <f ca="true">+IF(OFFSET('Sanitation Data'!$G$33,0,10*ROW('Sanitation Data'!G13))="","",OFFSET('Sanitation Data'!$G$33,0,10*ROW('Sanitation Data'!G13)))</f>
        <v/>
      </c>
      <c r="DJ19" s="34" t="str">
        <f ca="true">+IF(OFFSET('Sanitation Data'!$H$29,0,10*ROW('Sanitation Data'!H13))="","",OFFSET('Sanitation Data'!$H$29,0,10*ROW('Sanitation Data'!H13)))</f>
        <v/>
      </c>
      <c r="DK19" s="34" t="str">
        <f ca="true">+IF(OFFSET('Sanitation Data'!$H$30,0,10*ROW('Sanitation Data'!H13))="","",OFFSET('Sanitation Data'!$H$30,0,10*ROW('Sanitation Data'!H13)))</f>
        <v/>
      </c>
      <c r="DL19" s="34" t="str">
        <f ca="true">+IF(OFFSET('Sanitation Data'!$H$31,0,10*ROW('Sanitation Data'!H13))="","",OFFSET('Sanitation Data'!$H$31,0,10*ROW('Sanitation Data'!H13)))</f>
        <v/>
      </c>
      <c r="DM19" s="34" t="str">
        <f ca="true">+IF(OFFSET('Sanitation Data'!$H$32,0,10*ROW('Sanitation Data'!H13))="","",OFFSET('Sanitation Data'!$H$32,0,10*ROW('Sanitation Data'!H13)))</f>
        <v/>
      </c>
      <c r="DN19" s="34" t="str">
        <f ca="true">+IF(OFFSET('Sanitation Data'!$H$33,0,10*ROW('Sanitation Data'!H13))="","",OFFSET('Sanitation Data'!$H$33,0,10*ROW('Sanitation Data'!H13)))</f>
        <v/>
      </c>
      <c r="DO19" s="34" t="str">
        <f ca="true">+IF(OFFSET('Hygiene Data'!$C$12,0,10*ROW('Hygiene Data'!C13))="","",OFFSET('Hygiene Data'!$C$12,0,10*ROW('Hygiene Data'!C13)))</f>
        <v/>
      </c>
      <c r="DP19" s="34" t="str">
        <f ca="true">+IF(OFFSET('Hygiene Data'!$C$13,0,10*ROW('Hygiene Data'!C13))="","",OFFSET('Hygiene Data'!$C$13,0,10*ROW('Hygiene Data'!C13)))</f>
        <v/>
      </c>
      <c r="DQ19" s="34" t="str">
        <f ca="true">+IF(OFFSET('Hygiene Data'!$C$14,0,10*ROW('Hygiene Data'!C13))="","",OFFSET('Hygiene Data'!$C$14,0,10*ROW('Hygiene Data'!C13)))</f>
        <v/>
      </c>
      <c r="DR19" s="34" t="str">
        <f ca="true">+IF(OFFSET('Hygiene Data'!$D$12,0,10*ROW('Hygiene Data'!D13))="","",OFFSET('Hygiene Data'!$D$12,0,10*ROW('Hygiene Data'!D13)))</f>
        <v/>
      </c>
      <c r="DS19" s="34" t="str">
        <f ca="true">+IF(OFFSET('Hygiene Data'!$D$13,0,10*ROW('Hygiene Data'!D13))="","",OFFSET('Hygiene Data'!$D$13,0,10*ROW('Hygiene Data'!D13)))</f>
        <v/>
      </c>
      <c r="DT19" s="34" t="str">
        <f ca="true">+IF(OFFSET('Hygiene Data'!$D$14,0,10*ROW('Hygiene Data'!D13))="","",OFFSET('Hygiene Data'!$D$14,0,10*ROW('Hygiene Data'!D13)))</f>
        <v/>
      </c>
      <c r="DU19" s="34" t="str">
        <f ca="true">+IF(OFFSET('Hygiene Data'!$E$12,0,10*ROW('Hygiene Data'!E13))="","",OFFSET('Hygiene Data'!$E$12,0,10*ROW('Hygiene Data'!E13)))</f>
        <v/>
      </c>
      <c r="DV19" s="34" t="str">
        <f ca="true">+IF(OFFSET('Hygiene Data'!$E$13,0,10*ROW('Hygiene Data'!E13))="","",OFFSET('Hygiene Data'!$E$13,0,10*ROW('Hygiene Data'!E13)))</f>
        <v/>
      </c>
      <c r="DW19" s="34" t="str">
        <f ca="true">+IF(OFFSET('Hygiene Data'!$E$14,0,10*ROW('Hygiene Data'!E13))="","",OFFSET('Hygiene Data'!$E$14,0,10*ROW('Hygiene Data'!E13)))</f>
        <v/>
      </c>
      <c r="DX19" s="34" t="str">
        <f ca="true">+IF(OFFSET('Hygiene Data'!$F$12,0,10*ROW('Hygiene Data'!F13))="","",OFFSET('Hygiene Data'!$F$12,0,10*ROW('Hygiene Data'!F13)))</f>
        <v/>
      </c>
      <c r="DY19" s="34" t="str">
        <f ca="true">+IF(OFFSET('Hygiene Data'!$F$13,0,10*ROW('Hygiene Data'!F13))="","",OFFSET('Hygiene Data'!$F$13,0,10*ROW('Hygiene Data'!F13)))</f>
        <v/>
      </c>
      <c r="DZ19" s="34" t="str">
        <f ca="true">+IF(OFFSET('Hygiene Data'!$F$14,0,10*ROW('Hygiene Data'!F13))="","",OFFSET('Hygiene Data'!$F$14,0,10*ROW('Hygiene Data'!F13)))</f>
        <v/>
      </c>
      <c r="EA19" s="34" t="str">
        <f ca="true">+IF(OFFSET('Hygiene Data'!$G$12,0,10*ROW('Hygiene Data'!G13))="","",OFFSET('Hygiene Data'!$G$12,0,10*ROW('Hygiene Data'!G13)))</f>
        <v/>
      </c>
      <c r="EB19" s="34" t="str">
        <f ca="true">+IF(OFFSET('Hygiene Data'!$G$13,0,10*ROW('Hygiene Data'!G13))="","",OFFSET('Hygiene Data'!$G$13,0,10*ROW('Hygiene Data'!G13)))</f>
        <v/>
      </c>
      <c r="EC19" s="34" t="str">
        <f ca="true">+IF(OFFSET('Hygiene Data'!$G$14,0,10*ROW('Hygiene Data'!G13))="","",OFFSET('Hygiene Data'!$G$14,0,10*ROW('Hygiene Data'!G13)))</f>
        <v/>
      </c>
      <c r="ED19" s="34" t="str">
        <f ca="true">+IF(OFFSET('Hygiene Data'!$H$12,0,10*ROW('Hygiene Data'!H13))="","",OFFSET('Hygiene Data'!$H$12,0,10*ROW('Hygiene Data'!H13)))</f>
        <v/>
      </c>
      <c r="EE19" s="34" t="str">
        <f ca="true">+IF(OFFSET('Hygiene Data'!$H$13,0,10*ROW('Hygiene Data'!H13))="","",OFFSET('Hygiene Data'!$H$13,0,10*ROW('Hygiene Data'!H13)))</f>
        <v/>
      </c>
      <c r="EF19" s="34" t="str">
        <f ca="true">+IF(OFFSET('Hygiene Data'!$H$14,0,10*ROW('Hygiene Data'!H13))="","",OFFSET('Hygiene Data'!$H$14,0,10*ROW('Hygiene Data'!H13)))</f>
        <v/>
      </c>
    </row>
    <row r="20" x14ac:dyDescent="0.2">
      <c r="A20" s="57" t="str">
        <f ca="true">+IF(OFFSET('Water Data'!$B$1,0,10*ROW('Water Data'!B14))="","",OFFSET('Water Data'!$B$1,0,10*ROW('Water Data'!B14)))</f>
        <v/>
      </c>
      <c r="B20" s="57" t="str">
        <f ca="true">+IF(OFFSET('Water Data'!$A$3,0,10*ROW('Water Data'!A14))="","",OFFSET('Water Data'!$A$3,0,10*ROW('Water Data'!A14)))</f>
        <v/>
      </c>
      <c r="C20" s="57" t="str">
        <f ca="true">+IF(OFFSET('Water Data'!$C$3,0,10*ROW('Water Data'!C14))="","",OFFSET('Water Data'!$C$3,0,10*ROW('Water Data'!C14)))</f>
        <v/>
      </c>
      <c r="D20" s="249"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9"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9"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9"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9"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9"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9"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9"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9"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9"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9"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9"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9"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9"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9"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9"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9"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9"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0"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0"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0"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0"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0"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0"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0"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0"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0"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0"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0"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0"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0"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0"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0"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0"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0"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0"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0"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0"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0"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0"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0"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0"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0"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0"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0"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0"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0"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0"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1"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1"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1"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1"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1"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1"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1"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1"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1"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1"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1"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1"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1"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1"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1"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1"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1"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1"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true">+IF(OFFSET('Water Data'!$C$28,0,10*ROW('Water Data'!C14))="","",OFFSET('Water Data'!$C$28,0,10*ROW('Water Data'!C14)))</f>
        <v/>
      </c>
      <c r="BT20" s="34" t="str">
        <f ca="true">+IF(OFFSET('Water Data'!$C$29,0,10*ROW('Water Data'!C14))="","",OFFSET('Water Data'!$C$29,0,10*ROW('Water Data'!C14)))</f>
        <v/>
      </c>
      <c r="BU20" s="34" t="str">
        <f ca="true">+IF(OFFSET('Water Data'!$C$30,0,10*ROW('Water Data'!C14))="","",OFFSET('Water Data'!$C$30,0,10*ROW('Water Data'!C14)))</f>
        <v/>
      </c>
      <c r="BV20" s="34" t="str">
        <f ca="true">+IF(OFFSET('Water Data'!$D$28,0,10*ROW('Water Data'!D14))="","",OFFSET('Water Data'!$D$28,0,10*ROW('Water Data'!D14)))</f>
        <v/>
      </c>
      <c r="BW20" s="34" t="str">
        <f ca="true">+IF(OFFSET('Water Data'!$D$29,0,10*ROW('Water Data'!D14))="","",OFFSET('Water Data'!$D$29,0,10*ROW('Water Data'!D14)))</f>
        <v/>
      </c>
      <c r="BX20" s="34" t="str">
        <f ca="true">+IF(OFFSET('Water Data'!$D$30,0,10*ROW('Water Data'!D14))="","",OFFSET('Water Data'!$D$30,0,10*ROW('Water Data'!D14)))</f>
        <v/>
      </c>
      <c r="BY20" s="34" t="str">
        <f ca="true">+IF(OFFSET('Water Data'!$E$28,0,10*ROW('Water Data'!E14))="","",OFFSET('Water Data'!$E$28,0,10*ROW('Water Data'!E14)))</f>
        <v/>
      </c>
      <c r="BZ20" s="34" t="str">
        <f ca="true">+IF(OFFSET('Water Data'!$E$29,0,10*ROW('Water Data'!E14))="","",OFFSET('Water Data'!$E$29,0,10*ROW('Water Data'!E14)))</f>
        <v/>
      </c>
      <c r="CA20" s="34" t="str">
        <f ca="true">+IF(OFFSET('Water Data'!$E$30,0,10*ROW('Water Data'!E14))="","",OFFSET('Water Data'!$E$30,0,10*ROW('Water Data'!E14)))</f>
        <v/>
      </c>
      <c r="CB20" s="34" t="str">
        <f ca="true">+IF(OFFSET('Water Data'!$F$28,0,10*ROW('Water Data'!F14))="","",OFFSET('Water Data'!$F$28,0,10*ROW('Water Data'!F14)))</f>
        <v/>
      </c>
      <c r="CC20" s="34" t="str">
        <f ca="true">+IF(OFFSET('Water Data'!$F$29,0,10*ROW('Water Data'!F14))="","",OFFSET('Water Data'!$F$29,0,10*ROW('Water Data'!F14)))</f>
        <v/>
      </c>
      <c r="CD20" s="34" t="str">
        <f ca="true">+IF(OFFSET('Water Data'!$F$30,0,10*ROW('Water Data'!F14))="","",OFFSET('Water Data'!$F$30,0,10*ROW('Water Data'!F14)))</f>
        <v/>
      </c>
      <c r="CE20" s="34" t="str">
        <f ca="true">+IF(OFFSET('Water Data'!$G$28,0,10*ROW('Water Data'!G14))="","",OFFSET('Water Data'!$G$28,0,10*ROW('Water Data'!G14)))</f>
        <v/>
      </c>
      <c r="CF20" s="34" t="str">
        <f ca="true">+IF(OFFSET('Water Data'!$G$29,0,10*ROW('Water Data'!G14))="","",OFFSET('Water Data'!$G$29,0,10*ROW('Water Data'!G14)))</f>
        <v/>
      </c>
      <c r="CG20" s="34" t="str">
        <f ca="true">+IF(OFFSET('Water Data'!$G$30,0,10*ROW('Water Data'!G14))="","",OFFSET('Water Data'!$G$30,0,10*ROW('Water Data'!G14)))</f>
        <v/>
      </c>
      <c r="CH20" s="34" t="str">
        <f ca="true">+IF(OFFSET('Water Data'!$H$28,0,10*ROW('Water Data'!H14))="","",OFFSET('Water Data'!$H$28,0,10*ROW('Water Data'!H14)))</f>
        <v/>
      </c>
      <c r="CI20" s="34" t="str">
        <f ca="true">+IF(OFFSET('Water Data'!$H$29,0,10*ROW('Water Data'!H14))="","",OFFSET('Water Data'!$H$29,0,10*ROW('Water Data'!H14)))</f>
        <v/>
      </c>
      <c r="CJ20" s="34" t="str">
        <f ca="true">+IF(OFFSET('Water Data'!$H$30,0,10*ROW('Water Data'!H14))="","",OFFSET('Water Data'!$H$30,0,10*ROW('Water Data'!H14)))</f>
        <v/>
      </c>
      <c r="CK20" s="34" t="str">
        <f ca="true">+IF(OFFSET('Sanitation Data'!$C$29,0,10*ROW('Sanitation Data'!C14))="","",OFFSET('Sanitation Data'!$C$29,0,10*ROW('Sanitation Data'!C14)))</f>
        <v/>
      </c>
      <c r="CL20" s="34" t="str">
        <f ca="true">+IF(OFFSET('Sanitation Data'!$C$30,0,10*ROW('Sanitation Data'!C14))="","",OFFSET('Sanitation Data'!$C$30,0,10*ROW('Sanitation Data'!C14)))</f>
        <v/>
      </c>
      <c r="CM20" s="34" t="str">
        <f ca="true">+IF(OFFSET('Sanitation Data'!$C$31,0,10*ROW('Sanitation Data'!C14))="","",OFFSET('Sanitation Data'!$C$31,0,10*ROW('Sanitation Data'!C14)))</f>
        <v/>
      </c>
      <c r="CN20" s="34" t="str">
        <f ca="true">+IF(OFFSET('Sanitation Data'!$C$32,0,10*ROW('Sanitation Data'!C14))="","",OFFSET('Sanitation Data'!$C$32,0,10*ROW('Sanitation Data'!C14)))</f>
        <v/>
      </c>
      <c r="CO20" s="34" t="str">
        <f ca="true">+IF(OFFSET('Sanitation Data'!$C$33,0,10*ROW('Sanitation Data'!C14))="","",OFFSET('Sanitation Data'!$C$33,0,10*ROW('Sanitation Data'!C14)))</f>
        <v/>
      </c>
      <c r="CP20" s="34" t="str">
        <f ca="true">+IF(OFFSET('Sanitation Data'!$D$29,0,10*ROW('Sanitation Data'!D14))="","",OFFSET('Sanitation Data'!$D$29,0,10*ROW('Sanitation Data'!D14)))</f>
        <v/>
      </c>
      <c r="CQ20" s="34" t="str">
        <f ca="true">+IF(OFFSET('Sanitation Data'!$D$30,0,10*ROW('Sanitation Data'!D14))="","",OFFSET('Sanitation Data'!$D$30,0,10*ROW('Sanitation Data'!D14)))</f>
        <v/>
      </c>
      <c r="CR20" s="34" t="str">
        <f ca="true">+IF(OFFSET('Sanitation Data'!$D$31,0,10*ROW('Sanitation Data'!D14))="","",OFFSET('Sanitation Data'!$D$31,0,10*ROW('Sanitation Data'!D14)))</f>
        <v/>
      </c>
      <c r="CS20" s="34" t="str">
        <f ca="true">+IF(OFFSET('Sanitation Data'!$D$32,0,10*ROW('Sanitation Data'!D14))="","",OFFSET('Sanitation Data'!$D$32,0,10*ROW('Sanitation Data'!D14)))</f>
        <v/>
      </c>
      <c r="CT20" s="34" t="str">
        <f ca="true">+IF(OFFSET('Sanitation Data'!$D$33,0,10*ROW('Sanitation Data'!D14))="","",OFFSET('Sanitation Data'!$D$33,0,10*ROW('Sanitation Data'!D14)))</f>
        <v/>
      </c>
      <c r="CU20" s="34" t="str">
        <f ca="true">+IF(OFFSET('Sanitation Data'!$E$29,0,10*ROW('Sanitation Data'!E14))="","",OFFSET('Sanitation Data'!$E$29,0,10*ROW('Sanitation Data'!E14)))</f>
        <v/>
      </c>
      <c r="CV20" s="34" t="str">
        <f ca="true">+IF(OFFSET('Sanitation Data'!$E$30,0,10*ROW('Sanitation Data'!E14))="","",OFFSET('Sanitation Data'!$E$30,0,10*ROW('Sanitation Data'!E14)))</f>
        <v/>
      </c>
      <c r="CW20" s="34" t="str">
        <f ca="true">+IF(OFFSET('Sanitation Data'!$E$31,0,10*ROW('Sanitation Data'!E14))="","",OFFSET('Sanitation Data'!$E$31,0,10*ROW('Sanitation Data'!E14)))</f>
        <v/>
      </c>
      <c r="CX20" s="34" t="str">
        <f ca="true">+IF(OFFSET('Sanitation Data'!$E$32,0,10*ROW('Sanitation Data'!E14))="","",OFFSET('Sanitation Data'!$E$32,0,10*ROW('Sanitation Data'!E14)))</f>
        <v/>
      </c>
      <c r="CY20" s="34" t="str">
        <f ca="true">+IF(OFFSET('Sanitation Data'!$E$33,0,10*ROW('Sanitation Data'!E14))="","",OFFSET('Sanitation Data'!$E$33,0,10*ROW('Sanitation Data'!E14)))</f>
        <v/>
      </c>
      <c r="CZ20" s="34" t="str">
        <f ca="true">+IF(OFFSET('Sanitation Data'!$F$29,0,10*ROW('Sanitation Data'!F14))="","",OFFSET('Sanitation Data'!$F$29,0,10*ROW('Sanitation Data'!F14)))</f>
        <v/>
      </c>
      <c r="DA20" s="34" t="str">
        <f ca="true">+IF(OFFSET('Sanitation Data'!$F$30,0,10*ROW('Sanitation Data'!F14))="","",OFFSET('Sanitation Data'!$F$30,0,10*ROW('Sanitation Data'!F14)))</f>
        <v/>
      </c>
      <c r="DB20" s="34" t="str">
        <f ca="true">+IF(OFFSET('Sanitation Data'!$F$31,0,10*ROW('Sanitation Data'!F14))="","",OFFSET('Sanitation Data'!$F$31,0,10*ROW('Sanitation Data'!F14)))</f>
        <v/>
      </c>
      <c r="DC20" s="34" t="str">
        <f ca="true">+IF(OFFSET('Sanitation Data'!$F$32,0,10*ROW('Sanitation Data'!F14))="","",OFFSET('Sanitation Data'!$F$32,0,10*ROW('Sanitation Data'!F14)))</f>
        <v/>
      </c>
      <c r="DD20" s="34" t="str">
        <f ca="true">+IF(OFFSET('Sanitation Data'!$F$33,0,10*ROW('Sanitation Data'!F14))="","",OFFSET('Sanitation Data'!$F$33,0,10*ROW('Sanitation Data'!F14)))</f>
        <v/>
      </c>
      <c r="DE20" s="34" t="str">
        <f ca="true">+IF(OFFSET('Sanitation Data'!$G$29,0,10*ROW('Sanitation Data'!G14))="","",OFFSET('Sanitation Data'!$G$29,0,10*ROW('Sanitation Data'!G14)))</f>
        <v/>
      </c>
      <c r="DF20" s="34" t="str">
        <f ca="true">+IF(OFFSET('Sanitation Data'!$G$30,0,10*ROW('Sanitation Data'!G14))="","",OFFSET('Sanitation Data'!$G$30,0,10*ROW('Sanitation Data'!G14)))</f>
        <v/>
      </c>
      <c r="DG20" s="34" t="str">
        <f ca="true">+IF(OFFSET('Sanitation Data'!$G$31,0,10*ROW('Sanitation Data'!G14))="","",OFFSET('Sanitation Data'!$G$31,0,10*ROW('Sanitation Data'!G14)))</f>
        <v/>
      </c>
      <c r="DH20" s="34" t="str">
        <f ca="true">+IF(OFFSET('Sanitation Data'!$G$32,0,10*ROW('Sanitation Data'!G14))="","",OFFSET('Sanitation Data'!$G$32,0,10*ROW('Sanitation Data'!G14)))</f>
        <v/>
      </c>
      <c r="DI20" s="34" t="str">
        <f ca="true">+IF(OFFSET('Sanitation Data'!$G$33,0,10*ROW('Sanitation Data'!G14))="","",OFFSET('Sanitation Data'!$G$33,0,10*ROW('Sanitation Data'!G14)))</f>
        <v/>
      </c>
      <c r="DJ20" s="34" t="str">
        <f ca="true">+IF(OFFSET('Sanitation Data'!$H$29,0,10*ROW('Sanitation Data'!H14))="","",OFFSET('Sanitation Data'!$H$29,0,10*ROW('Sanitation Data'!H14)))</f>
        <v/>
      </c>
      <c r="DK20" s="34" t="str">
        <f ca="true">+IF(OFFSET('Sanitation Data'!$H$30,0,10*ROW('Sanitation Data'!H14))="","",OFFSET('Sanitation Data'!$H$30,0,10*ROW('Sanitation Data'!H14)))</f>
        <v/>
      </c>
      <c r="DL20" s="34" t="str">
        <f ca="true">+IF(OFFSET('Sanitation Data'!$H$31,0,10*ROW('Sanitation Data'!H14))="","",OFFSET('Sanitation Data'!$H$31,0,10*ROW('Sanitation Data'!H14)))</f>
        <v/>
      </c>
      <c r="DM20" s="34" t="str">
        <f ca="true">+IF(OFFSET('Sanitation Data'!$H$32,0,10*ROW('Sanitation Data'!H14))="","",OFFSET('Sanitation Data'!$H$32,0,10*ROW('Sanitation Data'!H14)))</f>
        <v/>
      </c>
      <c r="DN20" s="34" t="str">
        <f ca="true">+IF(OFFSET('Sanitation Data'!$H$33,0,10*ROW('Sanitation Data'!H14))="","",OFFSET('Sanitation Data'!$H$33,0,10*ROW('Sanitation Data'!H14)))</f>
        <v/>
      </c>
      <c r="DO20" s="34" t="str">
        <f ca="true">+IF(OFFSET('Hygiene Data'!$C$12,0,10*ROW('Hygiene Data'!C14))="","",OFFSET('Hygiene Data'!$C$12,0,10*ROW('Hygiene Data'!C14)))</f>
        <v/>
      </c>
      <c r="DP20" s="34" t="str">
        <f ca="true">+IF(OFFSET('Hygiene Data'!$C$13,0,10*ROW('Hygiene Data'!C14))="","",OFFSET('Hygiene Data'!$C$13,0,10*ROW('Hygiene Data'!C14)))</f>
        <v/>
      </c>
      <c r="DQ20" s="34" t="str">
        <f ca="true">+IF(OFFSET('Hygiene Data'!$C$14,0,10*ROW('Hygiene Data'!C14))="","",OFFSET('Hygiene Data'!$C$14,0,10*ROW('Hygiene Data'!C14)))</f>
        <v/>
      </c>
      <c r="DR20" s="34" t="str">
        <f ca="true">+IF(OFFSET('Hygiene Data'!$D$12,0,10*ROW('Hygiene Data'!D14))="","",OFFSET('Hygiene Data'!$D$12,0,10*ROW('Hygiene Data'!D14)))</f>
        <v/>
      </c>
      <c r="DS20" s="34" t="str">
        <f ca="true">+IF(OFFSET('Hygiene Data'!$D$13,0,10*ROW('Hygiene Data'!D14))="","",OFFSET('Hygiene Data'!$D$13,0,10*ROW('Hygiene Data'!D14)))</f>
        <v/>
      </c>
      <c r="DT20" s="34" t="str">
        <f ca="true">+IF(OFFSET('Hygiene Data'!$D$14,0,10*ROW('Hygiene Data'!D14))="","",OFFSET('Hygiene Data'!$D$14,0,10*ROW('Hygiene Data'!D14)))</f>
        <v/>
      </c>
      <c r="DU20" s="34" t="str">
        <f ca="true">+IF(OFFSET('Hygiene Data'!$E$12,0,10*ROW('Hygiene Data'!E14))="","",OFFSET('Hygiene Data'!$E$12,0,10*ROW('Hygiene Data'!E14)))</f>
        <v/>
      </c>
      <c r="DV20" s="34" t="str">
        <f ca="true">+IF(OFFSET('Hygiene Data'!$E$13,0,10*ROW('Hygiene Data'!E14))="","",OFFSET('Hygiene Data'!$E$13,0,10*ROW('Hygiene Data'!E14)))</f>
        <v/>
      </c>
      <c r="DW20" s="34" t="str">
        <f ca="true">+IF(OFFSET('Hygiene Data'!$E$14,0,10*ROW('Hygiene Data'!E14))="","",OFFSET('Hygiene Data'!$E$14,0,10*ROW('Hygiene Data'!E14)))</f>
        <v/>
      </c>
      <c r="DX20" s="34" t="str">
        <f ca="true">+IF(OFFSET('Hygiene Data'!$F$12,0,10*ROW('Hygiene Data'!F14))="","",OFFSET('Hygiene Data'!$F$12,0,10*ROW('Hygiene Data'!F14)))</f>
        <v/>
      </c>
      <c r="DY20" s="34" t="str">
        <f ca="true">+IF(OFFSET('Hygiene Data'!$F$13,0,10*ROW('Hygiene Data'!F14))="","",OFFSET('Hygiene Data'!$F$13,0,10*ROW('Hygiene Data'!F14)))</f>
        <v/>
      </c>
      <c r="DZ20" s="34" t="str">
        <f ca="true">+IF(OFFSET('Hygiene Data'!$F$14,0,10*ROW('Hygiene Data'!F14))="","",OFFSET('Hygiene Data'!$F$14,0,10*ROW('Hygiene Data'!F14)))</f>
        <v/>
      </c>
      <c r="EA20" s="34" t="str">
        <f ca="true">+IF(OFFSET('Hygiene Data'!$G$12,0,10*ROW('Hygiene Data'!G14))="","",OFFSET('Hygiene Data'!$G$12,0,10*ROW('Hygiene Data'!G14)))</f>
        <v/>
      </c>
      <c r="EB20" s="34" t="str">
        <f ca="true">+IF(OFFSET('Hygiene Data'!$G$13,0,10*ROW('Hygiene Data'!G14))="","",OFFSET('Hygiene Data'!$G$13,0,10*ROW('Hygiene Data'!G14)))</f>
        <v/>
      </c>
      <c r="EC20" s="34" t="str">
        <f ca="true">+IF(OFFSET('Hygiene Data'!$G$14,0,10*ROW('Hygiene Data'!G14))="","",OFFSET('Hygiene Data'!$G$14,0,10*ROW('Hygiene Data'!G14)))</f>
        <v/>
      </c>
      <c r="ED20" s="34" t="str">
        <f ca="true">+IF(OFFSET('Hygiene Data'!$H$12,0,10*ROW('Hygiene Data'!H14))="","",OFFSET('Hygiene Data'!$H$12,0,10*ROW('Hygiene Data'!H14)))</f>
        <v/>
      </c>
      <c r="EE20" s="34" t="str">
        <f ca="true">+IF(OFFSET('Hygiene Data'!$H$13,0,10*ROW('Hygiene Data'!H14))="","",OFFSET('Hygiene Data'!$H$13,0,10*ROW('Hygiene Data'!H14)))</f>
        <v/>
      </c>
      <c r="EF20" s="34" t="str">
        <f ca="true">+IF(OFFSET('Hygiene Data'!$H$14,0,10*ROW('Hygiene Data'!H14))="","",OFFSET('Hygiene Data'!$H$14,0,10*ROW('Hygiene Data'!H14)))</f>
        <v/>
      </c>
    </row>
    <row r="21" x14ac:dyDescent="0.2">
      <c r="A21" s="57" t="str">
        <f ca="true">+IF(OFFSET('Water Data'!$B$1,0,10*ROW('Water Data'!B15))="","",OFFSET('Water Data'!$B$1,0,10*ROW('Water Data'!B15)))</f>
        <v/>
      </c>
      <c r="B21" s="57" t="str">
        <f ca="true">+IF(OFFSET('Water Data'!$A$3,0,10*ROW('Water Data'!A15))="","",OFFSET('Water Data'!$A$3,0,10*ROW('Water Data'!A15)))</f>
        <v/>
      </c>
      <c r="C21" s="57" t="str">
        <f ca="true">+IF(OFFSET('Water Data'!$C$3,0,10*ROW('Water Data'!C15))="","",OFFSET('Water Data'!$C$3,0,10*ROW('Water Data'!C15)))</f>
        <v/>
      </c>
      <c r="D21" s="249"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9"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9"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9"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9"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9"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9"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9"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9"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9"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9"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9"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9"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9"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9"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9"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9"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9"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0"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0"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0"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0"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0"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0"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0"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0"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0"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0"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0"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0"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0"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0"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0"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0"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0"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0"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0"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0"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0"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0"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0"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0"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0"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0"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0"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0"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0"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0"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1"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1"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1"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1"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1"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1"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1"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1"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1"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1"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1"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1"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1"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1"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1"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1"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1"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1"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true">+IF(OFFSET('Water Data'!$C$28,0,10*ROW('Water Data'!C15))="","",OFFSET('Water Data'!$C$28,0,10*ROW('Water Data'!C15)))</f>
        <v/>
      </c>
      <c r="BT21" s="34" t="str">
        <f ca="true">+IF(OFFSET('Water Data'!$C$29,0,10*ROW('Water Data'!C15))="","",OFFSET('Water Data'!$C$29,0,10*ROW('Water Data'!C15)))</f>
        <v/>
      </c>
      <c r="BU21" s="34" t="str">
        <f ca="true">+IF(OFFSET('Water Data'!$C$30,0,10*ROW('Water Data'!C15))="","",OFFSET('Water Data'!$C$30,0,10*ROW('Water Data'!C15)))</f>
        <v/>
      </c>
      <c r="BV21" s="34" t="str">
        <f ca="true">+IF(OFFSET('Water Data'!$D$28,0,10*ROW('Water Data'!D15))="","",OFFSET('Water Data'!$D$28,0,10*ROW('Water Data'!D15)))</f>
        <v/>
      </c>
      <c r="BW21" s="34" t="str">
        <f ca="true">+IF(OFFSET('Water Data'!$D$29,0,10*ROW('Water Data'!D15))="","",OFFSET('Water Data'!$D$29,0,10*ROW('Water Data'!D15)))</f>
        <v/>
      </c>
      <c r="BX21" s="34" t="str">
        <f ca="true">+IF(OFFSET('Water Data'!$D$30,0,10*ROW('Water Data'!D15))="","",OFFSET('Water Data'!$D$30,0,10*ROW('Water Data'!D15)))</f>
        <v/>
      </c>
      <c r="BY21" s="34" t="str">
        <f ca="true">+IF(OFFSET('Water Data'!$E$28,0,10*ROW('Water Data'!E15))="","",OFFSET('Water Data'!$E$28,0,10*ROW('Water Data'!E15)))</f>
        <v/>
      </c>
      <c r="BZ21" s="34" t="str">
        <f ca="true">+IF(OFFSET('Water Data'!$E$29,0,10*ROW('Water Data'!E15))="","",OFFSET('Water Data'!$E$29,0,10*ROW('Water Data'!E15)))</f>
        <v/>
      </c>
      <c r="CA21" s="34" t="str">
        <f ca="true">+IF(OFFSET('Water Data'!$E$30,0,10*ROW('Water Data'!E15))="","",OFFSET('Water Data'!$E$30,0,10*ROW('Water Data'!E15)))</f>
        <v/>
      </c>
      <c r="CB21" s="34" t="str">
        <f ca="true">+IF(OFFSET('Water Data'!$F$28,0,10*ROW('Water Data'!F15))="","",OFFSET('Water Data'!$F$28,0,10*ROW('Water Data'!F15)))</f>
        <v/>
      </c>
      <c r="CC21" s="34" t="str">
        <f ca="true">+IF(OFFSET('Water Data'!$F$29,0,10*ROW('Water Data'!F15))="","",OFFSET('Water Data'!$F$29,0,10*ROW('Water Data'!F15)))</f>
        <v/>
      </c>
      <c r="CD21" s="34" t="str">
        <f ca="true">+IF(OFFSET('Water Data'!$F$30,0,10*ROW('Water Data'!F15))="","",OFFSET('Water Data'!$F$30,0,10*ROW('Water Data'!F15)))</f>
        <v/>
      </c>
      <c r="CE21" s="34" t="str">
        <f ca="true">+IF(OFFSET('Water Data'!$G$28,0,10*ROW('Water Data'!G15))="","",OFFSET('Water Data'!$G$28,0,10*ROW('Water Data'!G15)))</f>
        <v/>
      </c>
      <c r="CF21" s="34" t="str">
        <f ca="true">+IF(OFFSET('Water Data'!$G$29,0,10*ROW('Water Data'!G15))="","",OFFSET('Water Data'!$G$29,0,10*ROW('Water Data'!G15)))</f>
        <v/>
      </c>
      <c r="CG21" s="34" t="str">
        <f ca="true">+IF(OFFSET('Water Data'!$G$30,0,10*ROW('Water Data'!G15))="","",OFFSET('Water Data'!$G$30,0,10*ROW('Water Data'!G15)))</f>
        <v/>
      </c>
      <c r="CH21" s="34" t="str">
        <f ca="true">+IF(OFFSET('Water Data'!$H$28,0,10*ROW('Water Data'!H15))="","",OFFSET('Water Data'!$H$28,0,10*ROW('Water Data'!H15)))</f>
        <v/>
      </c>
      <c r="CI21" s="34" t="str">
        <f ca="true">+IF(OFFSET('Water Data'!$H$29,0,10*ROW('Water Data'!H15))="","",OFFSET('Water Data'!$H$29,0,10*ROW('Water Data'!H15)))</f>
        <v/>
      </c>
      <c r="CJ21" s="34" t="str">
        <f ca="true">+IF(OFFSET('Water Data'!$H$30,0,10*ROW('Water Data'!H15))="","",OFFSET('Water Data'!$H$30,0,10*ROW('Water Data'!H15)))</f>
        <v/>
      </c>
      <c r="CK21" s="34" t="str">
        <f ca="true">+IF(OFFSET('Sanitation Data'!$C$29,0,10*ROW('Sanitation Data'!C15))="","",OFFSET('Sanitation Data'!$C$29,0,10*ROW('Sanitation Data'!C15)))</f>
        <v/>
      </c>
      <c r="CL21" s="34" t="str">
        <f ca="true">+IF(OFFSET('Sanitation Data'!$C$30,0,10*ROW('Sanitation Data'!C15))="","",OFFSET('Sanitation Data'!$C$30,0,10*ROW('Sanitation Data'!C15)))</f>
        <v/>
      </c>
      <c r="CM21" s="34" t="str">
        <f ca="true">+IF(OFFSET('Sanitation Data'!$C$31,0,10*ROW('Sanitation Data'!C15))="","",OFFSET('Sanitation Data'!$C$31,0,10*ROW('Sanitation Data'!C15)))</f>
        <v/>
      </c>
      <c r="CN21" s="34" t="str">
        <f ca="true">+IF(OFFSET('Sanitation Data'!$C$32,0,10*ROW('Sanitation Data'!C15))="","",OFFSET('Sanitation Data'!$C$32,0,10*ROW('Sanitation Data'!C15)))</f>
        <v/>
      </c>
      <c r="CO21" s="34" t="str">
        <f ca="true">+IF(OFFSET('Sanitation Data'!$C$33,0,10*ROW('Sanitation Data'!C15))="","",OFFSET('Sanitation Data'!$C$33,0,10*ROW('Sanitation Data'!C15)))</f>
        <v/>
      </c>
      <c r="CP21" s="34" t="str">
        <f ca="true">+IF(OFFSET('Sanitation Data'!$D$29,0,10*ROW('Sanitation Data'!D15))="","",OFFSET('Sanitation Data'!$D$29,0,10*ROW('Sanitation Data'!D15)))</f>
        <v/>
      </c>
      <c r="CQ21" s="34" t="str">
        <f ca="true">+IF(OFFSET('Sanitation Data'!$D$30,0,10*ROW('Sanitation Data'!D15))="","",OFFSET('Sanitation Data'!$D$30,0,10*ROW('Sanitation Data'!D15)))</f>
        <v/>
      </c>
      <c r="CR21" s="34" t="str">
        <f ca="true">+IF(OFFSET('Sanitation Data'!$D$31,0,10*ROW('Sanitation Data'!D15))="","",OFFSET('Sanitation Data'!$D$31,0,10*ROW('Sanitation Data'!D15)))</f>
        <v/>
      </c>
      <c r="CS21" s="34" t="str">
        <f ca="true">+IF(OFFSET('Sanitation Data'!$D$32,0,10*ROW('Sanitation Data'!D15))="","",OFFSET('Sanitation Data'!$D$32,0,10*ROW('Sanitation Data'!D15)))</f>
        <v/>
      </c>
      <c r="CT21" s="34" t="str">
        <f ca="true">+IF(OFFSET('Sanitation Data'!$D$33,0,10*ROW('Sanitation Data'!D15))="","",OFFSET('Sanitation Data'!$D$33,0,10*ROW('Sanitation Data'!D15)))</f>
        <v/>
      </c>
      <c r="CU21" s="34" t="str">
        <f ca="true">+IF(OFFSET('Sanitation Data'!$E$29,0,10*ROW('Sanitation Data'!E15))="","",OFFSET('Sanitation Data'!$E$29,0,10*ROW('Sanitation Data'!E15)))</f>
        <v/>
      </c>
      <c r="CV21" s="34" t="str">
        <f ca="true">+IF(OFFSET('Sanitation Data'!$E$30,0,10*ROW('Sanitation Data'!E15))="","",OFFSET('Sanitation Data'!$E$30,0,10*ROW('Sanitation Data'!E15)))</f>
        <v/>
      </c>
      <c r="CW21" s="34" t="str">
        <f ca="true">+IF(OFFSET('Sanitation Data'!$E$31,0,10*ROW('Sanitation Data'!E15))="","",OFFSET('Sanitation Data'!$E$31,0,10*ROW('Sanitation Data'!E15)))</f>
        <v/>
      </c>
      <c r="CX21" s="34" t="str">
        <f ca="true">+IF(OFFSET('Sanitation Data'!$E$32,0,10*ROW('Sanitation Data'!E15))="","",OFFSET('Sanitation Data'!$E$32,0,10*ROW('Sanitation Data'!E15)))</f>
        <v/>
      </c>
      <c r="CY21" s="34" t="str">
        <f ca="true">+IF(OFFSET('Sanitation Data'!$E$33,0,10*ROW('Sanitation Data'!E15))="","",OFFSET('Sanitation Data'!$E$33,0,10*ROW('Sanitation Data'!E15)))</f>
        <v/>
      </c>
      <c r="CZ21" s="34" t="str">
        <f ca="true">+IF(OFFSET('Sanitation Data'!$F$29,0,10*ROW('Sanitation Data'!F15))="","",OFFSET('Sanitation Data'!$F$29,0,10*ROW('Sanitation Data'!F15)))</f>
        <v/>
      </c>
      <c r="DA21" s="34" t="str">
        <f ca="true">+IF(OFFSET('Sanitation Data'!$F$30,0,10*ROW('Sanitation Data'!F15))="","",OFFSET('Sanitation Data'!$F$30,0,10*ROW('Sanitation Data'!F15)))</f>
        <v/>
      </c>
      <c r="DB21" s="34" t="str">
        <f ca="true">+IF(OFFSET('Sanitation Data'!$F$31,0,10*ROW('Sanitation Data'!F15))="","",OFFSET('Sanitation Data'!$F$31,0,10*ROW('Sanitation Data'!F15)))</f>
        <v/>
      </c>
      <c r="DC21" s="34" t="str">
        <f ca="true">+IF(OFFSET('Sanitation Data'!$F$32,0,10*ROW('Sanitation Data'!F15))="","",OFFSET('Sanitation Data'!$F$32,0,10*ROW('Sanitation Data'!F15)))</f>
        <v/>
      </c>
      <c r="DD21" s="34" t="str">
        <f ca="true">+IF(OFFSET('Sanitation Data'!$F$33,0,10*ROW('Sanitation Data'!F15))="","",OFFSET('Sanitation Data'!$F$33,0,10*ROW('Sanitation Data'!F15)))</f>
        <v/>
      </c>
      <c r="DE21" s="34" t="str">
        <f ca="true">+IF(OFFSET('Sanitation Data'!$G$29,0,10*ROW('Sanitation Data'!G15))="","",OFFSET('Sanitation Data'!$G$29,0,10*ROW('Sanitation Data'!G15)))</f>
        <v/>
      </c>
      <c r="DF21" s="34" t="str">
        <f ca="true">+IF(OFFSET('Sanitation Data'!$G$30,0,10*ROW('Sanitation Data'!G15))="","",OFFSET('Sanitation Data'!$G$30,0,10*ROW('Sanitation Data'!G15)))</f>
        <v/>
      </c>
      <c r="DG21" s="34" t="str">
        <f ca="true">+IF(OFFSET('Sanitation Data'!$G$31,0,10*ROW('Sanitation Data'!G15))="","",OFFSET('Sanitation Data'!$G$31,0,10*ROW('Sanitation Data'!G15)))</f>
        <v/>
      </c>
      <c r="DH21" s="34" t="str">
        <f ca="true">+IF(OFFSET('Sanitation Data'!$G$32,0,10*ROW('Sanitation Data'!G15))="","",OFFSET('Sanitation Data'!$G$32,0,10*ROW('Sanitation Data'!G15)))</f>
        <v/>
      </c>
      <c r="DI21" s="34" t="str">
        <f ca="true">+IF(OFFSET('Sanitation Data'!$G$33,0,10*ROW('Sanitation Data'!G15))="","",OFFSET('Sanitation Data'!$G$33,0,10*ROW('Sanitation Data'!G15)))</f>
        <v/>
      </c>
      <c r="DJ21" s="34" t="str">
        <f ca="true">+IF(OFFSET('Sanitation Data'!$H$29,0,10*ROW('Sanitation Data'!H15))="","",OFFSET('Sanitation Data'!$H$29,0,10*ROW('Sanitation Data'!H15)))</f>
        <v/>
      </c>
      <c r="DK21" s="34" t="str">
        <f ca="true">+IF(OFFSET('Sanitation Data'!$H$30,0,10*ROW('Sanitation Data'!H15))="","",OFFSET('Sanitation Data'!$H$30,0,10*ROW('Sanitation Data'!H15)))</f>
        <v/>
      </c>
      <c r="DL21" s="34" t="str">
        <f ca="true">+IF(OFFSET('Sanitation Data'!$H$31,0,10*ROW('Sanitation Data'!H15))="","",OFFSET('Sanitation Data'!$H$31,0,10*ROW('Sanitation Data'!H15)))</f>
        <v/>
      </c>
      <c r="DM21" s="34" t="str">
        <f ca="true">+IF(OFFSET('Sanitation Data'!$H$32,0,10*ROW('Sanitation Data'!H15))="","",OFFSET('Sanitation Data'!$H$32,0,10*ROW('Sanitation Data'!H15)))</f>
        <v/>
      </c>
      <c r="DN21" s="34" t="str">
        <f ca="true">+IF(OFFSET('Sanitation Data'!$H$33,0,10*ROW('Sanitation Data'!H15))="","",OFFSET('Sanitation Data'!$H$33,0,10*ROW('Sanitation Data'!H15)))</f>
        <v/>
      </c>
      <c r="DO21" s="34" t="str">
        <f ca="true">+IF(OFFSET('Hygiene Data'!$C$12,0,10*ROW('Hygiene Data'!C15))="","",OFFSET('Hygiene Data'!$C$12,0,10*ROW('Hygiene Data'!C15)))</f>
        <v/>
      </c>
      <c r="DP21" s="34" t="str">
        <f ca="true">+IF(OFFSET('Hygiene Data'!$C$13,0,10*ROW('Hygiene Data'!C15))="","",OFFSET('Hygiene Data'!$C$13,0,10*ROW('Hygiene Data'!C15)))</f>
        <v/>
      </c>
      <c r="DQ21" s="34" t="str">
        <f ca="true">+IF(OFFSET('Hygiene Data'!$C$14,0,10*ROW('Hygiene Data'!C15))="","",OFFSET('Hygiene Data'!$C$14,0,10*ROW('Hygiene Data'!C15)))</f>
        <v/>
      </c>
      <c r="DR21" s="34" t="str">
        <f ca="true">+IF(OFFSET('Hygiene Data'!$D$12,0,10*ROW('Hygiene Data'!D15))="","",OFFSET('Hygiene Data'!$D$12,0,10*ROW('Hygiene Data'!D15)))</f>
        <v/>
      </c>
      <c r="DS21" s="34" t="str">
        <f ca="true">+IF(OFFSET('Hygiene Data'!$D$13,0,10*ROW('Hygiene Data'!D15))="","",OFFSET('Hygiene Data'!$D$13,0,10*ROW('Hygiene Data'!D15)))</f>
        <v/>
      </c>
      <c r="DT21" s="34" t="str">
        <f ca="true">+IF(OFFSET('Hygiene Data'!$D$14,0,10*ROW('Hygiene Data'!D15))="","",OFFSET('Hygiene Data'!$D$14,0,10*ROW('Hygiene Data'!D15)))</f>
        <v/>
      </c>
      <c r="DU21" s="34" t="str">
        <f ca="true">+IF(OFFSET('Hygiene Data'!$E$12,0,10*ROW('Hygiene Data'!E15))="","",OFFSET('Hygiene Data'!$E$12,0,10*ROW('Hygiene Data'!E15)))</f>
        <v/>
      </c>
      <c r="DV21" s="34" t="str">
        <f ca="true">+IF(OFFSET('Hygiene Data'!$E$13,0,10*ROW('Hygiene Data'!E15))="","",OFFSET('Hygiene Data'!$E$13,0,10*ROW('Hygiene Data'!E15)))</f>
        <v/>
      </c>
      <c r="DW21" s="34" t="str">
        <f ca="true">+IF(OFFSET('Hygiene Data'!$E$14,0,10*ROW('Hygiene Data'!E15))="","",OFFSET('Hygiene Data'!$E$14,0,10*ROW('Hygiene Data'!E15)))</f>
        <v/>
      </c>
      <c r="DX21" s="34" t="str">
        <f ca="true">+IF(OFFSET('Hygiene Data'!$F$12,0,10*ROW('Hygiene Data'!F15))="","",OFFSET('Hygiene Data'!$F$12,0,10*ROW('Hygiene Data'!F15)))</f>
        <v/>
      </c>
      <c r="DY21" s="34" t="str">
        <f ca="true">+IF(OFFSET('Hygiene Data'!$F$13,0,10*ROW('Hygiene Data'!F15))="","",OFFSET('Hygiene Data'!$F$13,0,10*ROW('Hygiene Data'!F15)))</f>
        <v/>
      </c>
      <c r="DZ21" s="34" t="str">
        <f ca="true">+IF(OFFSET('Hygiene Data'!$F$14,0,10*ROW('Hygiene Data'!F15))="","",OFFSET('Hygiene Data'!$F$14,0,10*ROW('Hygiene Data'!F15)))</f>
        <v/>
      </c>
      <c r="EA21" s="34" t="str">
        <f ca="true">+IF(OFFSET('Hygiene Data'!$G$12,0,10*ROW('Hygiene Data'!G15))="","",OFFSET('Hygiene Data'!$G$12,0,10*ROW('Hygiene Data'!G15)))</f>
        <v/>
      </c>
      <c r="EB21" s="34" t="str">
        <f ca="true">+IF(OFFSET('Hygiene Data'!$G$13,0,10*ROW('Hygiene Data'!G15))="","",OFFSET('Hygiene Data'!$G$13,0,10*ROW('Hygiene Data'!G15)))</f>
        <v/>
      </c>
      <c r="EC21" s="34" t="str">
        <f ca="true">+IF(OFFSET('Hygiene Data'!$G$14,0,10*ROW('Hygiene Data'!G15))="","",OFFSET('Hygiene Data'!$G$14,0,10*ROW('Hygiene Data'!G15)))</f>
        <v/>
      </c>
      <c r="ED21" s="34" t="str">
        <f ca="true">+IF(OFFSET('Hygiene Data'!$H$12,0,10*ROW('Hygiene Data'!H15))="","",OFFSET('Hygiene Data'!$H$12,0,10*ROW('Hygiene Data'!H15)))</f>
        <v/>
      </c>
      <c r="EE21" s="34" t="str">
        <f ca="true">+IF(OFFSET('Hygiene Data'!$H$13,0,10*ROW('Hygiene Data'!H15))="","",OFFSET('Hygiene Data'!$H$13,0,10*ROW('Hygiene Data'!H15)))</f>
        <v/>
      </c>
      <c r="EF21" s="34" t="str">
        <f ca="true">+IF(OFFSET('Hygiene Data'!$H$14,0,10*ROW('Hygiene Data'!H15))="","",OFFSET('Hygiene Data'!$H$14,0,10*ROW('Hygiene Data'!H15)))</f>
        <v/>
      </c>
    </row>
    <row r="22" x14ac:dyDescent="0.2">
      <c r="A22" s="57" t="str">
        <f ca="true">+IF(OFFSET('Water Data'!$B$1,0,10*ROW('Water Data'!B16))="","",OFFSET('Water Data'!$B$1,0,10*ROW('Water Data'!B16)))</f>
        <v/>
      </c>
      <c r="B22" s="57" t="str">
        <f ca="true">+IF(OFFSET('Water Data'!$A$3,0,10*ROW('Water Data'!A16))="","",OFFSET('Water Data'!$A$3,0,10*ROW('Water Data'!A16)))</f>
        <v/>
      </c>
      <c r="C22" s="57" t="str">
        <f ca="true">+IF(OFFSET('Water Data'!$C$3,0,10*ROW('Water Data'!C16))="","",OFFSET('Water Data'!$C$3,0,10*ROW('Water Data'!C16)))</f>
        <v/>
      </c>
      <c r="D22" s="249"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9"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9"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9"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9"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9"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9"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9"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9"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9"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9"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9"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9"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9"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9"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9"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9"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9"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0"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0"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0"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0"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0"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0"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0"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0"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0"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0"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0"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0"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0"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0"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0"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0"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0"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0"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0"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0"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0"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0"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0"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0"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0"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0"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0"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0"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0"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0"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1"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1"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1"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1"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1"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1"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1"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1"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1"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1"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1"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1"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1"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1"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1"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1"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1"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1"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true">+IF(OFFSET('Water Data'!$C$28,0,10*ROW('Water Data'!C16))="","",OFFSET('Water Data'!$C$28,0,10*ROW('Water Data'!C16)))</f>
        <v/>
      </c>
      <c r="BT22" s="34" t="str">
        <f ca="true">+IF(OFFSET('Water Data'!$C$29,0,10*ROW('Water Data'!C16))="","",OFFSET('Water Data'!$C$29,0,10*ROW('Water Data'!C16)))</f>
        <v/>
      </c>
      <c r="BU22" s="34" t="str">
        <f ca="true">+IF(OFFSET('Water Data'!$C$30,0,10*ROW('Water Data'!C16))="","",OFFSET('Water Data'!$C$30,0,10*ROW('Water Data'!C16)))</f>
        <v/>
      </c>
      <c r="BV22" s="34" t="str">
        <f ca="true">+IF(OFFSET('Water Data'!$D$28,0,10*ROW('Water Data'!D16))="","",OFFSET('Water Data'!$D$28,0,10*ROW('Water Data'!D16)))</f>
        <v/>
      </c>
      <c r="BW22" s="34" t="str">
        <f ca="true">+IF(OFFSET('Water Data'!$D$29,0,10*ROW('Water Data'!D16))="","",OFFSET('Water Data'!$D$29,0,10*ROW('Water Data'!D16)))</f>
        <v/>
      </c>
      <c r="BX22" s="34" t="str">
        <f ca="true">+IF(OFFSET('Water Data'!$D$30,0,10*ROW('Water Data'!D16))="","",OFFSET('Water Data'!$D$30,0,10*ROW('Water Data'!D16)))</f>
        <v/>
      </c>
      <c r="BY22" s="34" t="str">
        <f ca="true">+IF(OFFSET('Water Data'!$E$28,0,10*ROW('Water Data'!E16))="","",OFFSET('Water Data'!$E$28,0,10*ROW('Water Data'!E16)))</f>
        <v/>
      </c>
      <c r="BZ22" s="34" t="str">
        <f ca="true">+IF(OFFSET('Water Data'!$E$29,0,10*ROW('Water Data'!E16))="","",OFFSET('Water Data'!$E$29,0,10*ROW('Water Data'!E16)))</f>
        <v/>
      </c>
      <c r="CA22" s="34" t="str">
        <f ca="true">+IF(OFFSET('Water Data'!$E$30,0,10*ROW('Water Data'!E16))="","",OFFSET('Water Data'!$E$30,0,10*ROW('Water Data'!E16)))</f>
        <v/>
      </c>
      <c r="CB22" s="34" t="str">
        <f ca="true">+IF(OFFSET('Water Data'!$F$28,0,10*ROW('Water Data'!F16))="","",OFFSET('Water Data'!$F$28,0,10*ROW('Water Data'!F16)))</f>
        <v/>
      </c>
      <c r="CC22" s="34" t="str">
        <f ca="true">+IF(OFFSET('Water Data'!$F$29,0,10*ROW('Water Data'!F16))="","",OFFSET('Water Data'!$F$29,0,10*ROW('Water Data'!F16)))</f>
        <v/>
      </c>
      <c r="CD22" s="34" t="str">
        <f ca="true">+IF(OFFSET('Water Data'!$F$30,0,10*ROW('Water Data'!F16))="","",OFFSET('Water Data'!$F$30,0,10*ROW('Water Data'!F16)))</f>
        <v/>
      </c>
      <c r="CE22" s="34" t="str">
        <f ca="true">+IF(OFFSET('Water Data'!$G$28,0,10*ROW('Water Data'!G16))="","",OFFSET('Water Data'!$G$28,0,10*ROW('Water Data'!G16)))</f>
        <v/>
      </c>
      <c r="CF22" s="34" t="str">
        <f ca="true">+IF(OFFSET('Water Data'!$G$29,0,10*ROW('Water Data'!G16))="","",OFFSET('Water Data'!$G$29,0,10*ROW('Water Data'!G16)))</f>
        <v/>
      </c>
      <c r="CG22" s="34" t="str">
        <f ca="true">+IF(OFFSET('Water Data'!$G$30,0,10*ROW('Water Data'!G16))="","",OFFSET('Water Data'!$G$30,0,10*ROW('Water Data'!G16)))</f>
        <v/>
      </c>
      <c r="CH22" s="34" t="str">
        <f ca="true">+IF(OFFSET('Water Data'!$H$28,0,10*ROW('Water Data'!H16))="","",OFFSET('Water Data'!$H$28,0,10*ROW('Water Data'!H16)))</f>
        <v/>
      </c>
      <c r="CI22" s="34" t="str">
        <f ca="true">+IF(OFFSET('Water Data'!$H$29,0,10*ROW('Water Data'!H16))="","",OFFSET('Water Data'!$H$29,0,10*ROW('Water Data'!H16)))</f>
        <v/>
      </c>
      <c r="CJ22" s="34" t="str">
        <f ca="true">+IF(OFFSET('Water Data'!$H$30,0,10*ROW('Water Data'!H16))="","",OFFSET('Water Data'!$H$30,0,10*ROW('Water Data'!H16)))</f>
        <v/>
      </c>
      <c r="CK22" s="34" t="str">
        <f ca="true">+IF(OFFSET('Sanitation Data'!$C$29,0,10*ROW('Sanitation Data'!C16))="","",OFFSET('Sanitation Data'!$C$29,0,10*ROW('Sanitation Data'!C16)))</f>
        <v/>
      </c>
      <c r="CL22" s="34" t="str">
        <f ca="true">+IF(OFFSET('Sanitation Data'!$C$30,0,10*ROW('Sanitation Data'!C16))="","",OFFSET('Sanitation Data'!$C$30,0,10*ROW('Sanitation Data'!C16)))</f>
        <v/>
      </c>
      <c r="CM22" s="34" t="str">
        <f ca="true">+IF(OFFSET('Sanitation Data'!$C$31,0,10*ROW('Sanitation Data'!C16))="","",OFFSET('Sanitation Data'!$C$31,0,10*ROW('Sanitation Data'!C16)))</f>
        <v/>
      </c>
      <c r="CN22" s="34" t="str">
        <f ca="true">+IF(OFFSET('Sanitation Data'!$C$32,0,10*ROW('Sanitation Data'!C16))="","",OFFSET('Sanitation Data'!$C$32,0,10*ROW('Sanitation Data'!C16)))</f>
        <v/>
      </c>
      <c r="CO22" s="34" t="str">
        <f ca="true">+IF(OFFSET('Sanitation Data'!$C$33,0,10*ROW('Sanitation Data'!C16))="","",OFFSET('Sanitation Data'!$C$33,0,10*ROW('Sanitation Data'!C16)))</f>
        <v/>
      </c>
      <c r="CP22" s="34" t="str">
        <f ca="true">+IF(OFFSET('Sanitation Data'!$D$29,0,10*ROW('Sanitation Data'!D16))="","",OFFSET('Sanitation Data'!$D$29,0,10*ROW('Sanitation Data'!D16)))</f>
        <v/>
      </c>
      <c r="CQ22" s="34" t="str">
        <f ca="true">+IF(OFFSET('Sanitation Data'!$D$30,0,10*ROW('Sanitation Data'!D16))="","",OFFSET('Sanitation Data'!$D$30,0,10*ROW('Sanitation Data'!D16)))</f>
        <v/>
      </c>
      <c r="CR22" s="34" t="str">
        <f ca="true">+IF(OFFSET('Sanitation Data'!$D$31,0,10*ROW('Sanitation Data'!D16))="","",OFFSET('Sanitation Data'!$D$31,0,10*ROW('Sanitation Data'!D16)))</f>
        <v/>
      </c>
      <c r="CS22" s="34" t="str">
        <f ca="true">+IF(OFFSET('Sanitation Data'!$D$32,0,10*ROW('Sanitation Data'!D16))="","",OFFSET('Sanitation Data'!$D$32,0,10*ROW('Sanitation Data'!D16)))</f>
        <v/>
      </c>
      <c r="CT22" s="34" t="str">
        <f ca="true">+IF(OFFSET('Sanitation Data'!$D$33,0,10*ROW('Sanitation Data'!D16))="","",OFFSET('Sanitation Data'!$D$33,0,10*ROW('Sanitation Data'!D16)))</f>
        <v/>
      </c>
      <c r="CU22" s="34" t="str">
        <f ca="true">+IF(OFFSET('Sanitation Data'!$E$29,0,10*ROW('Sanitation Data'!E16))="","",OFFSET('Sanitation Data'!$E$29,0,10*ROW('Sanitation Data'!E16)))</f>
        <v/>
      </c>
      <c r="CV22" s="34" t="str">
        <f ca="true">+IF(OFFSET('Sanitation Data'!$E$30,0,10*ROW('Sanitation Data'!E16))="","",OFFSET('Sanitation Data'!$E$30,0,10*ROW('Sanitation Data'!E16)))</f>
        <v/>
      </c>
      <c r="CW22" s="34" t="str">
        <f ca="true">+IF(OFFSET('Sanitation Data'!$E$31,0,10*ROW('Sanitation Data'!E16))="","",OFFSET('Sanitation Data'!$E$31,0,10*ROW('Sanitation Data'!E16)))</f>
        <v/>
      </c>
      <c r="CX22" s="34" t="str">
        <f ca="true">+IF(OFFSET('Sanitation Data'!$E$32,0,10*ROW('Sanitation Data'!E16))="","",OFFSET('Sanitation Data'!$E$32,0,10*ROW('Sanitation Data'!E16)))</f>
        <v/>
      </c>
      <c r="CY22" s="34" t="str">
        <f ca="true">+IF(OFFSET('Sanitation Data'!$E$33,0,10*ROW('Sanitation Data'!E16))="","",OFFSET('Sanitation Data'!$E$33,0,10*ROW('Sanitation Data'!E16)))</f>
        <v/>
      </c>
      <c r="CZ22" s="34" t="str">
        <f ca="true">+IF(OFFSET('Sanitation Data'!$F$29,0,10*ROW('Sanitation Data'!F16))="","",OFFSET('Sanitation Data'!$F$29,0,10*ROW('Sanitation Data'!F16)))</f>
        <v/>
      </c>
      <c r="DA22" s="34" t="str">
        <f ca="true">+IF(OFFSET('Sanitation Data'!$F$30,0,10*ROW('Sanitation Data'!F16))="","",OFFSET('Sanitation Data'!$F$30,0,10*ROW('Sanitation Data'!F16)))</f>
        <v/>
      </c>
      <c r="DB22" s="34" t="str">
        <f ca="true">+IF(OFFSET('Sanitation Data'!$F$31,0,10*ROW('Sanitation Data'!F16))="","",OFFSET('Sanitation Data'!$F$31,0,10*ROW('Sanitation Data'!F16)))</f>
        <v/>
      </c>
      <c r="DC22" s="34" t="str">
        <f ca="true">+IF(OFFSET('Sanitation Data'!$F$32,0,10*ROW('Sanitation Data'!F16))="","",OFFSET('Sanitation Data'!$F$32,0,10*ROW('Sanitation Data'!F16)))</f>
        <v/>
      </c>
      <c r="DD22" s="34" t="str">
        <f ca="true">+IF(OFFSET('Sanitation Data'!$F$33,0,10*ROW('Sanitation Data'!F16))="","",OFFSET('Sanitation Data'!$F$33,0,10*ROW('Sanitation Data'!F16)))</f>
        <v/>
      </c>
      <c r="DE22" s="34" t="str">
        <f ca="true">+IF(OFFSET('Sanitation Data'!$G$29,0,10*ROW('Sanitation Data'!G16))="","",OFFSET('Sanitation Data'!$G$29,0,10*ROW('Sanitation Data'!G16)))</f>
        <v/>
      </c>
      <c r="DF22" s="34" t="str">
        <f ca="true">+IF(OFFSET('Sanitation Data'!$G$30,0,10*ROW('Sanitation Data'!G16))="","",OFFSET('Sanitation Data'!$G$30,0,10*ROW('Sanitation Data'!G16)))</f>
        <v/>
      </c>
      <c r="DG22" s="34" t="str">
        <f ca="true">+IF(OFFSET('Sanitation Data'!$G$31,0,10*ROW('Sanitation Data'!G16))="","",OFFSET('Sanitation Data'!$G$31,0,10*ROW('Sanitation Data'!G16)))</f>
        <v/>
      </c>
      <c r="DH22" s="34" t="str">
        <f ca="true">+IF(OFFSET('Sanitation Data'!$G$32,0,10*ROW('Sanitation Data'!G16))="","",OFFSET('Sanitation Data'!$G$32,0,10*ROW('Sanitation Data'!G16)))</f>
        <v/>
      </c>
      <c r="DI22" s="34" t="str">
        <f ca="true">+IF(OFFSET('Sanitation Data'!$G$33,0,10*ROW('Sanitation Data'!G16))="","",OFFSET('Sanitation Data'!$G$33,0,10*ROW('Sanitation Data'!G16)))</f>
        <v/>
      </c>
      <c r="DJ22" s="34" t="str">
        <f ca="true">+IF(OFFSET('Sanitation Data'!$H$29,0,10*ROW('Sanitation Data'!H16))="","",OFFSET('Sanitation Data'!$H$29,0,10*ROW('Sanitation Data'!H16)))</f>
        <v/>
      </c>
      <c r="DK22" s="34" t="str">
        <f ca="true">+IF(OFFSET('Sanitation Data'!$H$30,0,10*ROW('Sanitation Data'!H16))="","",OFFSET('Sanitation Data'!$H$30,0,10*ROW('Sanitation Data'!H16)))</f>
        <v/>
      </c>
      <c r="DL22" s="34" t="str">
        <f ca="true">+IF(OFFSET('Sanitation Data'!$H$31,0,10*ROW('Sanitation Data'!H16))="","",OFFSET('Sanitation Data'!$H$31,0,10*ROW('Sanitation Data'!H16)))</f>
        <v/>
      </c>
      <c r="DM22" s="34" t="str">
        <f ca="true">+IF(OFFSET('Sanitation Data'!$H$32,0,10*ROW('Sanitation Data'!H16))="","",OFFSET('Sanitation Data'!$H$32,0,10*ROW('Sanitation Data'!H16)))</f>
        <v/>
      </c>
      <c r="DN22" s="34" t="str">
        <f ca="true">+IF(OFFSET('Sanitation Data'!$H$33,0,10*ROW('Sanitation Data'!H16))="","",OFFSET('Sanitation Data'!$H$33,0,10*ROW('Sanitation Data'!H16)))</f>
        <v/>
      </c>
      <c r="DO22" s="34" t="str">
        <f ca="true">+IF(OFFSET('Hygiene Data'!$C$12,0,10*ROW('Hygiene Data'!C16))="","",OFFSET('Hygiene Data'!$C$12,0,10*ROW('Hygiene Data'!C16)))</f>
        <v/>
      </c>
      <c r="DP22" s="34" t="str">
        <f ca="true">+IF(OFFSET('Hygiene Data'!$C$13,0,10*ROW('Hygiene Data'!C16))="","",OFFSET('Hygiene Data'!$C$13,0,10*ROW('Hygiene Data'!C16)))</f>
        <v/>
      </c>
      <c r="DQ22" s="34" t="str">
        <f ca="true">+IF(OFFSET('Hygiene Data'!$C$14,0,10*ROW('Hygiene Data'!C16))="","",OFFSET('Hygiene Data'!$C$14,0,10*ROW('Hygiene Data'!C16)))</f>
        <v/>
      </c>
      <c r="DR22" s="34" t="str">
        <f ca="true">+IF(OFFSET('Hygiene Data'!$D$12,0,10*ROW('Hygiene Data'!D16))="","",OFFSET('Hygiene Data'!$D$12,0,10*ROW('Hygiene Data'!D16)))</f>
        <v/>
      </c>
      <c r="DS22" s="34" t="str">
        <f ca="true">+IF(OFFSET('Hygiene Data'!$D$13,0,10*ROW('Hygiene Data'!D16))="","",OFFSET('Hygiene Data'!$D$13,0,10*ROW('Hygiene Data'!D16)))</f>
        <v/>
      </c>
      <c r="DT22" s="34" t="str">
        <f ca="true">+IF(OFFSET('Hygiene Data'!$D$14,0,10*ROW('Hygiene Data'!D16))="","",OFFSET('Hygiene Data'!$D$14,0,10*ROW('Hygiene Data'!D16)))</f>
        <v/>
      </c>
      <c r="DU22" s="34" t="str">
        <f ca="true">+IF(OFFSET('Hygiene Data'!$E$12,0,10*ROW('Hygiene Data'!E16))="","",OFFSET('Hygiene Data'!$E$12,0,10*ROW('Hygiene Data'!E16)))</f>
        <v/>
      </c>
      <c r="DV22" s="34" t="str">
        <f ca="true">+IF(OFFSET('Hygiene Data'!$E$13,0,10*ROW('Hygiene Data'!E16))="","",OFFSET('Hygiene Data'!$E$13,0,10*ROW('Hygiene Data'!E16)))</f>
        <v/>
      </c>
      <c r="DW22" s="34" t="str">
        <f ca="true">+IF(OFFSET('Hygiene Data'!$E$14,0,10*ROW('Hygiene Data'!E16))="","",OFFSET('Hygiene Data'!$E$14,0,10*ROW('Hygiene Data'!E16)))</f>
        <v/>
      </c>
      <c r="DX22" s="34" t="str">
        <f ca="true">+IF(OFFSET('Hygiene Data'!$F$12,0,10*ROW('Hygiene Data'!F16))="","",OFFSET('Hygiene Data'!$F$12,0,10*ROW('Hygiene Data'!F16)))</f>
        <v/>
      </c>
      <c r="DY22" s="34" t="str">
        <f ca="true">+IF(OFFSET('Hygiene Data'!$F$13,0,10*ROW('Hygiene Data'!F16))="","",OFFSET('Hygiene Data'!$F$13,0,10*ROW('Hygiene Data'!F16)))</f>
        <v/>
      </c>
      <c r="DZ22" s="34" t="str">
        <f ca="true">+IF(OFFSET('Hygiene Data'!$F$14,0,10*ROW('Hygiene Data'!F16))="","",OFFSET('Hygiene Data'!$F$14,0,10*ROW('Hygiene Data'!F16)))</f>
        <v/>
      </c>
      <c r="EA22" s="34" t="str">
        <f ca="true">+IF(OFFSET('Hygiene Data'!$G$12,0,10*ROW('Hygiene Data'!G16))="","",OFFSET('Hygiene Data'!$G$12,0,10*ROW('Hygiene Data'!G16)))</f>
        <v/>
      </c>
      <c r="EB22" s="34" t="str">
        <f ca="true">+IF(OFFSET('Hygiene Data'!$G$13,0,10*ROW('Hygiene Data'!G16))="","",OFFSET('Hygiene Data'!$G$13,0,10*ROW('Hygiene Data'!G16)))</f>
        <v/>
      </c>
      <c r="EC22" s="34" t="str">
        <f ca="true">+IF(OFFSET('Hygiene Data'!$G$14,0,10*ROW('Hygiene Data'!G16))="","",OFFSET('Hygiene Data'!$G$14,0,10*ROW('Hygiene Data'!G16)))</f>
        <v/>
      </c>
      <c r="ED22" s="34" t="str">
        <f ca="true">+IF(OFFSET('Hygiene Data'!$H$12,0,10*ROW('Hygiene Data'!H16))="","",OFFSET('Hygiene Data'!$H$12,0,10*ROW('Hygiene Data'!H16)))</f>
        <v/>
      </c>
      <c r="EE22" s="34" t="str">
        <f ca="true">+IF(OFFSET('Hygiene Data'!$H$13,0,10*ROW('Hygiene Data'!H16))="","",OFFSET('Hygiene Data'!$H$13,0,10*ROW('Hygiene Data'!H16)))</f>
        <v/>
      </c>
      <c r="EF22" s="34" t="str">
        <f ca="true">+IF(OFFSET('Hygiene Data'!$H$14,0,10*ROW('Hygiene Data'!H16))="","",OFFSET('Hygiene Data'!$H$14,0,10*ROW('Hygiene Data'!H16)))</f>
        <v/>
      </c>
    </row>
    <row r="23" x14ac:dyDescent="0.2">
      <c r="A23" s="57" t="str">
        <f ca="true">+IF(OFFSET('Water Data'!$B$1,0,10*ROW('Water Data'!B17))="","",OFFSET('Water Data'!$B$1,0,10*ROW('Water Data'!B17)))</f>
        <v/>
      </c>
      <c r="B23" s="57" t="str">
        <f ca="true">+IF(OFFSET('Water Data'!$A$3,0,10*ROW('Water Data'!A17))="","",OFFSET('Water Data'!$A$3,0,10*ROW('Water Data'!A17)))</f>
        <v/>
      </c>
      <c r="C23" s="57" t="str">
        <f ca="true">+IF(OFFSET('Water Data'!$C$3,0,10*ROW('Water Data'!C17))="","",OFFSET('Water Data'!$C$3,0,10*ROW('Water Data'!C17)))</f>
        <v/>
      </c>
      <c r="D23" s="249"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9"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9"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9"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9"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9"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9"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9"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9"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9"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9"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9"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9"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9"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9"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9"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9"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9"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0"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0"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0"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0"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0"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0"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0"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0"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0"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0"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0"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0"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0"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0"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0"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0"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0"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0"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0"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0"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0"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0"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0"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0"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0"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0"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0"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0"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0"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0"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1"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1"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1"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1"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1"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1"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1"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1"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1"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1"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1"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1"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1"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1"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1"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1"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1"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1"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true">+IF(OFFSET('Water Data'!$C$28,0,10*ROW('Water Data'!C17))="","",OFFSET('Water Data'!$C$28,0,10*ROW('Water Data'!C17)))</f>
        <v/>
      </c>
      <c r="BT23" s="34" t="str">
        <f ca="true">+IF(OFFSET('Water Data'!$C$29,0,10*ROW('Water Data'!C17))="","",OFFSET('Water Data'!$C$29,0,10*ROW('Water Data'!C17)))</f>
        <v/>
      </c>
      <c r="BU23" s="34" t="str">
        <f ca="true">+IF(OFFSET('Water Data'!$C$30,0,10*ROW('Water Data'!C17))="","",OFFSET('Water Data'!$C$30,0,10*ROW('Water Data'!C17)))</f>
        <v/>
      </c>
      <c r="BV23" s="34" t="str">
        <f ca="true">+IF(OFFSET('Water Data'!$D$28,0,10*ROW('Water Data'!D17))="","",OFFSET('Water Data'!$D$28,0,10*ROW('Water Data'!D17)))</f>
        <v/>
      </c>
      <c r="BW23" s="34" t="str">
        <f ca="true">+IF(OFFSET('Water Data'!$D$29,0,10*ROW('Water Data'!D17))="","",OFFSET('Water Data'!$D$29,0,10*ROW('Water Data'!D17)))</f>
        <v/>
      </c>
      <c r="BX23" s="34" t="str">
        <f ca="true">+IF(OFFSET('Water Data'!$D$30,0,10*ROW('Water Data'!D17))="","",OFFSET('Water Data'!$D$30,0,10*ROW('Water Data'!D17)))</f>
        <v/>
      </c>
      <c r="BY23" s="34" t="str">
        <f ca="true">+IF(OFFSET('Water Data'!$E$28,0,10*ROW('Water Data'!E17))="","",OFFSET('Water Data'!$E$28,0,10*ROW('Water Data'!E17)))</f>
        <v/>
      </c>
      <c r="BZ23" s="34" t="str">
        <f ca="true">+IF(OFFSET('Water Data'!$E$29,0,10*ROW('Water Data'!E17))="","",OFFSET('Water Data'!$E$29,0,10*ROW('Water Data'!E17)))</f>
        <v/>
      </c>
      <c r="CA23" s="34" t="str">
        <f ca="true">+IF(OFFSET('Water Data'!$E$30,0,10*ROW('Water Data'!E17))="","",OFFSET('Water Data'!$E$30,0,10*ROW('Water Data'!E17)))</f>
        <v/>
      </c>
      <c r="CB23" s="34" t="str">
        <f ca="true">+IF(OFFSET('Water Data'!$F$28,0,10*ROW('Water Data'!F17))="","",OFFSET('Water Data'!$F$28,0,10*ROW('Water Data'!F17)))</f>
        <v/>
      </c>
      <c r="CC23" s="34" t="str">
        <f ca="true">+IF(OFFSET('Water Data'!$F$29,0,10*ROW('Water Data'!F17))="","",OFFSET('Water Data'!$F$29,0,10*ROW('Water Data'!F17)))</f>
        <v/>
      </c>
      <c r="CD23" s="34" t="str">
        <f ca="true">+IF(OFFSET('Water Data'!$F$30,0,10*ROW('Water Data'!F17))="","",OFFSET('Water Data'!$F$30,0,10*ROW('Water Data'!F17)))</f>
        <v/>
      </c>
      <c r="CE23" s="34" t="str">
        <f ca="true">+IF(OFFSET('Water Data'!$G$28,0,10*ROW('Water Data'!G17))="","",OFFSET('Water Data'!$G$28,0,10*ROW('Water Data'!G17)))</f>
        <v/>
      </c>
      <c r="CF23" s="34" t="str">
        <f ca="true">+IF(OFFSET('Water Data'!$G$29,0,10*ROW('Water Data'!G17))="","",OFFSET('Water Data'!$G$29,0,10*ROW('Water Data'!G17)))</f>
        <v/>
      </c>
      <c r="CG23" s="34" t="str">
        <f ca="true">+IF(OFFSET('Water Data'!$G$30,0,10*ROW('Water Data'!G17))="","",OFFSET('Water Data'!$G$30,0,10*ROW('Water Data'!G17)))</f>
        <v/>
      </c>
      <c r="CH23" s="34" t="str">
        <f ca="true">+IF(OFFSET('Water Data'!$H$28,0,10*ROW('Water Data'!H17))="","",OFFSET('Water Data'!$H$28,0,10*ROW('Water Data'!H17)))</f>
        <v/>
      </c>
      <c r="CI23" s="34" t="str">
        <f ca="true">+IF(OFFSET('Water Data'!$H$29,0,10*ROW('Water Data'!H17))="","",OFFSET('Water Data'!$H$29,0,10*ROW('Water Data'!H17)))</f>
        <v/>
      </c>
      <c r="CJ23" s="34" t="str">
        <f ca="true">+IF(OFFSET('Water Data'!$H$30,0,10*ROW('Water Data'!H17))="","",OFFSET('Water Data'!$H$30,0,10*ROW('Water Data'!H17)))</f>
        <v/>
      </c>
      <c r="CK23" s="34" t="str">
        <f ca="true">+IF(OFFSET('Sanitation Data'!$C$29,0,10*ROW('Sanitation Data'!C17))="","",OFFSET('Sanitation Data'!$C$29,0,10*ROW('Sanitation Data'!C17)))</f>
        <v/>
      </c>
      <c r="CL23" s="34" t="str">
        <f ca="true">+IF(OFFSET('Sanitation Data'!$C$30,0,10*ROW('Sanitation Data'!C17))="","",OFFSET('Sanitation Data'!$C$30,0,10*ROW('Sanitation Data'!C17)))</f>
        <v/>
      </c>
      <c r="CM23" s="34" t="str">
        <f ca="true">+IF(OFFSET('Sanitation Data'!$C$31,0,10*ROW('Sanitation Data'!C17))="","",OFFSET('Sanitation Data'!$C$31,0,10*ROW('Sanitation Data'!C17)))</f>
        <v/>
      </c>
      <c r="CN23" s="34" t="str">
        <f ca="true">+IF(OFFSET('Sanitation Data'!$C$32,0,10*ROW('Sanitation Data'!C17))="","",OFFSET('Sanitation Data'!$C$32,0,10*ROW('Sanitation Data'!C17)))</f>
        <v/>
      </c>
      <c r="CO23" s="34" t="str">
        <f ca="true">+IF(OFFSET('Sanitation Data'!$C$33,0,10*ROW('Sanitation Data'!C17))="","",OFFSET('Sanitation Data'!$C$33,0,10*ROW('Sanitation Data'!C17)))</f>
        <v/>
      </c>
      <c r="CP23" s="34" t="str">
        <f ca="true">+IF(OFFSET('Sanitation Data'!$D$29,0,10*ROW('Sanitation Data'!D17))="","",OFFSET('Sanitation Data'!$D$29,0,10*ROW('Sanitation Data'!D17)))</f>
        <v/>
      </c>
      <c r="CQ23" s="34" t="str">
        <f ca="true">+IF(OFFSET('Sanitation Data'!$D$30,0,10*ROW('Sanitation Data'!D17))="","",OFFSET('Sanitation Data'!$D$30,0,10*ROW('Sanitation Data'!D17)))</f>
        <v/>
      </c>
      <c r="CR23" s="34" t="str">
        <f ca="true">+IF(OFFSET('Sanitation Data'!$D$31,0,10*ROW('Sanitation Data'!D17))="","",OFFSET('Sanitation Data'!$D$31,0,10*ROW('Sanitation Data'!D17)))</f>
        <v/>
      </c>
      <c r="CS23" s="34" t="str">
        <f ca="true">+IF(OFFSET('Sanitation Data'!$D$32,0,10*ROW('Sanitation Data'!D17))="","",OFFSET('Sanitation Data'!$D$32,0,10*ROW('Sanitation Data'!D17)))</f>
        <v/>
      </c>
      <c r="CT23" s="34" t="str">
        <f ca="true">+IF(OFFSET('Sanitation Data'!$D$33,0,10*ROW('Sanitation Data'!D17))="","",OFFSET('Sanitation Data'!$D$33,0,10*ROW('Sanitation Data'!D17)))</f>
        <v/>
      </c>
      <c r="CU23" s="34" t="str">
        <f ca="true">+IF(OFFSET('Sanitation Data'!$E$29,0,10*ROW('Sanitation Data'!E17))="","",OFFSET('Sanitation Data'!$E$29,0,10*ROW('Sanitation Data'!E17)))</f>
        <v/>
      </c>
      <c r="CV23" s="34" t="str">
        <f ca="true">+IF(OFFSET('Sanitation Data'!$E$30,0,10*ROW('Sanitation Data'!E17))="","",OFFSET('Sanitation Data'!$E$30,0,10*ROW('Sanitation Data'!E17)))</f>
        <v/>
      </c>
      <c r="CW23" s="34" t="str">
        <f ca="true">+IF(OFFSET('Sanitation Data'!$E$31,0,10*ROW('Sanitation Data'!E17))="","",OFFSET('Sanitation Data'!$E$31,0,10*ROW('Sanitation Data'!E17)))</f>
        <v/>
      </c>
      <c r="CX23" s="34" t="str">
        <f ca="true">+IF(OFFSET('Sanitation Data'!$E$32,0,10*ROW('Sanitation Data'!E17))="","",OFFSET('Sanitation Data'!$E$32,0,10*ROW('Sanitation Data'!E17)))</f>
        <v/>
      </c>
      <c r="CY23" s="34" t="str">
        <f ca="true">+IF(OFFSET('Sanitation Data'!$E$33,0,10*ROW('Sanitation Data'!E17))="","",OFFSET('Sanitation Data'!$E$33,0,10*ROW('Sanitation Data'!E17)))</f>
        <v/>
      </c>
      <c r="CZ23" s="34" t="str">
        <f ca="true">+IF(OFFSET('Sanitation Data'!$F$29,0,10*ROW('Sanitation Data'!F17))="","",OFFSET('Sanitation Data'!$F$29,0,10*ROW('Sanitation Data'!F17)))</f>
        <v/>
      </c>
      <c r="DA23" s="34" t="str">
        <f ca="true">+IF(OFFSET('Sanitation Data'!$F$30,0,10*ROW('Sanitation Data'!F17))="","",OFFSET('Sanitation Data'!$F$30,0,10*ROW('Sanitation Data'!F17)))</f>
        <v/>
      </c>
      <c r="DB23" s="34" t="str">
        <f ca="true">+IF(OFFSET('Sanitation Data'!$F$31,0,10*ROW('Sanitation Data'!F17))="","",OFFSET('Sanitation Data'!$F$31,0,10*ROW('Sanitation Data'!F17)))</f>
        <v/>
      </c>
      <c r="DC23" s="34" t="str">
        <f ca="true">+IF(OFFSET('Sanitation Data'!$F$32,0,10*ROW('Sanitation Data'!F17))="","",OFFSET('Sanitation Data'!$F$32,0,10*ROW('Sanitation Data'!F17)))</f>
        <v/>
      </c>
      <c r="DD23" s="34" t="str">
        <f ca="true">+IF(OFFSET('Sanitation Data'!$F$33,0,10*ROW('Sanitation Data'!F17))="","",OFFSET('Sanitation Data'!$F$33,0,10*ROW('Sanitation Data'!F17)))</f>
        <v/>
      </c>
      <c r="DE23" s="34" t="str">
        <f ca="true">+IF(OFFSET('Sanitation Data'!$G$29,0,10*ROW('Sanitation Data'!G17))="","",OFFSET('Sanitation Data'!$G$29,0,10*ROW('Sanitation Data'!G17)))</f>
        <v/>
      </c>
      <c r="DF23" s="34" t="str">
        <f ca="true">+IF(OFFSET('Sanitation Data'!$G$30,0,10*ROW('Sanitation Data'!G17))="","",OFFSET('Sanitation Data'!$G$30,0,10*ROW('Sanitation Data'!G17)))</f>
        <v/>
      </c>
      <c r="DG23" s="34" t="str">
        <f ca="true">+IF(OFFSET('Sanitation Data'!$G$31,0,10*ROW('Sanitation Data'!G17))="","",OFFSET('Sanitation Data'!$G$31,0,10*ROW('Sanitation Data'!G17)))</f>
        <v/>
      </c>
      <c r="DH23" s="34" t="str">
        <f ca="true">+IF(OFFSET('Sanitation Data'!$G$32,0,10*ROW('Sanitation Data'!G17))="","",OFFSET('Sanitation Data'!$G$32,0,10*ROW('Sanitation Data'!G17)))</f>
        <v/>
      </c>
      <c r="DI23" s="34" t="str">
        <f ca="true">+IF(OFFSET('Sanitation Data'!$G$33,0,10*ROW('Sanitation Data'!G17))="","",OFFSET('Sanitation Data'!$G$33,0,10*ROW('Sanitation Data'!G17)))</f>
        <v/>
      </c>
      <c r="DJ23" s="34" t="str">
        <f ca="true">+IF(OFFSET('Sanitation Data'!$H$29,0,10*ROW('Sanitation Data'!H17))="","",OFFSET('Sanitation Data'!$H$29,0,10*ROW('Sanitation Data'!H17)))</f>
        <v/>
      </c>
      <c r="DK23" s="34" t="str">
        <f ca="true">+IF(OFFSET('Sanitation Data'!$H$30,0,10*ROW('Sanitation Data'!H17))="","",OFFSET('Sanitation Data'!$H$30,0,10*ROW('Sanitation Data'!H17)))</f>
        <v/>
      </c>
      <c r="DL23" s="34" t="str">
        <f ca="true">+IF(OFFSET('Sanitation Data'!$H$31,0,10*ROW('Sanitation Data'!H17))="","",OFFSET('Sanitation Data'!$H$31,0,10*ROW('Sanitation Data'!H17)))</f>
        <v/>
      </c>
      <c r="DM23" s="34" t="str">
        <f ca="true">+IF(OFFSET('Sanitation Data'!$H$32,0,10*ROW('Sanitation Data'!H17))="","",OFFSET('Sanitation Data'!$H$32,0,10*ROW('Sanitation Data'!H17)))</f>
        <v/>
      </c>
      <c r="DN23" s="34" t="str">
        <f ca="true">+IF(OFFSET('Sanitation Data'!$H$33,0,10*ROW('Sanitation Data'!H17))="","",OFFSET('Sanitation Data'!$H$33,0,10*ROW('Sanitation Data'!H17)))</f>
        <v/>
      </c>
      <c r="DO23" s="34" t="str">
        <f ca="true">+IF(OFFSET('Hygiene Data'!$C$12,0,10*ROW('Hygiene Data'!C17))="","",OFFSET('Hygiene Data'!$C$12,0,10*ROW('Hygiene Data'!C17)))</f>
        <v/>
      </c>
      <c r="DP23" s="34" t="str">
        <f ca="true">+IF(OFFSET('Hygiene Data'!$C$13,0,10*ROW('Hygiene Data'!C17))="","",OFFSET('Hygiene Data'!$C$13,0,10*ROW('Hygiene Data'!C17)))</f>
        <v/>
      </c>
      <c r="DQ23" s="34" t="str">
        <f ca="true">+IF(OFFSET('Hygiene Data'!$C$14,0,10*ROW('Hygiene Data'!C17))="","",OFFSET('Hygiene Data'!$C$14,0,10*ROW('Hygiene Data'!C17)))</f>
        <v/>
      </c>
      <c r="DR23" s="34" t="str">
        <f ca="true">+IF(OFFSET('Hygiene Data'!$D$12,0,10*ROW('Hygiene Data'!D17))="","",OFFSET('Hygiene Data'!$D$12,0,10*ROW('Hygiene Data'!D17)))</f>
        <v/>
      </c>
      <c r="DS23" s="34" t="str">
        <f ca="true">+IF(OFFSET('Hygiene Data'!$D$13,0,10*ROW('Hygiene Data'!D17))="","",OFFSET('Hygiene Data'!$D$13,0,10*ROW('Hygiene Data'!D17)))</f>
        <v/>
      </c>
      <c r="DT23" s="34" t="str">
        <f ca="true">+IF(OFFSET('Hygiene Data'!$D$14,0,10*ROW('Hygiene Data'!D17))="","",OFFSET('Hygiene Data'!$D$14,0,10*ROW('Hygiene Data'!D17)))</f>
        <v/>
      </c>
      <c r="DU23" s="34" t="str">
        <f ca="true">+IF(OFFSET('Hygiene Data'!$E$12,0,10*ROW('Hygiene Data'!E17))="","",OFFSET('Hygiene Data'!$E$12,0,10*ROW('Hygiene Data'!E17)))</f>
        <v/>
      </c>
      <c r="DV23" s="34" t="str">
        <f ca="true">+IF(OFFSET('Hygiene Data'!$E$13,0,10*ROW('Hygiene Data'!E17))="","",OFFSET('Hygiene Data'!$E$13,0,10*ROW('Hygiene Data'!E17)))</f>
        <v/>
      </c>
      <c r="DW23" s="34" t="str">
        <f ca="true">+IF(OFFSET('Hygiene Data'!$E$14,0,10*ROW('Hygiene Data'!E17))="","",OFFSET('Hygiene Data'!$E$14,0,10*ROW('Hygiene Data'!E17)))</f>
        <v/>
      </c>
      <c r="DX23" s="34" t="str">
        <f ca="true">+IF(OFFSET('Hygiene Data'!$F$12,0,10*ROW('Hygiene Data'!F17))="","",OFFSET('Hygiene Data'!$F$12,0,10*ROW('Hygiene Data'!F17)))</f>
        <v/>
      </c>
      <c r="DY23" s="34" t="str">
        <f ca="true">+IF(OFFSET('Hygiene Data'!$F$13,0,10*ROW('Hygiene Data'!F17))="","",OFFSET('Hygiene Data'!$F$13,0,10*ROW('Hygiene Data'!F17)))</f>
        <v/>
      </c>
      <c r="DZ23" s="34" t="str">
        <f ca="true">+IF(OFFSET('Hygiene Data'!$F$14,0,10*ROW('Hygiene Data'!F17))="","",OFFSET('Hygiene Data'!$F$14,0,10*ROW('Hygiene Data'!F17)))</f>
        <v/>
      </c>
      <c r="EA23" s="34" t="str">
        <f ca="true">+IF(OFFSET('Hygiene Data'!$G$12,0,10*ROW('Hygiene Data'!G17))="","",OFFSET('Hygiene Data'!$G$12,0,10*ROW('Hygiene Data'!G17)))</f>
        <v/>
      </c>
      <c r="EB23" s="34" t="str">
        <f ca="true">+IF(OFFSET('Hygiene Data'!$G$13,0,10*ROW('Hygiene Data'!G17))="","",OFFSET('Hygiene Data'!$G$13,0,10*ROW('Hygiene Data'!G17)))</f>
        <v/>
      </c>
      <c r="EC23" s="34" t="str">
        <f ca="true">+IF(OFFSET('Hygiene Data'!$G$14,0,10*ROW('Hygiene Data'!G17))="","",OFFSET('Hygiene Data'!$G$14,0,10*ROW('Hygiene Data'!G17)))</f>
        <v/>
      </c>
      <c r="ED23" s="34" t="str">
        <f ca="true">+IF(OFFSET('Hygiene Data'!$H$12,0,10*ROW('Hygiene Data'!H17))="","",OFFSET('Hygiene Data'!$H$12,0,10*ROW('Hygiene Data'!H17)))</f>
        <v/>
      </c>
      <c r="EE23" s="34" t="str">
        <f ca="true">+IF(OFFSET('Hygiene Data'!$H$13,0,10*ROW('Hygiene Data'!H17))="","",OFFSET('Hygiene Data'!$H$13,0,10*ROW('Hygiene Data'!H17)))</f>
        <v/>
      </c>
      <c r="EF23" s="34" t="str">
        <f ca="true">+IF(OFFSET('Hygiene Data'!$H$14,0,10*ROW('Hygiene Data'!H17))="","",OFFSET('Hygiene Data'!$H$14,0,10*ROW('Hygiene Data'!H17)))</f>
        <v/>
      </c>
    </row>
    <row r="24" x14ac:dyDescent="0.2">
      <c r="A24" s="57" t="str">
        <f ca="true">+IF(OFFSET('Water Data'!$B$1,0,10*ROW('Water Data'!B18))="","",OFFSET('Water Data'!$B$1,0,10*ROW('Water Data'!B18)))</f>
        <v/>
      </c>
      <c r="B24" s="57" t="str">
        <f ca="true">+IF(OFFSET('Water Data'!$A$3,0,10*ROW('Water Data'!A18))="","",OFFSET('Water Data'!$A$3,0,10*ROW('Water Data'!A18)))</f>
        <v/>
      </c>
      <c r="C24" s="57" t="str">
        <f ca="true">+IF(OFFSET('Water Data'!$C$3,0,10*ROW('Water Data'!C18))="","",OFFSET('Water Data'!$C$3,0,10*ROW('Water Data'!C18)))</f>
        <v/>
      </c>
      <c r="D24" s="249"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9"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9"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9"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9"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9"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9"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9"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9"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9"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9"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9"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9"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9"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9"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9"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9"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9"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0"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0"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0"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0"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0"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0"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0"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0"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0"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0"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0"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0"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0"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0"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0"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0"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0"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0"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0"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0"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0"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0"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0"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0"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0"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0"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0"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0"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0"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0"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1"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1"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1"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1"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1"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1"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1"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1"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1"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1"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1"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1"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1"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1"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1"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1"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1"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1"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true">+IF(OFFSET('Water Data'!$C$28,0,10*ROW('Water Data'!C18))="","",OFFSET('Water Data'!$C$28,0,10*ROW('Water Data'!C18)))</f>
        <v/>
      </c>
      <c r="BT24" s="34" t="str">
        <f ca="true">+IF(OFFSET('Water Data'!$C$29,0,10*ROW('Water Data'!C18))="","",OFFSET('Water Data'!$C$29,0,10*ROW('Water Data'!C18)))</f>
        <v/>
      </c>
      <c r="BU24" s="34" t="str">
        <f ca="true">+IF(OFFSET('Water Data'!$C$30,0,10*ROW('Water Data'!C18))="","",OFFSET('Water Data'!$C$30,0,10*ROW('Water Data'!C18)))</f>
        <v/>
      </c>
      <c r="BV24" s="34" t="str">
        <f ca="true">+IF(OFFSET('Water Data'!$D$28,0,10*ROW('Water Data'!D18))="","",OFFSET('Water Data'!$D$28,0,10*ROW('Water Data'!D18)))</f>
        <v/>
      </c>
      <c r="BW24" s="34" t="str">
        <f ca="true">+IF(OFFSET('Water Data'!$D$29,0,10*ROW('Water Data'!D18))="","",OFFSET('Water Data'!$D$29,0,10*ROW('Water Data'!D18)))</f>
        <v/>
      </c>
      <c r="BX24" s="34" t="str">
        <f ca="true">+IF(OFFSET('Water Data'!$D$30,0,10*ROW('Water Data'!D18))="","",OFFSET('Water Data'!$D$30,0,10*ROW('Water Data'!D18)))</f>
        <v/>
      </c>
      <c r="BY24" s="34" t="str">
        <f ca="true">+IF(OFFSET('Water Data'!$E$28,0,10*ROW('Water Data'!E18))="","",OFFSET('Water Data'!$E$28,0,10*ROW('Water Data'!E18)))</f>
        <v/>
      </c>
      <c r="BZ24" s="34" t="str">
        <f ca="true">+IF(OFFSET('Water Data'!$E$29,0,10*ROW('Water Data'!E18))="","",OFFSET('Water Data'!$E$29,0,10*ROW('Water Data'!E18)))</f>
        <v/>
      </c>
      <c r="CA24" s="34" t="str">
        <f ca="true">+IF(OFFSET('Water Data'!$E$30,0,10*ROW('Water Data'!E18))="","",OFFSET('Water Data'!$E$30,0,10*ROW('Water Data'!E18)))</f>
        <v/>
      </c>
      <c r="CB24" s="34" t="str">
        <f ca="true">+IF(OFFSET('Water Data'!$F$28,0,10*ROW('Water Data'!F18))="","",OFFSET('Water Data'!$F$28,0,10*ROW('Water Data'!F18)))</f>
        <v/>
      </c>
      <c r="CC24" s="34" t="str">
        <f ca="true">+IF(OFFSET('Water Data'!$F$29,0,10*ROW('Water Data'!F18))="","",OFFSET('Water Data'!$F$29,0,10*ROW('Water Data'!F18)))</f>
        <v/>
      </c>
      <c r="CD24" s="34" t="str">
        <f ca="true">+IF(OFFSET('Water Data'!$F$30,0,10*ROW('Water Data'!F18))="","",OFFSET('Water Data'!$F$30,0,10*ROW('Water Data'!F18)))</f>
        <v/>
      </c>
      <c r="CE24" s="34" t="str">
        <f ca="true">+IF(OFFSET('Water Data'!$G$28,0,10*ROW('Water Data'!G18))="","",OFFSET('Water Data'!$G$28,0,10*ROW('Water Data'!G18)))</f>
        <v/>
      </c>
      <c r="CF24" s="34" t="str">
        <f ca="true">+IF(OFFSET('Water Data'!$G$29,0,10*ROW('Water Data'!G18))="","",OFFSET('Water Data'!$G$29,0,10*ROW('Water Data'!G18)))</f>
        <v/>
      </c>
      <c r="CG24" s="34" t="str">
        <f ca="true">+IF(OFFSET('Water Data'!$G$30,0,10*ROW('Water Data'!G18))="","",OFFSET('Water Data'!$G$30,0,10*ROW('Water Data'!G18)))</f>
        <v/>
      </c>
      <c r="CH24" s="34" t="str">
        <f ca="true">+IF(OFFSET('Water Data'!$H$28,0,10*ROW('Water Data'!H18))="","",OFFSET('Water Data'!$H$28,0,10*ROW('Water Data'!H18)))</f>
        <v/>
      </c>
      <c r="CI24" s="34" t="str">
        <f ca="true">+IF(OFFSET('Water Data'!$H$29,0,10*ROW('Water Data'!H18))="","",OFFSET('Water Data'!$H$29,0,10*ROW('Water Data'!H18)))</f>
        <v/>
      </c>
      <c r="CJ24" s="34" t="str">
        <f ca="true">+IF(OFFSET('Water Data'!$H$30,0,10*ROW('Water Data'!H18))="","",OFFSET('Water Data'!$H$30,0,10*ROW('Water Data'!H18)))</f>
        <v/>
      </c>
      <c r="CK24" s="34" t="str">
        <f ca="true">+IF(OFFSET('Sanitation Data'!$C$29,0,10*ROW('Sanitation Data'!C18))="","",OFFSET('Sanitation Data'!$C$29,0,10*ROW('Sanitation Data'!C18)))</f>
        <v/>
      </c>
      <c r="CL24" s="34" t="str">
        <f ca="true">+IF(OFFSET('Sanitation Data'!$C$30,0,10*ROW('Sanitation Data'!C18))="","",OFFSET('Sanitation Data'!$C$30,0,10*ROW('Sanitation Data'!C18)))</f>
        <v/>
      </c>
      <c r="CM24" s="34" t="str">
        <f ca="true">+IF(OFFSET('Sanitation Data'!$C$31,0,10*ROW('Sanitation Data'!C18))="","",OFFSET('Sanitation Data'!$C$31,0,10*ROW('Sanitation Data'!C18)))</f>
        <v/>
      </c>
      <c r="CN24" s="34" t="str">
        <f ca="true">+IF(OFFSET('Sanitation Data'!$C$32,0,10*ROW('Sanitation Data'!C18))="","",OFFSET('Sanitation Data'!$C$32,0,10*ROW('Sanitation Data'!C18)))</f>
        <v/>
      </c>
      <c r="CO24" s="34" t="str">
        <f ca="true">+IF(OFFSET('Sanitation Data'!$C$33,0,10*ROW('Sanitation Data'!C18))="","",OFFSET('Sanitation Data'!$C$33,0,10*ROW('Sanitation Data'!C18)))</f>
        <v/>
      </c>
      <c r="CP24" s="34" t="str">
        <f ca="true">+IF(OFFSET('Sanitation Data'!$D$29,0,10*ROW('Sanitation Data'!D18))="","",OFFSET('Sanitation Data'!$D$29,0,10*ROW('Sanitation Data'!D18)))</f>
        <v/>
      </c>
      <c r="CQ24" s="34" t="str">
        <f ca="true">+IF(OFFSET('Sanitation Data'!$D$30,0,10*ROW('Sanitation Data'!D18))="","",OFFSET('Sanitation Data'!$D$30,0,10*ROW('Sanitation Data'!D18)))</f>
        <v/>
      </c>
      <c r="CR24" s="34" t="str">
        <f ca="true">+IF(OFFSET('Sanitation Data'!$D$31,0,10*ROW('Sanitation Data'!D18))="","",OFFSET('Sanitation Data'!$D$31,0,10*ROW('Sanitation Data'!D18)))</f>
        <v/>
      </c>
      <c r="CS24" s="34" t="str">
        <f ca="true">+IF(OFFSET('Sanitation Data'!$D$32,0,10*ROW('Sanitation Data'!D18))="","",OFFSET('Sanitation Data'!$D$32,0,10*ROW('Sanitation Data'!D18)))</f>
        <v/>
      </c>
      <c r="CT24" s="34" t="str">
        <f ca="true">+IF(OFFSET('Sanitation Data'!$D$33,0,10*ROW('Sanitation Data'!D18))="","",OFFSET('Sanitation Data'!$D$33,0,10*ROW('Sanitation Data'!D18)))</f>
        <v/>
      </c>
      <c r="CU24" s="34" t="str">
        <f ca="true">+IF(OFFSET('Sanitation Data'!$E$29,0,10*ROW('Sanitation Data'!E18))="","",OFFSET('Sanitation Data'!$E$29,0,10*ROW('Sanitation Data'!E18)))</f>
        <v/>
      </c>
      <c r="CV24" s="34" t="str">
        <f ca="true">+IF(OFFSET('Sanitation Data'!$E$30,0,10*ROW('Sanitation Data'!E18))="","",OFFSET('Sanitation Data'!$E$30,0,10*ROW('Sanitation Data'!E18)))</f>
        <v/>
      </c>
      <c r="CW24" s="34" t="str">
        <f ca="true">+IF(OFFSET('Sanitation Data'!$E$31,0,10*ROW('Sanitation Data'!E18))="","",OFFSET('Sanitation Data'!$E$31,0,10*ROW('Sanitation Data'!E18)))</f>
        <v/>
      </c>
      <c r="CX24" s="34" t="str">
        <f ca="true">+IF(OFFSET('Sanitation Data'!$E$32,0,10*ROW('Sanitation Data'!E18))="","",OFFSET('Sanitation Data'!$E$32,0,10*ROW('Sanitation Data'!E18)))</f>
        <v/>
      </c>
      <c r="CY24" s="34" t="str">
        <f ca="true">+IF(OFFSET('Sanitation Data'!$E$33,0,10*ROW('Sanitation Data'!E18))="","",OFFSET('Sanitation Data'!$E$33,0,10*ROW('Sanitation Data'!E18)))</f>
        <v/>
      </c>
      <c r="CZ24" s="34" t="str">
        <f ca="true">+IF(OFFSET('Sanitation Data'!$F$29,0,10*ROW('Sanitation Data'!F18))="","",OFFSET('Sanitation Data'!$F$29,0,10*ROW('Sanitation Data'!F18)))</f>
        <v/>
      </c>
      <c r="DA24" s="34" t="str">
        <f ca="true">+IF(OFFSET('Sanitation Data'!$F$30,0,10*ROW('Sanitation Data'!F18))="","",OFFSET('Sanitation Data'!$F$30,0,10*ROW('Sanitation Data'!F18)))</f>
        <v/>
      </c>
      <c r="DB24" s="34" t="str">
        <f ca="true">+IF(OFFSET('Sanitation Data'!$F$31,0,10*ROW('Sanitation Data'!F18))="","",OFFSET('Sanitation Data'!$F$31,0,10*ROW('Sanitation Data'!F18)))</f>
        <v/>
      </c>
      <c r="DC24" s="34" t="str">
        <f ca="true">+IF(OFFSET('Sanitation Data'!$F$32,0,10*ROW('Sanitation Data'!F18))="","",OFFSET('Sanitation Data'!$F$32,0,10*ROW('Sanitation Data'!F18)))</f>
        <v/>
      </c>
      <c r="DD24" s="34" t="str">
        <f ca="true">+IF(OFFSET('Sanitation Data'!$F$33,0,10*ROW('Sanitation Data'!F18))="","",OFFSET('Sanitation Data'!$F$33,0,10*ROW('Sanitation Data'!F18)))</f>
        <v/>
      </c>
      <c r="DE24" s="34" t="str">
        <f ca="true">+IF(OFFSET('Sanitation Data'!$G$29,0,10*ROW('Sanitation Data'!G18))="","",OFFSET('Sanitation Data'!$G$29,0,10*ROW('Sanitation Data'!G18)))</f>
        <v/>
      </c>
      <c r="DF24" s="34" t="str">
        <f ca="true">+IF(OFFSET('Sanitation Data'!$G$30,0,10*ROW('Sanitation Data'!G18))="","",OFFSET('Sanitation Data'!$G$30,0,10*ROW('Sanitation Data'!G18)))</f>
        <v/>
      </c>
      <c r="DG24" s="34" t="str">
        <f ca="true">+IF(OFFSET('Sanitation Data'!$G$31,0,10*ROW('Sanitation Data'!G18))="","",OFFSET('Sanitation Data'!$G$31,0,10*ROW('Sanitation Data'!G18)))</f>
        <v/>
      </c>
      <c r="DH24" s="34" t="str">
        <f ca="true">+IF(OFFSET('Sanitation Data'!$G$32,0,10*ROW('Sanitation Data'!G18))="","",OFFSET('Sanitation Data'!$G$32,0,10*ROW('Sanitation Data'!G18)))</f>
        <v/>
      </c>
      <c r="DI24" s="34" t="str">
        <f ca="true">+IF(OFFSET('Sanitation Data'!$G$33,0,10*ROW('Sanitation Data'!G18))="","",OFFSET('Sanitation Data'!$G$33,0,10*ROW('Sanitation Data'!G18)))</f>
        <v/>
      </c>
      <c r="DJ24" s="34" t="str">
        <f ca="true">+IF(OFFSET('Sanitation Data'!$H$29,0,10*ROW('Sanitation Data'!H18))="","",OFFSET('Sanitation Data'!$H$29,0,10*ROW('Sanitation Data'!H18)))</f>
        <v/>
      </c>
      <c r="DK24" s="34" t="str">
        <f ca="true">+IF(OFFSET('Sanitation Data'!$H$30,0,10*ROW('Sanitation Data'!H18))="","",OFFSET('Sanitation Data'!$H$30,0,10*ROW('Sanitation Data'!H18)))</f>
        <v/>
      </c>
      <c r="DL24" s="34" t="str">
        <f ca="true">+IF(OFFSET('Sanitation Data'!$H$31,0,10*ROW('Sanitation Data'!H18))="","",OFFSET('Sanitation Data'!$H$31,0,10*ROW('Sanitation Data'!H18)))</f>
        <v/>
      </c>
      <c r="DM24" s="34" t="str">
        <f ca="true">+IF(OFFSET('Sanitation Data'!$H$32,0,10*ROW('Sanitation Data'!H18))="","",OFFSET('Sanitation Data'!$H$32,0,10*ROW('Sanitation Data'!H18)))</f>
        <v/>
      </c>
      <c r="DN24" s="34" t="str">
        <f ca="true">+IF(OFFSET('Sanitation Data'!$H$33,0,10*ROW('Sanitation Data'!H18))="","",OFFSET('Sanitation Data'!$H$33,0,10*ROW('Sanitation Data'!H18)))</f>
        <v/>
      </c>
      <c r="DO24" s="34" t="str">
        <f ca="true">+IF(OFFSET('Hygiene Data'!$C$12,0,10*ROW('Hygiene Data'!C18))="","",OFFSET('Hygiene Data'!$C$12,0,10*ROW('Hygiene Data'!C18)))</f>
        <v/>
      </c>
      <c r="DP24" s="34" t="str">
        <f ca="true">+IF(OFFSET('Hygiene Data'!$C$13,0,10*ROW('Hygiene Data'!C18))="","",OFFSET('Hygiene Data'!$C$13,0,10*ROW('Hygiene Data'!C18)))</f>
        <v/>
      </c>
      <c r="DQ24" s="34" t="str">
        <f ca="true">+IF(OFFSET('Hygiene Data'!$C$14,0,10*ROW('Hygiene Data'!C18))="","",OFFSET('Hygiene Data'!$C$14,0,10*ROW('Hygiene Data'!C18)))</f>
        <v/>
      </c>
      <c r="DR24" s="34" t="str">
        <f ca="true">+IF(OFFSET('Hygiene Data'!$D$12,0,10*ROW('Hygiene Data'!D18))="","",OFFSET('Hygiene Data'!$D$12,0,10*ROW('Hygiene Data'!D18)))</f>
        <v/>
      </c>
      <c r="DS24" s="34" t="str">
        <f ca="true">+IF(OFFSET('Hygiene Data'!$D$13,0,10*ROW('Hygiene Data'!D18))="","",OFFSET('Hygiene Data'!$D$13,0,10*ROW('Hygiene Data'!D18)))</f>
        <v/>
      </c>
      <c r="DT24" s="34" t="str">
        <f ca="true">+IF(OFFSET('Hygiene Data'!$D$14,0,10*ROW('Hygiene Data'!D18))="","",OFFSET('Hygiene Data'!$D$14,0,10*ROW('Hygiene Data'!D18)))</f>
        <v/>
      </c>
      <c r="DU24" s="34" t="str">
        <f ca="true">+IF(OFFSET('Hygiene Data'!$E$12,0,10*ROW('Hygiene Data'!E18))="","",OFFSET('Hygiene Data'!$E$12,0,10*ROW('Hygiene Data'!E18)))</f>
        <v/>
      </c>
      <c r="DV24" s="34" t="str">
        <f ca="true">+IF(OFFSET('Hygiene Data'!$E$13,0,10*ROW('Hygiene Data'!E18))="","",OFFSET('Hygiene Data'!$E$13,0,10*ROW('Hygiene Data'!E18)))</f>
        <v/>
      </c>
      <c r="DW24" s="34" t="str">
        <f ca="true">+IF(OFFSET('Hygiene Data'!$E$14,0,10*ROW('Hygiene Data'!E18))="","",OFFSET('Hygiene Data'!$E$14,0,10*ROW('Hygiene Data'!E18)))</f>
        <v/>
      </c>
      <c r="DX24" s="34" t="str">
        <f ca="true">+IF(OFFSET('Hygiene Data'!$F$12,0,10*ROW('Hygiene Data'!F18))="","",OFFSET('Hygiene Data'!$F$12,0,10*ROW('Hygiene Data'!F18)))</f>
        <v/>
      </c>
      <c r="DY24" s="34" t="str">
        <f ca="true">+IF(OFFSET('Hygiene Data'!$F$13,0,10*ROW('Hygiene Data'!F18))="","",OFFSET('Hygiene Data'!$F$13,0,10*ROW('Hygiene Data'!F18)))</f>
        <v/>
      </c>
      <c r="DZ24" s="34" t="str">
        <f ca="true">+IF(OFFSET('Hygiene Data'!$F$14,0,10*ROW('Hygiene Data'!F18))="","",OFFSET('Hygiene Data'!$F$14,0,10*ROW('Hygiene Data'!F18)))</f>
        <v/>
      </c>
      <c r="EA24" s="34" t="str">
        <f ca="true">+IF(OFFSET('Hygiene Data'!$G$12,0,10*ROW('Hygiene Data'!G18))="","",OFFSET('Hygiene Data'!$G$12,0,10*ROW('Hygiene Data'!G18)))</f>
        <v/>
      </c>
      <c r="EB24" s="34" t="str">
        <f ca="true">+IF(OFFSET('Hygiene Data'!$G$13,0,10*ROW('Hygiene Data'!G18))="","",OFFSET('Hygiene Data'!$G$13,0,10*ROW('Hygiene Data'!G18)))</f>
        <v/>
      </c>
      <c r="EC24" s="34" t="str">
        <f ca="true">+IF(OFFSET('Hygiene Data'!$G$14,0,10*ROW('Hygiene Data'!G18))="","",OFFSET('Hygiene Data'!$G$14,0,10*ROW('Hygiene Data'!G18)))</f>
        <v/>
      </c>
      <c r="ED24" s="34" t="str">
        <f ca="true">+IF(OFFSET('Hygiene Data'!$H$12,0,10*ROW('Hygiene Data'!H18))="","",OFFSET('Hygiene Data'!$H$12,0,10*ROW('Hygiene Data'!H18)))</f>
        <v/>
      </c>
      <c r="EE24" s="34" t="str">
        <f ca="true">+IF(OFFSET('Hygiene Data'!$H$13,0,10*ROW('Hygiene Data'!H18))="","",OFFSET('Hygiene Data'!$H$13,0,10*ROW('Hygiene Data'!H18)))</f>
        <v/>
      </c>
      <c r="EF24" s="34" t="str">
        <f ca="true">+IF(OFFSET('Hygiene Data'!$H$14,0,10*ROW('Hygiene Data'!H18))="","",OFFSET('Hygiene Data'!$H$14,0,10*ROW('Hygiene Data'!H18)))</f>
        <v/>
      </c>
    </row>
    <row r="25" x14ac:dyDescent="0.2">
      <c r="A25" s="57" t="str">
        <f ca="true">+IF(OFFSET('Water Data'!$B$1,0,10*ROW('Water Data'!B19))="","",OFFSET('Water Data'!$B$1,0,10*ROW('Water Data'!B19)))</f>
        <v/>
      </c>
      <c r="B25" s="57" t="str">
        <f ca="true">+IF(OFFSET('Water Data'!$A$3,0,10*ROW('Water Data'!A19))="","",OFFSET('Water Data'!$A$3,0,10*ROW('Water Data'!A19)))</f>
        <v/>
      </c>
      <c r="C25" s="57" t="str">
        <f ca="true">+IF(OFFSET('Water Data'!$C$3,0,10*ROW('Water Data'!C19))="","",OFFSET('Water Data'!$C$3,0,10*ROW('Water Data'!C19)))</f>
        <v/>
      </c>
      <c r="D25" s="249"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9"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9"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9"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9"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9"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9"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9"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9"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9"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9"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9"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9"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9"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9"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9"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9"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9"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0"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0"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0"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0"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0"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0"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0"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0"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0"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0"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0"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0"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0"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0"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0"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0"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0"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0"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0"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0"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0"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0"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0"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0"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0"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0"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0"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0"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0"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0"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1"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1"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1"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1"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1"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1"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1"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1"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1"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1"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1"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1"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1"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1"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1"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1"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1"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1"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true">+IF(OFFSET('Water Data'!$C$28,0,10*ROW('Water Data'!C19))="","",OFFSET('Water Data'!$C$28,0,10*ROW('Water Data'!C19)))</f>
        <v/>
      </c>
      <c r="BT25" s="34" t="str">
        <f ca="true">+IF(OFFSET('Water Data'!$C$29,0,10*ROW('Water Data'!C19))="","",OFFSET('Water Data'!$C$29,0,10*ROW('Water Data'!C19)))</f>
        <v/>
      </c>
      <c r="BU25" s="34" t="str">
        <f ca="true">+IF(OFFSET('Water Data'!$C$30,0,10*ROW('Water Data'!C19))="","",OFFSET('Water Data'!$C$30,0,10*ROW('Water Data'!C19)))</f>
        <v/>
      </c>
      <c r="BV25" s="34" t="str">
        <f ca="true">+IF(OFFSET('Water Data'!$D$28,0,10*ROW('Water Data'!D19))="","",OFFSET('Water Data'!$D$28,0,10*ROW('Water Data'!D19)))</f>
        <v/>
      </c>
      <c r="BW25" s="34" t="str">
        <f ca="true">+IF(OFFSET('Water Data'!$D$29,0,10*ROW('Water Data'!D19))="","",OFFSET('Water Data'!$D$29,0,10*ROW('Water Data'!D19)))</f>
        <v/>
      </c>
      <c r="BX25" s="34" t="str">
        <f ca="true">+IF(OFFSET('Water Data'!$D$30,0,10*ROW('Water Data'!D19))="","",OFFSET('Water Data'!$D$30,0,10*ROW('Water Data'!D19)))</f>
        <v/>
      </c>
      <c r="BY25" s="34" t="str">
        <f ca="true">+IF(OFFSET('Water Data'!$E$28,0,10*ROW('Water Data'!E19))="","",OFFSET('Water Data'!$E$28,0,10*ROW('Water Data'!E19)))</f>
        <v/>
      </c>
      <c r="BZ25" s="34" t="str">
        <f ca="true">+IF(OFFSET('Water Data'!$E$29,0,10*ROW('Water Data'!E19))="","",OFFSET('Water Data'!$E$29,0,10*ROW('Water Data'!E19)))</f>
        <v/>
      </c>
      <c r="CA25" s="34" t="str">
        <f ca="true">+IF(OFFSET('Water Data'!$E$30,0,10*ROW('Water Data'!E19))="","",OFFSET('Water Data'!$E$30,0,10*ROW('Water Data'!E19)))</f>
        <v/>
      </c>
      <c r="CB25" s="34" t="str">
        <f ca="true">+IF(OFFSET('Water Data'!$F$28,0,10*ROW('Water Data'!F19))="","",OFFSET('Water Data'!$F$28,0,10*ROW('Water Data'!F19)))</f>
        <v/>
      </c>
      <c r="CC25" s="34" t="str">
        <f ca="true">+IF(OFFSET('Water Data'!$F$29,0,10*ROW('Water Data'!F19))="","",OFFSET('Water Data'!$F$29,0,10*ROW('Water Data'!F19)))</f>
        <v/>
      </c>
      <c r="CD25" s="34" t="str">
        <f ca="true">+IF(OFFSET('Water Data'!$F$30,0,10*ROW('Water Data'!F19))="","",OFFSET('Water Data'!$F$30,0,10*ROW('Water Data'!F19)))</f>
        <v/>
      </c>
      <c r="CE25" s="34" t="str">
        <f ca="true">+IF(OFFSET('Water Data'!$G$28,0,10*ROW('Water Data'!G19))="","",OFFSET('Water Data'!$G$28,0,10*ROW('Water Data'!G19)))</f>
        <v/>
      </c>
      <c r="CF25" s="34" t="str">
        <f ca="true">+IF(OFFSET('Water Data'!$G$29,0,10*ROW('Water Data'!G19))="","",OFFSET('Water Data'!$G$29,0,10*ROW('Water Data'!G19)))</f>
        <v/>
      </c>
      <c r="CG25" s="34" t="str">
        <f ca="true">+IF(OFFSET('Water Data'!$G$30,0,10*ROW('Water Data'!G19))="","",OFFSET('Water Data'!$G$30,0,10*ROW('Water Data'!G19)))</f>
        <v/>
      </c>
      <c r="CH25" s="34" t="str">
        <f ca="true">+IF(OFFSET('Water Data'!$H$28,0,10*ROW('Water Data'!H19))="","",OFFSET('Water Data'!$H$28,0,10*ROW('Water Data'!H19)))</f>
        <v/>
      </c>
      <c r="CI25" s="34" t="str">
        <f ca="true">+IF(OFFSET('Water Data'!$H$29,0,10*ROW('Water Data'!H19))="","",OFFSET('Water Data'!$H$29,0,10*ROW('Water Data'!H19)))</f>
        <v/>
      </c>
      <c r="CJ25" s="34" t="str">
        <f ca="true">+IF(OFFSET('Water Data'!$H$30,0,10*ROW('Water Data'!H19))="","",OFFSET('Water Data'!$H$30,0,10*ROW('Water Data'!H19)))</f>
        <v/>
      </c>
      <c r="CK25" s="34" t="str">
        <f ca="true">+IF(OFFSET('Sanitation Data'!$C$29,0,10*ROW('Sanitation Data'!C19))="","",OFFSET('Sanitation Data'!$C$29,0,10*ROW('Sanitation Data'!C19)))</f>
        <v/>
      </c>
      <c r="CL25" s="34" t="str">
        <f ca="true">+IF(OFFSET('Sanitation Data'!$C$30,0,10*ROW('Sanitation Data'!C19))="","",OFFSET('Sanitation Data'!$C$30,0,10*ROW('Sanitation Data'!C19)))</f>
        <v/>
      </c>
      <c r="CM25" s="34" t="str">
        <f ca="true">+IF(OFFSET('Sanitation Data'!$C$31,0,10*ROW('Sanitation Data'!C19))="","",OFFSET('Sanitation Data'!$C$31,0,10*ROW('Sanitation Data'!C19)))</f>
        <v/>
      </c>
      <c r="CN25" s="34" t="str">
        <f ca="true">+IF(OFFSET('Sanitation Data'!$C$32,0,10*ROW('Sanitation Data'!C19))="","",OFFSET('Sanitation Data'!$C$32,0,10*ROW('Sanitation Data'!C19)))</f>
        <v/>
      </c>
      <c r="CO25" s="34" t="str">
        <f ca="true">+IF(OFFSET('Sanitation Data'!$C$33,0,10*ROW('Sanitation Data'!C19))="","",OFFSET('Sanitation Data'!$C$33,0,10*ROW('Sanitation Data'!C19)))</f>
        <v/>
      </c>
      <c r="CP25" s="34" t="str">
        <f ca="true">+IF(OFFSET('Sanitation Data'!$D$29,0,10*ROW('Sanitation Data'!D19))="","",OFFSET('Sanitation Data'!$D$29,0,10*ROW('Sanitation Data'!D19)))</f>
        <v/>
      </c>
      <c r="CQ25" s="34" t="str">
        <f ca="true">+IF(OFFSET('Sanitation Data'!$D$30,0,10*ROW('Sanitation Data'!D19))="","",OFFSET('Sanitation Data'!$D$30,0,10*ROW('Sanitation Data'!D19)))</f>
        <v/>
      </c>
      <c r="CR25" s="34" t="str">
        <f ca="true">+IF(OFFSET('Sanitation Data'!$D$31,0,10*ROW('Sanitation Data'!D19))="","",OFFSET('Sanitation Data'!$D$31,0,10*ROW('Sanitation Data'!D19)))</f>
        <v/>
      </c>
      <c r="CS25" s="34" t="str">
        <f ca="true">+IF(OFFSET('Sanitation Data'!$D$32,0,10*ROW('Sanitation Data'!D19))="","",OFFSET('Sanitation Data'!$D$32,0,10*ROW('Sanitation Data'!D19)))</f>
        <v/>
      </c>
      <c r="CT25" s="34" t="str">
        <f ca="true">+IF(OFFSET('Sanitation Data'!$D$33,0,10*ROW('Sanitation Data'!D19))="","",OFFSET('Sanitation Data'!$D$33,0,10*ROW('Sanitation Data'!D19)))</f>
        <v/>
      </c>
      <c r="CU25" s="34" t="str">
        <f ca="true">+IF(OFFSET('Sanitation Data'!$E$29,0,10*ROW('Sanitation Data'!E19))="","",OFFSET('Sanitation Data'!$E$29,0,10*ROW('Sanitation Data'!E19)))</f>
        <v/>
      </c>
      <c r="CV25" s="34" t="str">
        <f ca="true">+IF(OFFSET('Sanitation Data'!$E$30,0,10*ROW('Sanitation Data'!E19))="","",OFFSET('Sanitation Data'!$E$30,0,10*ROW('Sanitation Data'!E19)))</f>
        <v/>
      </c>
      <c r="CW25" s="34" t="str">
        <f ca="true">+IF(OFFSET('Sanitation Data'!$E$31,0,10*ROW('Sanitation Data'!E19))="","",OFFSET('Sanitation Data'!$E$31,0,10*ROW('Sanitation Data'!E19)))</f>
        <v/>
      </c>
      <c r="CX25" s="34" t="str">
        <f ca="true">+IF(OFFSET('Sanitation Data'!$E$32,0,10*ROW('Sanitation Data'!E19))="","",OFFSET('Sanitation Data'!$E$32,0,10*ROW('Sanitation Data'!E19)))</f>
        <v/>
      </c>
      <c r="CY25" s="34" t="str">
        <f ca="true">+IF(OFFSET('Sanitation Data'!$E$33,0,10*ROW('Sanitation Data'!E19))="","",OFFSET('Sanitation Data'!$E$33,0,10*ROW('Sanitation Data'!E19)))</f>
        <v/>
      </c>
      <c r="CZ25" s="34" t="str">
        <f ca="true">+IF(OFFSET('Sanitation Data'!$F$29,0,10*ROW('Sanitation Data'!F19))="","",OFFSET('Sanitation Data'!$F$29,0,10*ROW('Sanitation Data'!F19)))</f>
        <v/>
      </c>
      <c r="DA25" s="34" t="str">
        <f ca="true">+IF(OFFSET('Sanitation Data'!$F$30,0,10*ROW('Sanitation Data'!F19))="","",OFFSET('Sanitation Data'!$F$30,0,10*ROW('Sanitation Data'!F19)))</f>
        <v/>
      </c>
      <c r="DB25" s="34" t="str">
        <f ca="true">+IF(OFFSET('Sanitation Data'!$F$31,0,10*ROW('Sanitation Data'!F19))="","",OFFSET('Sanitation Data'!$F$31,0,10*ROW('Sanitation Data'!F19)))</f>
        <v/>
      </c>
      <c r="DC25" s="34" t="str">
        <f ca="true">+IF(OFFSET('Sanitation Data'!$F$32,0,10*ROW('Sanitation Data'!F19))="","",OFFSET('Sanitation Data'!$F$32,0,10*ROW('Sanitation Data'!F19)))</f>
        <v/>
      </c>
      <c r="DD25" s="34" t="str">
        <f ca="true">+IF(OFFSET('Sanitation Data'!$F$33,0,10*ROW('Sanitation Data'!F19))="","",OFFSET('Sanitation Data'!$F$33,0,10*ROW('Sanitation Data'!F19)))</f>
        <v/>
      </c>
      <c r="DE25" s="34" t="str">
        <f ca="true">+IF(OFFSET('Sanitation Data'!$G$29,0,10*ROW('Sanitation Data'!G19))="","",OFFSET('Sanitation Data'!$G$29,0,10*ROW('Sanitation Data'!G19)))</f>
        <v/>
      </c>
      <c r="DF25" s="34" t="str">
        <f ca="true">+IF(OFFSET('Sanitation Data'!$G$30,0,10*ROW('Sanitation Data'!G19))="","",OFFSET('Sanitation Data'!$G$30,0,10*ROW('Sanitation Data'!G19)))</f>
        <v/>
      </c>
      <c r="DG25" s="34" t="str">
        <f ca="true">+IF(OFFSET('Sanitation Data'!$G$31,0,10*ROW('Sanitation Data'!G19))="","",OFFSET('Sanitation Data'!$G$31,0,10*ROW('Sanitation Data'!G19)))</f>
        <v/>
      </c>
      <c r="DH25" s="34" t="str">
        <f ca="true">+IF(OFFSET('Sanitation Data'!$G$32,0,10*ROW('Sanitation Data'!G19))="","",OFFSET('Sanitation Data'!$G$32,0,10*ROW('Sanitation Data'!G19)))</f>
        <v/>
      </c>
      <c r="DI25" s="34" t="str">
        <f ca="true">+IF(OFFSET('Sanitation Data'!$G$33,0,10*ROW('Sanitation Data'!G19))="","",OFFSET('Sanitation Data'!$G$33,0,10*ROW('Sanitation Data'!G19)))</f>
        <v/>
      </c>
      <c r="DJ25" s="34" t="str">
        <f ca="true">+IF(OFFSET('Sanitation Data'!$H$29,0,10*ROW('Sanitation Data'!H19))="","",OFFSET('Sanitation Data'!$H$29,0,10*ROW('Sanitation Data'!H19)))</f>
        <v/>
      </c>
      <c r="DK25" s="34" t="str">
        <f ca="true">+IF(OFFSET('Sanitation Data'!$H$30,0,10*ROW('Sanitation Data'!H19))="","",OFFSET('Sanitation Data'!$H$30,0,10*ROW('Sanitation Data'!H19)))</f>
        <v/>
      </c>
      <c r="DL25" s="34" t="str">
        <f ca="true">+IF(OFFSET('Sanitation Data'!$H$31,0,10*ROW('Sanitation Data'!H19))="","",OFFSET('Sanitation Data'!$H$31,0,10*ROW('Sanitation Data'!H19)))</f>
        <v/>
      </c>
      <c r="DM25" s="34" t="str">
        <f ca="true">+IF(OFFSET('Sanitation Data'!$H$32,0,10*ROW('Sanitation Data'!H19))="","",OFFSET('Sanitation Data'!$H$32,0,10*ROW('Sanitation Data'!H19)))</f>
        <v/>
      </c>
      <c r="DN25" s="34" t="str">
        <f ca="true">+IF(OFFSET('Sanitation Data'!$H$33,0,10*ROW('Sanitation Data'!H19))="","",OFFSET('Sanitation Data'!$H$33,0,10*ROW('Sanitation Data'!H19)))</f>
        <v/>
      </c>
      <c r="DO25" s="34" t="str">
        <f ca="true">+IF(OFFSET('Hygiene Data'!$C$12,0,10*ROW('Hygiene Data'!C19))="","",OFFSET('Hygiene Data'!$C$12,0,10*ROW('Hygiene Data'!C19)))</f>
        <v/>
      </c>
      <c r="DP25" s="34" t="str">
        <f ca="true">+IF(OFFSET('Hygiene Data'!$C$13,0,10*ROW('Hygiene Data'!C19))="","",OFFSET('Hygiene Data'!$C$13,0,10*ROW('Hygiene Data'!C19)))</f>
        <v/>
      </c>
      <c r="DQ25" s="34" t="str">
        <f ca="true">+IF(OFFSET('Hygiene Data'!$C$14,0,10*ROW('Hygiene Data'!C19))="","",OFFSET('Hygiene Data'!$C$14,0,10*ROW('Hygiene Data'!C19)))</f>
        <v/>
      </c>
      <c r="DR25" s="34" t="str">
        <f ca="true">+IF(OFFSET('Hygiene Data'!$D$12,0,10*ROW('Hygiene Data'!D19))="","",OFFSET('Hygiene Data'!$D$12,0,10*ROW('Hygiene Data'!D19)))</f>
        <v/>
      </c>
      <c r="DS25" s="34" t="str">
        <f ca="true">+IF(OFFSET('Hygiene Data'!$D$13,0,10*ROW('Hygiene Data'!D19))="","",OFFSET('Hygiene Data'!$D$13,0,10*ROW('Hygiene Data'!D19)))</f>
        <v/>
      </c>
      <c r="DT25" s="34" t="str">
        <f ca="true">+IF(OFFSET('Hygiene Data'!$D$14,0,10*ROW('Hygiene Data'!D19))="","",OFFSET('Hygiene Data'!$D$14,0,10*ROW('Hygiene Data'!D19)))</f>
        <v/>
      </c>
      <c r="DU25" s="34" t="str">
        <f ca="true">+IF(OFFSET('Hygiene Data'!$E$12,0,10*ROW('Hygiene Data'!E19))="","",OFFSET('Hygiene Data'!$E$12,0,10*ROW('Hygiene Data'!E19)))</f>
        <v/>
      </c>
      <c r="DV25" s="34" t="str">
        <f ca="true">+IF(OFFSET('Hygiene Data'!$E$13,0,10*ROW('Hygiene Data'!E19))="","",OFFSET('Hygiene Data'!$E$13,0,10*ROW('Hygiene Data'!E19)))</f>
        <v/>
      </c>
      <c r="DW25" s="34" t="str">
        <f ca="true">+IF(OFFSET('Hygiene Data'!$E$14,0,10*ROW('Hygiene Data'!E19))="","",OFFSET('Hygiene Data'!$E$14,0,10*ROW('Hygiene Data'!E19)))</f>
        <v/>
      </c>
      <c r="DX25" s="34" t="str">
        <f ca="true">+IF(OFFSET('Hygiene Data'!$F$12,0,10*ROW('Hygiene Data'!F19))="","",OFFSET('Hygiene Data'!$F$12,0,10*ROW('Hygiene Data'!F19)))</f>
        <v/>
      </c>
      <c r="DY25" s="34" t="str">
        <f ca="true">+IF(OFFSET('Hygiene Data'!$F$13,0,10*ROW('Hygiene Data'!F19))="","",OFFSET('Hygiene Data'!$F$13,0,10*ROW('Hygiene Data'!F19)))</f>
        <v/>
      </c>
      <c r="DZ25" s="34" t="str">
        <f ca="true">+IF(OFFSET('Hygiene Data'!$F$14,0,10*ROW('Hygiene Data'!F19))="","",OFFSET('Hygiene Data'!$F$14,0,10*ROW('Hygiene Data'!F19)))</f>
        <v/>
      </c>
      <c r="EA25" s="34" t="str">
        <f ca="true">+IF(OFFSET('Hygiene Data'!$G$12,0,10*ROW('Hygiene Data'!G19))="","",OFFSET('Hygiene Data'!$G$12,0,10*ROW('Hygiene Data'!G19)))</f>
        <v/>
      </c>
      <c r="EB25" s="34" t="str">
        <f ca="true">+IF(OFFSET('Hygiene Data'!$G$13,0,10*ROW('Hygiene Data'!G19))="","",OFFSET('Hygiene Data'!$G$13,0,10*ROW('Hygiene Data'!G19)))</f>
        <v/>
      </c>
      <c r="EC25" s="34" t="str">
        <f ca="true">+IF(OFFSET('Hygiene Data'!$G$14,0,10*ROW('Hygiene Data'!G19))="","",OFFSET('Hygiene Data'!$G$14,0,10*ROW('Hygiene Data'!G19)))</f>
        <v/>
      </c>
      <c r="ED25" s="34" t="str">
        <f ca="true">+IF(OFFSET('Hygiene Data'!$H$12,0,10*ROW('Hygiene Data'!H19))="","",OFFSET('Hygiene Data'!$H$12,0,10*ROW('Hygiene Data'!H19)))</f>
        <v/>
      </c>
      <c r="EE25" s="34" t="str">
        <f ca="true">+IF(OFFSET('Hygiene Data'!$H$13,0,10*ROW('Hygiene Data'!H19))="","",OFFSET('Hygiene Data'!$H$13,0,10*ROW('Hygiene Data'!H19)))</f>
        <v/>
      </c>
      <c r="EF25" s="34" t="str">
        <f ca="true">+IF(OFFSET('Hygiene Data'!$H$14,0,10*ROW('Hygiene Data'!H19))="","",OFFSET('Hygiene Data'!$H$14,0,10*ROW('Hygiene Data'!H19)))</f>
        <v/>
      </c>
    </row>
    <row r="26" x14ac:dyDescent="0.2">
      <c r="A26" s="57" t="str">
        <f ca="true">+IF(OFFSET('Water Data'!$B$1,0,10*ROW('Water Data'!B20))="","",OFFSET('Water Data'!$B$1,0,10*ROW('Water Data'!B20)))</f>
        <v/>
      </c>
      <c r="B26" s="57" t="str">
        <f ca="true">+IF(OFFSET('Water Data'!$A$3,0,10*ROW('Water Data'!A20))="","",OFFSET('Water Data'!$A$3,0,10*ROW('Water Data'!A20)))</f>
        <v/>
      </c>
      <c r="C26" s="57" t="str">
        <f ca="true">+IF(OFFSET('Water Data'!$C$3,0,10*ROW('Water Data'!C20))="","",OFFSET('Water Data'!$C$3,0,10*ROW('Water Data'!C20)))</f>
        <v/>
      </c>
      <c r="D26" s="249"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9"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9"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9"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9"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9"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9"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9"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9"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9"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9"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9"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9"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9"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9"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9"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9"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9"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0"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0"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0"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0"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0"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0"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0"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0"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0"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0"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0"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0"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0"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0"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0"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0"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0"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0"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0"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0"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0"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0"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0"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0"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0"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0"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0"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0"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0"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0"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1"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1"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1"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1"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1"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1"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1"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1"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1"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1"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1"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1"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1"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1"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1"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1"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1"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1"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true">+IF(OFFSET('Water Data'!$C$28,0,10*ROW('Water Data'!C20))="","",OFFSET('Water Data'!$C$28,0,10*ROW('Water Data'!C20)))</f>
        <v/>
      </c>
      <c r="BT26" s="34" t="str">
        <f ca="true">+IF(OFFSET('Water Data'!$C$29,0,10*ROW('Water Data'!C20))="","",OFFSET('Water Data'!$C$29,0,10*ROW('Water Data'!C20)))</f>
        <v/>
      </c>
      <c r="BU26" s="34" t="str">
        <f ca="true">+IF(OFFSET('Water Data'!$C$30,0,10*ROW('Water Data'!C20))="","",OFFSET('Water Data'!$C$30,0,10*ROW('Water Data'!C20)))</f>
        <v/>
      </c>
      <c r="BV26" s="34" t="str">
        <f ca="true">+IF(OFFSET('Water Data'!$D$28,0,10*ROW('Water Data'!D20))="","",OFFSET('Water Data'!$D$28,0,10*ROW('Water Data'!D20)))</f>
        <v/>
      </c>
      <c r="BW26" s="34" t="str">
        <f ca="true">+IF(OFFSET('Water Data'!$D$29,0,10*ROW('Water Data'!D20))="","",OFFSET('Water Data'!$D$29,0,10*ROW('Water Data'!D20)))</f>
        <v/>
      </c>
      <c r="BX26" s="34" t="str">
        <f ca="true">+IF(OFFSET('Water Data'!$D$30,0,10*ROW('Water Data'!D20))="","",OFFSET('Water Data'!$D$30,0,10*ROW('Water Data'!D20)))</f>
        <v/>
      </c>
      <c r="BY26" s="34" t="str">
        <f ca="true">+IF(OFFSET('Water Data'!$E$28,0,10*ROW('Water Data'!E20))="","",OFFSET('Water Data'!$E$28,0,10*ROW('Water Data'!E20)))</f>
        <v/>
      </c>
      <c r="BZ26" s="34" t="str">
        <f ca="true">+IF(OFFSET('Water Data'!$E$29,0,10*ROW('Water Data'!E20))="","",OFFSET('Water Data'!$E$29,0,10*ROW('Water Data'!E20)))</f>
        <v/>
      </c>
      <c r="CA26" s="34" t="str">
        <f ca="true">+IF(OFFSET('Water Data'!$E$30,0,10*ROW('Water Data'!E20))="","",OFFSET('Water Data'!$E$30,0,10*ROW('Water Data'!E20)))</f>
        <v/>
      </c>
      <c r="CB26" s="34" t="str">
        <f ca="true">+IF(OFFSET('Water Data'!$F$28,0,10*ROW('Water Data'!F20))="","",OFFSET('Water Data'!$F$28,0,10*ROW('Water Data'!F20)))</f>
        <v/>
      </c>
      <c r="CC26" s="34" t="str">
        <f ca="true">+IF(OFFSET('Water Data'!$F$29,0,10*ROW('Water Data'!F20))="","",OFFSET('Water Data'!$F$29,0,10*ROW('Water Data'!F20)))</f>
        <v/>
      </c>
      <c r="CD26" s="34" t="str">
        <f ca="true">+IF(OFFSET('Water Data'!$F$30,0,10*ROW('Water Data'!F20))="","",OFFSET('Water Data'!$F$30,0,10*ROW('Water Data'!F20)))</f>
        <v/>
      </c>
      <c r="CE26" s="34" t="str">
        <f ca="true">+IF(OFFSET('Water Data'!$G$28,0,10*ROW('Water Data'!G20))="","",OFFSET('Water Data'!$G$28,0,10*ROW('Water Data'!G20)))</f>
        <v/>
      </c>
      <c r="CF26" s="34" t="str">
        <f ca="true">+IF(OFFSET('Water Data'!$G$29,0,10*ROW('Water Data'!G20))="","",OFFSET('Water Data'!$G$29,0,10*ROW('Water Data'!G20)))</f>
        <v/>
      </c>
      <c r="CG26" s="34" t="str">
        <f ca="true">+IF(OFFSET('Water Data'!$G$30,0,10*ROW('Water Data'!G20))="","",OFFSET('Water Data'!$G$30,0,10*ROW('Water Data'!G20)))</f>
        <v/>
      </c>
      <c r="CH26" s="34" t="str">
        <f ca="true">+IF(OFFSET('Water Data'!$H$28,0,10*ROW('Water Data'!H20))="","",OFFSET('Water Data'!$H$28,0,10*ROW('Water Data'!H20)))</f>
        <v/>
      </c>
      <c r="CI26" s="34" t="str">
        <f ca="true">+IF(OFFSET('Water Data'!$H$29,0,10*ROW('Water Data'!H20))="","",OFFSET('Water Data'!$H$29,0,10*ROW('Water Data'!H20)))</f>
        <v/>
      </c>
      <c r="CJ26" s="34" t="str">
        <f ca="true">+IF(OFFSET('Water Data'!$H$30,0,10*ROW('Water Data'!H20))="","",OFFSET('Water Data'!$H$30,0,10*ROW('Water Data'!H20)))</f>
        <v/>
      </c>
      <c r="CK26" s="34" t="str">
        <f ca="true">+IF(OFFSET('Sanitation Data'!$C$29,0,10*ROW('Sanitation Data'!C20))="","",OFFSET('Sanitation Data'!$C$29,0,10*ROW('Sanitation Data'!C20)))</f>
        <v/>
      </c>
      <c r="CL26" s="34" t="str">
        <f ca="true">+IF(OFFSET('Sanitation Data'!$C$30,0,10*ROW('Sanitation Data'!C20))="","",OFFSET('Sanitation Data'!$C$30,0,10*ROW('Sanitation Data'!C20)))</f>
        <v/>
      </c>
      <c r="CM26" s="34" t="str">
        <f ca="true">+IF(OFFSET('Sanitation Data'!$C$31,0,10*ROW('Sanitation Data'!C20))="","",OFFSET('Sanitation Data'!$C$31,0,10*ROW('Sanitation Data'!C20)))</f>
        <v/>
      </c>
      <c r="CN26" s="34" t="str">
        <f ca="true">+IF(OFFSET('Sanitation Data'!$C$32,0,10*ROW('Sanitation Data'!C20))="","",OFFSET('Sanitation Data'!$C$32,0,10*ROW('Sanitation Data'!C20)))</f>
        <v/>
      </c>
      <c r="CO26" s="34" t="str">
        <f ca="true">+IF(OFFSET('Sanitation Data'!$C$33,0,10*ROW('Sanitation Data'!C20))="","",OFFSET('Sanitation Data'!$C$33,0,10*ROW('Sanitation Data'!C20)))</f>
        <v/>
      </c>
      <c r="CP26" s="34" t="str">
        <f ca="true">+IF(OFFSET('Sanitation Data'!$D$29,0,10*ROW('Sanitation Data'!D20))="","",OFFSET('Sanitation Data'!$D$29,0,10*ROW('Sanitation Data'!D20)))</f>
        <v/>
      </c>
      <c r="CQ26" s="34" t="str">
        <f ca="true">+IF(OFFSET('Sanitation Data'!$D$30,0,10*ROW('Sanitation Data'!D20))="","",OFFSET('Sanitation Data'!$D$30,0,10*ROW('Sanitation Data'!D20)))</f>
        <v/>
      </c>
      <c r="CR26" s="34" t="str">
        <f ca="true">+IF(OFFSET('Sanitation Data'!$D$31,0,10*ROW('Sanitation Data'!D20))="","",OFFSET('Sanitation Data'!$D$31,0,10*ROW('Sanitation Data'!D20)))</f>
        <v/>
      </c>
      <c r="CS26" s="34" t="str">
        <f ca="true">+IF(OFFSET('Sanitation Data'!$D$32,0,10*ROW('Sanitation Data'!D20))="","",OFFSET('Sanitation Data'!$D$32,0,10*ROW('Sanitation Data'!D20)))</f>
        <v/>
      </c>
      <c r="CT26" s="34" t="str">
        <f ca="true">+IF(OFFSET('Sanitation Data'!$D$33,0,10*ROW('Sanitation Data'!D20))="","",OFFSET('Sanitation Data'!$D$33,0,10*ROW('Sanitation Data'!D20)))</f>
        <v/>
      </c>
      <c r="CU26" s="34" t="str">
        <f ca="true">+IF(OFFSET('Sanitation Data'!$E$29,0,10*ROW('Sanitation Data'!E20))="","",OFFSET('Sanitation Data'!$E$29,0,10*ROW('Sanitation Data'!E20)))</f>
        <v/>
      </c>
      <c r="CV26" s="34" t="str">
        <f ca="true">+IF(OFFSET('Sanitation Data'!$E$30,0,10*ROW('Sanitation Data'!E20))="","",OFFSET('Sanitation Data'!$E$30,0,10*ROW('Sanitation Data'!E20)))</f>
        <v/>
      </c>
      <c r="CW26" s="34" t="str">
        <f ca="true">+IF(OFFSET('Sanitation Data'!$E$31,0,10*ROW('Sanitation Data'!E20))="","",OFFSET('Sanitation Data'!$E$31,0,10*ROW('Sanitation Data'!E20)))</f>
        <v/>
      </c>
      <c r="CX26" s="34" t="str">
        <f ca="true">+IF(OFFSET('Sanitation Data'!$E$32,0,10*ROW('Sanitation Data'!E20))="","",OFFSET('Sanitation Data'!$E$32,0,10*ROW('Sanitation Data'!E20)))</f>
        <v/>
      </c>
      <c r="CY26" s="34" t="str">
        <f ca="true">+IF(OFFSET('Sanitation Data'!$E$33,0,10*ROW('Sanitation Data'!E20))="","",OFFSET('Sanitation Data'!$E$33,0,10*ROW('Sanitation Data'!E20)))</f>
        <v/>
      </c>
      <c r="CZ26" s="34" t="str">
        <f ca="true">+IF(OFFSET('Sanitation Data'!$F$29,0,10*ROW('Sanitation Data'!F20))="","",OFFSET('Sanitation Data'!$F$29,0,10*ROW('Sanitation Data'!F20)))</f>
        <v/>
      </c>
      <c r="DA26" s="34" t="str">
        <f ca="true">+IF(OFFSET('Sanitation Data'!$F$30,0,10*ROW('Sanitation Data'!F20))="","",OFFSET('Sanitation Data'!$F$30,0,10*ROW('Sanitation Data'!F20)))</f>
        <v/>
      </c>
      <c r="DB26" s="34" t="str">
        <f ca="true">+IF(OFFSET('Sanitation Data'!$F$31,0,10*ROW('Sanitation Data'!F20))="","",OFFSET('Sanitation Data'!$F$31,0,10*ROW('Sanitation Data'!F20)))</f>
        <v/>
      </c>
      <c r="DC26" s="34" t="str">
        <f ca="true">+IF(OFFSET('Sanitation Data'!$F$32,0,10*ROW('Sanitation Data'!F20))="","",OFFSET('Sanitation Data'!$F$32,0,10*ROW('Sanitation Data'!F20)))</f>
        <v/>
      </c>
      <c r="DD26" s="34" t="str">
        <f ca="true">+IF(OFFSET('Sanitation Data'!$F$33,0,10*ROW('Sanitation Data'!F20))="","",OFFSET('Sanitation Data'!$F$33,0,10*ROW('Sanitation Data'!F20)))</f>
        <v/>
      </c>
      <c r="DE26" s="34" t="str">
        <f ca="true">+IF(OFFSET('Sanitation Data'!$G$29,0,10*ROW('Sanitation Data'!G20))="","",OFFSET('Sanitation Data'!$G$29,0,10*ROW('Sanitation Data'!G20)))</f>
        <v/>
      </c>
      <c r="DF26" s="34" t="str">
        <f ca="true">+IF(OFFSET('Sanitation Data'!$G$30,0,10*ROW('Sanitation Data'!G20))="","",OFFSET('Sanitation Data'!$G$30,0,10*ROW('Sanitation Data'!G20)))</f>
        <v/>
      </c>
      <c r="DG26" s="34" t="str">
        <f ca="true">+IF(OFFSET('Sanitation Data'!$G$31,0,10*ROW('Sanitation Data'!G20))="","",OFFSET('Sanitation Data'!$G$31,0,10*ROW('Sanitation Data'!G20)))</f>
        <v/>
      </c>
      <c r="DH26" s="34" t="str">
        <f ca="true">+IF(OFFSET('Sanitation Data'!$G$32,0,10*ROW('Sanitation Data'!G20))="","",OFFSET('Sanitation Data'!$G$32,0,10*ROW('Sanitation Data'!G20)))</f>
        <v/>
      </c>
      <c r="DI26" s="34" t="str">
        <f ca="true">+IF(OFFSET('Sanitation Data'!$G$33,0,10*ROW('Sanitation Data'!G20))="","",OFFSET('Sanitation Data'!$G$33,0,10*ROW('Sanitation Data'!G20)))</f>
        <v/>
      </c>
      <c r="DJ26" s="34" t="str">
        <f ca="true">+IF(OFFSET('Sanitation Data'!$H$29,0,10*ROW('Sanitation Data'!H20))="","",OFFSET('Sanitation Data'!$H$29,0,10*ROW('Sanitation Data'!H20)))</f>
        <v/>
      </c>
      <c r="DK26" s="34" t="str">
        <f ca="true">+IF(OFFSET('Sanitation Data'!$H$30,0,10*ROW('Sanitation Data'!H20))="","",OFFSET('Sanitation Data'!$H$30,0,10*ROW('Sanitation Data'!H20)))</f>
        <v/>
      </c>
      <c r="DL26" s="34" t="str">
        <f ca="true">+IF(OFFSET('Sanitation Data'!$H$31,0,10*ROW('Sanitation Data'!H20))="","",OFFSET('Sanitation Data'!$H$31,0,10*ROW('Sanitation Data'!H20)))</f>
        <v/>
      </c>
      <c r="DM26" s="34" t="str">
        <f ca="true">+IF(OFFSET('Sanitation Data'!$H$32,0,10*ROW('Sanitation Data'!H20))="","",OFFSET('Sanitation Data'!$H$32,0,10*ROW('Sanitation Data'!H20)))</f>
        <v/>
      </c>
      <c r="DN26" s="34" t="str">
        <f ca="true">+IF(OFFSET('Sanitation Data'!$H$33,0,10*ROW('Sanitation Data'!H20))="","",OFFSET('Sanitation Data'!$H$33,0,10*ROW('Sanitation Data'!H20)))</f>
        <v/>
      </c>
      <c r="DO26" s="34" t="str">
        <f ca="true">+IF(OFFSET('Hygiene Data'!$C$12,0,10*ROW('Hygiene Data'!C20))="","",OFFSET('Hygiene Data'!$C$12,0,10*ROW('Hygiene Data'!C20)))</f>
        <v/>
      </c>
      <c r="DP26" s="34" t="str">
        <f ca="true">+IF(OFFSET('Hygiene Data'!$C$13,0,10*ROW('Hygiene Data'!C20))="","",OFFSET('Hygiene Data'!$C$13,0,10*ROW('Hygiene Data'!C20)))</f>
        <v/>
      </c>
      <c r="DQ26" s="34" t="str">
        <f ca="true">+IF(OFFSET('Hygiene Data'!$C$14,0,10*ROW('Hygiene Data'!C20))="","",OFFSET('Hygiene Data'!$C$14,0,10*ROW('Hygiene Data'!C20)))</f>
        <v/>
      </c>
      <c r="DR26" s="34" t="str">
        <f ca="true">+IF(OFFSET('Hygiene Data'!$D$12,0,10*ROW('Hygiene Data'!D20))="","",OFFSET('Hygiene Data'!$D$12,0,10*ROW('Hygiene Data'!D20)))</f>
        <v/>
      </c>
      <c r="DS26" s="34" t="str">
        <f ca="true">+IF(OFFSET('Hygiene Data'!$D$13,0,10*ROW('Hygiene Data'!D20))="","",OFFSET('Hygiene Data'!$D$13,0,10*ROW('Hygiene Data'!D20)))</f>
        <v/>
      </c>
      <c r="DT26" s="34" t="str">
        <f ca="true">+IF(OFFSET('Hygiene Data'!$D$14,0,10*ROW('Hygiene Data'!D20))="","",OFFSET('Hygiene Data'!$D$14,0,10*ROW('Hygiene Data'!D20)))</f>
        <v/>
      </c>
      <c r="DU26" s="34" t="str">
        <f ca="true">+IF(OFFSET('Hygiene Data'!$E$12,0,10*ROW('Hygiene Data'!E20))="","",OFFSET('Hygiene Data'!$E$12,0,10*ROW('Hygiene Data'!E20)))</f>
        <v/>
      </c>
      <c r="DV26" s="34" t="str">
        <f ca="true">+IF(OFFSET('Hygiene Data'!$E$13,0,10*ROW('Hygiene Data'!E20))="","",OFFSET('Hygiene Data'!$E$13,0,10*ROW('Hygiene Data'!E20)))</f>
        <v/>
      </c>
      <c r="DW26" s="34" t="str">
        <f ca="true">+IF(OFFSET('Hygiene Data'!$E$14,0,10*ROW('Hygiene Data'!E20))="","",OFFSET('Hygiene Data'!$E$14,0,10*ROW('Hygiene Data'!E20)))</f>
        <v/>
      </c>
      <c r="DX26" s="34" t="str">
        <f ca="true">+IF(OFFSET('Hygiene Data'!$F$12,0,10*ROW('Hygiene Data'!F20))="","",OFFSET('Hygiene Data'!$F$12,0,10*ROW('Hygiene Data'!F20)))</f>
        <v/>
      </c>
      <c r="DY26" s="34" t="str">
        <f ca="true">+IF(OFFSET('Hygiene Data'!$F$13,0,10*ROW('Hygiene Data'!F20))="","",OFFSET('Hygiene Data'!$F$13,0,10*ROW('Hygiene Data'!F20)))</f>
        <v/>
      </c>
      <c r="DZ26" s="34" t="str">
        <f ca="true">+IF(OFFSET('Hygiene Data'!$F$14,0,10*ROW('Hygiene Data'!F20))="","",OFFSET('Hygiene Data'!$F$14,0,10*ROW('Hygiene Data'!F20)))</f>
        <v/>
      </c>
      <c r="EA26" s="34" t="str">
        <f ca="true">+IF(OFFSET('Hygiene Data'!$G$12,0,10*ROW('Hygiene Data'!G20))="","",OFFSET('Hygiene Data'!$G$12,0,10*ROW('Hygiene Data'!G20)))</f>
        <v/>
      </c>
      <c r="EB26" s="34" t="str">
        <f ca="true">+IF(OFFSET('Hygiene Data'!$G$13,0,10*ROW('Hygiene Data'!G20))="","",OFFSET('Hygiene Data'!$G$13,0,10*ROW('Hygiene Data'!G20)))</f>
        <v/>
      </c>
      <c r="EC26" s="34" t="str">
        <f ca="true">+IF(OFFSET('Hygiene Data'!$G$14,0,10*ROW('Hygiene Data'!G20))="","",OFFSET('Hygiene Data'!$G$14,0,10*ROW('Hygiene Data'!G20)))</f>
        <v/>
      </c>
      <c r="ED26" s="34" t="str">
        <f ca="true">+IF(OFFSET('Hygiene Data'!$H$12,0,10*ROW('Hygiene Data'!H20))="","",OFFSET('Hygiene Data'!$H$12,0,10*ROW('Hygiene Data'!H20)))</f>
        <v/>
      </c>
      <c r="EE26" s="34" t="str">
        <f ca="true">+IF(OFFSET('Hygiene Data'!$H$13,0,10*ROW('Hygiene Data'!H20))="","",OFFSET('Hygiene Data'!$H$13,0,10*ROW('Hygiene Data'!H20)))</f>
        <v/>
      </c>
      <c r="EF26" s="34" t="str">
        <f ca="true">+IF(OFFSET('Hygiene Data'!$H$14,0,10*ROW('Hygiene Data'!H20))="","",OFFSET('Hygiene Data'!$H$14,0,10*ROW('Hygiene Data'!H20)))</f>
        <v/>
      </c>
    </row>
    <row r="27" x14ac:dyDescent="0.2">
      <c r="A27" s="57" t="str">
        <f ca="true">+IF(OFFSET('Water Data'!$B$1,0,10*ROW('Water Data'!B21))="","",OFFSET('Water Data'!$B$1,0,10*ROW('Water Data'!B21)))</f>
        <v/>
      </c>
      <c r="B27" s="57" t="str">
        <f ca="true">+IF(OFFSET('Water Data'!$A$3,0,10*ROW('Water Data'!A21))="","",OFFSET('Water Data'!$A$3,0,10*ROW('Water Data'!A21)))</f>
        <v/>
      </c>
      <c r="C27" s="57" t="str">
        <f ca="true">+IF(OFFSET('Water Data'!$C$3,0,10*ROW('Water Data'!C21))="","",OFFSET('Water Data'!$C$3,0,10*ROW('Water Data'!C21)))</f>
        <v/>
      </c>
      <c r="D27" s="249"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9"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9"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9"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9"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9"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9"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9"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9"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9"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9"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9"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9"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9"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9"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9"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9"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9"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0"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0"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0"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0"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0"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0"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0"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0"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0"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0"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0"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0"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0"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0"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0"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0"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0"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0"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0"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0"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0"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0"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0"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0"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0"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0"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0"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0"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0"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0"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1"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1"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1"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1"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1"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1"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1"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1"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1"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1"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1"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1"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1"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1"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1"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1"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1"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1"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true">+IF(OFFSET('Water Data'!$C$28,0,10*ROW('Water Data'!C21))="","",OFFSET('Water Data'!$C$28,0,10*ROW('Water Data'!C21)))</f>
        <v/>
      </c>
      <c r="BT27" s="34" t="str">
        <f ca="true">+IF(OFFSET('Water Data'!$C$29,0,10*ROW('Water Data'!C21))="","",OFFSET('Water Data'!$C$29,0,10*ROW('Water Data'!C21)))</f>
        <v/>
      </c>
      <c r="BU27" s="34" t="str">
        <f ca="true">+IF(OFFSET('Water Data'!$C$30,0,10*ROW('Water Data'!C21))="","",OFFSET('Water Data'!$C$30,0,10*ROW('Water Data'!C21)))</f>
        <v/>
      </c>
      <c r="BV27" s="34" t="str">
        <f ca="true">+IF(OFFSET('Water Data'!$D$28,0,10*ROW('Water Data'!D21))="","",OFFSET('Water Data'!$D$28,0,10*ROW('Water Data'!D21)))</f>
        <v/>
      </c>
      <c r="BW27" s="34" t="str">
        <f ca="true">+IF(OFFSET('Water Data'!$D$29,0,10*ROW('Water Data'!D21))="","",OFFSET('Water Data'!$D$29,0,10*ROW('Water Data'!D21)))</f>
        <v/>
      </c>
      <c r="BX27" s="34" t="str">
        <f ca="true">+IF(OFFSET('Water Data'!$D$30,0,10*ROW('Water Data'!D21))="","",OFFSET('Water Data'!$D$30,0,10*ROW('Water Data'!D21)))</f>
        <v/>
      </c>
      <c r="BY27" s="34" t="str">
        <f ca="true">+IF(OFFSET('Water Data'!$E$28,0,10*ROW('Water Data'!E21))="","",OFFSET('Water Data'!$E$28,0,10*ROW('Water Data'!E21)))</f>
        <v/>
      </c>
      <c r="BZ27" s="34" t="str">
        <f ca="true">+IF(OFFSET('Water Data'!$E$29,0,10*ROW('Water Data'!E21))="","",OFFSET('Water Data'!$E$29,0,10*ROW('Water Data'!E21)))</f>
        <v/>
      </c>
      <c r="CA27" s="34" t="str">
        <f ca="true">+IF(OFFSET('Water Data'!$E$30,0,10*ROW('Water Data'!E21))="","",OFFSET('Water Data'!$E$30,0,10*ROW('Water Data'!E21)))</f>
        <v/>
      </c>
      <c r="CB27" s="34" t="str">
        <f ca="true">+IF(OFFSET('Water Data'!$F$28,0,10*ROW('Water Data'!F21))="","",OFFSET('Water Data'!$F$28,0,10*ROW('Water Data'!F21)))</f>
        <v/>
      </c>
      <c r="CC27" s="34" t="str">
        <f ca="true">+IF(OFFSET('Water Data'!$F$29,0,10*ROW('Water Data'!F21))="","",OFFSET('Water Data'!$F$29,0,10*ROW('Water Data'!F21)))</f>
        <v/>
      </c>
      <c r="CD27" s="34" t="str">
        <f ca="true">+IF(OFFSET('Water Data'!$F$30,0,10*ROW('Water Data'!F21))="","",OFFSET('Water Data'!$F$30,0,10*ROW('Water Data'!F21)))</f>
        <v/>
      </c>
      <c r="CE27" s="34" t="str">
        <f ca="true">+IF(OFFSET('Water Data'!$G$28,0,10*ROW('Water Data'!G21))="","",OFFSET('Water Data'!$G$28,0,10*ROW('Water Data'!G21)))</f>
        <v/>
      </c>
      <c r="CF27" s="34" t="str">
        <f ca="true">+IF(OFFSET('Water Data'!$G$29,0,10*ROW('Water Data'!G21))="","",OFFSET('Water Data'!$G$29,0,10*ROW('Water Data'!G21)))</f>
        <v/>
      </c>
      <c r="CG27" s="34" t="str">
        <f ca="true">+IF(OFFSET('Water Data'!$G$30,0,10*ROW('Water Data'!G21))="","",OFFSET('Water Data'!$G$30,0,10*ROW('Water Data'!G21)))</f>
        <v/>
      </c>
      <c r="CH27" s="34" t="str">
        <f ca="true">+IF(OFFSET('Water Data'!$H$28,0,10*ROW('Water Data'!H21))="","",OFFSET('Water Data'!$H$28,0,10*ROW('Water Data'!H21)))</f>
        <v/>
      </c>
      <c r="CI27" s="34" t="str">
        <f ca="true">+IF(OFFSET('Water Data'!$H$29,0,10*ROW('Water Data'!H21))="","",OFFSET('Water Data'!$H$29,0,10*ROW('Water Data'!H21)))</f>
        <v/>
      </c>
      <c r="CJ27" s="34" t="str">
        <f ca="true">+IF(OFFSET('Water Data'!$H$30,0,10*ROW('Water Data'!H21))="","",OFFSET('Water Data'!$H$30,0,10*ROW('Water Data'!H21)))</f>
        <v/>
      </c>
      <c r="CK27" s="34" t="str">
        <f ca="true">+IF(OFFSET('Sanitation Data'!$C$29,0,10*ROW('Sanitation Data'!C21))="","",OFFSET('Sanitation Data'!$C$29,0,10*ROW('Sanitation Data'!C21)))</f>
        <v/>
      </c>
      <c r="CL27" s="34" t="str">
        <f ca="true">+IF(OFFSET('Sanitation Data'!$C$30,0,10*ROW('Sanitation Data'!C21))="","",OFFSET('Sanitation Data'!$C$30,0,10*ROW('Sanitation Data'!C21)))</f>
        <v/>
      </c>
      <c r="CM27" s="34" t="str">
        <f ca="true">+IF(OFFSET('Sanitation Data'!$C$31,0,10*ROW('Sanitation Data'!C21))="","",OFFSET('Sanitation Data'!$C$31,0,10*ROW('Sanitation Data'!C21)))</f>
        <v/>
      </c>
      <c r="CN27" s="34" t="str">
        <f ca="true">+IF(OFFSET('Sanitation Data'!$C$32,0,10*ROW('Sanitation Data'!C21))="","",OFFSET('Sanitation Data'!$C$32,0,10*ROW('Sanitation Data'!C21)))</f>
        <v/>
      </c>
      <c r="CO27" s="34" t="str">
        <f ca="true">+IF(OFFSET('Sanitation Data'!$C$33,0,10*ROW('Sanitation Data'!C21))="","",OFFSET('Sanitation Data'!$C$33,0,10*ROW('Sanitation Data'!C21)))</f>
        <v/>
      </c>
      <c r="CP27" s="34" t="str">
        <f ca="true">+IF(OFFSET('Sanitation Data'!$D$29,0,10*ROW('Sanitation Data'!D21))="","",OFFSET('Sanitation Data'!$D$29,0,10*ROW('Sanitation Data'!D21)))</f>
        <v/>
      </c>
      <c r="CQ27" s="34" t="str">
        <f ca="true">+IF(OFFSET('Sanitation Data'!$D$30,0,10*ROW('Sanitation Data'!D21))="","",OFFSET('Sanitation Data'!$D$30,0,10*ROW('Sanitation Data'!D21)))</f>
        <v/>
      </c>
      <c r="CR27" s="34" t="str">
        <f ca="true">+IF(OFFSET('Sanitation Data'!$D$31,0,10*ROW('Sanitation Data'!D21))="","",OFFSET('Sanitation Data'!$D$31,0,10*ROW('Sanitation Data'!D21)))</f>
        <v/>
      </c>
      <c r="CS27" s="34" t="str">
        <f ca="true">+IF(OFFSET('Sanitation Data'!$D$32,0,10*ROW('Sanitation Data'!D21))="","",OFFSET('Sanitation Data'!$D$32,0,10*ROW('Sanitation Data'!D21)))</f>
        <v/>
      </c>
      <c r="CT27" s="34" t="str">
        <f ca="true">+IF(OFFSET('Sanitation Data'!$D$33,0,10*ROW('Sanitation Data'!D21))="","",OFFSET('Sanitation Data'!$D$33,0,10*ROW('Sanitation Data'!D21)))</f>
        <v/>
      </c>
      <c r="CU27" s="34" t="str">
        <f ca="true">+IF(OFFSET('Sanitation Data'!$E$29,0,10*ROW('Sanitation Data'!E21))="","",OFFSET('Sanitation Data'!$E$29,0,10*ROW('Sanitation Data'!E21)))</f>
        <v/>
      </c>
      <c r="CV27" s="34" t="str">
        <f ca="true">+IF(OFFSET('Sanitation Data'!$E$30,0,10*ROW('Sanitation Data'!E21))="","",OFFSET('Sanitation Data'!$E$30,0,10*ROW('Sanitation Data'!E21)))</f>
        <v/>
      </c>
      <c r="CW27" s="34" t="str">
        <f ca="true">+IF(OFFSET('Sanitation Data'!$E$31,0,10*ROW('Sanitation Data'!E21))="","",OFFSET('Sanitation Data'!$E$31,0,10*ROW('Sanitation Data'!E21)))</f>
        <v/>
      </c>
      <c r="CX27" s="34" t="str">
        <f ca="true">+IF(OFFSET('Sanitation Data'!$E$32,0,10*ROW('Sanitation Data'!E21))="","",OFFSET('Sanitation Data'!$E$32,0,10*ROW('Sanitation Data'!E21)))</f>
        <v/>
      </c>
      <c r="CY27" s="34" t="str">
        <f ca="true">+IF(OFFSET('Sanitation Data'!$E$33,0,10*ROW('Sanitation Data'!E21))="","",OFFSET('Sanitation Data'!$E$33,0,10*ROW('Sanitation Data'!E21)))</f>
        <v/>
      </c>
      <c r="CZ27" s="34" t="str">
        <f ca="true">+IF(OFFSET('Sanitation Data'!$F$29,0,10*ROW('Sanitation Data'!F21))="","",OFFSET('Sanitation Data'!$F$29,0,10*ROW('Sanitation Data'!F21)))</f>
        <v/>
      </c>
      <c r="DA27" s="34" t="str">
        <f ca="true">+IF(OFFSET('Sanitation Data'!$F$30,0,10*ROW('Sanitation Data'!F21))="","",OFFSET('Sanitation Data'!$F$30,0,10*ROW('Sanitation Data'!F21)))</f>
        <v/>
      </c>
      <c r="DB27" s="34" t="str">
        <f ca="true">+IF(OFFSET('Sanitation Data'!$F$31,0,10*ROW('Sanitation Data'!F21))="","",OFFSET('Sanitation Data'!$F$31,0,10*ROW('Sanitation Data'!F21)))</f>
        <v/>
      </c>
      <c r="DC27" s="34" t="str">
        <f ca="true">+IF(OFFSET('Sanitation Data'!$F$32,0,10*ROW('Sanitation Data'!F21))="","",OFFSET('Sanitation Data'!$F$32,0,10*ROW('Sanitation Data'!F21)))</f>
        <v/>
      </c>
      <c r="DD27" s="34" t="str">
        <f ca="true">+IF(OFFSET('Sanitation Data'!$F$33,0,10*ROW('Sanitation Data'!F21))="","",OFFSET('Sanitation Data'!$F$33,0,10*ROW('Sanitation Data'!F21)))</f>
        <v/>
      </c>
      <c r="DE27" s="34" t="str">
        <f ca="true">+IF(OFFSET('Sanitation Data'!$G$29,0,10*ROW('Sanitation Data'!G21))="","",OFFSET('Sanitation Data'!$G$29,0,10*ROW('Sanitation Data'!G21)))</f>
        <v/>
      </c>
      <c r="DF27" s="34" t="str">
        <f ca="true">+IF(OFFSET('Sanitation Data'!$G$30,0,10*ROW('Sanitation Data'!G21))="","",OFFSET('Sanitation Data'!$G$30,0,10*ROW('Sanitation Data'!G21)))</f>
        <v/>
      </c>
      <c r="DG27" s="34" t="str">
        <f ca="true">+IF(OFFSET('Sanitation Data'!$G$31,0,10*ROW('Sanitation Data'!G21))="","",OFFSET('Sanitation Data'!$G$31,0,10*ROW('Sanitation Data'!G21)))</f>
        <v/>
      </c>
      <c r="DH27" s="34" t="str">
        <f ca="true">+IF(OFFSET('Sanitation Data'!$G$32,0,10*ROW('Sanitation Data'!G21))="","",OFFSET('Sanitation Data'!$G$32,0,10*ROW('Sanitation Data'!G21)))</f>
        <v/>
      </c>
      <c r="DI27" s="34" t="str">
        <f ca="true">+IF(OFFSET('Sanitation Data'!$G$33,0,10*ROW('Sanitation Data'!G21))="","",OFFSET('Sanitation Data'!$G$33,0,10*ROW('Sanitation Data'!G21)))</f>
        <v/>
      </c>
      <c r="DJ27" s="34" t="str">
        <f ca="true">+IF(OFFSET('Sanitation Data'!$H$29,0,10*ROW('Sanitation Data'!H21))="","",OFFSET('Sanitation Data'!$H$29,0,10*ROW('Sanitation Data'!H21)))</f>
        <v/>
      </c>
      <c r="DK27" s="34" t="str">
        <f ca="true">+IF(OFFSET('Sanitation Data'!$H$30,0,10*ROW('Sanitation Data'!H21))="","",OFFSET('Sanitation Data'!$H$30,0,10*ROW('Sanitation Data'!H21)))</f>
        <v/>
      </c>
      <c r="DL27" s="34" t="str">
        <f ca="true">+IF(OFFSET('Sanitation Data'!$H$31,0,10*ROW('Sanitation Data'!H21))="","",OFFSET('Sanitation Data'!$H$31,0,10*ROW('Sanitation Data'!H21)))</f>
        <v/>
      </c>
      <c r="DM27" s="34" t="str">
        <f ca="true">+IF(OFFSET('Sanitation Data'!$H$32,0,10*ROW('Sanitation Data'!H21))="","",OFFSET('Sanitation Data'!$H$32,0,10*ROW('Sanitation Data'!H21)))</f>
        <v/>
      </c>
      <c r="DN27" s="34" t="str">
        <f ca="true">+IF(OFFSET('Sanitation Data'!$H$33,0,10*ROW('Sanitation Data'!H21))="","",OFFSET('Sanitation Data'!$H$33,0,10*ROW('Sanitation Data'!H21)))</f>
        <v/>
      </c>
      <c r="DO27" s="34" t="str">
        <f ca="true">+IF(OFFSET('Hygiene Data'!$C$12,0,10*ROW('Hygiene Data'!C21))="","",OFFSET('Hygiene Data'!$C$12,0,10*ROW('Hygiene Data'!C21)))</f>
        <v/>
      </c>
      <c r="DP27" s="34" t="str">
        <f ca="true">+IF(OFFSET('Hygiene Data'!$C$13,0,10*ROW('Hygiene Data'!C21))="","",OFFSET('Hygiene Data'!$C$13,0,10*ROW('Hygiene Data'!C21)))</f>
        <v/>
      </c>
      <c r="DQ27" s="34" t="str">
        <f ca="true">+IF(OFFSET('Hygiene Data'!$C$14,0,10*ROW('Hygiene Data'!C21))="","",OFFSET('Hygiene Data'!$C$14,0,10*ROW('Hygiene Data'!C21)))</f>
        <v/>
      </c>
      <c r="DR27" s="34" t="str">
        <f ca="true">+IF(OFFSET('Hygiene Data'!$D$12,0,10*ROW('Hygiene Data'!D21))="","",OFFSET('Hygiene Data'!$D$12,0,10*ROW('Hygiene Data'!D21)))</f>
        <v/>
      </c>
      <c r="DS27" s="34" t="str">
        <f ca="true">+IF(OFFSET('Hygiene Data'!$D$13,0,10*ROW('Hygiene Data'!D21))="","",OFFSET('Hygiene Data'!$D$13,0,10*ROW('Hygiene Data'!D21)))</f>
        <v/>
      </c>
      <c r="DT27" s="34" t="str">
        <f ca="true">+IF(OFFSET('Hygiene Data'!$D$14,0,10*ROW('Hygiene Data'!D21))="","",OFFSET('Hygiene Data'!$D$14,0,10*ROW('Hygiene Data'!D21)))</f>
        <v/>
      </c>
      <c r="DU27" s="34" t="str">
        <f ca="true">+IF(OFFSET('Hygiene Data'!$E$12,0,10*ROW('Hygiene Data'!E21))="","",OFFSET('Hygiene Data'!$E$12,0,10*ROW('Hygiene Data'!E21)))</f>
        <v/>
      </c>
      <c r="DV27" s="34" t="str">
        <f ca="true">+IF(OFFSET('Hygiene Data'!$E$13,0,10*ROW('Hygiene Data'!E21))="","",OFFSET('Hygiene Data'!$E$13,0,10*ROW('Hygiene Data'!E21)))</f>
        <v/>
      </c>
      <c r="DW27" s="34" t="str">
        <f ca="true">+IF(OFFSET('Hygiene Data'!$E$14,0,10*ROW('Hygiene Data'!E21))="","",OFFSET('Hygiene Data'!$E$14,0,10*ROW('Hygiene Data'!E21)))</f>
        <v/>
      </c>
      <c r="DX27" s="34" t="str">
        <f ca="true">+IF(OFFSET('Hygiene Data'!$F$12,0,10*ROW('Hygiene Data'!F21))="","",OFFSET('Hygiene Data'!$F$12,0,10*ROW('Hygiene Data'!F21)))</f>
        <v/>
      </c>
      <c r="DY27" s="34" t="str">
        <f ca="true">+IF(OFFSET('Hygiene Data'!$F$13,0,10*ROW('Hygiene Data'!F21))="","",OFFSET('Hygiene Data'!$F$13,0,10*ROW('Hygiene Data'!F21)))</f>
        <v/>
      </c>
      <c r="DZ27" s="34" t="str">
        <f ca="true">+IF(OFFSET('Hygiene Data'!$F$14,0,10*ROW('Hygiene Data'!F21))="","",OFFSET('Hygiene Data'!$F$14,0,10*ROW('Hygiene Data'!F21)))</f>
        <v/>
      </c>
      <c r="EA27" s="34" t="str">
        <f ca="true">+IF(OFFSET('Hygiene Data'!$G$12,0,10*ROW('Hygiene Data'!G21))="","",OFFSET('Hygiene Data'!$G$12,0,10*ROW('Hygiene Data'!G21)))</f>
        <v/>
      </c>
      <c r="EB27" s="34" t="str">
        <f ca="true">+IF(OFFSET('Hygiene Data'!$G$13,0,10*ROW('Hygiene Data'!G21))="","",OFFSET('Hygiene Data'!$G$13,0,10*ROW('Hygiene Data'!G21)))</f>
        <v/>
      </c>
      <c r="EC27" s="34" t="str">
        <f ca="true">+IF(OFFSET('Hygiene Data'!$G$14,0,10*ROW('Hygiene Data'!G21))="","",OFFSET('Hygiene Data'!$G$14,0,10*ROW('Hygiene Data'!G21)))</f>
        <v/>
      </c>
      <c r="ED27" s="34" t="str">
        <f ca="true">+IF(OFFSET('Hygiene Data'!$H$12,0,10*ROW('Hygiene Data'!H21))="","",OFFSET('Hygiene Data'!$H$12,0,10*ROW('Hygiene Data'!H21)))</f>
        <v/>
      </c>
      <c r="EE27" s="34" t="str">
        <f ca="true">+IF(OFFSET('Hygiene Data'!$H$13,0,10*ROW('Hygiene Data'!H21))="","",OFFSET('Hygiene Data'!$H$13,0,10*ROW('Hygiene Data'!H21)))</f>
        <v/>
      </c>
      <c r="EF27" s="34" t="str">
        <f ca="true">+IF(OFFSET('Hygiene Data'!$H$14,0,10*ROW('Hygiene Data'!H21))="","",OFFSET('Hygiene Data'!$H$14,0,10*ROW('Hygiene Data'!H21)))</f>
        <v/>
      </c>
    </row>
    <row r="28" x14ac:dyDescent="0.2">
      <c r="A28" s="57" t="str">
        <f ca="true">+IF(OFFSET('Water Data'!$B$1,0,10*ROW('Water Data'!B22))="","",OFFSET('Water Data'!$B$1,0,10*ROW('Water Data'!B22)))</f>
        <v/>
      </c>
      <c r="B28" s="57" t="str">
        <f ca="true">+IF(OFFSET('Water Data'!$A$3,0,10*ROW('Water Data'!A22))="","",OFFSET('Water Data'!$A$3,0,10*ROW('Water Data'!A22)))</f>
        <v/>
      </c>
      <c r="C28" s="57" t="str">
        <f ca="true">+IF(OFFSET('Water Data'!$C$3,0,10*ROW('Water Data'!C22))="","",OFFSET('Water Data'!$C$3,0,10*ROW('Water Data'!C22)))</f>
        <v/>
      </c>
      <c r="D28" s="249"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9"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9"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9"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9"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9"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9"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9"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9"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9"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9"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9"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9"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9"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9"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9"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9"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9"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0"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0"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0"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0"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0"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0"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0"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0"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0"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0"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0"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0"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0"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0"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0"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0"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0"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0"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0"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0"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0"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0"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0"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0"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0"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0"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0"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0"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0"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0"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1"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1"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1"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1"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1"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1"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1"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1"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1"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1"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1"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1"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1"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1"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1"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1"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1"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1"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true">+IF(OFFSET('Water Data'!$C$28,0,10*ROW('Water Data'!C22))="","",OFFSET('Water Data'!$C$28,0,10*ROW('Water Data'!C22)))</f>
        <v/>
      </c>
      <c r="BT28" s="34" t="str">
        <f ca="true">+IF(OFFSET('Water Data'!$C$29,0,10*ROW('Water Data'!C22))="","",OFFSET('Water Data'!$C$29,0,10*ROW('Water Data'!C22)))</f>
        <v/>
      </c>
      <c r="BU28" s="34" t="str">
        <f ca="true">+IF(OFFSET('Water Data'!$C$30,0,10*ROW('Water Data'!C22))="","",OFFSET('Water Data'!$C$30,0,10*ROW('Water Data'!C22)))</f>
        <v/>
      </c>
      <c r="BV28" s="34" t="str">
        <f ca="true">+IF(OFFSET('Water Data'!$D$28,0,10*ROW('Water Data'!D22))="","",OFFSET('Water Data'!$D$28,0,10*ROW('Water Data'!D22)))</f>
        <v/>
      </c>
      <c r="BW28" s="34" t="str">
        <f ca="true">+IF(OFFSET('Water Data'!$D$29,0,10*ROW('Water Data'!D22))="","",OFFSET('Water Data'!$D$29,0,10*ROW('Water Data'!D22)))</f>
        <v/>
      </c>
      <c r="BX28" s="34" t="str">
        <f ca="true">+IF(OFFSET('Water Data'!$D$30,0,10*ROW('Water Data'!D22))="","",OFFSET('Water Data'!$D$30,0,10*ROW('Water Data'!D22)))</f>
        <v/>
      </c>
      <c r="BY28" s="34" t="str">
        <f ca="true">+IF(OFFSET('Water Data'!$E$28,0,10*ROW('Water Data'!E22))="","",OFFSET('Water Data'!$E$28,0,10*ROW('Water Data'!E22)))</f>
        <v/>
      </c>
      <c r="BZ28" s="34" t="str">
        <f ca="true">+IF(OFFSET('Water Data'!$E$29,0,10*ROW('Water Data'!E22))="","",OFFSET('Water Data'!$E$29,0,10*ROW('Water Data'!E22)))</f>
        <v/>
      </c>
      <c r="CA28" s="34" t="str">
        <f ca="true">+IF(OFFSET('Water Data'!$E$30,0,10*ROW('Water Data'!E22))="","",OFFSET('Water Data'!$E$30,0,10*ROW('Water Data'!E22)))</f>
        <v/>
      </c>
      <c r="CB28" s="34" t="str">
        <f ca="true">+IF(OFFSET('Water Data'!$F$28,0,10*ROW('Water Data'!F22))="","",OFFSET('Water Data'!$F$28,0,10*ROW('Water Data'!F22)))</f>
        <v/>
      </c>
      <c r="CC28" s="34" t="str">
        <f ca="true">+IF(OFFSET('Water Data'!$F$29,0,10*ROW('Water Data'!F22))="","",OFFSET('Water Data'!$F$29,0,10*ROW('Water Data'!F22)))</f>
        <v/>
      </c>
      <c r="CD28" s="34" t="str">
        <f ca="true">+IF(OFFSET('Water Data'!$F$30,0,10*ROW('Water Data'!F22))="","",OFFSET('Water Data'!$F$30,0,10*ROW('Water Data'!F22)))</f>
        <v/>
      </c>
      <c r="CE28" s="34" t="str">
        <f ca="true">+IF(OFFSET('Water Data'!$G$28,0,10*ROW('Water Data'!G22))="","",OFFSET('Water Data'!$G$28,0,10*ROW('Water Data'!G22)))</f>
        <v/>
      </c>
      <c r="CF28" s="34" t="str">
        <f ca="true">+IF(OFFSET('Water Data'!$G$29,0,10*ROW('Water Data'!G22))="","",OFFSET('Water Data'!$G$29,0,10*ROW('Water Data'!G22)))</f>
        <v/>
      </c>
      <c r="CG28" s="34" t="str">
        <f ca="true">+IF(OFFSET('Water Data'!$G$30,0,10*ROW('Water Data'!G22))="","",OFFSET('Water Data'!$G$30,0,10*ROW('Water Data'!G22)))</f>
        <v/>
      </c>
      <c r="CH28" s="34" t="str">
        <f ca="true">+IF(OFFSET('Water Data'!$H$28,0,10*ROW('Water Data'!H22))="","",OFFSET('Water Data'!$H$28,0,10*ROW('Water Data'!H22)))</f>
        <v/>
      </c>
      <c r="CI28" s="34" t="str">
        <f ca="true">+IF(OFFSET('Water Data'!$H$29,0,10*ROW('Water Data'!H22))="","",OFFSET('Water Data'!$H$29,0,10*ROW('Water Data'!H22)))</f>
        <v/>
      </c>
      <c r="CJ28" s="34" t="str">
        <f ca="true">+IF(OFFSET('Water Data'!$H$30,0,10*ROW('Water Data'!H22))="","",OFFSET('Water Data'!$H$30,0,10*ROW('Water Data'!H22)))</f>
        <v/>
      </c>
      <c r="CK28" s="34" t="str">
        <f ca="true">+IF(OFFSET('Sanitation Data'!$C$29,0,10*ROW('Sanitation Data'!C22))="","",OFFSET('Sanitation Data'!$C$29,0,10*ROW('Sanitation Data'!C22)))</f>
        <v/>
      </c>
      <c r="CL28" s="34" t="str">
        <f ca="true">+IF(OFFSET('Sanitation Data'!$C$30,0,10*ROW('Sanitation Data'!C22))="","",OFFSET('Sanitation Data'!$C$30,0,10*ROW('Sanitation Data'!C22)))</f>
        <v/>
      </c>
      <c r="CM28" s="34" t="str">
        <f ca="true">+IF(OFFSET('Sanitation Data'!$C$31,0,10*ROW('Sanitation Data'!C22))="","",OFFSET('Sanitation Data'!$C$31,0,10*ROW('Sanitation Data'!C22)))</f>
        <v/>
      </c>
      <c r="CN28" s="34" t="str">
        <f ca="true">+IF(OFFSET('Sanitation Data'!$C$32,0,10*ROW('Sanitation Data'!C22))="","",OFFSET('Sanitation Data'!$C$32,0,10*ROW('Sanitation Data'!C22)))</f>
        <v/>
      </c>
      <c r="CO28" s="34" t="str">
        <f ca="true">+IF(OFFSET('Sanitation Data'!$C$33,0,10*ROW('Sanitation Data'!C22))="","",OFFSET('Sanitation Data'!$C$33,0,10*ROW('Sanitation Data'!C22)))</f>
        <v/>
      </c>
      <c r="CP28" s="34" t="str">
        <f ca="true">+IF(OFFSET('Sanitation Data'!$D$29,0,10*ROW('Sanitation Data'!D22))="","",OFFSET('Sanitation Data'!$D$29,0,10*ROW('Sanitation Data'!D22)))</f>
        <v/>
      </c>
      <c r="CQ28" s="34" t="str">
        <f ca="true">+IF(OFFSET('Sanitation Data'!$D$30,0,10*ROW('Sanitation Data'!D22))="","",OFFSET('Sanitation Data'!$D$30,0,10*ROW('Sanitation Data'!D22)))</f>
        <v/>
      </c>
      <c r="CR28" s="34" t="str">
        <f ca="true">+IF(OFFSET('Sanitation Data'!$D$31,0,10*ROW('Sanitation Data'!D22))="","",OFFSET('Sanitation Data'!$D$31,0,10*ROW('Sanitation Data'!D22)))</f>
        <v/>
      </c>
      <c r="CS28" s="34" t="str">
        <f ca="true">+IF(OFFSET('Sanitation Data'!$D$32,0,10*ROW('Sanitation Data'!D22))="","",OFFSET('Sanitation Data'!$D$32,0,10*ROW('Sanitation Data'!D22)))</f>
        <v/>
      </c>
      <c r="CT28" s="34" t="str">
        <f ca="true">+IF(OFFSET('Sanitation Data'!$D$33,0,10*ROW('Sanitation Data'!D22))="","",OFFSET('Sanitation Data'!$D$33,0,10*ROW('Sanitation Data'!D22)))</f>
        <v/>
      </c>
      <c r="CU28" s="34" t="str">
        <f ca="true">+IF(OFFSET('Sanitation Data'!$E$29,0,10*ROW('Sanitation Data'!E22))="","",OFFSET('Sanitation Data'!$E$29,0,10*ROW('Sanitation Data'!E22)))</f>
        <v/>
      </c>
      <c r="CV28" s="34" t="str">
        <f ca="true">+IF(OFFSET('Sanitation Data'!$E$30,0,10*ROW('Sanitation Data'!E22))="","",OFFSET('Sanitation Data'!$E$30,0,10*ROW('Sanitation Data'!E22)))</f>
        <v/>
      </c>
      <c r="CW28" s="34" t="str">
        <f ca="true">+IF(OFFSET('Sanitation Data'!$E$31,0,10*ROW('Sanitation Data'!E22))="","",OFFSET('Sanitation Data'!$E$31,0,10*ROW('Sanitation Data'!E22)))</f>
        <v/>
      </c>
      <c r="CX28" s="34" t="str">
        <f ca="true">+IF(OFFSET('Sanitation Data'!$E$32,0,10*ROW('Sanitation Data'!E22))="","",OFFSET('Sanitation Data'!$E$32,0,10*ROW('Sanitation Data'!E22)))</f>
        <v/>
      </c>
      <c r="CY28" s="34" t="str">
        <f ca="true">+IF(OFFSET('Sanitation Data'!$E$33,0,10*ROW('Sanitation Data'!E22))="","",OFFSET('Sanitation Data'!$E$33,0,10*ROW('Sanitation Data'!E22)))</f>
        <v/>
      </c>
      <c r="CZ28" s="34" t="str">
        <f ca="true">+IF(OFFSET('Sanitation Data'!$F$29,0,10*ROW('Sanitation Data'!F22))="","",OFFSET('Sanitation Data'!$F$29,0,10*ROW('Sanitation Data'!F22)))</f>
        <v/>
      </c>
      <c r="DA28" s="34" t="str">
        <f ca="true">+IF(OFFSET('Sanitation Data'!$F$30,0,10*ROW('Sanitation Data'!F22))="","",OFFSET('Sanitation Data'!$F$30,0,10*ROW('Sanitation Data'!F22)))</f>
        <v/>
      </c>
      <c r="DB28" s="34" t="str">
        <f ca="true">+IF(OFFSET('Sanitation Data'!$F$31,0,10*ROW('Sanitation Data'!F22))="","",OFFSET('Sanitation Data'!$F$31,0,10*ROW('Sanitation Data'!F22)))</f>
        <v/>
      </c>
      <c r="DC28" s="34" t="str">
        <f ca="true">+IF(OFFSET('Sanitation Data'!$F$32,0,10*ROW('Sanitation Data'!F22))="","",OFFSET('Sanitation Data'!$F$32,0,10*ROW('Sanitation Data'!F22)))</f>
        <v/>
      </c>
      <c r="DD28" s="34" t="str">
        <f ca="true">+IF(OFFSET('Sanitation Data'!$F$33,0,10*ROW('Sanitation Data'!F22))="","",OFFSET('Sanitation Data'!$F$33,0,10*ROW('Sanitation Data'!F22)))</f>
        <v/>
      </c>
      <c r="DE28" s="34" t="str">
        <f ca="true">+IF(OFFSET('Sanitation Data'!$G$29,0,10*ROW('Sanitation Data'!G22))="","",OFFSET('Sanitation Data'!$G$29,0,10*ROW('Sanitation Data'!G22)))</f>
        <v/>
      </c>
      <c r="DF28" s="34" t="str">
        <f ca="true">+IF(OFFSET('Sanitation Data'!$G$30,0,10*ROW('Sanitation Data'!G22))="","",OFFSET('Sanitation Data'!$G$30,0,10*ROW('Sanitation Data'!G22)))</f>
        <v/>
      </c>
      <c r="DG28" s="34" t="str">
        <f ca="true">+IF(OFFSET('Sanitation Data'!$G$31,0,10*ROW('Sanitation Data'!G22))="","",OFFSET('Sanitation Data'!$G$31,0,10*ROW('Sanitation Data'!G22)))</f>
        <v/>
      </c>
      <c r="DH28" s="34" t="str">
        <f ca="true">+IF(OFFSET('Sanitation Data'!$G$32,0,10*ROW('Sanitation Data'!G22))="","",OFFSET('Sanitation Data'!$G$32,0,10*ROW('Sanitation Data'!G22)))</f>
        <v/>
      </c>
      <c r="DI28" s="34" t="str">
        <f ca="true">+IF(OFFSET('Sanitation Data'!$G$33,0,10*ROW('Sanitation Data'!G22))="","",OFFSET('Sanitation Data'!$G$33,0,10*ROW('Sanitation Data'!G22)))</f>
        <v/>
      </c>
      <c r="DJ28" s="34" t="str">
        <f ca="true">+IF(OFFSET('Sanitation Data'!$H$29,0,10*ROW('Sanitation Data'!H22))="","",OFFSET('Sanitation Data'!$H$29,0,10*ROW('Sanitation Data'!H22)))</f>
        <v/>
      </c>
      <c r="DK28" s="34" t="str">
        <f ca="true">+IF(OFFSET('Sanitation Data'!$H$30,0,10*ROW('Sanitation Data'!H22))="","",OFFSET('Sanitation Data'!$H$30,0,10*ROW('Sanitation Data'!H22)))</f>
        <v/>
      </c>
      <c r="DL28" s="34" t="str">
        <f ca="true">+IF(OFFSET('Sanitation Data'!$H$31,0,10*ROW('Sanitation Data'!H22))="","",OFFSET('Sanitation Data'!$H$31,0,10*ROW('Sanitation Data'!H22)))</f>
        <v/>
      </c>
      <c r="DM28" s="34" t="str">
        <f ca="true">+IF(OFFSET('Sanitation Data'!$H$32,0,10*ROW('Sanitation Data'!H22))="","",OFFSET('Sanitation Data'!$H$32,0,10*ROW('Sanitation Data'!H22)))</f>
        <v/>
      </c>
      <c r="DN28" s="34" t="str">
        <f ca="true">+IF(OFFSET('Sanitation Data'!$H$33,0,10*ROW('Sanitation Data'!H22))="","",OFFSET('Sanitation Data'!$H$33,0,10*ROW('Sanitation Data'!H22)))</f>
        <v/>
      </c>
      <c r="DO28" s="34" t="str">
        <f ca="true">+IF(OFFSET('Hygiene Data'!$C$12,0,10*ROW('Hygiene Data'!C22))="","",OFFSET('Hygiene Data'!$C$12,0,10*ROW('Hygiene Data'!C22)))</f>
        <v/>
      </c>
      <c r="DP28" s="34" t="str">
        <f ca="true">+IF(OFFSET('Hygiene Data'!$C$13,0,10*ROW('Hygiene Data'!C22))="","",OFFSET('Hygiene Data'!$C$13,0,10*ROW('Hygiene Data'!C22)))</f>
        <v/>
      </c>
      <c r="DQ28" s="34" t="str">
        <f ca="true">+IF(OFFSET('Hygiene Data'!$C$14,0,10*ROW('Hygiene Data'!C22))="","",OFFSET('Hygiene Data'!$C$14,0,10*ROW('Hygiene Data'!C22)))</f>
        <v/>
      </c>
      <c r="DR28" s="34" t="str">
        <f ca="true">+IF(OFFSET('Hygiene Data'!$D$12,0,10*ROW('Hygiene Data'!D22))="","",OFFSET('Hygiene Data'!$D$12,0,10*ROW('Hygiene Data'!D22)))</f>
        <v/>
      </c>
      <c r="DS28" s="34" t="str">
        <f ca="true">+IF(OFFSET('Hygiene Data'!$D$13,0,10*ROW('Hygiene Data'!D22))="","",OFFSET('Hygiene Data'!$D$13,0,10*ROW('Hygiene Data'!D22)))</f>
        <v/>
      </c>
      <c r="DT28" s="34" t="str">
        <f ca="true">+IF(OFFSET('Hygiene Data'!$D$14,0,10*ROW('Hygiene Data'!D22))="","",OFFSET('Hygiene Data'!$D$14,0,10*ROW('Hygiene Data'!D22)))</f>
        <v/>
      </c>
      <c r="DU28" s="34" t="str">
        <f ca="true">+IF(OFFSET('Hygiene Data'!$E$12,0,10*ROW('Hygiene Data'!E22))="","",OFFSET('Hygiene Data'!$E$12,0,10*ROW('Hygiene Data'!E22)))</f>
        <v/>
      </c>
      <c r="DV28" s="34" t="str">
        <f ca="true">+IF(OFFSET('Hygiene Data'!$E$13,0,10*ROW('Hygiene Data'!E22))="","",OFFSET('Hygiene Data'!$E$13,0,10*ROW('Hygiene Data'!E22)))</f>
        <v/>
      </c>
      <c r="DW28" s="34" t="str">
        <f ca="true">+IF(OFFSET('Hygiene Data'!$E$14,0,10*ROW('Hygiene Data'!E22))="","",OFFSET('Hygiene Data'!$E$14,0,10*ROW('Hygiene Data'!E22)))</f>
        <v/>
      </c>
      <c r="DX28" s="34" t="str">
        <f ca="true">+IF(OFFSET('Hygiene Data'!$F$12,0,10*ROW('Hygiene Data'!F22))="","",OFFSET('Hygiene Data'!$F$12,0,10*ROW('Hygiene Data'!F22)))</f>
        <v/>
      </c>
      <c r="DY28" s="34" t="str">
        <f ca="true">+IF(OFFSET('Hygiene Data'!$F$13,0,10*ROW('Hygiene Data'!F22))="","",OFFSET('Hygiene Data'!$F$13,0,10*ROW('Hygiene Data'!F22)))</f>
        <v/>
      </c>
      <c r="DZ28" s="34" t="str">
        <f ca="true">+IF(OFFSET('Hygiene Data'!$F$14,0,10*ROW('Hygiene Data'!F22))="","",OFFSET('Hygiene Data'!$F$14,0,10*ROW('Hygiene Data'!F22)))</f>
        <v/>
      </c>
      <c r="EA28" s="34" t="str">
        <f ca="true">+IF(OFFSET('Hygiene Data'!$G$12,0,10*ROW('Hygiene Data'!G22))="","",OFFSET('Hygiene Data'!$G$12,0,10*ROW('Hygiene Data'!G22)))</f>
        <v/>
      </c>
      <c r="EB28" s="34" t="str">
        <f ca="true">+IF(OFFSET('Hygiene Data'!$G$13,0,10*ROW('Hygiene Data'!G22))="","",OFFSET('Hygiene Data'!$G$13,0,10*ROW('Hygiene Data'!G22)))</f>
        <v/>
      </c>
      <c r="EC28" s="34" t="str">
        <f ca="true">+IF(OFFSET('Hygiene Data'!$G$14,0,10*ROW('Hygiene Data'!G22))="","",OFFSET('Hygiene Data'!$G$14,0,10*ROW('Hygiene Data'!G22)))</f>
        <v/>
      </c>
      <c r="ED28" s="34" t="str">
        <f ca="true">+IF(OFFSET('Hygiene Data'!$H$12,0,10*ROW('Hygiene Data'!H22))="","",OFFSET('Hygiene Data'!$H$12,0,10*ROW('Hygiene Data'!H22)))</f>
        <v/>
      </c>
      <c r="EE28" s="34" t="str">
        <f ca="true">+IF(OFFSET('Hygiene Data'!$H$13,0,10*ROW('Hygiene Data'!H22))="","",OFFSET('Hygiene Data'!$H$13,0,10*ROW('Hygiene Data'!H22)))</f>
        <v/>
      </c>
      <c r="EF28" s="34" t="str">
        <f ca="true">+IF(OFFSET('Hygiene Data'!$H$14,0,10*ROW('Hygiene Data'!H22))="","",OFFSET('Hygiene Data'!$H$14,0,10*ROW('Hygiene Data'!H22)))</f>
        <v/>
      </c>
    </row>
    <row r="29" x14ac:dyDescent="0.2">
      <c r="A29" s="57" t="str">
        <f ca="true">+IF(OFFSET('Water Data'!$B$1,0,10*ROW('Water Data'!B23))="","",OFFSET('Water Data'!$B$1,0,10*ROW('Water Data'!B23)))</f>
        <v/>
      </c>
      <c r="B29" s="57" t="str">
        <f ca="true">+IF(OFFSET('Water Data'!$A$3,0,10*ROW('Water Data'!A23))="","",OFFSET('Water Data'!$A$3,0,10*ROW('Water Data'!A23)))</f>
        <v/>
      </c>
      <c r="C29" s="57" t="str">
        <f ca="true">+IF(OFFSET('Water Data'!$C$3,0,10*ROW('Water Data'!C23))="","",OFFSET('Water Data'!$C$3,0,10*ROW('Water Data'!C23)))</f>
        <v/>
      </c>
      <c r="D29" s="249"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9"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9"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9"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9"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9"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9"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9"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9"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9"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9"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9"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9"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9"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9"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9"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9"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9"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0"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0"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0"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0"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0"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0"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0"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0"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0"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0"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0"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0"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0"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0"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0"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0"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0"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0"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0"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0"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0"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0"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0"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0"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0"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0"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0"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0"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0"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0"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1"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1"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1"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1"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1"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1"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1"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1"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1"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1"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1"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1"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1"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1"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1"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1"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1"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1"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true">+IF(OFFSET('Water Data'!$C$28,0,10*ROW('Water Data'!C23))="","",OFFSET('Water Data'!$C$28,0,10*ROW('Water Data'!C23)))</f>
        <v/>
      </c>
      <c r="BT29" s="34" t="str">
        <f ca="true">+IF(OFFSET('Water Data'!$C$29,0,10*ROW('Water Data'!C23))="","",OFFSET('Water Data'!$C$29,0,10*ROW('Water Data'!C23)))</f>
        <v/>
      </c>
      <c r="BU29" s="34" t="str">
        <f ca="true">+IF(OFFSET('Water Data'!$C$30,0,10*ROW('Water Data'!C23))="","",OFFSET('Water Data'!$C$30,0,10*ROW('Water Data'!C23)))</f>
        <v/>
      </c>
      <c r="BV29" s="34" t="str">
        <f ca="true">+IF(OFFSET('Water Data'!$D$28,0,10*ROW('Water Data'!D23))="","",OFFSET('Water Data'!$D$28,0,10*ROW('Water Data'!D23)))</f>
        <v/>
      </c>
      <c r="BW29" s="34" t="str">
        <f ca="true">+IF(OFFSET('Water Data'!$D$29,0,10*ROW('Water Data'!D23))="","",OFFSET('Water Data'!$D$29,0,10*ROW('Water Data'!D23)))</f>
        <v/>
      </c>
      <c r="BX29" s="34" t="str">
        <f ca="true">+IF(OFFSET('Water Data'!$D$30,0,10*ROW('Water Data'!D23))="","",OFFSET('Water Data'!$D$30,0,10*ROW('Water Data'!D23)))</f>
        <v/>
      </c>
      <c r="BY29" s="34" t="str">
        <f ca="true">+IF(OFFSET('Water Data'!$E$28,0,10*ROW('Water Data'!E23))="","",OFFSET('Water Data'!$E$28,0,10*ROW('Water Data'!E23)))</f>
        <v/>
      </c>
      <c r="BZ29" s="34" t="str">
        <f ca="true">+IF(OFFSET('Water Data'!$E$29,0,10*ROW('Water Data'!E23))="","",OFFSET('Water Data'!$E$29,0,10*ROW('Water Data'!E23)))</f>
        <v/>
      </c>
      <c r="CA29" s="34" t="str">
        <f ca="true">+IF(OFFSET('Water Data'!$E$30,0,10*ROW('Water Data'!E23))="","",OFFSET('Water Data'!$E$30,0,10*ROW('Water Data'!E23)))</f>
        <v/>
      </c>
      <c r="CB29" s="34" t="str">
        <f ca="true">+IF(OFFSET('Water Data'!$F$28,0,10*ROW('Water Data'!F23))="","",OFFSET('Water Data'!$F$28,0,10*ROW('Water Data'!F23)))</f>
        <v/>
      </c>
      <c r="CC29" s="34" t="str">
        <f ca="true">+IF(OFFSET('Water Data'!$F$29,0,10*ROW('Water Data'!F23))="","",OFFSET('Water Data'!$F$29,0,10*ROW('Water Data'!F23)))</f>
        <v/>
      </c>
      <c r="CD29" s="34" t="str">
        <f ca="true">+IF(OFFSET('Water Data'!$F$30,0,10*ROW('Water Data'!F23))="","",OFFSET('Water Data'!$F$30,0,10*ROW('Water Data'!F23)))</f>
        <v/>
      </c>
      <c r="CE29" s="34" t="str">
        <f ca="true">+IF(OFFSET('Water Data'!$G$28,0,10*ROW('Water Data'!G23))="","",OFFSET('Water Data'!$G$28,0,10*ROW('Water Data'!G23)))</f>
        <v/>
      </c>
      <c r="CF29" s="34" t="str">
        <f ca="true">+IF(OFFSET('Water Data'!$G$29,0,10*ROW('Water Data'!G23))="","",OFFSET('Water Data'!$G$29,0,10*ROW('Water Data'!G23)))</f>
        <v/>
      </c>
      <c r="CG29" s="34" t="str">
        <f ca="true">+IF(OFFSET('Water Data'!$G$30,0,10*ROW('Water Data'!G23))="","",OFFSET('Water Data'!$G$30,0,10*ROW('Water Data'!G23)))</f>
        <v/>
      </c>
      <c r="CH29" s="34" t="str">
        <f ca="true">+IF(OFFSET('Water Data'!$H$28,0,10*ROW('Water Data'!H23))="","",OFFSET('Water Data'!$H$28,0,10*ROW('Water Data'!H23)))</f>
        <v/>
      </c>
      <c r="CI29" s="34" t="str">
        <f ca="true">+IF(OFFSET('Water Data'!$H$29,0,10*ROW('Water Data'!H23))="","",OFFSET('Water Data'!$H$29,0,10*ROW('Water Data'!H23)))</f>
        <v/>
      </c>
      <c r="CJ29" s="34" t="str">
        <f ca="true">+IF(OFFSET('Water Data'!$H$30,0,10*ROW('Water Data'!H23))="","",OFFSET('Water Data'!$H$30,0,10*ROW('Water Data'!H23)))</f>
        <v/>
      </c>
      <c r="CK29" s="34" t="str">
        <f ca="true">+IF(OFFSET('Sanitation Data'!$C$29,0,10*ROW('Sanitation Data'!C23))="","",OFFSET('Sanitation Data'!$C$29,0,10*ROW('Sanitation Data'!C23)))</f>
        <v/>
      </c>
      <c r="CL29" s="34" t="str">
        <f ca="true">+IF(OFFSET('Sanitation Data'!$C$30,0,10*ROW('Sanitation Data'!C23))="","",OFFSET('Sanitation Data'!$C$30,0,10*ROW('Sanitation Data'!C23)))</f>
        <v/>
      </c>
      <c r="CM29" s="34" t="str">
        <f ca="true">+IF(OFFSET('Sanitation Data'!$C$31,0,10*ROW('Sanitation Data'!C23))="","",OFFSET('Sanitation Data'!$C$31,0,10*ROW('Sanitation Data'!C23)))</f>
        <v/>
      </c>
      <c r="CN29" s="34" t="str">
        <f ca="true">+IF(OFFSET('Sanitation Data'!$C$32,0,10*ROW('Sanitation Data'!C23))="","",OFFSET('Sanitation Data'!$C$32,0,10*ROW('Sanitation Data'!C23)))</f>
        <v/>
      </c>
      <c r="CO29" s="34" t="str">
        <f ca="true">+IF(OFFSET('Sanitation Data'!$C$33,0,10*ROW('Sanitation Data'!C23))="","",OFFSET('Sanitation Data'!$C$33,0,10*ROW('Sanitation Data'!C23)))</f>
        <v/>
      </c>
      <c r="CP29" s="34" t="str">
        <f ca="true">+IF(OFFSET('Sanitation Data'!$D$29,0,10*ROW('Sanitation Data'!D23))="","",OFFSET('Sanitation Data'!$D$29,0,10*ROW('Sanitation Data'!D23)))</f>
        <v/>
      </c>
      <c r="CQ29" s="34" t="str">
        <f ca="true">+IF(OFFSET('Sanitation Data'!$D$30,0,10*ROW('Sanitation Data'!D23))="","",OFFSET('Sanitation Data'!$D$30,0,10*ROW('Sanitation Data'!D23)))</f>
        <v/>
      </c>
      <c r="CR29" s="34" t="str">
        <f ca="true">+IF(OFFSET('Sanitation Data'!$D$31,0,10*ROW('Sanitation Data'!D23))="","",OFFSET('Sanitation Data'!$D$31,0,10*ROW('Sanitation Data'!D23)))</f>
        <v/>
      </c>
      <c r="CS29" s="34" t="str">
        <f ca="true">+IF(OFFSET('Sanitation Data'!$D$32,0,10*ROW('Sanitation Data'!D23))="","",OFFSET('Sanitation Data'!$D$32,0,10*ROW('Sanitation Data'!D23)))</f>
        <v/>
      </c>
      <c r="CT29" s="34" t="str">
        <f ca="true">+IF(OFFSET('Sanitation Data'!$D$33,0,10*ROW('Sanitation Data'!D23))="","",OFFSET('Sanitation Data'!$D$33,0,10*ROW('Sanitation Data'!D23)))</f>
        <v/>
      </c>
      <c r="CU29" s="34" t="str">
        <f ca="true">+IF(OFFSET('Sanitation Data'!$E$29,0,10*ROW('Sanitation Data'!E23))="","",OFFSET('Sanitation Data'!$E$29,0,10*ROW('Sanitation Data'!E23)))</f>
        <v/>
      </c>
      <c r="CV29" s="34" t="str">
        <f ca="true">+IF(OFFSET('Sanitation Data'!$E$30,0,10*ROW('Sanitation Data'!E23))="","",OFFSET('Sanitation Data'!$E$30,0,10*ROW('Sanitation Data'!E23)))</f>
        <v/>
      </c>
      <c r="CW29" s="34" t="str">
        <f ca="true">+IF(OFFSET('Sanitation Data'!$E$31,0,10*ROW('Sanitation Data'!E23))="","",OFFSET('Sanitation Data'!$E$31,0,10*ROW('Sanitation Data'!E23)))</f>
        <v/>
      </c>
      <c r="CX29" s="34" t="str">
        <f ca="true">+IF(OFFSET('Sanitation Data'!$E$32,0,10*ROW('Sanitation Data'!E23))="","",OFFSET('Sanitation Data'!$E$32,0,10*ROW('Sanitation Data'!E23)))</f>
        <v/>
      </c>
      <c r="CY29" s="34" t="str">
        <f ca="true">+IF(OFFSET('Sanitation Data'!$E$33,0,10*ROW('Sanitation Data'!E23))="","",OFFSET('Sanitation Data'!$E$33,0,10*ROW('Sanitation Data'!E23)))</f>
        <v/>
      </c>
      <c r="CZ29" s="34" t="str">
        <f ca="true">+IF(OFFSET('Sanitation Data'!$F$29,0,10*ROW('Sanitation Data'!F23))="","",OFFSET('Sanitation Data'!$F$29,0,10*ROW('Sanitation Data'!F23)))</f>
        <v/>
      </c>
      <c r="DA29" s="34" t="str">
        <f ca="true">+IF(OFFSET('Sanitation Data'!$F$30,0,10*ROW('Sanitation Data'!F23))="","",OFFSET('Sanitation Data'!$F$30,0,10*ROW('Sanitation Data'!F23)))</f>
        <v/>
      </c>
      <c r="DB29" s="34" t="str">
        <f ca="true">+IF(OFFSET('Sanitation Data'!$F$31,0,10*ROW('Sanitation Data'!F23))="","",OFFSET('Sanitation Data'!$F$31,0,10*ROW('Sanitation Data'!F23)))</f>
        <v/>
      </c>
      <c r="DC29" s="34" t="str">
        <f ca="true">+IF(OFFSET('Sanitation Data'!$F$32,0,10*ROW('Sanitation Data'!F23))="","",OFFSET('Sanitation Data'!$F$32,0,10*ROW('Sanitation Data'!F23)))</f>
        <v/>
      </c>
      <c r="DD29" s="34" t="str">
        <f ca="true">+IF(OFFSET('Sanitation Data'!$F$33,0,10*ROW('Sanitation Data'!F23))="","",OFFSET('Sanitation Data'!$F$33,0,10*ROW('Sanitation Data'!F23)))</f>
        <v/>
      </c>
      <c r="DE29" s="34" t="str">
        <f ca="true">+IF(OFFSET('Sanitation Data'!$G$29,0,10*ROW('Sanitation Data'!G23))="","",OFFSET('Sanitation Data'!$G$29,0,10*ROW('Sanitation Data'!G23)))</f>
        <v/>
      </c>
      <c r="DF29" s="34" t="str">
        <f ca="true">+IF(OFFSET('Sanitation Data'!$G$30,0,10*ROW('Sanitation Data'!G23))="","",OFFSET('Sanitation Data'!$G$30,0,10*ROW('Sanitation Data'!G23)))</f>
        <v/>
      </c>
      <c r="DG29" s="34" t="str">
        <f ca="true">+IF(OFFSET('Sanitation Data'!$G$31,0,10*ROW('Sanitation Data'!G23))="","",OFFSET('Sanitation Data'!$G$31,0,10*ROW('Sanitation Data'!G23)))</f>
        <v/>
      </c>
      <c r="DH29" s="34" t="str">
        <f ca="true">+IF(OFFSET('Sanitation Data'!$G$32,0,10*ROW('Sanitation Data'!G23))="","",OFFSET('Sanitation Data'!$G$32,0,10*ROW('Sanitation Data'!G23)))</f>
        <v/>
      </c>
      <c r="DI29" s="34" t="str">
        <f ca="true">+IF(OFFSET('Sanitation Data'!$G$33,0,10*ROW('Sanitation Data'!G23))="","",OFFSET('Sanitation Data'!$G$33,0,10*ROW('Sanitation Data'!G23)))</f>
        <v/>
      </c>
      <c r="DJ29" s="34" t="str">
        <f ca="true">+IF(OFFSET('Sanitation Data'!$H$29,0,10*ROW('Sanitation Data'!H23))="","",OFFSET('Sanitation Data'!$H$29,0,10*ROW('Sanitation Data'!H23)))</f>
        <v/>
      </c>
      <c r="DK29" s="34" t="str">
        <f ca="true">+IF(OFFSET('Sanitation Data'!$H$30,0,10*ROW('Sanitation Data'!H23))="","",OFFSET('Sanitation Data'!$H$30,0,10*ROW('Sanitation Data'!H23)))</f>
        <v/>
      </c>
      <c r="DL29" s="34" t="str">
        <f ca="true">+IF(OFFSET('Sanitation Data'!$H$31,0,10*ROW('Sanitation Data'!H23))="","",OFFSET('Sanitation Data'!$H$31,0,10*ROW('Sanitation Data'!H23)))</f>
        <v/>
      </c>
      <c r="DM29" s="34" t="str">
        <f ca="true">+IF(OFFSET('Sanitation Data'!$H$32,0,10*ROW('Sanitation Data'!H23))="","",OFFSET('Sanitation Data'!$H$32,0,10*ROW('Sanitation Data'!H23)))</f>
        <v/>
      </c>
      <c r="DN29" s="34" t="str">
        <f ca="true">+IF(OFFSET('Sanitation Data'!$H$33,0,10*ROW('Sanitation Data'!H23))="","",OFFSET('Sanitation Data'!$H$33,0,10*ROW('Sanitation Data'!H23)))</f>
        <v/>
      </c>
      <c r="DO29" s="34" t="str">
        <f ca="true">+IF(OFFSET('Hygiene Data'!$C$12,0,10*ROW('Hygiene Data'!C23))="","",OFFSET('Hygiene Data'!$C$12,0,10*ROW('Hygiene Data'!C23)))</f>
        <v/>
      </c>
      <c r="DP29" s="34" t="str">
        <f ca="true">+IF(OFFSET('Hygiene Data'!$C$13,0,10*ROW('Hygiene Data'!C23))="","",OFFSET('Hygiene Data'!$C$13,0,10*ROW('Hygiene Data'!C23)))</f>
        <v/>
      </c>
      <c r="DQ29" s="34" t="str">
        <f ca="true">+IF(OFFSET('Hygiene Data'!$C$14,0,10*ROW('Hygiene Data'!C23))="","",OFFSET('Hygiene Data'!$C$14,0,10*ROW('Hygiene Data'!C23)))</f>
        <v/>
      </c>
      <c r="DR29" s="34" t="str">
        <f ca="true">+IF(OFFSET('Hygiene Data'!$D$12,0,10*ROW('Hygiene Data'!D23))="","",OFFSET('Hygiene Data'!$D$12,0,10*ROW('Hygiene Data'!D23)))</f>
        <v/>
      </c>
      <c r="DS29" s="34" t="str">
        <f ca="true">+IF(OFFSET('Hygiene Data'!$D$13,0,10*ROW('Hygiene Data'!D23))="","",OFFSET('Hygiene Data'!$D$13,0,10*ROW('Hygiene Data'!D23)))</f>
        <v/>
      </c>
      <c r="DT29" s="34" t="str">
        <f ca="true">+IF(OFFSET('Hygiene Data'!$D$14,0,10*ROW('Hygiene Data'!D23))="","",OFFSET('Hygiene Data'!$D$14,0,10*ROW('Hygiene Data'!D23)))</f>
        <v/>
      </c>
      <c r="DU29" s="34" t="str">
        <f ca="true">+IF(OFFSET('Hygiene Data'!$E$12,0,10*ROW('Hygiene Data'!E23))="","",OFFSET('Hygiene Data'!$E$12,0,10*ROW('Hygiene Data'!E23)))</f>
        <v/>
      </c>
      <c r="DV29" s="34" t="str">
        <f ca="true">+IF(OFFSET('Hygiene Data'!$E$13,0,10*ROW('Hygiene Data'!E23))="","",OFFSET('Hygiene Data'!$E$13,0,10*ROW('Hygiene Data'!E23)))</f>
        <v/>
      </c>
      <c r="DW29" s="34" t="str">
        <f ca="true">+IF(OFFSET('Hygiene Data'!$E$14,0,10*ROW('Hygiene Data'!E23))="","",OFFSET('Hygiene Data'!$E$14,0,10*ROW('Hygiene Data'!E23)))</f>
        <v/>
      </c>
      <c r="DX29" s="34" t="str">
        <f ca="true">+IF(OFFSET('Hygiene Data'!$F$12,0,10*ROW('Hygiene Data'!F23))="","",OFFSET('Hygiene Data'!$F$12,0,10*ROW('Hygiene Data'!F23)))</f>
        <v/>
      </c>
      <c r="DY29" s="34" t="str">
        <f ca="true">+IF(OFFSET('Hygiene Data'!$F$13,0,10*ROW('Hygiene Data'!F23))="","",OFFSET('Hygiene Data'!$F$13,0,10*ROW('Hygiene Data'!F23)))</f>
        <v/>
      </c>
      <c r="DZ29" s="34" t="str">
        <f ca="true">+IF(OFFSET('Hygiene Data'!$F$14,0,10*ROW('Hygiene Data'!F23))="","",OFFSET('Hygiene Data'!$F$14,0,10*ROW('Hygiene Data'!F23)))</f>
        <v/>
      </c>
      <c r="EA29" s="34" t="str">
        <f ca="true">+IF(OFFSET('Hygiene Data'!$G$12,0,10*ROW('Hygiene Data'!G23))="","",OFFSET('Hygiene Data'!$G$12,0,10*ROW('Hygiene Data'!G23)))</f>
        <v/>
      </c>
      <c r="EB29" s="34" t="str">
        <f ca="true">+IF(OFFSET('Hygiene Data'!$G$13,0,10*ROW('Hygiene Data'!G23))="","",OFFSET('Hygiene Data'!$G$13,0,10*ROW('Hygiene Data'!G23)))</f>
        <v/>
      </c>
      <c r="EC29" s="34" t="str">
        <f ca="true">+IF(OFFSET('Hygiene Data'!$G$14,0,10*ROW('Hygiene Data'!G23))="","",OFFSET('Hygiene Data'!$G$14,0,10*ROW('Hygiene Data'!G23)))</f>
        <v/>
      </c>
      <c r="ED29" s="34" t="str">
        <f ca="true">+IF(OFFSET('Hygiene Data'!$H$12,0,10*ROW('Hygiene Data'!H23))="","",OFFSET('Hygiene Data'!$H$12,0,10*ROW('Hygiene Data'!H23)))</f>
        <v/>
      </c>
      <c r="EE29" s="34" t="str">
        <f ca="true">+IF(OFFSET('Hygiene Data'!$H$13,0,10*ROW('Hygiene Data'!H23))="","",OFFSET('Hygiene Data'!$H$13,0,10*ROW('Hygiene Data'!H23)))</f>
        <v/>
      </c>
      <c r="EF29" s="34" t="str">
        <f ca="true">+IF(OFFSET('Hygiene Data'!$H$14,0,10*ROW('Hygiene Data'!H23))="","",OFFSET('Hygiene Data'!$H$14,0,10*ROW('Hygiene Data'!H23)))</f>
        <v/>
      </c>
    </row>
    <row r="30" x14ac:dyDescent="0.2">
      <c r="A30" s="57" t="str">
        <f ca="true">+IF(OFFSET('Water Data'!$B$1,0,10*ROW('Water Data'!B24))="","",OFFSET('Water Data'!$B$1,0,10*ROW('Water Data'!B24)))</f>
        <v/>
      </c>
      <c r="B30" s="57" t="str">
        <f ca="true">+IF(OFFSET('Water Data'!$A$3,0,10*ROW('Water Data'!A24))="","",OFFSET('Water Data'!$A$3,0,10*ROW('Water Data'!A24)))</f>
        <v/>
      </c>
      <c r="C30" s="57" t="str">
        <f ca="true">+IF(OFFSET('Water Data'!$C$3,0,10*ROW('Water Data'!C24))="","",OFFSET('Water Data'!$C$3,0,10*ROW('Water Data'!C24)))</f>
        <v/>
      </c>
      <c r="D30" s="249"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9"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9"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9"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9"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9"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9"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9"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9"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9"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9"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9"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9"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9"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9"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9"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9"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9"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0"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0"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0"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0"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0"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0"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0"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0"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0"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0"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0"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0"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0"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0"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0"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0"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0"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0"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0"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0"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0"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0"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0"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0"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0"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0"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0"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0"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0"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0"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1"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1"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1"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1"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1"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1"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1"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1"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1"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1"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1"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1"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1"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1"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1"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1"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1"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1"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true">+IF(OFFSET('Water Data'!$C$28,0,10*ROW('Water Data'!C24))="","",OFFSET('Water Data'!$C$28,0,10*ROW('Water Data'!C24)))</f>
        <v/>
      </c>
      <c r="BT30" s="34" t="str">
        <f ca="true">+IF(OFFSET('Water Data'!$C$29,0,10*ROW('Water Data'!C24))="","",OFFSET('Water Data'!$C$29,0,10*ROW('Water Data'!C24)))</f>
        <v/>
      </c>
      <c r="BU30" s="34" t="str">
        <f ca="true">+IF(OFFSET('Water Data'!$C$30,0,10*ROW('Water Data'!C24))="","",OFFSET('Water Data'!$C$30,0,10*ROW('Water Data'!C24)))</f>
        <v/>
      </c>
      <c r="BV30" s="34" t="str">
        <f ca="true">+IF(OFFSET('Water Data'!$D$28,0,10*ROW('Water Data'!D24))="","",OFFSET('Water Data'!$D$28,0,10*ROW('Water Data'!D24)))</f>
        <v/>
      </c>
      <c r="BW30" s="34" t="str">
        <f ca="true">+IF(OFFSET('Water Data'!$D$29,0,10*ROW('Water Data'!D24))="","",OFFSET('Water Data'!$D$29,0,10*ROW('Water Data'!D24)))</f>
        <v/>
      </c>
      <c r="BX30" s="34" t="str">
        <f ca="true">+IF(OFFSET('Water Data'!$D$30,0,10*ROW('Water Data'!D24))="","",OFFSET('Water Data'!$D$30,0,10*ROW('Water Data'!D24)))</f>
        <v/>
      </c>
      <c r="BY30" s="34" t="str">
        <f ca="true">+IF(OFFSET('Water Data'!$E$28,0,10*ROW('Water Data'!E24))="","",OFFSET('Water Data'!$E$28,0,10*ROW('Water Data'!E24)))</f>
        <v/>
      </c>
      <c r="BZ30" s="34" t="str">
        <f ca="true">+IF(OFFSET('Water Data'!$E$29,0,10*ROW('Water Data'!E24))="","",OFFSET('Water Data'!$E$29,0,10*ROW('Water Data'!E24)))</f>
        <v/>
      </c>
      <c r="CA30" s="34" t="str">
        <f ca="true">+IF(OFFSET('Water Data'!$E$30,0,10*ROW('Water Data'!E24))="","",OFFSET('Water Data'!$E$30,0,10*ROW('Water Data'!E24)))</f>
        <v/>
      </c>
      <c r="CB30" s="34" t="str">
        <f ca="true">+IF(OFFSET('Water Data'!$F$28,0,10*ROW('Water Data'!F24))="","",OFFSET('Water Data'!$F$28,0,10*ROW('Water Data'!F24)))</f>
        <v/>
      </c>
      <c r="CC30" s="34" t="str">
        <f ca="true">+IF(OFFSET('Water Data'!$F$29,0,10*ROW('Water Data'!F24))="","",OFFSET('Water Data'!$F$29,0,10*ROW('Water Data'!F24)))</f>
        <v/>
      </c>
      <c r="CD30" s="34" t="str">
        <f ca="true">+IF(OFFSET('Water Data'!$F$30,0,10*ROW('Water Data'!F24))="","",OFFSET('Water Data'!$F$30,0,10*ROW('Water Data'!F24)))</f>
        <v/>
      </c>
      <c r="CE30" s="34" t="str">
        <f ca="true">+IF(OFFSET('Water Data'!$G$28,0,10*ROW('Water Data'!G24))="","",OFFSET('Water Data'!$G$28,0,10*ROW('Water Data'!G24)))</f>
        <v/>
      </c>
      <c r="CF30" s="34" t="str">
        <f ca="true">+IF(OFFSET('Water Data'!$G$29,0,10*ROW('Water Data'!G24))="","",OFFSET('Water Data'!$G$29,0,10*ROW('Water Data'!G24)))</f>
        <v/>
      </c>
      <c r="CG30" s="34" t="str">
        <f ca="true">+IF(OFFSET('Water Data'!$G$30,0,10*ROW('Water Data'!G24))="","",OFFSET('Water Data'!$G$30,0,10*ROW('Water Data'!G24)))</f>
        <v/>
      </c>
      <c r="CH30" s="34" t="str">
        <f ca="true">+IF(OFFSET('Water Data'!$H$28,0,10*ROW('Water Data'!H24))="","",OFFSET('Water Data'!$H$28,0,10*ROW('Water Data'!H24)))</f>
        <v/>
      </c>
      <c r="CI30" s="34" t="str">
        <f ca="true">+IF(OFFSET('Water Data'!$H$29,0,10*ROW('Water Data'!H24))="","",OFFSET('Water Data'!$H$29,0,10*ROW('Water Data'!H24)))</f>
        <v/>
      </c>
      <c r="CJ30" s="34" t="str">
        <f ca="true">+IF(OFFSET('Water Data'!$H$30,0,10*ROW('Water Data'!H24))="","",OFFSET('Water Data'!$H$30,0,10*ROW('Water Data'!H24)))</f>
        <v/>
      </c>
      <c r="CK30" s="34" t="str">
        <f ca="true">+IF(OFFSET('Sanitation Data'!$C$29,0,10*ROW('Sanitation Data'!C24))="","",OFFSET('Sanitation Data'!$C$29,0,10*ROW('Sanitation Data'!C24)))</f>
        <v/>
      </c>
      <c r="CL30" s="34" t="str">
        <f ca="true">+IF(OFFSET('Sanitation Data'!$C$30,0,10*ROW('Sanitation Data'!C24))="","",OFFSET('Sanitation Data'!$C$30,0,10*ROW('Sanitation Data'!C24)))</f>
        <v/>
      </c>
      <c r="CM30" s="34" t="str">
        <f ca="true">+IF(OFFSET('Sanitation Data'!$C$31,0,10*ROW('Sanitation Data'!C24))="","",OFFSET('Sanitation Data'!$C$31,0,10*ROW('Sanitation Data'!C24)))</f>
        <v/>
      </c>
      <c r="CN30" s="34" t="str">
        <f ca="true">+IF(OFFSET('Sanitation Data'!$C$32,0,10*ROW('Sanitation Data'!C24))="","",OFFSET('Sanitation Data'!$C$32,0,10*ROW('Sanitation Data'!C24)))</f>
        <v/>
      </c>
      <c r="CO30" s="34" t="str">
        <f ca="true">+IF(OFFSET('Sanitation Data'!$C$33,0,10*ROW('Sanitation Data'!C24))="","",OFFSET('Sanitation Data'!$C$33,0,10*ROW('Sanitation Data'!C24)))</f>
        <v/>
      </c>
      <c r="CP30" s="34" t="str">
        <f ca="true">+IF(OFFSET('Sanitation Data'!$D$29,0,10*ROW('Sanitation Data'!D24))="","",OFFSET('Sanitation Data'!$D$29,0,10*ROW('Sanitation Data'!D24)))</f>
        <v/>
      </c>
      <c r="CQ30" s="34" t="str">
        <f ca="true">+IF(OFFSET('Sanitation Data'!$D$30,0,10*ROW('Sanitation Data'!D24))="","",OFFSET('Sanitation Data'!$D$30,0,10*ROW('Sanitation Data'!D24)))</f>
        <v/>
      </c>
      <c r="CR30" s="34" t="str">
        <f ca="true">+IF(OFFSET('Sanitation Data'!$D$31,0,10*ROW('Sanitation Data'!D24))="","",OFFSET('Sanitation Data'!$D$31,0,10*ROW('Sanitation Data'!D24)))</f>
        <v/>
      </c>
      <c r="CS30" s="34" t="str">
        <f ca="true">+IF(OFFSET('Sanitation Data'!$D$32,0,10*ROW('Sanitation Data'!D24))="","",OFFSET('Sanitation Data'!$D$32,0,10*ROW('Sanitation Data'!D24)))</f>
        <v/>
      </c>
      <c r="CT30" s="34" t="str">
        <f ca="true">+IF(OFFSET('Sanitation Data'!$D$33,0,10*ROW('Sanitation Data'!D24))="","",OFFSET('Sanitation Data'!$D$33,0,10*ROW('Sanitation Data'!D24)))</f>
        <v/>
      </c>
      <c r="CU30" s="34" t="str">
        <f ca="true">+IF(OFFSET('Sanitation Data'!$E$29,0,10*ROW('Sanitation Data'!E24))="","",OFFSET('Sanitation Data'!$E$29,0,10*ROW('Sanitation Data'!E24)))</f>
        <v/>
      </c>
      <c r="CV30" s="34" t="str">
        <f ca="true">+IF(OFFSET('Sanitation Data'!$E$30,0,10*ROW('Sanitation Data'!E24))="","",OFFSET('Sanitation Data'!$E$30,0,10*ROW('Sanitation Data'!E24)))</f>
        <v/>
      </c>
      <c r="CW30" s="34" t="str">
        <f ca="true">+IF(OFFSET('Sanitation Data'!$E$31,0,10*ROW('Sanitation Data'!E24))="","",OFFSET('Sanitation Data'!$E$31,0,10*ROW('Sanitation Data'!E24)))</f>
        <v/>
      </c>
      <c r="CX30" s="34" t="str">
        <f ca="true">+IF(OFFSET('Sanitation Data'!$E$32,0,10*ROW('Sanitation Data'!E24))="","",OFFSET('Sanitation Data'!$E$32,0,10*ROW('Sanitation Data'!E24)))</f>
        <v/>
      </c>
      <c r="CY30" s="34" t="str">
        <f ca="true">+IF(OFFSET('Sanitation Data'!$E$33,0,10*ROW('Sanitation Data'!E24))="","",OFFSET('Sanitation Data'!$E$33,0,10*ROW('Sanitation Data'!E24)))</f>
        <v/>
      </c>
      <c r="CZ30" s="34" t="str">
        <f ca="true">+IF(OFFSET('Sanitation Data'!$F$29,0,10*ROW('Sanitation Data'!F24))="","",OFFSET('Sanitation Data'!$F$29,0,10*ROW('Sanitation Data'!F24)))</f>
        <v/>
      </c>
      <c r="DA30" s="34" t="str">
        <f ca="true">+IF(OFFSET('Sanitation Data'!$F$30,0,10*ROW('Sanitation Data'!F24))="","",OFFSET('Sanitation Data'!$F$30,0,10*ROW('Sanitation Data'!F24)))</f>
        <v/>
      </c>
      <c r="DB30" s="34" t="str">
        <f ca="true">+IF(OFFSET('Sanitation Data'!$F$31,0,10*ROW('Sanitation Data'!F24))="","",OFFSET('Sanitation Data'!$F$31,0,10*ROW('Sanitation Data'!F24)))</f>
        <v/>
      </c>
      <c r="DC30" s="34" t="str">
        <f ca="true">+IF(OFFSET('Sanitation Data'!$F$32,0,10*ROW('Sanitation Data'!F24))="","",OFFSET('Sanitation Data'!$F$32,0,10*ROW('Sanitation Data'!F24)))</f>
        <v/>
      </c>
      <c r="DD30" s="34" t="str">
        <f ca="true">+IF(OFFSET('Sanitation Data'!$F$33,0,10*ROW('Sanitation Data'!F24))="","",OFFSET('Sanitation Data'!$F$33,0,10*ROW('Sanitation Data'!F24)))</f>
        <v/>
      </c>
      <c r="DE30" s="34" t="str">
        <f ca="true">+IF(OFFSET('Sanitation Data'!$G$29,0,10*ROW('Sanitation Data'!G24))="","",OFFSET('Sanitation Data'!$G$29,0,10*ROW('Sanitation Data'!G24)))</f>
        <v/>
      </c>
      <c r="DF30" s="34" t="str">
        <f ca="true">+IF(OFFSET('Sanitation Data'!$G$30,0,10*ROW('Sanitation Data'!G24))="","",OFFSET('Sanitation Data'!$G$30,0,10*ROW('Sanitation Data'!G24)))</f>
        <v/>
      </c>
      <c r="DG30" s="34" t="str">
        <f ca="true">+IF(OFFSET('Sanitation Data'!$G$31,0,10*ROW('Sanitation Data'!G24))="","",OFFSET('Sanitation Data'!$G$31,0,10*ROW('Sanitation Data'!G24)))</f>
        <v/>
      </c>
      <c r="DH30" s="34" t="str">
        <f ca="true">+IF(OFFSET('Sanitation Data'!$G$32,0,10*ROW('Sanitation Data'!G24))="","",OFFSET('Sanitation Data'!$G$32,0,10*ROW('Sanitation Data'!G24)))</f>
        <v/>
      </c>
      <c r="DI30" s="34" t="str">
        <f ca="true">+IF(OFFSET('Sanitation Data'!$G$33,0,10*ROW('Sanitation Data'!G24))="","",OFFSET('Sanitation Data'!$G$33,0,10*ROW('Sanitation Data'!G24)))</f>
        <v/>
      </c>
      <c r="DJ30" s="34" t="str">
        <f ca="true">+IF(OFFSET('Sanitation Data'!$H$29,0,10*ROW('Sanitation Data'!H24))="","",OFFSET('Sanitation Data'!$H$29,0,10*ROW('Sanitation Data'!H24)))</f>
        <v/>
      </c>
      <c r="DK30" s="34" t="str">
        <f ca="true">+IF(OFFSET('Sanitation Data'!$H$30,0,10*ROW('Sanitation Data'!H24))="","",OFFSET('Sanitation Data'!$H$30,0,10*ROW('Sanitation Data'!H24)))</f>
        <v/>
      </c>
      <c r="DL30" s="34" t="str">
        <f ca="true">+IF(OFFSET('Sanitation Data'!$H$31,0,10*ROW('Sanitation Data'!H24))="","",OFFSET('Sanitation Data'!$H$31,0,10*ROW('Sanitation Data'!H24)))</f>
        <v/>
      </c>
      <c r="DM30" s="34" t="str">
        <f ca="true">+IF(OFFSET('Sanitation Data'!$H$32,0,10*ROW('Sanitation Data'!H24))="","",OFFSET('Sanitation Data'!$H$32,0,10*ROW('Sanitation Data'!H24)))</f>
        <v/>
      </c>
      <c r="DN30" s="34" t="str">
        <f ca="true">+IF(OFFSET('Sanitation Data'!$H$33,0,10*ROW('Sanitation Data'!H24))="","",OFFSET('Sanitation Data'!$H$33,0,10*ROW('Sanitation Data'!H24)))</f>
        <v/>
      </c>
      <c r="DO30" s="34" t="str">
        <f ca="true">+IF(OFFSET('Hygiene Data'!$C$12,0,10*ROW('Hygiene Data'!C24))="","",OFFSET('Hygiene Data'!$C$12,0,10*ROW('Hygiene Data'!C24)))</f>
        <v/>
      </c>
      <c r="DP30" s="34" t="str">
        <f ca="true">+IF(OFFSET('Hygiene Data'!$C$13,0,10*ROW('Hygiene Data'!C24))="","",OFFSET('Hygiene Data'!$C$13,0,10*ROW('Hygiene Data'!C24)))</f>
        <v/>
      </c>
      <c r="DQ30" s="34" t="str">
        <f ca="true">+IF(OFFSET('Hygiene Data'!$C$14,0,10*ROW('Hygiene Data'!C24))="","",OFFSET('Hygiene Data'!$C$14,0,10*ROW('Hygiene Data'!C24)))</f>
        <v/>
      </c>
      <c r="DR30" s="34" t="str">
        <f ca="true">+IF(OFFSET('Hygiene Data'!$D$12,0,10*ROW('Hygiene Data'!D24))="","",OFFSET('Hygiene Data'!$D$12,0,10*ROW('Hygiene Data'!D24)))</f>
        <v/>
      </c>
      <c r="DS30" s="34" t="str">
        <f ca="true">+IF(OFFSET('Hygiene Data'!$D$13,0,10*ROW('Hygiene Data'!D24))="","",OFFSET('Hygiene Data'!$D$13,0,10*ROW('Hygiene Data'!D24)))</f>
        <v/>
      </c>
      <c r="DT30" s="34" t="str">
        <f ca="true">+IF(OFFSET('Hygiene Data'!$D$14,0,10*ROW('Hygiene Data'!D24))="","",OFFSET('Hygiene Data'!$D$14,0,10*ROW('Hygiene Data'!D24)))</f>
        <v/>
      </c>
      <c r="DU30" s="34" t="str">
        <f ca="true">+IF(OFFSET('Hygiene Data'!$E$12,0,10*ROW('Hygiene Data'!E24))="","",OFFSET('Hygiene Data'!$E$12,0,10*ROW('Hygiene Data'!E24)))</f>
        <v/>
      </c>
      <c r="DV30" s="34" t="str">
        <f ca="true">+IF(OFFSET('Hygiene Data'!$E$13,0,10*ROW('Hygiene Data'!E24))="","",OFFSET('Hygiene Data'!$E$13,0,10*ROW('Hygiene Data'!E24)))</f>
        <v/>
      </c>
      <c r="DW30" s="34" t="str">
        <f ca="true">+IF(OFFSET('Hygiene Data'!$E$14,0,10*ROW('Hygiene Data'!E24))="","",OFFSET('Hygiene Data'!$E$14,0,10*ROW('Hygiene Data'!E24)))</f>
        <v/>
      </c>
      <c r="DX30" s="34" t="str">
        <f ca="true">+IF(OFFSET('Hygiene Data'!$F$12,0,10*ROW('Hygiene Data'!F24))="","",OFFSET('Hygiene Data'!$F$12,0,10*ROW('Hygiene Data'!F24)))</f>
        <v/>
      </c>
      <c r="DY30" s="34" t="str">
        <f ca="true">+IF(OFFSET('Hygiene Data'!$F$13,0,10*ROW('Hygiene Data'!F24))="","",OFFSET('Hygiene Data'!$F$13,0,10*ROW('Hygiene Data'!F24)))</f>
        <v/>
      </c>
      <c r="DZ30" s="34" t="str">
        <f ca="true">+IF(OFFSET('Hygiene Data'!$F$14,0,10*ROW('Hygiene Data'!F24))="","",OFFSET('Hygiene Data'!$F$14,0,10*ROW('Hygiene Data'!F24)))</f>
        <v/>
      </c>
      <c r="EA30" s="34" t="str">
        <f ca="true">+IF(OFFSET('Hygiene Data'!$G$12,0,10*ROW('Hygiene Data'!G24))="","",OFFSET('Hygiene Data'!$G$12,0,10*ROW('Hygiene Data'!G24)))</f>
        <v/>
      </c>
      <c r="EB30" s="34" t="str">
        <f ca="true">+IF(OFFSET('Hygiene Data'!$G$13,0,10*ROW('Hygiene Data'!G24))="","",OFFSET('Hygiene Data'!$G$13,0,10*ROW('Hygiene Data'!G24)))</f>
        <v/>
      </c>
      <c r="EC30" s="34" t="str">
        <f ca="true">+IF(OFFSET('Hygiene Data'!$G$14,0,10*ROW('Hygiene Data'!G24))="","",OFFSET('Hygiene Data'!$G$14,0,10*ROW('Hygiene Data'!G24)))</f>
        <v/>
      </c>
      <c r="ED30" s="34" t="str">
        <f ca="true">+IF(OFFSET('Hygiene Data'!$H$12,0,10*ROW('Hygiene Data'!H24))="","",OFFSET('Hygiene Data'!$H$12,0,10*ROW('Hygiene Data'!H24)))</f>
        <v/>
      </c>
      <c r="EE30" s="34" t="str">
        <f ca="true">+IF(OFFSET('Hygiene Data'!$H$13,0,10*ROW('Hygiene Data'!H24))="","",OFFSET('Hygiene Data'!$H$13,0,10*ROW('Hygiene Data'!H24)))</f>
        <v/>
      </c>
      <c r="EF30" s="34" t="str">
        <f ca="true">+IF(OFFSET('Hygiene Data'!$H$14,0,10*ROW('Hygiene Data'!H24))="","",OFFSET('Hygiene Data'!$H$14,0,10*ROW('Hygiene Data'!H24)))</f>
        <v/>
      </c>
    </row>
    <row r="31" x14ac:dyDescent="0.2">
      <c r="A31" s="57" t="str">
        <f ca="true">+IF(OFFSET('Water Data'!$B$1,0,10*ROW('Water Data'!B27))="","",OFFSET('Water Data'!$B$1,0,10*ROW('Water Data'!B27)))</f>
        <v/>
      </c>
      <c r="B31" s="57" t="str">
        <f ca="true">+IF(OFFSET('Water Data'!$A$3,0,10*ROW('Water Data'!A27))="","",OFFSET('Water Data'!$A$3,0,10*ROW('Water Data'!A27)))</f>
        <v/>
      </c>
      <c r="C31" s="57" t="str">
        <f ca="true">+IF(OFFSET('Water Data'!$C$3,0,10*ROW('Water Data'!C27))="","",OFFSET('Water Data'!$C$3,0,10*ROW('Water Data'!C27)))</f>
        <v/>
      </c>
      <c r="D31" s="249"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9"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9"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9"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9"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9"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9"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9"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9"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9"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9"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9"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9"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9"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9"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9"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9"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9"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0"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0"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0"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0"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0"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0"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0"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0"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0"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0"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0"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0"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0"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0"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0"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0"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0"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0"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0"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0"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0"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0"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0"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0"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0"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0"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0"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0"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0"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0"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1"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1"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1"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1"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1"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1"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1"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1"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1"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1"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1"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1"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1"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1"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1"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1"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1"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1"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true">+IF(OFFSET('Water Data'!$C$28,0,10*ROW('Water Data'!C25))="","",OFFSET('Water Data'!$C$28,0,10*ROW('Water Data'!C25)))</f>
        <v/>
      </c>
      <c r="BT31" s="34" t="str">
        <f ca="true">+IF(OFFSET('Water Data'!$C$29,0,10*ROW('Water Data'!C25))="","",OFFSET('Water Data'!$C$29,0,10*ROW('Water Data'!C25)))</f>
        <v/>
      </c>
      <c r="BU31" s="34" t="str">
        <f ca="true">+IF(OFFSET('Water Data'!$C$30,0,10*ROW('Water Data'!C25))="","",OFFSET('Water Data'!$C$30,0,10*ROW('Water Data'!C25)))</f>
        <v/>
      </c>
      <c r="BV31" s="34" t="str">
        <f ca="true">+IF(OFFSET('Water Data'!$D$28,0,10*ROW('Water Data'!D25))="","",OFFSET('Water Data'!$D$28,0,10*ROW('Water Data'!D25)))</f>
        <v/>
      </c>
      <c r="BW31" s="34" t="str">
        <f ca="true">+IF(OFFSET('Water Data'!$D$29,0,10*ROW('Water Data'!D25))="","",OFFSET('Water Data'!$D$29,0,10*ROW('Water Data'!D25)))</f>
        <v/>
      </c>
      <c r="BX31" s="34" t="str">
        <f ca="true">+IF(OFFSET('Water Data'!$D$30,0,10*ROW('Water Data'!D25))="","",OFFSET('Water Data'!$D$30,0,10*ROW('Water Data'!D25)))</f>
        <v/>
      </c>
      <c r="BY31" s="34" t="str">
        <f ca="true">+IF(OFFSET('Water Data'!$E$28,0,10*ROW('Water Data'!E25))="","",OFFSET('Water Data'!$E$28,0,10*ROW('Water Data'!E25)))</f>
        <v/>
      </c>
      <c r="BZ31" s="34" t="str">
        <f ca="true">+IF(OFFSET('Water Data'!$E$29,0,10*ROW('Water Data'!E25))="","",OFFSET('Water Data'!$E$29,0,10*ROW('Water Data'!E25)))</f>
        <v/>
      </c>
      <c r="CA31" s="34" t="str">
        <f ca="true">+IF(OFFSET('Water Data'!$E$30,0,10*ROW('Water Data'!E25))="","",OFFSET('Water Data'!$E$30,0,10*ROW('Water Data'!E25)))</f>
        <v/>
      </c>
      <c r="CB31" s="34" t="str">
        <f ca="true">+IF(OFFSET('Water Data'!$F$28,0,10*ROW('Water Data'!F25))="","",OFFSET('Water Data'!$F$28,0,10*ROW('Water Data'!F25)))</f>
        <v/>
      </c>
      <c r="CC31" s="34" t="str">
        <f ca="true">+IF(OFFSET('Water Data'!$F$29,0,10*ROW('Water Data'!F25))="","",OFFSET('Water Data'!$F$29,0,10*ROW('Water Data'!F25)))</f>
        <v/>
      </c>
      <c r="CD31" s="34" t="str">
        <f ca="true">+IF(OFFSET('Water Data'!$F$30,0,10*ROW('Water Data'!F25))="","",OFFSET('Water Data'!$F$30,0,10*ROW('Water Data'!F25)))</f>
        <v/>
      </c>
      <c r="CE31" s="34" t="str">
        <f ca="true">+IF(OFFSET('Water Data'!$G$28,0,10*ROW('Water Data'!G25))="","",OFFSET('Water Data'!$G$28,0,10*ROW('Water Data'!G25)))</f>
        <v/>
      </c>
      <c r="CF31" s="34" t="str">
        <f ca="true">+IF(OFFSET('Water Data'!$G$29,0,10*ROW('Water Data'!G25))="","",OFFSET('Water Data'!$G$29,0,10*ROW('Water Data'!G25)))</f>
        <v/>
      </c>
      <c r="CG31" s="34" t="str">
        <f ca="true">+IF(OFFSET('Water Data'!$G$30,0,10*ROW('Water Data'!G25))="","",OFFSET('Water Data'!$G$30,0,10*ROW('Water Data'!G25)))</f>
        <v/>
      </c>
      <c r="CH31" s="34" t="str">
        <f ca="true">+IF(OFFSET('Water Data'!$H$28,0,10*ROW('Water Data'!H25))="","",OFFSET('Water Data'!$H$28,0,10*ROW('Water Data'!H25)))</f>
        <v/>
      </c>
      <c r="CI31" s="34" t="str">
        <f ca="true">+IF(OFFSET('Water Data'!$H$29,0,10*ROW('Water Data'!H25))="","",OFFSET('Water Data'!$H$29,0,10*ROW('Water Data'!H25)))</f>
        <v/>
      </c>
      <c r="CJ31" s="34" t="str">
        <f ca="true">+IF(OFFSET('Water Data'!$H$30,0,10*ROW('Water Data'!H25))="","",OFFSET('Water Data'!$H$30,0,10*ROW('Water Data'!H25)))</f>
        <v/>
      </c>
      <c r="CK31" s="34" t="str">
        <f ca="true">+IF(OFFSET('Sanitation Data'!$C$29,0,10*ROW('Sanitation Data'!C25))="","",OFFSET('Sanitation Data'!$C$29,0,10*ROW('Sanitation Data'!C25)))</f>
        <v/>
      </c>
      <c r="CL31" s="34" t="str">
        <f ca="true">+IF(OFFSET('Sanitation Data'!$C$30,0,10*ROW('Sanitation Data'!C25))="","",OFFSET('Sanitation Data'!$C$30,0,10*ROW('Sanitation Data'!C25)))</f>
        <v/>
      </c>
      <c r="CM31" s="34" t="str">
        <f ca="true">+IF(OFFSET('Sanitation Data'!$C$31,0,10*ROW('Sanitation Data'!C25))="","",OFFSET('Sanitation Data'!$C$31,0,10*ROW('Sanitation Data'!C25)))</f>
        <v/>
      </c>
      <c r="CN31" s="34" t="str">
        <f ca="true">+IF(OFFSET('Sanitation Data'!$C$32,0,10*ROW('Sanitation Data'!C25))="","",OFFSET('Sanitation Data'!$C$32,0,10*ROW('Sanitation Data'!C25)))</f>
        <v/>
      </c>
      <c r="CO31" s="34" t="str">
        <f ca="true">+IF(OFFSET('Sanitation Data'!$C$33,0,10*ROW('Sanitation Data'!C25))="","",OFFSET('Sanitation Data'!$C$33,0,10*ROW('Sanitation Data'!C25)))</f>
        <v/>
      </c>
      <c r="CP31" s="34" t="str">
        <f ca="true">+IF(OFFSET('Sanitation Data'!$D$29,0,10*ROW('Sanitation Data'!D25))="","",OFFSET('Sanitation Data'!$D$29,0,10*ROW('Sanitation Data'!D25)))</f>
        <v/>
      </c>
      <c r="CQ31" s="34" t="str">
        <f ca="true">+IF(OFFSET('Sanitation Data'!$D$30,0,10*ROW('Sanitation Data'!D25))="","",OFFSET('Sanitation Data'!$D$30,0,10*ROW('Sanitation Data'!D25)))</f>
        <v/>
      </c>
      <c r="CR31" s="34" t="str">
        <f ca="true">+IF(OFFSET('Sanitation Data'!$D$31,0,10*ROW('Sanitation Data'!D25))="","",OFFSET('Sanitation Data'!$D$31,0,10*ROW('Sanitation Data'!D25)))</f>
        <v/>
      </c>
      <c r="CS31" s="34" t="str">
        <f ca="true">+IF(OFFSET('Sanitation Data'!$D$32,0,10*ROW('Sanitation Data'!D25))="","",OFFSET('Sanitation Data'!$D$32,0,10*ROW('Sanitation Data'!D25)))</f>
        <v/>
      </c>
      <c r="CT31" s="34" t="str">
        <f ca="true">+IF(OFFSET('Sanitation Data'!$D$33,0,10*ROW('Sanitation Data'!D25))="","",OFFSET('Sanitation Data'!$D$33,0,10*ROW('Sanitation Data'!D25)))</f>
        <v/>
      </c>
      <c r="CU31" s="34" t="str">
        <f ca="true">+IF(OFFSET('Sanitation Data'!$E$29,0,10*ROW('Sanitation Data'!E25))="","",OFFSET('Sanitation Data'!$E$29,0,10*ROW('Sanitation Data'!E25)))</f>
        <v/>
      </c>
      <c r="CV31" s="34" t="str">
        <f ca="true">+IF(OFFSET('Sanitation Data'!$E$30,0,10*ROW('Sanitation Data'!E25))="","",OFFSET('Sanitation Data'!$E$30,0,10*ROW('Sanitation Data'!E25)))</f>
        <v/>
      </c>
      <c r="CW31" s="34" t="str">
        <f ca="true">+IF(OFFSET('Sanitation Data'!$E$31,0,10*ROW('Sanitation Data'!E25))="","",OFFSET('Sanitation Data'!$E$31,0,10*ROW('Sanitation Data'!E25)))</f>
        <v/>
      </c>
      <c r="CX31" s="34" t="str">
        <f ca="true">+IF(OFFSET('Sanitation Data'!$E$32,0,10*ROW('Sanitation Data'!E25))="","",OFFSET('Sanitation Data'!$E$32,0,10*ROW('Sanitation Data'!E25)))</f>
        <v/>
      </c>
      <c r="CY31" s="34" t="str">
        <f ca="true">+IF(OFFSET('Sanitation Data'!$E$33,0,10*ROW('Sanitation Data'!E25))="","",OFFSET('Sanitation Data'!$E$33,0,10*ROW('Sanitation Data'!E25)))</f>
        <v/>
      </c>
      <c r="CZ31" s="34" t="str">
        <f ca="true">+IF(OFFSET('Sanitation Data'!$F$29,0,10*ROW('Sanitation Data'!F25))="","",OFFSET('Sanitation Data'!$F$29,0,10*ROW('Sanitation Data'!F25)))</f>
        <v/>
      </c>
      <c r="DA31" s="34" t="str">
        <f ca="true">+IF(OFFSET('Sanitation Data'!$F$30,0,10*ROW('Sanitation Data'!F25))="","",OFFSET('Sanitation Data'!$F$30,0,10*ROW('Sanitation Data'!F25)))</f>
        <v/>
      </c>
      <c r="DB31" s="34" t="str">
        <f ca="true">+IF(OFFSET('Sanitation Data'!$F$31,0,10*ROW('Sanitation Data'!F25))="","",OFFSET('Sanitation Data'!$F$31,0,10*ROW('Sanitation Data'!F25)))</f>
        <v/>
      </c>
      <c r="DC31" s="34" t="str">
        <f ca="true">+IF(OFFSET('Sanitation Data'!$F$32,0,10*ROW('Sanitation Data'!F25))="","",OFFSET('Sanitation Data'!$F$32,0,10*ROW('Sanitation Data'!F25)))</f>
        <v/>
      </c>
      <c r="DD31" s="34" t="str">
        <f ca="true">+IF(OFFSET('Sanitation Data'!$F$33,0,10*ROW('Sanitation Data'!F25))="","",OFFSET('Sanitation Data'!$F$33,0,10*ROW('Sanitation Data'!F25)))</f>
        <v/>
      </c>
      <c r="DE31" s="34" t="str">
        <f ca="true">+IF(OFFSET('Sanitation Data'!$G$29,0,10*ROW('Sanitation Data'!G25))="","",OFFSET('Sanitation Data'!$G$29,0,10*ROW('Sanitation Data'!G25)))</f>
        <v/>
      </c>
      <c r="DF31" s="34" t="str">
        <f ca="true">+IF(OFFSET('Sanitation Data'!$G$30,0,10*ROW('Sanitation Data'!G25))="","",OFFSET('Sanitation Data'!$G$30,0,10*ROW('Sanitation Data'!G25)))</f>
        <v/>
      </c>
      <c r="DG31" s="34" t="str">
        <f ca="true">+IF(OFFSET('Sanitation Data'!$G$31,0,10*ROW('Sanitation Data'!G25))="","",OFFSET('Sanitation Data'!$G$31,0,10*ROW('Sanitation Data'!G25)))</f>
        <v/>
      </c>
      <c r="DH31" s="34" t="str">
        <f ca="true">+IF(OFFSET('Sanitation Data'!$G$32,0,10*ROW('Sanitation Data'!G25))="","",OFFSET('Sanitation Data'!$G$32,0,10*ROW('Sanitation Data'!G25)))</f>
        <v/>
      </c>
      <c r="DI31" s="34" t="str">
        <f ca="true">+IF(OFFSET('Sanitation Data'!$G$33,0,10*ROW('Sanitation Data'!G25))="","",OFFSET('Sanitation Data'!$G$33,0,10*ROW('Sanitation Data'!G25)))</f>
        <v/>
      </c>
      <c r="DJ31" s="34" t="str">
        <f ca="true">+IF(OFFSET('Sanitation Data'!$H$29,0,10*ROW('Sanitation Data'!H25))="","",OFFSET('Sanitation Data'!$H$29,0,10*ROW('Sanitation Data'!H25)))</f>
        <v/>
      </c>
      <c r="DK31" s="34" t="str">
        <f ca="true">+IF(OFFSET('Sanitation Data'!$H$30,0,10*ROW('Sanitation Data'!H25))="","",OFFSET('Sanitation Data'!$H$30,0,10*ROW('Sanitation Data'!H25)))</f>
        <v/>
      </c>
      <c r="DL31" s="34" t="str">
        <f ca="true">+IF(OFFSET('Sanitation Data'!$H$31,0,10*ROW('Sanitation Data'!H25))="","",OFFSET('Sanitation Data'!$H$31,0,10*ROW('Sanitation Data'!H25)))</f>
        <v/>
      </c>
      <c r="DM31" s="34" t="str">
        <f ca="true">+IF(OFFSET('Sanitation Data'!$H$32,0,10*ROW('Sanitation Data'!H25))="","",OFFSET('Sanitation Data'!$H$32,0,10*ROW('Sanitation Data'!H25)))</f>
        <v/>
      </c>
      <c r="DN31" s="34" t="str">
        <f ca="true">+IF(OFFSET('Sanitation Data'!$H$33,0,10*ROW('Sanitation Data'!H25))="","",OFFSET('Sanitation Data'!$H$33,0,10*ROW('Sanitation Data'!H25)))</f>
        <v/>
      </c>
      <c r="DO31" s="34" t="str">
        <f ca="true">+IF(OFFSET('Hygiene Data'!$C$12,0,10*ROW('Hygiene Data'!C25))="","",OFFSET('Hygiene Data'!$C$12,0,10*ROW('Hygiene Data'!C25)))</f>
        <v/>
      </c>
      <c r="DP31" s="34" t="str">
        <f ca="true">+IF(OFFSET('Hygiene Data'!$C$13,0,10*ROW('Hygiene Data'!C25))="","",OFFSET('Hygiene Data'!$C$13,0,10*ROW('Hygiene Data'!C25)))</f>
        <v/>
      </c>
      <c r="DQ31" s="34" t="str">
        <f ca="true">+IF(OFFSET('Hygiene Data'!$C$14,0,10*ROW('Hygiene Data'!C25))="","",OFFSET('Hygiene Data'!$C$14,0,10*ROW('Hygiene Data'!C25)))</f>
        <v/>
      </c>
      <c r="DR31" s="34" t="str">
        <f ca="true">+IF(OFFSET('Hygiene Data'!$D$12,0,10*ROW('Hygiene Data'!D25))="","",OFFSET('Hygiene Data'!$D$12,0,10*ROW('Hygiene Data'!D25)))</f>
        <v/>
      </c>
      <c r="DS31" s="34" t="str">
        <f ca="true">+IF(OFFSET('Hygiene Data'!$D$13,0,10*ROW('Hygiene Data'!D25))="","",OFFSET('Hygiene Data'!$D$13,0,10*ROW('Hygiene Data'!D25)))</f>
        <v/>
      </c>
      <c r="DT31" s="34" t="str">
        <f ca="true">+IF(OFFSET('Hygiene Data'!$D$14,0,10*ROW('Hygiene Data'!D25))="","",OFFSET('Hygiene Data'!$D$14,0,10*ROW('Hygiene Data'!D25)))</f>
        <v/>
      </c>
      <c r="DU31" s="34" t="str">
        <f ca="true">+IF(OFFSET('Hygiene Data'!$E$12,0,10*ROW('Hygiene Data'!E25))="","",OFFSET('Hygiene Data'!$E$12,0,10*ROW('Hygiene Data'!E25)))</f>
        <v/>
      </c>
      <c r="DV31" s="34" t="str">
        <f ca="true">+IF(OFFSET('Hygiene Data'!$E$13,0,10*ROW('Hygiene Data'!E25))="","",OFFSET('Hygiene Data'!$E$13,0,10*ROW('Hygiene Data'!E25)))</f>
        <v/>
      </c>
      <c r="DW31" s="34" t="str">
        <f ca="true">+IF(OFFSET('Hygiene Data'!$E$14,0,10*ROW('Hygiene Data'!E25))="","",OFFSET('Hygiene Data'!$E$14,0,10*ROW('Hygiene Data'!E25)))</f>
        <v/>
      </c>
      <c r="DX31" s="34" t="str">
        <f ca="true">+IF(OFFSET('Hygiene Data'!$F$12,0,10*ROW('Hygiene Data'!F25))="","",OFFSET('Hygiene Data'!$F$12,0,10*ROW('Hygiene Data'!F25)))</f>
        <v/>
      </c>
      <c r="DY31" s="34" t="str">
        <f ca="true">+IF(OFFSET('Hygiene Data'!$F$13,0,10*ROW('Hygiene Data'!F25))="","",OFFSET('Hygiene Data'!$F$13,0,10*ROW('Hygiene Data'!F25)))</f>
        <v/>
      </c>
      <c r="DZ31" s="34" t="str">
        <f ca="true">+IF(OFFSET('Hygiene Data'!$F$14,0,10*ROW('Hygiene Data'!F25))="","",OFFSET('Hygiene Data'!$F$14,0,10*ROW('Hygiene Data'!F25)))</f>
        <v/>
      </c>
      <c r="EA31" s="34" t="str">
        <f ca="true">+IF(OFFSET('Hygiene Data'!$G$12,0,10*ROW('Hygiene Data'!G25))="","",OFFSET('Hygiene Data'!$G$12,0,10*ROW('Hygiene Data'!G25)))</f>
        <v/>
      </c>
      <c r="EB31" s="34" t="str">
        <f ca="true">+IF(OFFSET('Hygiene Data'!$G$13,0,10*ROW('Hygiene Data'!G25))="","",OFFSET('Hygiene Data'!$G$13,0,10*ROW('Hygiene Data'!G25)))</f>
        <v/>
      </c>
      <c r="EC31" s="34" t="str">
        <f ca="true">+IF(OFFSET('Hygiene Data'!$G$14,0,10*ROW('Hygiene Data'!G25))="","",OFFSET('Hygiene Data'!$G$14,0,10*ROW('Hygiene Data'!G25)))</f>
        <v/>
      </c>
      <c r="ED31" s="34" t="str">
        <f ca="true">+IF(OFFSET('Hygiene Data'!$H$12,0,10*ROW('Hygiene Data'!H25))="","",OFFSET('Hygiene Data'!$H$12,0,10*ROW('Hygiene Data'!H25)))</f>
        <v/>
      </c>
      <c r="EE31" s="34" t="str">
        <f ca="true">+IF(OFFSET('Hygiene Data'!$H$13,0,10*ROW('Hygiene Data'!H25))="","",OFFSET('Hygiene Data'!$H$13,0,10*ROW('Hygiene Data'!H25)))</f>
        <v/>
      </c>
      <c r="EF31" s="34" t="str">
        <f ca="true">+IF(OFFSET('Hygiene Data'!$H$14,0,10*ROW('Hygiene Data'!H25))="","",OFFSET('Hygiene Data'!$H$14,0,10*ROW('Hygiene Data'!H25)))</f>
        <v/>
      </c>
    </row>
    <row r="32" x14ac:dyDescent="0.2">
      <c r="A32" s="57" t="str">
        <f ca="true">+IF(OFFSET('Water Data'!$B$1,0,10*ROW('Water Data'!B29))="","",OFFSET('Water Data'!$B$1,0,10*ROW('Water Data'!B29)))</f>
        <v/>
      </c>
      <c r="B32" s="57" t="str">
        <f ca="true">+IF(OFFSET('Water Data'!$A$3,0,10*ROW('Water Data'!A29))="","",OFFSET('Water Data'!$A$3,0,10*ROW('Water Data'!A29)))</f>
        <v/>
      </c>
      <c r="C32" s="57" t="str">
        <f ca="true">+IF(OFFSET('Water Data'!$C$3,0,10*ROW('Water Data'!C29))="","",OFFSET('Water Data'!$C$3,0,10*ROW('Water Data'!C29)))</f>
        <v/>
      </c>
      <c r="D32" s="249"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9"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9"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9"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9"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9"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9"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9"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9"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9"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9"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9"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9"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9"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9"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9"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9"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9"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0"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0"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0"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0"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0"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0"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0"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0"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0"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0"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0"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0"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0"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0"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0"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0"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0"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0"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0"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0"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0"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0"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0"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0"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0"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0"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0"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0"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0"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0"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1"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1"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1"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1"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1"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1"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1"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1"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1"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1"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1"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1"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1"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1"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1"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1"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1"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1"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true">+IF(OFFSET('Water Data'!$C$28,0,10*ROW('Water Data'!C26))="","",OFFSET('Water Data'!$C$28,0,10*ROW('Water Data'!C26)))</f>
        <v/>
      </c>
      <c r="BT32" s="34" t="str">
        <f ca="true">+IF(OFFSET('Water Data'!$C$29,0,10*ROW('Water Data'!C26))="","",OFFSET('Water Data'!$C$29,0,10*ROW('Water Data'!C26)))</f>
        <v/>
      </c>
      <c r="BU32" s="34" t="str">
        <f ca="true">+IF(OFFSET('Water Data'!$C$30,0,10*ROW('Water Data'!C26))="","",OFFSET('Water Data'!$C$30,0,10*ROW('Water Data'!C26)))</f>
        <v/>
      </c>
      <c r="BV32" s="34" t="str">
        <f ca="true">+IF(OFFSET('Water Data'!$D$28,0,10*ROW('Water Data'!D26))="","",OFFSET('Water Data'!$D$28,0,10*ROW('Water Data'!D26)))</f>
        <v/>
      </c>
      <c r="BW32" s="34" t="str">
        <f ca="true">+IF(OFFSET('Water Data'!$D$29,0,10*ROW('Water Data'!D26))="","",OFFSET('Water Data'!$D$29,0,10*ROW('Water Data'!D26)))</f>
        <v/>
      </c>
      <c r="BX32" s="34" t="str">
        <f ca="true">+IF(OFFSET('Water Data'!$D$30,0,10*ROW('Water Data'!D26))="","",OFFSET('Water Data'!$D$30,0,10*ROW('Water Data'!D26)))</f>
        <v/>
      </c>
      <c r="BY32" s="34" t="str">
        <f ca="true">+IF(OFFSET('Water Data'!$E$28,0,10*ROW('Water Data'!E26))="","",OFFSET('Water Data'!$E$28,0,10*ROW('Water Data'!E26)))</f>
        <v/>
      </c>
      <c r="BZ32" s="34" t="str">
        <f ca="true">+IF(OFFSET('Water Data'!$E$29,0,10*ROW('Water Data'!E26))="","",OFFSET('Water Data'!$E$29,0,10*ROW('Water Data'!E26)))</f>
        <v/>
      </c>
      <c r="CA32" s="34" t="str">
        <f ca="true">+IF(OFFSET('Water Data'!$E$30,0,10*ROW('Water Data'!E26))="","",OFFSET('Water Data'!$E$30,0,10*ROW('Water Data'!E26)))</f>
        <v/>
      </c>
      <c r="CB32" s="34" t="str">
        <f ca="true">+IF(OFFSET('Water Data'!$F$28,0,10*ROW('Water Data'!F26))="","",OFFSET('Water Data'!$F$28,0,10*ROW('Water Data'!F26)))</f>
        <v/>
      </c>
      <c r="CC32" s="34" t="str">
        <f ca="true">+IF(OFFSET('Water Data'!$F$29,0,10*ROW('Water Data'!F26))="","",OFFSET('Water Data'!$F$29,0,10*ROW('Water Data'!F26)))</f>
        <v/>
      </c>
      <c r="CD32" s="34" t="str">
        <f ca="true">+IF(OFFSET('Water Data'!$F$30,0,10*ROW('Water Data'!F26))="","",OFFSET('Water Data'!$F$30,0,10*ROW('Water Data'!F26)))</f>
        <v/>
      </c>
      <c r="CE32" s="34" t="str">
        <f ca="true">+IF(OFFSET('Water Data'!$G$28,0,10*ROW('Water Data'!G26))="","",OFFSET('Water Data'!$G$28,0,10*ROW('Water Data'!G26)))</f>
        <v/>
      </c>
      <c r="CF32" s="34" t="str">
        <f ca="true">+IF(OFFSET('Water Data'!$G$29,0,10*ROW('Water Data'!G26))="","",OFFSET('Water Data'!$G$29,0,10*ROW('Water Data'!G26)))</f>
        <v/>
      </c>
      <c r="CG32" s="34" t="str">
        <f ca="true">+IF(OFFSET('Water Data'!$G$30,0,10*ROW('Water Data'!G26))="","",OFFSET('Water Data'!$G$30,0,10*ROW('Water Data'!G26)))</f>
        <v/>
      </c>
      <c r="CH32" s="34" t="str">
        <f ca="true">+IF(OFFSET('Water Data'!$H$28,0,10*ROW('Water Data'!H26))="","",OFFSET('Water Data'!$H$28,0,10*ROW('Water Data'!H26)))</f>
        <v/>
      </c>
      <c r="CI32" s="34" t="str">
        <f ca="true">+IF(OFFSET('Water Data'!$H$29,0,10*ROW('Water Data'!H26))="","",OFFSET('Water Data'!$H$29,0,10*ROW('Water Data'!H26)))</f>
        <v/>
      </c>
      <c r="CJ32" s="34" t="str">
        <f ca="true">+IF(OFFSET('Water Data'!$H$30,0,10*ROW('Water Data'!H26))="","",OFFSET('Water Data'!$H$30,0,10*ROW('Water Data'!H26)))</f>
        <v/>
      </c>
      <c r="CK32" s="34" t="str">
        <f ca="true">+IF(OFFSET('Sanitation Data'!$C$29,0,10*ROW('Sanitation Data'!C26))="","",OFFSET('Sanitation Data'!$C$29,0,10*ROW('Sanitation Data'!C26)))</f>
        <v/>
      </c>
      <c r="CL32" s="34" t="str">
        <f ca="true">+IF(OFFSET('Sanitation Data'!$C$30,0,10*ROW('Sanitation Data'!C26))="","",OFFSET('Sanitation Data'!$C$30,0,10*ROW('Sanitation Data'!C26)))</f>
        <v/>
      </c>
      <c r="CM32" s="34" t="str">
        <f ca="true">+IF(OFFSET('Sanitation Data'!$C$31,0,10*ROW('Sanitation Data'!C26))="","",OFFSET('Sanitation Data'!$C$31,0,10*ROW('Sanitation Data'!C26)))</f>
        <v/>
      </c>
      <c r="CN32" s="34" t="str">
        <f ca="true">+IF(OFFSET('Sanitation Data'!$C$32,0,10*ROW('Sanitation Data'!C26))="","",OFFSET('Sanitation Data'!$C$32,0,10*ROW('Sanitation Data'!C26)))</f>
        <v/>
      </c>
      <c r="CO32" s="34" t="str">
        <f ca="true">+IF(OFFSET('Sanitation Data'!$C$33,0,10*ROW('Sanitation Data'!C26))="","",OFFSET('Sanitation Data'!$C$33,0,10*ROW('Sanitation Data'!C26)))</f>
        <v/>
      </c>
      <c r="CP32" s="34" t="str">
        <f ca="true">+IF(OFFSET('Sanitation Data'!$D$29,0,10*ROW('Sanitation Data'!D26))="","",OFFSET('Sanitation Data'!$D$29,0,10*ROW('Sanitation Data'!D26)))</f>
        <v/>
      </c>
      <c r="CQ32" s="34" t="str">
        <f ca="true">+IF(OFFSET('Sanitation Data'!$D$30,0,10*ROW('Sanitation Data'!D26))="","",OFFSET('Sanitation Data'!$D$30,0,10*ROW('Sanitation Data'!D26)))</f>
        <v/>
      </c>
      <c r="CR32" s="34" t="str">
        <f ca="true">+IF(OFFSET('Sanitation Data'!$D$31,0,10*ROW('Sanitation Data'!D26))="","",OFFSET('Sanitation Data'!$D$31,0,10*ROW('Sanitation Data'!D26)))</f>
        <v/>
      </c>
      <c r="CS32" s="34" t="str">
        <f ca="true">+IF(OFFSET('Sanitation Data'!$D$32,0,10*ROW('Sanitation Data'!D26))="","",OFFSET('Sanitation Data'!$D$32,0,10*ROW('Sanitation Data'!D26)))</f>
        <v/>
      </c>
      <c r="CT32" s="34" t="str">
        <f ca="true">+IF(OFFSET('Sanitation Data'!$D$33,0,10*ROW('Sanitation Data'!D26))="","",OFFSET('Sanitation Data'!$D$33,0,10*ROW('Sanitation Data'!D26)))</f>
        <v/>
      </c>
      <c r="CU32" s="34" t="str">
        <f ca="true">+IF(OFFSET('Sanitation Data'!$E$29,0,10*ROW('Sanitation Data'!E26))="","",OFFSET('Sanitation Data'!$E$29,0,10*ROW('Sanitation Data'!E26)))</f>
        <v/>
      </c>
      <c r="CV32" s="34" t="str">
        <f ca="true">+IF(OFFSET('Sanitation Data'!$E$30,0,10*ROW('Sanitation Data'!E26))="","",OFFSET('Sanitation Data'!$E$30,0,10*ROW('Sanitation Data'!E26)))</f>
        <v/>
      </c>
      <c r="CW32" s="34" t="str">
        <f ca="true">+IF(OFFSET('Sanitation Data'!$E$31,0,10*ROW('Sanitation Data'!E26))="","",OFFSET('Sanitation Data'!$E$31,0,10*ROW('Sanitation Data'!E26)))</f>
        <v/>
      </c>
      <c r="CX32" s="34" t="str">
        <f ca="true">+IF(OFFSET('Sanitation Data'!$E$32,0,10*ROW('Sanitation Data'!E26))="","",OFFSET('Sanitation Data'!$E$32,0,10*ROW('Sanitation Data'!E26)))</f>
        <v/>
      </c>
      <c r="CY32" s="34" t="str">
        <f ca="true">+IF(OFFSET('Sanitation Data'!$E$33,0,10*ROW('Sanitation Data'!E26))="","",OFFSET('Sanitation Data'!$E$33,0,10*ROW('Sanitation Data'!E26)))</f>
        <v/>
      </c>
      <c r="CZ32" s="34" t="str">
        <f ca="true">+IF(OFFSET('Sanitation Data'!$F$29,0,10*ROW('Sanitation Data'!F26))="","",OFFSET('Sanitation Data'!$F$29,0,10*ROW('Sanitation Data'!F26)))</f>
        <v/>
      </c>
      <c r="DA32" s="34" t="str">
        <f ca="true">+IF(OFFSET('Sanitation Data'!$F$30,0,10*ROW('Sanitation Data'!F26))="","",OFFSET('Sanitation Data'!$F$30,0,10*ROW('Sanitation Data'!F26)))</f>
        <v/>
      </c>
      <c r="DB32" s="34" t="str">
        <f ca="true">+IF(OFFSET('Sanitation Data'!$F$31,0,10*ROW('Sanitation Data'!F26))="","",OFFSET('Sanitation Data'!$F$31,0,10*ROW('Sanitation Data'!F26)))</f>
        <v/>
      </c>
      <c r="DC32" s="34" t="str">
        <f ca="true">+IF(OFFSET('Sanitation Data'!$F$32,0,10*ROW('Sanitation Data'!F26))="","",OFFSET('Sanitation Data'!$F$32,0,10*ROW('Sanitation Data'!F26)))</f>
        <v/>
      </c>
      <c r="DD32" s="34" t="str">
        <f ca="true">+IF(OFFSET('Sanitation Data'!$F$33,0,10*ROW('Sanitation Data'!F26))="","",OFFSET('Sanitation Data'!$F$33,0,10*ROW('Sanitation Data'!F26)))</f>
        <v/>
      </c>
      <c r="DE32" s="34" t="str">
        <f ca="true">+IF(OFFSET('Sanitation Data'!$G$29,0,10*ROW('Sanitation Data'!G26))="","",OFFSET('Sanitation Data'!$G$29,0,10*ROW('Sanitation Data'!G26)))</f>
        <v/>
      </c>
      <c r="DF32" s="34" t="str">
        <f ca="true">+IF(OFFSET('Sanitation Data'!$G$30,0,10*ROW('Sanitation Data'!G26))="","",OFFSET('Sanitation Data'!$G$30,0,10*ROW('Sanitation Data'!G26)))</f>
        <v/>
      </c>
      <c r="DG32" s="34" t="str">
        <f ca="true">+IF(OFFSET('Sanitation Data'!$G$31,0,10*ROW('Sanitation Data'!G26))="","",OFFSET('Sanitation Data'!$G$31,0,10*ROW('Sanitation Data'!G26)))</f>
        <v/>
      </c>
      <c r="DH32" s="34" t="str">
        <f ca="true">+IF(OFFSET('Sanitation Data'!$G$32,0,10*ROW('Sanitation Data'!G26))="","",OFFSET('Sanitation Data'!$G$32,0,10*ROW('Sanitation Data'!G26)))</f>
        <v/>
      </c>
      <c r="DI32" s="34" t="str">
        <f ca="true">+IF(OFFSET('Sanitation Data'!$G$33,0,10*ROW('Sanitation Data'!G26))="","",OFFSET('Sanitation Data'!$G$33,0,10*ROW('Sanitation Data'!G26)))</f>
        <v/>
      </c>
      <c r="DJ32" s="34" t="str">
        <f ca="true">+IF(OFFSET('Sanitation Data'!$H$29,0,10*ROW('Sanitation Data'!H26))="","",OFFSET('Sanitation Data'!$H$29,0,10*ROW('Sanitation Data'!H26)))</f>
        <v/>
      </c>
      <c r="DK32" s="34" t="str">
        <f ca="true">+IF(OFFSET('Sanitation Data'!$H$30,0,10*ROW('Sanitation Data'!H26))="","",OFFSET('Sanitation Data'!$H$30,0,10*ROW('Sanitation Data'!H26)))</f>
        <v/>
      </c>
      <c r="DL32" s="34" t="str">
        <f ca="true">+IF(OFFSET('Sanitation Data'!$H$31,0,10*ROW('Sanitation Data'!H26))="","",OFFSET('Sanitation Data'!$H$31,0,10*ROW('Sanitation Data'!H26)))</f>
        <v/>
      </c>
      <c r="DM32" s="34" t="str">
        <f ca="true">+IF(OFFSET('Sanitation Data'!$H$32,0,10*ROW('Sanitation Data'!H26))="","",OFFSET('Sanitation Data'!$H$32,0,10*ROW('Sanitation Data'!H26)))</f>
        <v/>
      </c>
      <c r="DN32" s="34" t="str">
        <f ca="true">+IF(OFFSET('Sanitation Data'!$H$33,0,10*ROW('Sanitation Data'!H26))="","",OFFSET('Sanitation Data'!$H$33,0,10*ROW('Sanitation Data'!H26)))</f>
        <v/>
      </c>
      <c r="DO32" s="34" t="str">
        <f ca="true">+IF(OFFSET('Hygiene Data'!$C$12,0,10*ROW('Hygiene Data'!C26))="","",OFFSET('Hygiene Data'!$C$12,0,10*ROW('Hygiene Data'!C26)))</f>
        <v/>
      </c>
      <c r="DP32" s="34" t="str">
        <f ca="true">+IF(OFFSET('Hygiene Data'!$C$13,0,10*ROW('Hygiene Data'!C26))="","",OFFSET('Hygiene Data'!$C$13,0,10*ROW('Hygiene Data'!C26)))</f>
        <v/>
      </c>
      <c r="DQ32" s="34" t="str">
        <f ca="true">+IF(OFFSET('Hygiene Data'!$C$14,0,10*ROW('Hygiene Data'!C26))="","",OFFSET('Hygiene Data'!$C$14,0,10*ROW('Hygiene Data'!C26)))</f>
        <v/>
      </c>
      <c r="DR32" s="34" t="str">
        <f ca="true">+IF(OFFSET('Hygiene Data'!$D$12,0,10*ROW('Hygiene Data'!D26))="","",OFFSET('Hygiene Data'!$D$12,0,10*ROW('Hygiene Data'!D26)))</f>
        <v/>
      </c>
      <c r="DS32" s="34" t="str">
        <f ca="true">+IF(OFFSET('Hygiene Data'!$D$13,0,10*ROW('Hygiene Data'!D26))="","",OFFSET('Hygiene Data'!$D$13,0,10*ROW('Hygiene Data'!D26)))</f>
        <v/>
      </c>
      <c r="DT32" s="34" t="str">
        <f ca="true">+IF(OFFSET('Hygiene Data'!$D$14,0,10*ROW('Hygiene Data'!D26))="","",OFFSET('Hygiene Data'!$D$14,0,10*ROW('Hygiene Data'!D26)))</f>
        <v/>
      </c>
      <c r="DU32" s="34" t="str">
        <f ca="true">+IF(OFFSET('Hygiene Data'!$E$12,0,10*ROW('Hygiene Data'!E26))="","",OFFSET('Hygiene Data'!$E$12,0,10*ROW('Hygiene Data'!E26)))</f>
        <v/>
      </c>
      <c r="DV32" s="34" t="str">
        <f ca="true">+IF(OFFSET('Hygiene Data'!$E$13,0,10*ROW('Hygiene Data'!E26))="","",OFFSET('Hygiene Data'!$E$13,0,10*ROW('Hygiene Data'!E26)))</f>
        <v/>
      </c>
      <c r="DW32" s="34" t="str">
        <f ca="true">+IF(OFFSET('Hygiene Data'!$E$14,0,10*ROW('Hygiene Data'!E26))="","",OFFSET('Hygiene Data'!$E$14,0,10*ROW('Hygiene Data'!E26)))</f>
        <v/>
      </c>
      <c r="DX32" s="34" t="str">
        <f ca="true">+IF(OFFSET('Hygiene Data'!$F$12,0,10*ROW('Hygiene Data'!F26))="","",OFFSET('Hygiene Data'!$F$12,0,10*ROW('Hygiene Data'!F26)))</f>
        <v/>
      </c>
      <c r="DY32" s="34" t="str">
        <f ca="true">+IF(OFFSET('Hygiene Data'!$F$13,0,10*ROW('Hygiene Data'!F26))="","",OFFSET('Hygiene Data'!$F$13,0,10*ROW('Hygiene Data'!F26)))</f>
        <v/>
      </c>
      <c r="DZ32" s="34" t="str">
        <f ca="true">+IF(OFFSET('Hygiene Data'!$F$14,0,10*ROW('Hygiene Data'!F26))="","",OFFSET('Hygiene Data'!$F$14,0,10*ROW('Hygiene Data'!F26)))</f>
        <v/>
      </c>
      <c r="EA32" s="34" t="str">
        <f ca="true">+IF(OFFSET('Hygiene Data'!$G$12,0,10*ROW('Hygiene Data'!G26))="","",OFFSET('Hygiene Data'!$G$12,0,10*ROW('Hygiene Data'!G26)))</f>
        <v/>
      </c>
      <c r="EB32" s="34" t="str">
        <f ca="true">+IF(OFFSET('Hygiene Data'!$G$13,0,10*ROW('Hygiene Data'!G26))="","",OFFSET('Hygiene Data'!$G$13,0,10*ROW('Hygiene Data'!G26)))</f>
        <v/>
      </c>
      <c r="EC32" s="34" t="str">
        <f ca="true">+IF(OFFSET('Hygiene Data'!$G$14,0,10*ROW('Hygiene Data'!G26))="","",OFFSET('Hygiene Data'!$G$14,0,10*ROW('Hygiene Data'!G26)))</f>
        <v/>
      </c>
      <c r="ED32" s="34" t="str">
        <f ca="true">+IF(OFFSET('Hygiene Data'!$H$12,0,10*ROW('Hygiene Data'!H26))="","",OFFSET('Hygiene Data'!$H$12,0,10*ROW('Hygiene Data'!H26)))</f>
        <v/>
      </c>
      <c r="EE32" s="34" t="str">
        <f ca="true">+IF(OFFSET('Hygiene Data'!$H$13,0,10*ROW('Hygiene Data'!H26))="","",OFFSET('Hygiene Data'!$H$13,0,10*ROW('Hygiene Data'!H26)))</f>
        <v/>
      </c>
      <c r="EF32" s="34" t="str">
        <f ca="true">+IF(OFFSET('Hygiene Data'!$H$14,0,10*ROW('Hygiene Data'!H26))="","",OFFSET('Hygiene Data'!$H$14,0,10*ROW('Hygiene Data'!H26)))</f>
        <v/>
      </c>
    </row>
    <row r="33" x14ac:dyDescent="0.2">
      <c r="A33" s="57" t="str">
        <f ca="true">+IF(OFFSET('Water Data'!$B$1,0,10*ROW('Water Data'!B30))="","",OFFSET('Water Data'!$B$1,0,10*ROW('Water Data'!B30)))</f>
        <v/>
      </c>
      <c r="B33" s="57" t="str">
        <f ca="true">+IF(OFFSET('Water Data'!$A$3,0,10*ROW('Water Data'!A30))="","",OFFSET('Water Data'!$A$3,0,10*ROW('Water Data'!A30)))</f>
        <v/>
      </c>
      <c r="C33" s="57" t="str">
        <f ca="true">+IF(OFFSET('Water Data'!$C$3,0,10*ROW('Water Data'!C30))="","",OFFSET('Water Data'!$C$3,0,10*ROW('Water Data'!C30)))</f>
        <v/>
      </c>
      <c r="D33" s="249"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9"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9"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9"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9"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9"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9"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9"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9"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9"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9"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9"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9"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9"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9"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9"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9"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9"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0"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0"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0"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0"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0"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0"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0"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0"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0"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0"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0"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0"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0"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0"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0"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0"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0"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0"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0"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0"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0"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0"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0"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0"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0"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0"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0"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0"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0"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0"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1"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1"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1"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1"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1"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1"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1"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1"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1"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1"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1"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1"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1"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1"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1"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1"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1"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1"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true">+IF(OFFSET('Water Data'!$C$28,0,10*ROW('Water Data'!C27))="","",OFFSET('Water Data'!$C$28,0,10*ROW('Water Data'!C27)))</f>
        <v/>
      </c>
      <c r="BT33" s="34" t="str">
        <f ca="true">+IF(OFFSET('Water Data'!$C$29,0,10*ROW('Water Data'!C27))="","",OFFSET('Water Data'!$C$29,0,10*ROW('Water Data'!C27)))</f>
        <v/>
      </c>
      <c r="BU33" s="34" t="str">
        <f ca="true">+IF(OFFSET('Water Data'!$C$30,0,10*ROW('Water Data'!C27))="","",OFFSET('Water Data'!$C$30,0,10*ROW('Water Data'!C27)))</f>
        <v/>
      </c>
      <c r="BV33" s="34" t="str">
        <f ca="true">+IF(OFFSET('Water Data'!$D$28,0,10*ROW('Water Data'!D27))="","",OFFSET('Water Data'!$D$28,0,10*ROW('Water Data'!D27)))</f>
        <v/>
      </c>
      <c r="BW33" s="34" t="str">
        <f ca="true">+IF(OFFSET('Water Data'!$D$29,0,10*ROW('Water Data'!D27))="","",OFFSET('Water Data'!$D$29,0,10*ROW('Water Data'!D27)))</f>
        <v/>
      </c>
      <c r="BX33" s="34" t="str">
        <f ca="true">+IF(OFFSET('Water Data'!$D$30,0,10*ROW('Water Data'!D27))="","",OFFSET('Water Data'!$D$30,0,10*ROW('Water Data'!D27)))</f>
        <v/>
      </c>
      <c r="BY33" s="34" t="str">
        <f ca="true">+IF(OFFSET('Water Data'!$E$28,0,10*ROW('Water Data'!E27))="","",OFFSET('Water Data'!$E$28,0,10*ROW('Water Data'!E27)))</f>
        <v/>
      </c>
      <c r="BZ33" s="34" t="str">
        <f ca="true">+IF(OFFSET('Water Data'!$E$29,0,10*ROW('Water Data'!E27))="","",OFFSET('Water Data'!$E$29,0,10*ROW('Water Data'!E27)))</f>
        <v/>
      </c>
      <c r="CA33" s="34" t="str">
        <f ca="true">+IF(OFFSET('Water Data'!$E$30,0,10*ROW('Water Data'!E27))="","",OFFSET('Water Data'!$E$30,0,10*ROW('Water Data'!E27)))</f>
        <v/>
      </c>
      <c r="CB33" s="34" t="str">
        <f ca="true">+IF(OFFSET('Water Data'!$F$28,0,10*ROW('Water Data'!F27))="","",OFFSET('Water Data'!$F$28,0,10*ROW('Water Data'!F27)))</f>
        <v/>
      </c>
      <c r="CC33" s="34" t="str">
        <f ca="true">+IF(OFFSET('Water Data'!$F$29,0,10*ROW('Water Data'!F27))="","",OFFSET('Water Data'!$F$29,0,10*ROW('Water Data'!F27)))</f>
        <v/>
      </c>
      <c r="CD33" s="34" t="str">
        <f ca="true">+IF(OFFSET('Water Data'!$F$30,0,10*ROW('Water Data'!F27))="","",OFFSET('Water Data'!$F$30,0,10*ROW('Water Data'!F27)))</f>
        <v/>
      </c>
      <c r="CE33" s="34" t="str">
        <f ca="true">+IF(OFFSET('Water Data'!$G$28,0,10*ROW('Water Data'!G27))="","",OFFSET('Water Data'!$G$28,0,10*ROW('Water Data'!G27)))</f>
        <v/>
      </c>
      <c r="CF33" s="34" t="str">
        <f ca="true">+IF(OFFSET('Water Data'!$G$29,0,10*ROW('Water Data'!G27))="","",OFFSET('Water Data'!$G$29,0,10*ROW('Water Data'!G27)))</f>
        <v/>
      </c>
      <c r="CG33" s="34" t="str">
        <f ca="true">+IF(OFFSET('Water Data'!$G$30,0,10*ROW('Water Data'!G27))="","",OFFSET('Water Data'!$G$30,0,10*ROW('Water Data'!G27)))</f>
        <v/>
      </c>
      <c r="CH33" s="34" t="str">
        <f ca="true">+IF(OFFSET('Water Data'!$H$28,0,10*ROW('Water Data'!H27))="","",OFFSET('Water Data'!$H$28,0,10*ROW('Water Data'!H27)))</f>
        <v/>
      </c>
      <c r="CI33" s="34" t="str">
        <f ca="true">+IF(OFFSET('Water Data'!$H$29,0,10*ROW('Water Data'!H27))="","",OFFSET('Water Data'!$H$29,0,10*ROW('Water Data'!H27)))</f>
        <v/>
      </c>
      <c r="CJ33" s="34" t="str">
        <f ca="true">+IF(OFFSET('Water Data'!$H$30,0,10*ROW('Water Data'!H27))="","",OFFSET('Water Data'!$H$30,0,10*ROW('Water Data'!H27)))</f>
        <v/>
      </c>
      <c r="CK33" s="34" t="str">
        <f ca="true">+IF(OFFSET('Sanitation Data'!$C$29,0,10*ROW('Sanitation Data'!C27))="","",OFFSET('Sanitation Data'!$C$29,0,10*ROW('Sanitation Data'!C27)))</f>
        <v/>
      </c>
      <c r="CL33" s="34" t="str">
        <f ca="true">+IF(OFFSET('Sanitation Data'!$C$30,0,10*ROW('Sanitation Data'!C27))="","",OFFSET('Sanitation Data'!$C$30,0,10*ROW('Sanitation Data'!C27)))</f>
        <v/>
      </c>
      <c r="CM33" s="34" t="str">
        <f ca="true">+IF(OFFSET('Sanitation Data'!$C$31,0,10*ROW('Sanitation Data'!C27))="","",OFFSET('Sanitation Data'!$C$31,0,10*ROW('Sanitation Data'!C27)))</f>
        <v/>
      </c>
      <c r="CN33" s="34" t="str">
        <f ca="true">+IF(OFFSET('Sanitation Data'!$C$32,0,10*ROW('Sanitation Data'!C27))="","",OFFSET('Sanitation Data'!$C$32,0,10*ROW('Sanitation Data'!C27)))</f>
        <v/>
      </c>
      <c r="CO33" s="34" t="str">
        <f ca="true">+IF(OFFSET('Sanitation Data'!$C$33,0,10*ROW('Sanitation Data'!C27))="","",OFFSET('Sanitation Data'!$C$33,0,10*ROW('Sanitation Data'!C27)))</f>
        <v/>
      </c>
      <c r="CP33" s="34" t="str">
        <f ca="true">+IF(OFFSET('Sanitation Data'!$D$29,0,10*ROW('Sanitation Data'!D27))="","",OFFSET('Sanitation Data'!$D$29,0,10*ROW('Sanitation Data'!D27)))</f>
        <v/>
      </c>
      <c r="CQ33" s="34" t="str">
        <f ca="true">+IF(OFFSET('Sanitation Data'!$D$30,0,10*ROW('Sanitation Data'!D27))="","",OFFSET('Sanitation Data'!$D$30,0,10*ROW('Sanitation Data'!D27)))</f>
        <v/>
      </c>
      <c r="CR33" s="34" t="str">
        <f ca="true">+IF(OFFSET('Sanitation Data'!$D$31,0,10*ROW('Sanitation Data'!D27))="","",OFFSET('Sanitation Data'!$D$31,0,10*ROW('Sanitation Data'!D27)))</f>
        <v/>
      </c>
      <c r="CS33" s="34" t="str">
        <f ca="true">+IF(OFFSET('Sanitation Data'!$D$32,0,10*ROW('Sanitation Data'!D27))="","",OFFSET('Sanitation Data'!$D$32,0,10*ROW('Sanitation Data'!D27)))</f>
        <v/>
      </c>
      <c r="CT33" s="34" t="str">
        <f ca="true">+IF(OFFSET('Sanitation Data'!$D$33,0,10*ROW('Sanitation Data'!D27))="","",OFFSET('Sanitation Data'!$D$33,0,10*ROW('Sanitation Data'!D27)))</f>
        <v/>
      </c>
      <c r="CU33" s="34" t="str">
        <f ca="true">+IF(OFFSET('Sanitation Data'!$E$29,0,10*ROW('Sanitation Data'!E27))="","",OFFSET('Sanitation Data'!$E$29,0,10*ROW('Sanitation Data'!E27)))</f>
        <v/>
      </c>
      <c r="CV33" s="34" t="str">
        <f ca="true">+IF(OFFSET('Sanitation Data'!$E$30,0,10*ROW('Sanitation Data'!E27))="","",OFFSET('Sanitation Data'!$E$30,0,10*ROW('Sanitation Data'!E27)))</f>
        <v/>
      </c>
      <c r="CW33" s="34" t="str">
        <f ca="true">+IF(OFFSET('Sanitation Data'!$E$31,0,10*ROW('Sanitation Data'!E27))="","",OFFSET('Sanitation Data'!$E$31,0,10*ROW('Sanitation Data'!E27)))</f>
        <v/>
      </c>
      <c r="CX33" s="34" t="str">
        <f ca="true">+IF(OFFSET('Sanitation Data'!$E$32,0,10*ROW('Sanitation Data'!E27))="","",OFFSET('Sanitation Data'!$E$32,0,10*ROW('Sanitation Data'!E27)))</f>
        <v/>
      </c>
      <c r="CY33" s="34" t="str">
        <f ca="true">+IF(OFFSET('Sanitation Data'!$E$33,0,10*ROW('Sanitation Data'!E27))="","",OFFSET('Sanitation Data'!$E$33,0,10*ROW('Sanitation Data'!E27)))</f>
        <v/>
      </c>
      <c r="CZ33" s="34" t="str">
        <f ca="true">+IF(OFFSET('Sanitation Data'!$F$29,0,10*ROW('Sanitation Data'!F27))="","",OFFSET('Sanitation Data'!$F$29,0,10*ROW('Sanitation Data'!F27)))</f>
        <v/>
      </c>
      <c r="DA33" s="34" t="str">
        <f ca="true">+IF(OFFSET('Sanitation Data'!$F$30,0,10*ROW('Sanitation Data'!F27))="","",OFFSET('Sanitation Data'!$F$30,0,10*ROW('Sanitation Data'!F27)))</f>
        <v/>
      </c>
      <c r="DB33" s="34" t="str">
        <f ca="true">+IF(OFFSET('Sanitation Data'!$F$31,0,10*ROW('Sanitation Data'!F27))="","",OFFSET('Sanitation Data'!$F$31,0,10*ROW('Sanitation Data'!F27)))</f>
        <v/>
      </c>
      <c r="DC33" s="34" t="str">
        <f ca="true">+IF(OFFSET('Sanitation Data'!$F$32,0,10*ROW('Sanitation Data'!F27))="","",OFFSET('Sanitation Data'!$F$32,0,10*ROW('Sanitation Data'!F27)))</f>
        <v/>
      </c>
      <c r="DD33" s="34" t="str">
        <f ca="true">+IF(OFFSET('Sanitation Data'!$F$33,0,10*ROW('Sanitation Data'!F27))="","",OFFSET('Sanitation Data'!$F$33,0,10*ROW('Sanitation Data'!F27)))</f>
        <v/>
      </c>
      <c r="DE33" s="34" t="str">
        <f ca="true">+IF(OFFSET('Sanitation Data'!$G$29,0,10*ROW('Sanitation Data'!G27))="","",OFFSET('Sanitation Data'!$G$29,0,10*ROW('Sanitation Data'!G27)))</f>
        <v/>
      </c>
      <c r="DF33" s="34" t="str">
        <f ca="true">+IF(OFFSET('Sanitation Data'!$G$30,0,10*ROW('Sanitation Data'!G27))="","",OFFSET('Sanitation Data'!$G$30,0,10*ROW('Sanitation Data'!G27)))</f>
        <v/>
      </c>
      <c r="DG33" s="34" t="str">
        <f ca="true">+IF(OFFSET('Sanitation Data'!$G$31,0,10*ROW('Sanitation Data'!G27))="","",OFFSET('Sanitation Data'!$G$31,0,10*ROW('Sanitation Data'!G27)))</f>
        <v/>
      </c>
      <c r="DH33" s="34" t="str">
        <f ca="true">+IF(OFFSET('Sanitation Data'!$G$32,0,10*ROW('Sanitation Data'!G27))="","",OFFSET('Sanitation Data'!$G$32,0,10*ROW('Sanitation Data'!G27)))</f>
        <v/>
      </c>
      <c r="DI33" s="34" t="str">
        <f ca="true">+IF(OFFSET('Sanitation Data'!$G$33,0,10*ROW('Sanitation Data'!G27))="","",OFFSET('Sanitation Data'!$G$33,0,10*ROW('Sanitation Data'!G27)))</f>
        <v/>
      </c>
      <c r="DJ33" s="34" t="str">
        <f ca="true">+IF(OFFSET('Sanitation Data'!$H$29,0,10*ROW('Sanitation Data'!H27))="","",OFFSET('Sanitation Data'!$H$29,0,10*ROW('Sanitation Data'!H27)))</f>
        <v/>
      </c>
      <c r="DK33" s="34" t="str">
        <f ca="true">+IF(OFFSET('Sanitation Data'!$H$30,0,10*ROW('Sanitation Data'!H27))="","",OFFSET('Sanitation Data'!$H$30,0,10*ROW('Sanitation Data'!H27)))</f>
        <v/>
      </c>
      <c r="DL33" s="34" t="str">
        <f ca="true">+IF(OFFSET('Sanitation Data'!$H$31,0,10*ROW('Sanitation Data'!H27))="","",OFFSET('Sanitation Data'!$H$31,0,10*ROW('Sanitation Data'!H27)))</f>
        <v/>
      </c>
      <c r="DM33" s="34" t="str">
        <f ca="true">+IF(OFFSET('Sanitation Data'!$H$32,0,10*ROW('Sanitation Data'!H27))="","",OFFSET('Sanitation Data'!$H$32,0,10*ROW('Sanitation Data'!H27)))</f>
        <v/>
      </c>
      <c r="DN33" s="34" t="str">
        <f ca="true">+IF(OFFSET('Sanitation Data'!$H$33,0,10*ROW('Sanitation Data'!H27))="","",OFFSET('Sanitation Data'!$H$33,0,10*ROW('Sanitation Data'!H27)))</f>
        <v/>
      </c>
      <c r="DO33" s="34" t="str">
        <f ca="true">+IF(OFFSET('Hygiene Data'!$C$12,0,10*ROW('Hygiene Data'!C27))="","",OFFSET('Hygiene Data'!$C$12,0,10*ROW('Hygiene Data'!C27)))</f>
        <v/>
      </c>
      <c r="DP33" s="34" t="str">
        <f ca="true">+IF(OFFSET('Hygiene Data'!$C$13,0,10*ROW('Hygiene Data'!C27))="","",OFFSET('Hygiene Data'!$C$13,0,10*ROW('Hygiene Data'!C27)))</f>
        <v/>
      </c>
      <c r="DQ33" s="34" t="str">
        <f ca="true">+IF(OFFSET('Hygiene Data'!$C$14,0,10*ROW('Hygiene Data'!C27))="","",OFFSET('Hygiene Data'!$C$14,0,10*ROW('Hygiene Data'!C27)))</f>
        <v/>
      </c>
      <c r="DR33" s="34" t="str">
        <f ca="true">+IF(OFFSET('Hygiene Data'!$D$12,0,10*ROW('Hygiene Data'!D27))="","",OFFSET('Hygiene Data'!$D$12,0,10*ROW('Hygiene Data'!D27)))</f>
        <v/>
      </c>
      <c r="DS33" s="34" t="str">
        <f ca="true">+IF(OFFSET('Hygiene Data'!$D$13,0,10*ROW('Hygiene Data'!D27))="","",OFFSET('Hygiene Data'!$D$13,0,10*ROW('Hygiene Data'!D27)))</f>
        <v/>
      </c>
      <c r="DT33" s="34" t="str">
        <f ca="true">+IF(OFFSET('Hygiene Data'!$D$14,0,10*ROW('Hygiene Data'!D27))="","",OFFSET('Hygiene Data'!$D$14,0,10*ROW('Hygiene Data'!D27)))</f>
        <v/>
      </c>
      <c r="DU33" s="34" t="str">
        <f ca="true">+IF(OFFSET('Hygiene Data'!$E$12,0,10*ROW('Hygiene Data'!E27))="","",OFFSET('Hygiene Data'!$E$12,0,10*ROW('Hygiene Data'!E27)))</f>
        <v/>
      </c>
      <c r="DV33" s="34" t="str">
        <f ca="true">+IF(OFFSET('Hygiene Data'!$E$13,0,10*ROW('Hygiene Data'!E27))="","",OFFSET('Hygiene Data'!$E$13,0,10*ROW('Hygiene Data'!E27)))</f>
        <v/>
      </c>
      <c r="DW33" s="34" t="str">
        <f ca="true">+IF(OFFSET('Hygiene Data'!$E$14,0,10*ROW('Hygiene Data'!E27))="","",OFFSET('Hygiene Data'!$E$14,0,10*ROW('Hygiene Data'!E27)))</f>
        <v/>
      </c>
      <c r="DX33" s="34" t="str">
        <f ca="true">+IF(OFFSET('Hygiene Data'!$F$12,0,10*ROW('Hygiene Data'!F27))="","",OFFSET('Hygiene Data'!$F$12,0,10*ROW('Hygiene Data'!F27)))</f>
        <v/>
      </c>
      <c r="DY33" s="34" t="str">
        <f ca="true">+IF(OFFSET('Hygiene Data'!$F$13,0,10*ROW('Hygiene Data'!F27))="","",OFFSET('Hygiene Data'!$F$13,0,10*ROW('Hygiene Data'!F27)))</f>
        <v/>
      </c>
      <c r="DZ33" s="34" t="str">
        <f ca="true">+IF(OFFSET('Hygiene Data'!$F$14,0,10*ROW('Hygiene Data'!F27))="","",OFFSET('Hygiene Data'!$F$14,0,10*ROW('Hygiene Data'!F27)))</f>
        <v/>
      </c>
      <c r="EA33" s="34" t="str">
        <f ca="true">+IF(OFFSET('Hygiene Data'!$G$12,0,10*ROW('Hygiene Data'!G27))="","",OFFSET('Hygiene Data'!$G$12,0,10*ROW('Hygiene Data'!G27)))</f>
        <v/>
      </c>
      <c r="EB33" s="34" t="str">
        <f ca="true">+IF(OFFSET('Hygiene Data'!$G$13,0,10*ROW('Hygiene Data'!G27))="","",OFFSET('Hygiene Data'!$G$13,0,10*ROW('Hygiene Data'!G27)))</f>
        <v/>
      </c>
      <c r="EC33" s="34" t="str">
        <f ca="true">+IF(OFFSET('Hygiene Data'!$G$14,0,10*ROW('Hygiene Data'!G27))="","",OFFSET('Hygiene Data'!$G$14,0,10*ROW('Hygiene Data'!G27)))</f>
        <v/>
      </c>
      <c r="ED33" s="34" t="str">
        <f ca="true">+IF(OFFSET('Hygiene Data'!$H$12,0,10*ROW('Hygiene Data'!H27))="","",OFFSET('Hygiene Data'!$H$12,0,10*ROW('Hygiene Data'!H27)))</f>
        <v/>
      </c>
      <c r="EE33" s="34" t="str">
        <f ca="true">+IF(OFFSET('Hygiene Data'!$H$13,0,10*ROW('Hygiene Data'!H27))="","",OFFSET('Hygiene Data'!$H$13,0,10*ROW('Hygiene Data'!H27)))</f>
        <v/>
      </c>
      <c r="EF33" s="34" t="str">
        <f ca="true">+IF(OFFSET('Hygiene Data'!$H$14,0,10*ROW('Hygiene Data'!H27))="","",OFFSET('Hygiene Data'!$H$14,0,10*ROW('Hygiene Data'!H27)))</f>
        <v/>
      </c>
    </row>
    <row r="34" x14ac:dyDescent="0.2">
      <c r="A34" s="57" t="str">
        <f ca="true">+IF(OFFSET('Water Data'!$B$1,0,10*ROW('Water Data'!B31))="","",OFFSET('Water Data'!$B$1,0,10*ROW('Water Data'!B31)))</f>
        <v/>
      </c>
      <c r="B34" s="57" t="str">
        <f ca="true">+IF(OFFSET('Water Data'!$A$3,0,10*ROW('Water Data'!A31))="","",OFFSET('Water Data'!$A$3,0,10*ROW('Water Data'!A31)))</f>
        <v/>
      </c>
      <c r="C34" s="57" t="str">
        <f ca="true">+IF(OFFSET('Water Data'!$C$3,0,10*ROW('Water Data'!C31))="","",OFFSET('Water Data'!$C$3,0,10*ROW('Water Data'!C31)))</f>
        <v/>
      </c>
      <c r="D34" s="249"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9"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9"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9"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9"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9"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9"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9"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9"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9"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9"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9"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9"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9"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9"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9"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9"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9"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0"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0"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0"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0"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0"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0"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0"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0"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0"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0"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0"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0"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0"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0"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0"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0"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0"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0"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0"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0"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0"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0"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0"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0"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0"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0"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0"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0"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0"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0"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1"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1"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1"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1"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1"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1"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1"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1"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1"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1"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1"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1"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1"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1"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1"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1"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1"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1"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true">+IF(OFFSET('Water Data'!$C$28,0,10*ROW('Water Data'!C28))="","",OFFSET('Water Data'!$C$28,0,10*ROW('Water Data'!C28)))</f>
        <v/>
      </c>
      <c r="BT34" s="34" t="str">
        <f ca="true">+IF(OFFSET('Water Data'!$C$29,0,10*ROW('Water Data'!C28))="","",OFFSET('Water Data'!$C$29,0,10*ROW('Water Data'!C28)))</f>
        <v/>
      </c>
      <c r="BU34" s="34" t="str">
        <f ca="true">+IF(OFFSET('Water Data'!$C$30,0,10*ROW('Water Data'!C28))="","",OFFSET('Water Data'!$C$30,0,10*ROW('Water Data'!C28)))</f>
        <v/>
      </c>
      <c r="BV34" s="34" t="str">
        <f ca="true">+IF(OFFSET('Water Data'!$D$28,0,10*ROW('Water Data'!D28))="","",OFFSET('Water Data'!$D$28,0,10*ROW('Water Data'!D28)))</f>
        <v/>
      </c>
      <c r="BW34" s="34" t="str">
        <f ca="true">+IF(OFFSET('Water Data'!$D$29,0,10*ROW('Water Data'!D28))="","",OFFSET('Water Data'!$D$29,0,10*ROW('Water Data'!D28)))</f>
        <v/>
      </c>
      <c r="BX34" s="34" t="str">
        <f ca="true">+IF(OFFSET('Water Data'!$D$30,0,10*ROW('Water Data'!D28))="","",OFFSET('Water Data'!$D$30,0,10*ROW('Water Data'!D28)))</f>
        <v/>
      </c>
      <c r="BY34" s="34" t="str">
        <f ca="true">+IF(OFFSET('Water Data'!$E$28,0,10*ROW('Water Data'!E28))="","",OFFSET('Water Data'!$E$28,0,10*ROW('Water Data'!E28)))</f>
        <v/>
      </c>
      <c r="BZ34" s="34" t="str">
        <f ca="true">+IF(OFFSET('Water Data'!$E$29,0,10*ROW('Water Data'!E28))="","",OFFSET('Water Data'!$E$29,0,10*ROW('Water Data'!E28)))</f>
        <v/>
      </c>
      <c r="CA34" s="34" t="str">
        <f ca="true">+IF(OFFSET('Water Data'!$E$30,0,10*ROW('Water Data'!E28))="","",OFFSET('Water Data'!$E$30,0,10*ROW('Water Data'!E28)))</f>
        <v/>
      </c>
      <c r="CB34" s="34" t="str">
        <f ca="true">+IF(OFFSET('Water Data'!$F$28,0,10*ROW('Water Data'!F28))="","",OFFSET('Water Data'!$F$28,0,10*ROW('Water Data'!F28)))</f>
        <v/>
      </c>
      <c r="CC34" s="34" t="str">
        <f ca="true">+IF(OFFSET('Water Data'!$F$29,0,10*ROW('Water Data'!F28))="","",OFFSET('Water Data'!$F$29,0,10*ROW('Water Data'!F28)))</f>
        <v/>
      </c>
      <c r="CD34" s="34" t="str">
        <f ca="true">+IF(OFFSET('Water Data'!$F$30,0,10*ROW('Water Data'!F28))="","",OFFSET('Water Data'!$F$30,0,10*ROW('Water Data'!F28)))</f>
        <v/>
      </c>
      <c r="CE34" s="34" t="str">
        <f ca="true">+IF(OFFSET('Water Data'!$G$28,0,10*ROW('Water Data'!G28))="","",OFFSET('Water Data'!$G$28,0,10*ROW('Water Data'!G28)))</f>
        <v/>
      </c>
      <c r="CF34" s="34" t="str">
        <f ca="true">+IF(OFFSET('Water Data'!$G$29,0,10*ROW('Water Data'!G28))="","",OFFSET('Water Data'!$G$29,0,10*ROW('Water Data'!G28)))</f>
        <v/>
      </c>
      <c r="CG34" s="34" t="str">
        <f ca="true">+IF(OFFSET('Water Data'!$G$30,0,10*ROW('Water Data'!G28))="","",OFFSET('Water Data'!$G$30,0,10*ROW('Water Data'!G28)))</f>
        <v/>
      </c>
      <c r="CH34" s="34" t="str">
        <f ca="true">+IF(OFFSET('Water Data'!$H$28,0,10*ROW('Water Data'!H28))="","",OFFSET('Water Data'!$H$28,0,10*ROW('Water Data'!H28)))</f>
        <v/>
      </c>
      <c r="CI34" s="34" t="str">
        <f ca="true">+IF(OFFSET('Water Data'!$H$29,0,10*ROW('Water Data'!H28))="","",OFFSET('Water Data'!$H$29,0,10*ROW('Water Data'!H28)))</f>
        <v/>
      </c>
      <c r="CJ34" s="34" t="str">
        <f ca="true">+IF(OFFSET('Water Data'!$H$30,0,10*ROW('Water Data'!H28))="","",OFFSET('Water Data'!$H$30,0,10*ROW('Water Data'!H28)))</f>
        <v/>
      </c>
      <c r="CK34" s="34" t="str">
        <f ca="true">+IF(OFFSET('Sanitation Data'!$C$29,0,10*ROW('Sanitation Data'!C28))="","",OFFSET('Sanitation Data'!$C$29,0,10*ROW('Sanitation Data'!C28)))</f>
        <v/>
      </c>
      <c r="CL34" s="34" t="str">
        <f ca="true">+IF(OFFSET('Sanitation Data'!$C$30,0,10*ROW('Sanitation Data'!C28))="","",OFFSET('Sanitation Data'!$C$30,0,10*ROW('Sanitation Data'!C28)))</f>
        <v/>
      </c>
      <c r="CM34" s="34" t="str">
        <f ca="true">+IF(OFFSET('Sanitation Data'!$C$31,0,10*ROW('Sanitation Data'!C28))="","",OFFSET('Sanitation Data'!$C$31,0,10*ROW('Sanitation Data'!C28)))</f>
        <v/>
      </c>
      <c r="CN34" s="34" t="str">
        <f ca="true">+IF(OFFSET('Sanitation Data'!$C$32,0,10*ROW('Sanitation Data'!C28))="","",OFFSET('Sanitation Data'!$C$32,0,10*ROW('Sanitation Data'!C28)))</f>
        <v/>
      </c>
      <c r="CO34" s="34" t="str">
        <f ca="true">+IF(OFFSET('Sanitation Data'!$C$33,0,10*ROW('Sanitation Data'!C28))="","",OFFSET('Sanitation Data'!$C$33,0,10*ROW('Sanitation Data'!C28)))</f>
        <v/>
      </c>
      <c r="CP34" s="34" t="str">
        <f ca="true">+IF(OFFSET('Sanitation Data'!$D$29,0,10*ROW('Sanitation Data'!D28))="","",OFFSET('Sanitation Data'!$D$29,0,10*ROW('Sanitation Data'!D28)))</f>
        <v/>
      </c>
      <c r="CQ34" s="34" t="str">
        <f ca="true">+IF(OFFSET('Sanitation Data'!$D$30,0,10*ROW('Sanitation Data'!D28))="","",OFFSET('Sanitation Data'!$D$30,0,10*ROW('Sanitation Data'!D28)))</f>
        <v/>
      </c>
      <c r="CR34" s="34" t="str">
        <f ca="true">+IF(OFFSET('Sanitation Data'!$D$31,0,10*ROW('Sanitation Data'!D28))="","",OFFSET('Sanitation Data'!$D$31,0,10*ROW('Sanitation Data'!D28)))</f>
        <v/>
      </c>
      <c r="CS34" s="34" t="str">
        <f ca="true">+IF(OFFSET('Sanitation Data'!$D$32,0,10*ROW('Sanitation Data'!D28))="","",OFFSET('Sanitation Data'!$D$32,0,10*ROW('Sanitation Data'!D28)))</f>
        <v/>
      </c>
      <c r="CT34" s="34" t="str">
        <f ca="true">+IF(OFFSET('Sanitation Data'!$D$33,0,10*ROW('Sanitation Data'!D28))="","",OFFSET('Sanitation Data'!$D$33,0,10*ROW('Sanitation Data'!D28)))</f>
        <v/>
      </c>
      <c r="CU34" s="34" t="str">
        <f ca="true">+IF(OFFSET('Sanitation Data'!$E$29,0,10*ROW('Sanitation Data'!E28))="","",OFFSET('Sanitation Data'!$E$29,0,10*ROW('Sanitation Data'!E28)))</f>
        <v/>
      </c>
      <c r="CV34" s="34" t="str">
        <f ca="true">+IF(OFFSET('Sanitation Data'!$E$30,0,10*ROW('Sanitation Data'!E28))="","",OFFSET('Sanitation Data'!$E$30,0,10*ROW('Sanitation Data'!E28)))</f>
        <v/>
      </c>
      <c r="CW34" s="34" t="str">
        <f ca="true">+IF(OFFSET('Sanitation Data'!$E$31,0,10*ROW('Sanitation Data'!E28))="","",OFFSET('Sanitation Data'!$E$31,0,10*ROW('Sanitation Data'!E28)))</f>
        <v/>
      </c>
      <c r="CX34" s="34" t="str">
        <f ca="true">+IF(OFFSET('Sanitation Data'!$E$32,0,10*ROW('Sanitation Data'!E28))="","",OFFSET('Sanitation Data'!$E$32,0,10*ROW('Sanitation Data'!E28)))</f>
        <v/>
      </c>
      <c r="CY34" s="34" t="str">
        <f ca="true">+IF(OFFSET('Sanitation Data'!$E$33,0,10*ROW('Sanitation Data'!E28))="","",OFFSET('Sanitation Data'!$E$33,0,10*ROW('Sanitation Data'!E28)))</f>
        <v/>
      </c>
      <c r="CZ34" s="34" t="str">
        <f ca="true">+IF(OFFSET('Sanitation Data'!$F$29,0,10*ROW('Sanitation Data'!F28))="","",OFFSET('Sanitation Data'!$F$29,0,10*ROW('Sanitation Data'!F28)))</f>
        <v/>
      </c>
      <c r="DA34" s="34" t="str">
        <f ca="true">+IF(OFFSET('Sanitation Data'!$F$30,0,10*ROW('Sanitation Data'!F28))="","",OFFSET('Sanitation Data'!$F$30,0,10*ROW('Sanitation Data'!F28)))</f>
        <v/>
      </c>
      <c r="DB34" s="34" t="str">
        <f ca="true">+IF(OFFSET('Sanitation Data'!$F$31,0,10*ROW('Sanitation Data'!F28))="","",OFFSET('Sanitation Data'!$F$31,0,10*ROW('Sanitation Data'!F28)))</f>
        <v/>
      </c>
      <c r="DC34" s="34" t="str">
        <f ca="true">+IF(OFFSET('Sanitation Data'!$F$32,0,10*ROW('Sanitation Data'!F28))="","",OFFSET('Sanitation Data'!$F$32,0,10*ROW('Sanitation Data'!F28)))</f>
        <v/>
      </c>
      <c r="DD34" s="34" t="str">
        <f ca="true">+IF(OFFSET('Sanitation Data'!$F$33,0,10*ROW('Sanitation Data'!F28))="","",OFFSET('Sanitation Data'!$F$33,0,10*ROW('Sanitation Data'!F28)))</f>
        <v/>
      </c>
      <c r="DE34" s="34" t="str">
        <f ca="true">+IF(OFFSET('Sanitation Data'!$G$29,0,10*ROW('Sanitation Data'!G28))="","",OFFSET('Sanitation Data'!$G$29,0,10*ROW('Sanitation Data'!G28)))</f>
        <v/>
      </c>
      <c r="DF34" s="34" t="str">
        <f ca="true">+IF(OFFSET('Sanitation Data'!$G$30,0,10*ROW('Sanitation Data'!G28))="","",OFFSET('Sanitation Data'!$G$30,0,10*ROW('Sanitation Data'!G28)))</f>
        <v/>
      </c>
      <c r="DG34" s="34" t="str">
        <f ca="true">+IF(OFFSET('Sanitation Data'!$G$31,0,10*ROW('Sanitation Data'!G28))="","",OFFSET('Sanitation Data'!$G$31,0,10*ROW('Sanitation Data'!G28)))</f>
        <v/>
      </c>
      <c r="DH34" s="34" t="str">
        <f ca="true">+IF(OFFSET('Sanitation Data'!$G$32,0,10*ROW('Sanitation Data'!G28))="","",OFFSET('Sanitation Data'!$G$32,0,10*ROW('Sanitation Data'!G28)))</f>
        <v/>
      </c>
      <c r="DI34" s="34" t="str">
        <f ca="true">+IF(OFFSET('Sanitation Data'!$G$33,0,10*ROW('Sanitation Data'!G28))="","",OFFSET('Sanitation Data'!$G$33,0,10*ROW('Sanitation Data'!G28)))</f>
        <v/>
      </c>
      <c r="DJ34" s="34" t="str">
        <f ca="true">+IF(OFFSET('Sanitation Data'!$H$29,0,10*ROW('Sanitation Data'!H28))="","",OFFSET('Sanitation Data'!$H$29,0,10*ROW('Sanitation Data'!H28)))</f>
        <v/>
      </c>
      <c r="DK34" s="34" t="str">
        <f ca="true">+IF(OFFSET('Sanitation Data'!$H$30,0,10*ROW('Sanitation Data'!H28))="","",OFFSET('Sanitation Data'!$H$30,0,10*ROW('Sanitation Data'!H28)))</f>
        <v/>
      </c>
      <c r="DL34" s="34" t="str">
        <f ca="true">+IF(OFFSET('Sanitation Data'!$H$31,0,10*ROW('Sanitation Data'!H28))="","",OFFSET('Sanitation Data'!$H$31,0,10*ROW('Sanitation Data'!H28)))</f>
        <v/>
      </c>
      <c r="DM34" s="34" t="str">
        <f ca="true">+IF(OFFSET('Sanitation Data'!$H$32,0,10*ROW('Sanitation Data'!H28))="","",OFFSET('Sanitation Data'!$H$32,0,10*ROW('Sanitation Data'!H28)))</f>
        <v/>
      </c>
      <c r="DN34" s="34" t="str">
        <f ca="true">+IF(OFFSET('Sanitation Data'!$H$33,0,10*ROW('Sanitation Data'!H28))="","",OFFSET('Sanitation Data'!$H$33,0,10*ROW('Sanitation Data'!H28)))</f>
        <v/>
      </c>
      <c r="DO34" s="34" t="str">
        <f ca="true">+IF(OFFSET('Hygiene Data'!$C$12,0,10*ROW('Hygiene Data'!C28))="","",OFFSET('Hygiene Data'!$C$12,0,10*ROW('Hygiene Data'!C28)))</f>
        <v/>
      </c>
      <c r="DP34" s="34" t="str">
        <f ca="true">+IF(OFFSET('Hygiene Data'!$C$13,0,10*ROW('Hygiene Data'!C28))="","",OFFSET('Hygiene Data'!$C$13,0,10*ROW('Hygiene Data'!C28)))</f>
        <v/>
      </c>
      <c r="DQ34" s="34" t="str">
        <f ca="true">+IF(OFFSET('Hygiene Data'!$C$14,0,10*ROW('Hygiene Data'!C28))="","",OFFSET('Hygiene Data'!$C$14,0,10*ROW('Hygiene Data'!C28)))</f>
        <v/>
      </c>
      <c r="DR34" s="34" t="str">
        <f ca="true">+IF(OFFSET('Hygiene Data'!$D$12,0,10*ROW('Hygiene Data'!D28))="","",OFFSET('Hygiene Data'!$D$12,0,10*ROW('Hygiene Data'!D28)))</f>
        <v/>
      </c>
      <c r="DS34" s="34" t="str">
        <f ca="true">+IF(OFFSET('Hygiene Data'!$D$13,0,10*ROW('Hygiene Data'!D28))="","",OFFSET('Hygiene Data'!$D$13,0,10*ROW('Hygiene Data'!D28)))</f>
        <v/>
      </c>
      <c r="DT34" s="34" t="str">
        <f ca="true">+IF(OFFSET('Hygiene Data'!$D$14,0,10*ROW('Hygiene Data'!D28))="","",OFFSET('Hygiene Data'!$D$14,0,10*ROW('Hygiene Data'!D28)))</f>
        <v/>
      </c>
      <c r="DU34" s="34" t="str">
        <f ca="true">+IF(OFFSET('Hygiene Data'!$E$12,0,10*ROW('Hygiene Data'!E28))="","",OFFSET('Hygiene Data'!$E$12,0,10*ROW('Hygiene Data'!E28)))</f>
        <v/>
      </c>
      <c r="DV34" s="34" t="str">
        <f ca="true">+IF(OFFSET('Hygiene Data'!$E$13,0,10*ROW('Hygiene Data'!E28))="","",OFFSET('Hygiene Data'!$E$13,0,10*ROW('Hygiene Data'!E28)))</f>
        <v/>
      </c>
      <c r="DW34" s="34" t="str">
        <f ca="true">+IF(OFFSET('Hygiene Data'!$E$14,0,10*ROW('Hygiene Data'!E28))="","",OFFSET('Hygiene Data'!$E$14,0,10*ROW('Hygiene Data'!E28)))</f>
        <v/>
      </c>
      <c r="DX34" s="34" t="str">
        <f ca="true">+IF(OFFSET('Hygiene Data'!$F$12,0,10*ROW('Hygiene Data'!F28))="","",OFFSET('Hygiene Data'!$F$12,0,10*ROW('Hygiene Data'!F28)))</f>
        <v/>
      </c>
      <c r="DY34" s="34" t="str">
        <f ca="true">+IF(OFFSET('Hygiene Data'!$F$13,0,10*ROW('Hygiene Data'!F28))="","",OFFSET('Hygiene Data'!$F$13,0,10*ROW('Hygiene Data'!F28)))</f>
        <v/>
      </c>
      <c r="DZ34" s="34" t="str">
        <f ca="true">+IF(OFFSET('Hygiene Data'!$F$14,0,10*ROW('Hygiene Data'!F28))="","",OFFSET('Hygiene Data'!$F$14,0,10*ROW('Hygiene Data'!F28)))</f>
        <v/>
      </c>
      <c r="EA34" s="34" t="str">
        <f ca="true">+IF(OFFSET('Hygiene Data'!$G$12,0,10*ROW('Hygiene Data'!G28))="","",OFFSET('Hygiene Data'!$G$12,0,10*ROW('Hygiene Data'!G28)))</f>
        <v/>
      </c>
      <c r="EB34" s="34" t="str">
        <f ca="true">+IF(OFFSET('Hygiene Data'!$G$13,0,10*ROW('Hygiene Data'!G28))="","",OFFSET('Hygiene Data'!$G$13,0,10*ROW('Hygiene Data'!G28)))</f>
        <v/>
      </c>
      <c r="EC34" s="34" t="str">
        <f ca="true">+IF(OFFSET('Hygiene Data'!$G$14,0,10*ROW('Hygiene Data'!G28))="","",OFFSET('Hygiene Data'!$G$14,0,10*ROW('Hygiene Data'!G28)))</f>
        <v/>
      </c>
      <c r="ED34" s="34" t="str">
        <f ca="true">+IF(OFFSET('Hygiene Data'!$H$12,0,10*ROW('Hygiene Data'!H28))="","",OFFSET('Hygiene Data'!$H$12,0,10*ROW('Hygiene Data'!H28)))</f>
        <v/>
      </c>
      <c r="EE34" s="34" t="str">
        <f ca="true">+IF(OFFSET('Hygiene Data'!$H$13,0,10*ROW('Hygiene Data'!H28))="","",OFFSET('Hygiene Data'!$H$13,0,10*ROW('Hygiene Data'!H28)))</f>
        <v/>
      </c>
      <c r="EF34" s="34" t="str">
        <f ca="true">+IF(OFFSET('Hygiene Data'!$H$14,0,10*ROW('Hygiene Data'!H28))="","",OFFSET('Hygiene Data'!$H$14,0,10*ROW('Hygiene Data'!H28)))</f>
        <v/>
      </c>
    </row>
    <row r="35" x14ac:dyDescent="0.2">
      <c r="A35" s="57" t="str">
        <f ca="true">+IF(OFFSET('Water Data'!$B$1,0,10*ROW('Water Data'!B32))="","",OFFSET('Water Data'!$B$1,0,10*ROW('Water Data'!B32)))</f>
        <v/>
      </c>
      <c r="B35" s="57" t="str">
        <f ca="true">+IF(OFFSET('Water Data'!$A$3,0,10*ROW('Water Data'!A32))="","",OFFSET('Water Data'!$A$3,0,10*ROW('Water Data'!A32)))</f>
        <v/>
      </c>
      <c r="C35" s="57" t="str">
        <f ca="true">+IF(OFFSET('Water Data'!$C$3,0,10*ROW('Water Data'!C32))="","",OFFSET('Water Data'!$C$3,0,10*ROW('Water Data'!C32)))</f>
        <v/>
      </c>
      <c r="D35" s="249"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9"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9"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9"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9"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9"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9"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9"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9"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9"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9"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9"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9"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9"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9"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9"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9"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9"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0"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0"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0"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0"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0"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0"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0"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0"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0"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0"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0"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0"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0"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0"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0"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0"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0"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0"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0"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0"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0"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0"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0"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0"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0"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0"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0"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0"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0"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0"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1"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1"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1"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1"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1"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1"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1"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1"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1"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1"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1"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1"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1"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1"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1"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1"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1"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1"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true">+IF(OFFSET('Water Data'!$C$28,0,10*ROW('Water Data'!C29))="","",OFFSET('Water Data'!$C$28,0,10*ROW('Water Data'!C29)))</f>
        <v/>
      </c>
      <c r="BT35" s="34" t="str">
        <f ca="true">+IF(OFFSET('Water Data'!$C$29,0,10*ROW('Water Data'!C29))="","",OFFSET('Water Data'!$C$29,0,10*ROW('Water Data'!C29)))</f>
        <v/>
      </c>
      <c r="BU35" s="34" t="str">
        <f ca="true">+IF(OFFSET('Water Data'!$C$30,0,10*ROW('Water Data'!C29))="","",OFFSET('Water Data'!$C$30,0,10*ROW('Water Data'!C29)))</f>
        <v/>
      </c>
      <c r="BV35" s="34" t="str">
        <f ca="true">+IF(OFFSET('Water Data'!$D$28,0,10*ROW('Water Data'!D29))="","",OFFSET('Water Data'!$D$28,0,10*ROW('Water Data'!D29)))</f>
        <v/>
      </c>
      <c r="BW35" s="34" t="str">
        <f ca="true">+IF(OFFSET('Water Data'!$D$29,0,10*ROW('Water Data'!D29))="","",OFFSET('Water Data'!$D$29,0,10*ROW('Water Data'!D29)))</f>
        <v/>
      </c>
      <c r="BX35" s="34" t="str">
        <f ca="true">+IF(OFFSET('Water Data'!$D$30,0,10*ROW('Water Data'!D29))="","",OFFSET('Water Data'!$D$30,0,10*ROW('Water Data'!D29)))</f>
        <v/>
      </c>
      <c r="BY35" s="34" t="str">
        <f ca="true">+IF(OFFSET('Water Data'!$E$28,0,10*ROW('Water Data'!E29))="","",OFFSET('Water Data'!$E$28,0,10*ROW('Water Data'!E29)))</f>
        <v/>
      </c>
      <c r="BZ35" s="34" t="str">
        <f ca="true">+IF(OFFSET('Water Data'!$E$29,0,10*ROW('Water Data'!E29))="","",OFFSET('Water Data'!$E$29,0,10*ROW('Water Data'!E29)))</f>
        <v/>
      </c>
      <c r="CA35" s="34" t="str">
        <f ca="true">+IF(OFFSET('Water Data'!$E$30,0,10*ROW('Water Data'!E29))="","",OFFSET('Water Data'!$E$30,0,10*ROW('Water Data'!E29)))</f>
        <v/>
      </c>
      <c r="CB35" s="34" t="str">
        <f ca="true">+IF(OFFSET('Water Data'!$F$28,0,10*ROW('Water Data'!F29))="","",OFFSET('Water Data'!$F$28,0,10*ROW('Water Data'!F29)))</f>
        <v/>
      </c>
      <c r="CC35" s="34" t="str">
        <f ca="true">+IF(OFFSET('Water Data'!$F$29,0,10*ROW('Water Data'!F29))="","",OFFSET('Water Data'!$F$29,0,10*ROW('Water Data'!F29)))</f>
        <v/>
      </c>
      <c r="CD35" s="34" t="str">
        <f ca="true">+IF(OFFSET('Water Data'!$F$30,0,10*ROW('Water Data'!F29))="","",OFFSET('Water Data'!$F$30,0,10*ROW('Water Data'!F29)))</f>
        <v/>
      </c>
      <c r="CE35" s="34" t="str">
        <f ca="true">+IF(OFFSET('Water Data'!$G$28,0,10*ROW('Water Data'!G29))="","",OFFSET('Water Data'!$G$28,0,10*ROW('Water Data'!G29)))</f>
        <v/>
      </c>
      <c r="CF35" s="34" t="str">
        <f ca="true">+IF(OFFSET('Water Data'!$G$29,0,10*ROW('Water Data'!G29))="","",OFFSET('Water Data'!$G$29,0,10*ROW('Water Data'!G29)))</f>
        <v/>
      </c>
      <c r="CG35" s="34" t="str">
        <f ca="true">+IF(OFFSET('Water Data'!$G$30,0,10*ROW('Water Data'!G29))="","",OFFSET('Water Data'!$G$30,0,10*ROW('Water Data'!G29)))</f>
        <v/>
      </c>
      <c r="CH35" s="34" t="str">
        <f ca="true">+IF(OFFSET('Water Data'!$H$28,0,10*ROW('Water Data'!H29))="","",OFFSET('Water Data'!$H$28,0,10*ROW('Water Data'!H29)))</f>
        <v/>
      </c>
      <c r="CI35" s="34" t="str">
        <f ca="true">+IF(OFFSET('Water Data'!$H$29,0,10*ROW('Water Data'!H29))="","",OFFSET('Water Data'!$H$29,0,10*ROW('Water Data'!H29)))</f>
        <v/>
      </c>
      <c r="CJ35" s="34" t="str">
        <f ca="true">+IF(OFFSET('Water Data'!$H$30,0,10*ROW('Water Data'!H29))="","",OFFSET('Water Data'!$H$30,0,10*ROW('Water Data'!H29)))</f>
        <v/>
      </c>
      <c r="CK35" s="34" t="str">
        <f ca="true">+IF(OFFSET('Sanitation Data'!$C$29,0,10*ROW('Sanitation Data'!C29))="","",OFFSET('Sanitation Data'!$C$29,0,10*ROW('Sanitation Data'!C29)))</f>
        <v/>
      </c>
      <c r="CL35" s="34" t="str">
        <f ca="true">+IF(OFFSET('Sanitation Data'!$C$30,0,10*ROW('Sanitation Data'!C29))="","",OFFSET('Sanitation Data'!$C$30,0,10*ROW('Sanitation Data'!C29)))</f>
        <v/>
      </c>
      <c r="CM35" s="34" t="str">
        <f ca="true">+IF(OFFSET('Sanitation Data'!$C$31,0,10*ROW('Sanitation Data'!C29))="","",OFFSET('Sanitation Data'!$C$31,0,10*ROW('Sanitation Data'!C29)))</f>
        <v/>
      </c>
      <c r="CN35" s="34" t="str">
        <f ca="true">+IF(OFFSET('Sanitation Data'!$C$32,0,10*ROW('Sanitation Data'!C29))="","",OFFSET('Sanitation Data'!$C$32,0,10*ROW('Sanitation Data'!C29)))</f>
        <v/>
      </c>
      <c r="CO35" s="34" t="str">
        <f ca="true">+IF(OFFSET('Sanitation Data'!$C$33,0,10*ROW('Sanitation Data'!C29))="","",OFFSET('Sanitation Data'!$C$33,0,10*ROW('Sanitation Data'!C29)))</f>
        <v/>
      </c>
      <c r="CP35" s="34" t="str">
        <f ca="true">+IF(OFFSET('Sanitation Data'!$D$29,0,10*ROW('Sanitation Data'!D29))="","",OFFSET('Sanitation Data'!$D$29,0,10*ROW('Sanitation Data'!D29)))</f>
        <v/>
      </c>
      <c r="CQ35" s="34" t="str">
        <f ca="true">+IF(OFFSET('Sanitation Data'!$D$30,0,10*ROW('Sanitation Data'!D29))="","",OFFSET('Sanitation Data'!$D$30,0,10*ROW('Sanitation Data'!D29)))</f>
        <v/>
      </c>
      <c r="CR35" s="34" t="str">
        <f ca="true">+IF(OFFSET('Sanitation Data'!$D$31,0,10*ROW('Sanitation Data'!D29))="","",OFFSET('Sanitation Data'!$D$31,0,10*ROW('Sanitation Data'!D29)))</f>
        <v/>
      </c>
      <c r="CS35" s="34" t="str">
        <f ca="true">+IF(OFFSET('Sanitation Data'!$D$32,0,10*ROW('Sanitation Data'!D29))="","",OFFSET('Sanitation Data'!$D$32,0,10*ROW('Sanitation Data'!D29)))</f>
        <v/>
      </c>
      <c r="CT35" s="34" t="str">
        <f ca="true">+IF(OFFSET('Sanitation Data'!$D$33,0,10*ROW('Sanitation Data'!D29))="","",OFFSET('Sanitation Data'!$D$33,0,10*ROW('Sanitation Data'!D29)))</f>
        <v/>
      </c>
      <c r="CU35" s="34" t="str">
        <f ca="true">+IF(OFFSET('Sanitation Data'!$E$29,0,10*ROW('Sanitation Data'!E29))="","",OFFSET('Sanitation Data'!$E$29,0,10*ROW('Sanitation Data'!E29)))</f>
        <v/>
      </c>
      <c r="CV35" s="34" t="str">
        <f ca="true">+IF(OFFSET('Sanitation Data'!$E$30,0,10*ROW('Sanitation Data'!E29))="","",OFFSET('Sanitation Data'!$E$30,0,10*ROW('Sanitation Data'!E29)))</f>
        <v/>
      </c>
      <c r="CW35" s="34" t="str">
        <f ca="true">+IF(OFFSET('Sanitation Data'!$E$31,0,10*ROW('Sanitation Data'!E29))="","",OFFSET('Sanitation Data'!$E$31,0,10*ROW('Sanitation Data'!E29)))</f>
        <v/>
      </c>
      <c r="CX35" s="34" t="str">
        <f ca="true">+IF(OFFSET('Sanitation Data'!$E$32,0,10*ROW('Sanitation Data'!E29))="","",OFFSET('Sanitation Data'!$E$32,0,10*ROW('Sanitation Data'!E29)))</f>
        <v/>
      </c>
      <c r="CY35" s="34" t="str">
        <f ca="true">+IF(OFFSET('Sanitation Data'!$E$33,0,10*ROW('Sanitation Data'!E29))="","",OFFSET('Sanitation Data'!$E$33,0,10*ROW('Sanitation Data'!E29)))</f>
        <v/>
      </c>
      <c r="CZ35" s="34" t="str">
        <f ca="true">+IF(OFFSET('Sanitation Data'!$F$29,0,10*ROW('Sanitation Data'!F29))="","",OFFSET('Sanitation Data'!$F$29,0,10*ROW('Sanitation Data'!F29)))</f>
        <v/>
      </c>
      <c r="DA35" s="34" t="str">
        <f ca="true">+IF(OFFSET('Sanitation Data'!$F$30,0,10*ROW('Sanitation Data'!F29))="","",OFFSET('Sanitation Data'!$F$30,0,10*ROW('Sanitation Data'!F29)))</f>
        <v/>
      </c>
      <c r="DB35" s="34" t="str">
        <f ca="true">+IF(OFFSET('Sanitation Data'!$F$31,0,10*ROW('Sanitation Data'!F29))="","",OFFSET('Sanitation Data'!$F$31,0,10*ROW('Sanitation Data'!F29)))</f>
        <v/>
      </c>
      <c r="DC35" s="34" t="str">
        <f ca="true">+IF(OFFSET('Sanitation Data'!$F$32,0,10*ROW('Sanitation Data'!F29))="","",OFFSET('Sanitation Data'!$F$32,0,10*ROW('Sanitation Data'!F29)))</f>
        <v/>
      </c>
      <c r="DD35" s="34" t="str">
        <f ca="true">+IF(OFFSET('Sanitation Data'!$F$33,0,10*ROW('Sanitation Data'!F29))="","",OFFSET('Sanitation Data'!$F$33,0,10*ROW('Sanitation Data'!F29)))</f>
        <v/>
      </c>
      <c r="DE35" s="34" t="str">
        <f ca="true">+IF(OFFSET('Sanitation Data'!$G$29,0,10*ROW('Sanitation Data'!G29))="","",OFFSET('Sanitation Data'!$G$29,0,10*ROW('Sanitation Data'!G29)))</f>
        <v/>
      </c>
      <c r="DF35" s="34" t="str">
        <f ca="true">+IF(OFFSET('Sanitation Data'!$G$30,0,10*ROW('Sanitation Data'!G29))="","",OFFSET('Sanitation Data'!$G$30,0,10*ROW('Sanitation Data'!G29)))</f>
        <v/>
      </c>
      <c r="DG35" s="34" t="str">
        <f ca="true">+IF(OFFSET('Sanitation Data'!$G$31,0,10*ROW('Sanitation Data'!G29))="","",OFFSET('Sanitation Data'!$G$31,0,10*ROW('Sanitation Data'!G29)))</f>
        <v/>
      </c>
      <c r="DH35" s="34" t="str">
        <f ca="true">+IF(OFFSET('Sanitation Data'!$G$32,0,10*ROW('Sanitation Data'!G29))="","",OFFSET('Sanitation Data'!$G$32,0,10*ROW('Sanitation Data'!G29)))</f>
        <v/>
      </c>
      <c r="DI35" s="34" t="str">
        <f ca="true">+IF(OFFSET('Sanitation Data'!$G$33,0,10*ROW('Sanitation Data'!G29))="","",OFFSET('Sanitation Data'!$G$33,0,10*ROW('Sanitation Data'!G29)))</f>
        <v/>
      </c>
      <c r="DJ35" s="34" t="str">
        <f ca="true">+IF(OFFSET('Sanitation Data'!$H$29,0,10*ROW('Sanitation Data'!H29))="","",OFFSET('Sanitation Data'!$H$29,0,10*ROW('Sanitation Data'!H29)))</f>
        <v/>
      </c>
      <c r="DK35" s="34" t="str">
        <f ca="true">+IF(OFFSET('Sanitation Data'!$H$30,0,10*ROW('Sanitation Data'!H29))="","",OFFSET('Sanitation Data'!$H$30,0,10*ROW('Sanitation Data'!H29)))</f>
        <v/>
      </c>
      <c r="DL35" s="34" t="str">
        <f ca="true">+IF(OFFSET('Sanitation Data'!$H$31,0,10*ROW('Sanitation Data'!H29))="","",OFFSET('Sanitation Data'!$H$31,0,10*ROW('Sanitation Data'!H29)))</f>
        <v/>
      </c>
      <c r="DM35" s="34" t="str">
        <f ca="true">+IF(OFFSET('Sanitation Data'!$H$32,0,10*ROW('Sanitation Data'!H29))="","",OFFSET('Sanitation Data'!$H$32,0,10*ROW('Sanitation Data'!H29)))</f>
        <v/>
      </c>
      <c r="DN35" s="34" t="str">
        <f ca="true">+IF(OFFSET('Sanitation Data'!$H$33,0,10*ROW('Sanitation Data'!H29))="","",OFFSET('Sanitation Data'!$H$33,0,10*ROW('Sanitation Data'!H29)))</f>
        <v/>
      </c>
      <c r="DO35" s="34" t="str">
        <f ca="true">+IF(OFFSET('Hygiene Data'!$C$12,0,10*ROW('Hygiene Data'!C29))="","",OFFSET('Hygiene Data'!$C$12,0,10*ROW('Hygiene Data'!C29)))</f>
        <v/>
      </c>
      <c r="DP35" s="34" t="str">
        <f ca="true">+IF(OFFSET('Hygiene Data'!$C$13,0,10*ROW('Hygiene Data'!C29))="","",OFFSET('Hygiene Data'!$C$13,0,10*ROW('Hygiene Data'!C29)))</f>
        <v/>
      </c>
      <c r="DQ35" s="34" t="str">
        <f ca="true">+IF(OFFSET('Hygiene Data'!$C$14,0,10*ROW('Hygiene Data'!C29))="","",OFFSET('Hygiene Data'!$C$14,0,10*ROW('Hygiene Data'!C29)))</f>
        <v/>
      </c>
      <c r="DR35" s="34" t="str">
        <f ca="true">+IF(OFFSET('Hygiene Data'!$D$12,0,10*ROW('Hygiene Data'!D29))="","",OFFSET('Hygiene Data'!$D$12,0,10*ROW('Hygiene Data'!D29)))</f>
        <v/>
      </c>
      <c r="DS35" s="34" t="str">
        <f ca="true">+IF(OFFSET('Hygiene Data'!$D$13,0,10*ROW('Hygiene Data'!D29))="","",OFFSET('Hygiene Data'!$D$13,0,10*ROW('Hygiene Data'!D29)))</f>
        <v/>
      </c>
      <c r="DT35" s="34" t="str">
        <f ca="true">+IF(OFFSET('Hygiene Data'!$D$14,0,10*ROW('Hygiene Data'!D29))="","",OFFSET('Hygiene Data'!$D$14,0,10*ROW('Hygiene Data'!D29)))</f>
        <v/>
      </c>
      <c r="DU35" s="34" t="str">
        <f ca="true">+IF(OFFSET('Hygiene Data'!$E$12,0,10*ROW('Hygiene Data'!E29))="","",OFFSET('Hygiene Data'!$E$12,0,10*ROW('Hygiene Data'!E29)))</f>
        <v/>
      </c>
      <c r="DV35" s="34" t="str">
        <f ca="true">+IF(OFFSET('Hygiene Data'!$E$13,0,10*ROW('Hygiene Data'!E29))="","",OFFSET('Hygiene Data'!$E$13,0,10*ROW('Hygiene Data'!E29)))</f>
        <v/>
      </c>
      <c r="DW35" s="34" t="str">
        <f ca="true">+IF(OFFSET('Hygiene Data'!$E$14,0,10*ROW('Hygiene Data'!E29))="","",OFFSET('Hygiene Data'!$E$14,0,10*ROW('Hygiene Data'!E29)))</f>
        <v/>
      </c>
      <c r="DX35" s="34" t="str">
        <f ca="true">+IF(OFFSET('Hygiene Data'!$F$12,0,10*ROW('Hygiene Data'!F29))="","",OFFSET('Hygiene Data'!$F$12,0,10*ROW('Hygiene Data'!F29)))</f>
        <v/>
      </c>
      <c r="DY35" s="34" t="str">
        <f ca="true">+IF(OFFSET('Hygiene Data'!$F$13,0,10*ROW('Hygiene Data'!F29))="","",OFFSET('Hygiene Data'!$F$13,0,10*ROW('Hygiene Data'!F29)))</f>
        <v/>
      </c>
      <c r="DZ35" s="34" t="str">
        <f ca="true">+IF(OFFSET('Hygiene Data'!$F$14,0,10*ROW('Hygiene Data'!F29))="","",OFFSET('Hygiene Data'!$F$14,0,10*ROW('Hygiene Data'!F29)))</f>
        <v/>
      </c>
      <c r="EA35" s="34" t="str">
        <f ca="true">+IF(OFFSET('Hygiene Data'!$G$12,0,10*ROW('Hygiene Data'!G29))="","",OFFSET('Hygiene Data'!$G$12,0,10*ROW('Hygiene Data'!G29)))</f>
        <v/>
      </c>
      <c r="EB35" s="34" t="str">
        <f ca="true">+IF(OFFSET('Hygiene Data'!$G$13,0,10*ROW('Hygiene Data'!G29))="","",OFFSET('Hygiene Data'!$G$13,0,10*ROW('Hygiene Data'!G29)))</f>
        <v/>
      </c>
      <c r="EC35" s="34" t="str">
        <f ca="true">+IF(OFFSET('Hygiene Data'!$G$14,0,10*ROW('Hygiene Data'!G29))="","",OFFSET('Hygiene Data'!$G$14,0,10*ROW('Hygiene Data'!G29)))</f>
        <v/>
      </c>
      <c r="ED35" s="34" t="str">
        <f ca="true">+IF(OFFSET('Hygiene Data'!$H$12,0,10*ROW('Hygiene Data'!H29))="","",OFFSET('Hygiene Data'!$H$12,0,10*ROW('Hygiene Data'!H29)))</f>
        <v/>
      </c>
      <c r="EE35" s="34" t="str">
        <f ca="true">+IF(OFFSET('Hygiene Data'!$H$13,0,10*ROW('Hygiene Data'!H29))="","",OFFSET('Hygiene Data'!$H$13,0,10*ROW('Hygiene Data'!H29)))</f>
        <v/>
      </c>
      <c r="EF35" s="34" t="str">
        <f ca="true">+IF(OFFSET('Hygiene Data'!$H$14,0,10*ROW('Hygiene Data'!H29))="","",OFFSET('Hygiene Data'!$H$14,0,10*ROW('Hygiene Data'!H29)))</f>
        <v/>
      </c>
    </row>
    <row r="36" x14ac:dyDescent="0.2">
      <c r="A36" s="57" t="str">
        <f ca="true">+IF(OFFSET('Water Data'!$B$1,0,10*ROW('Water Data'!B33))="","",OFFSET('Water Data'!$B$1,0,10*ROW('Water Data'!B33)))</f>
        <v/>
      </c>
      <c r="B36" s="57" t="str">
        <f ca="true">+IF(OFFSET('Water Data'!$A$3,0,10*ROW('Water Data'!A33))="","",OFFSET('Water Data'!$A$3,0,10*ROW('Water Data'!A33)))</f>
        <v/>
      </c>
      <c r="C36" s="57" t="str">
        <f ca="true">+IF(OFFSET('Water Data'!$C$3,0,10*ROW('Water Data'!C33))="","",OFFSET('Water Data'!$C$3,0,10*ROW('Water Data'!C33)))</f>
        <v/>
      </c>
      <c r="D36" s="249"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9"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9"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9"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9"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9"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9"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9"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9"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9"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9"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9"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9"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9"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9"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9"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9"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9"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0"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0"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0"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0"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0"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0"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0"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0"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0"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0"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0"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0"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0"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0"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0"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0"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0"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0"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0"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0"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0"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0"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0"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0"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0"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0"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0"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0"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0"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0"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1"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1"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1"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1"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1"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1"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1"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1"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1"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1"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1"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1"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1"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1"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1"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1"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1"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1"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true">+IF(OFFSET('Water Data'!$C$28,0,10*ROW('Water Data'!C30))="","",OFFSET('Water Data'!$C$28,0,10*ROW('Water Data'!C30)))</f>
        <v/>
      </c>
      <c r="BT36" s="34" t="str">
        <f ca="true">+IF(OFFSET('Water Data'!$C$29,0,10*ROW('Water Data'!C30))="","",OFFSET('Water Data'!$C$29,0,10*ROW('Water Data'!C30)))</f>
        <v/>
      </c>
      <c r="BU36" s="34" t="str">
        <f ca="true">+IF(OFFSET('Water Data'!$C$30,0,10*ROW('Water Data'!C30))="","",OFFSET('Water Data'!$C$30,0,10*ROW('Water Data'!C30)))</f>
        <v/>
      </c>
      <c r="BV36" s="34" t="str">
        <f ca="true">+IF(OFFSET('Water Data'!$D$28,0,10*ROW('Water Data'!D30))="","",OFFSET('Water Data'!$D$28,0,10*ROW('Water Data'!D30)))</f>
        <v/>
      </c>
      <c r="BW36" s="34" t="str">
        <f ca="true">+IF(OFFSET('Water Data'!$D$29,0,10*ROW('Water Data'!D30))="","",OFFSET('Water Data'!$D$29,0,10*ROW('Water Data'!D30)))</f>
        <v/>
      </c>
      <c r="BX36" s="34" t="str">
        <f ca="true">+IF(OFFSET('Water Data'!$D$30,0,10*ROW('Water Data'!D30))="","",OFFSET('Water Data'!$D$30,0,10*ROW('Water Data'!D30)))</f>
        <v/>
      </c>
      <c r="BY36" s="34" t="str">
        <f ca="true">+IF(OFFSET('Water Data'!$E$28,0,10*ROW('Water Data'!E30))="","",OFFSET('Water Data'!$E$28,0,10*ROW('Water Data'!E30)))</f>
        <v/>
      </c>
      <c r="BZ36" s="34" t="str">
        <f ca="true">+IF(OFFSET('Water Data'!$E$29,0,10*ROW('Water Data'!E30))="","",OFFSET('Water Data'!$E$29,0,10*ROW('Water Data'!E30)))</f>
        <v/>
      </c>
      <c r="CA36" s="34" t="str">
        <f ca="true">+IF(OFFSET('Water Data'!$E$30,0,10*ROW('Water Data'!E30))="","",OFFSET('Water Data'!$E$30,0,10*ROW('Water Data'!E30)))</f>
        <v/>
      </c>
      <c r="CB36" s="34" t="str">
        <f ca="true">+IF(OFFSET('Water Data'!$F$28,0,10*ROW('Water Data'!F30))="","",OFFSET('Water Data'!$F$28,0,10*ROW('Water Data'!F30)))</f>
        <v/>
      </c>
      <c r="CC36" s="34" t="str">
        <f ca="true">+IF(OFFSET('Water Data'!$F$29,0,10*ROW('Water Data'!F30))="","",OFFSET('Water Data'!$F$29,0,10*ROW('Water Data'!F30)))</f>
        <v/>
      </c>
      <c r="CD36" s="34" t="str">
        <f ca="true">+IF(OFFSET('Water Data'!$F$30,0,10*ROW('Water Data'!F30))="","",OFFSET('Water Data'!$F$30,0,10*ROW('Water Data'!F30)))</f>
        <v/>
      </c>
      <c r="CE36" s="34" t="str">
        <f ca="true">+IF(OFFSET('Water Data'!$G$28,0,10*ROW('Water Data'!G30))="","",OFFSET('Water Data'!$G$28,0,10*ROW('Water Data'!G30)))</f>
        <v/>
      </c>
      <c r="CF36" s="34" t="str">
        <f ca="true">+IF(OFFSET('Water Data'!$G$29,0,10*ROW('Water Data'!G30))="","",OFFSET('Water Data'!$G$29,0,10*ROW('Water Data'!G30)))</f>
        <v/>
      </c>
      <c r="CG36" s="34" t="str">
        <f ca="true">+IF(OFFSET('Water Data'!$G$30,0,10*ROW('Water Data'!G30))="","",OFFSET('Water Data'!$G$30,0,10*ROW('Water Data'!G30)))</f>
        <v/>
      </c>
      <c r="CH36" s="34" t="str">
        <f ca="true">+IF(OFFSET('Water Data'!$H$28,0,10*ROW('Water Data'!H30))="","",OFFSET('Water Data'!$H$28,0,10*ROW('Water Data'!H30)))</f>
        <v/>
      </c>
      <c r="CI36" s="34" t="str">
        <f ca="true">+IF(OFFSET('Water Data'!$H$29,0,10*ROW('Water Data'!H30))="","",OFFSET('Water Data'!$H$29,0,10*ROW('Water Data'!H30)))</f>
        <v/>
      </c>
      <c r="CJ36" s="34" t="str">
        <f ca="true">+IF(OFFSET('Water Data'!$H$30,0,10*ROW('Water Data'!H30))="","",OFFSET('Water Data'!$H$30,0,10*ROW('Water Data'!H30)))</f>
        <v/>
      </c>
      <c r="CK36" s="34" t="str">
        <f ca="true">+IF(OFFSET('Sanitation Data'!$C$29,0,10*ROW('Sanitation Data'!C30))="","",OFFSET('Sanitation Data'!$C$29,0,10*ROW('Sanitation Data'!C30)))</f>
        <v/>
      </c>
      <c r="CL36" s="34" t="str">
        <f ca="true">+IF(OFFSET('Sanitation Data'!$C$30,0,10*ROW('Sanitation Data'!C30))="","",OFFSET('Sanitation Data'!$C$30,0,10*ROW('Sanitation Data'!C30)))</f>
        <v/>
      </c>
      <c r="CM36" s="34" t="str">
        <f ca="true">+IF(OFFSET('Sanitation Data'!$C$31,0,10*ROW('Sanitation Data'!C30))="","",OFFSET('Sanitation Data'!$C$31,0,10*ROW('Sanitation Data'!C30)))</f>
        <v/>
      </c>
      <c r="CN36" s="34" t="str">
        <f ca="true">+IF(OFFSET('Sanitation Data'!$C$32,0,10*ROW('Sanitation Data'!C30))="","",OFFSET('Sanitation Data'!$C$32,0,10*ROW('Sanitation Data'!C30)))</f>
        <v/>
      </c>
      <c r="CO36" s="34" t="str">
        <f ca="true">+IF(OFFSET('Sanitation Data'!$C$33,0,10*ROW('Sanitation Data'!C30))="","",OFFSET('Sanitation Data'!$C$33,0,10*ROW('Sanitation Data'!C30)))</f>
        <v/>
      </c>
      <c r="CP36" s="34" t="str">
        <f ca="true">+IF(OFFSET('Sanitation Data'!$D$29,0,10*ROW('Sanitation Data'!D30))="","",OFFSET('Sanitation Data'!$D$29,0,10*ROW('Sanitation Data'!D30)))</f>
        <v/>
      </c>
      <c r="CQ36" s="34" t="str">
        <f ca="true">+IF(OFFSET('Sanitation Data'!$D$30,0,10*ROW('Sanitation Data'!D30))="","",OFFSET('Sanitation Data'!$D$30,0,10*ROW('Sanitation Data'!D30)))</f>
        <v/>
      </c>
      <c r="CR36" s="34" t="str">
        <f ca="true">+IF(OFFSET('Sanitation Data'!$D$31,0,10*ROW('Sanitation Data'!D30))="","",OFFSET('Sanitation Data'!$D$31,0,10*ROW('Sanitation Data'!D30)))</f>
        <v/>
      </c>
      <c r="CS36" s="34" t="str">
        <f ca="true">+IF(OFFSET('Sanitation Data'!$D$32,0,10*ROW('Sanitation Data'!D30))="","",OFFSET('Sanitation Data'!$D$32,0,10*ROW('Sanitation Data'!D30)))</f>
        <v/>
      </c>
      <c r="CT36" s="34" t="str">
        <f ca="true">+IF(OFFSET('Sanitation Data'!$D$33,0,10*ROW('Sanitation Data'!D30))="","",OFFSET('Sanitation Data'!$D$33,0,10*ROW('Sanitation Data'!D30)))</f>
        <v/>
      </c>
      <c r="CU36" s="34" t="str">
        <f ca="true">+IF(OFFSET('Sanitation Data'!$E$29,0,10*ROW('Sanitation Data'!E30))="","",OFFSET('Sanitation Data'!$E$29,0,10*ROW('Sanitation Data'!E30)))</f>
        <v/>
      </c>
      <c r="CV36" s="34" t="str">
        <f ca="true">+IF(OFFSET('Sanitation Data'!$E$30,0,10*ROW('Sanitation Data'!E30))="","",OFFSET('Sanitation Data'!$E$30,0,10*ROW('Sanitation Data'!E30)))</f>
        <v/>
      </c>
      <c r="CW36" s="34" t="str">
        <f ca="true">+IF(OFFSET('Sanitation Data'!$E$31,0,10*ROW('Sanitation Data'!E30))="","",OFFSET('Sanitation Data'!$E$31,0,10*ROW('Sanitation Data'!E30)))</f>
        <v/>
      </c>
      <c r="CX36" s="34" t="str">
        <f ca="true">+IF(OFFSET('Sanitation Data'!$E$32,0,10*ROW('Sanitation Data'!E30))="","",OFFSET('Sanitation Data'!$E$32,0,10*ROW('Sanitation Data'!E30)))</f>
        <v/>
      </c>
      <c r="CY36" s="34" t="str">
        <f ca="true">+IF(OFFSET('Sanitation Data'!$E$33,0,10*ROW('Sanitation Data'!E30))="","",OFFSET('Sanitation Data'!$E$33,0,10*ROW('Sanitation Data'!E30)))</f>
        <v/>
      </c>
      <c r="CZ36" s="34" t="str">
        <f ca="true">+IF(OFFSET('Sanitation Data'!$F$29,0,10*ROW('Sanitation Data'!F30))="","",OFFSET('Sanitation Data'!$F$29,0,10*ROW('Sanitation Data'!F30)))</f>
        <v/>
      </c>
      <c r="DA36" s="34" t="str">
        <f ca="true">+IF(OFFSET('Sanitation Data'!$F$30,0,10*ROW('Sanitation Data'!F30))="","",OFFSET('Sanitation Data'!$F$30,0,10*ROW('Sanitation Data'!F30)))</f>
        <v/>
      </c>
      <c r="DB36" s="34" t="str">
        <f ca="true">+IF(OFFSET('Sanitation Data'!$F$31,0,10*ROW('Sanitation Data'!F30))="","",OFFSET('Sanitation Data'!$F$31,0,10*ROW('Sanitation Data'!F30)))</f>
        <v/>
      </c>
      <c r="DC36" s="34" t="str">
        <f ca="true">+IF(OFFSET('Sanitation Data'!$F$32,0,10*ROW('Sanitation Data'!F30))="","",OFFSET('Sanitation Data'!$F$32,0,10*ROW('Sanitation Data'!F30)))</f>
        <v/>
      </c>
      <c r="DD36" s="34" t="str">
        <f ca="true">+IF(OFFSET('Sanitation Data'!$F$33,0,10*ROW('Sanitation Data'!F30))="","",OFFSET('Sanitation Data'!$F$33,0,10*ROW('Sanitation Data'!F30)))</f>
        <v/>
      </c>
      <c r="DE36" s="34" t="str">
        <f ca="true">+IF(OFFSET('Sanitation Data'!$G$29,0,10*ROW('Sanitation Data'!G30))="","",OFFSET('Sanitation Data'!$G$29,0,10*ROW('Sanitation Data'!G30)))</f>
        <v/>
      </c>
      <c r="DF36" s="34" t="str">
        <f ca="true">+IF(OFFSET('Sanitation Data'!$G$30,0,10*ROW('Sanitation Data'!G30))="","",OFFSET('Sanitation Data'!$G$30,0,10*ROW('Sanitation Data'!G30)))</f>
        <v/>
      </c>
      <c r="DG36" s="34" t="str">
        <f ca="true">+IF(OFFSET('Sanitation Data'!$G$31,0,10*ROW('Sanitation Data'!G30))="","",OFFSET('Sanitation Data'!$G$31,0,10*ROW('Sanitation Data'!G30)))</f>
        <v/>
      </c>
      <c r="DH36" s="34" t="str">
        <f ca="true">+IF(OFFSET('Sanitation Data'!$G$32,0,10*ROW('Sanitation Data'!G30))="","",OFFSET('Sanitation Data'!$G$32,0,10*ROW('Sanitation Data'!G30)))</f>
        <v/>
      </c>
      <c r="DI36" s="34" t="str">
        <f ca="true">+IF(OFFSET('Sanitation Data'!$G$33,0,10*ROW('Sanitation Data'!G30))="","",OFFSET('Sanitation Data'!$G$33,0,10*ROW('Sanitation Data'!G30)))</f>
        <v/>
      </c>
      <c r="DJ36" s="34" t="str">
        <f ca="true">+IF(OFFSET('Sanitation Data'!$H$29,0,10*ROW('Sanitation Data'!H30))="","",OFFSET('Sanitation Data'!$H$29,0,10*ROW('Sanitation Data'!H30)))</f>
        <v/>
      </c>
      <c r="DK36" s="34" t="str">
        <f ca="true">+IF(OFFSET('Sanitation Data'!$H$30,0,10*ROW('Sanitation Data'!H30))="","",OFFSET('Sanitation Data'!$H$30,0,10*ROW('Sanitation Data'!H30)))</f>
        <v/>
      </c>
      <c r="DL36" s="34" t="str">
        <f ca="true">+IF(OFFSET('Sanitation Data'!$H$31,0,10*ROW('Sanitation Data'!H30))="","",OFFSET('Sanitation Data'!$H$31,0,10*ROW('Sanitation Data'!H30)))</f>
        <v/>
      </c>
      <c r="DM36" s="34" t="str">
        <f ca="true">+IF(OFFSET('Sanitation Data'!$H$32,0,10*ROW('Sanitation Data'!H30))="","",OFFSET('Sanitation Data'!$H$32,0,10*ROW('Sanitation Data'!H30)))</f>
        <v/>
      </c>
      <c r="DN36" s="34" t="str">
        <f ca="true">+IF(OFFSET('Sanitation Data'!$H$33,0,10*ROW('Sanitation Data'!H30))="","",OFFSET('Sanitation Data'!$H$33,0,10*ROW('Sanitation Data'!H30)))</f>
        <v/>
      </c>
      <c r="DO36" s="34" t="str">
        <f ca="true">+IF(OFFSET('Hygiene Data'!$C$12,0,10*ROW('Hygiene Data'!C30))="","",OFFSET('Hygiene Data'!$C$12,0,10*ROW('Hygiene Data'!C30)))</f>
        <v/>
      </c>
      <c r="DP36" s="34" t="str">
        <f ca="true">+IF(OFFSET('Hygiene Data'!$C$13,0,10*ROW('Hygiene Data'!C30))="","",OFFSET('Hygiene Data'!$C$13,0,10*ROW('Hygiene Data'!C30)))</f>
        <v/>
      </c>
      <c r="DQ36" s="34" t="str">
        <f ca="true">+IF(OFFSET('Hygiene Data'!$C$14,0,10*ROW('Hygiene Data'!C30))="","",OFFSET('Hygiene Data'!$C$14,0,10*ROW('Hygiene Data'!C30)))</f>
        <v/>
      </c>
      <c r="DR36" s="34" t="str">
        <f ca="true">+IF(OFFSET('Hygiene Data'!$D$12,0,10*ROW('Hygiene Data'!D30))="","",OFFSET('Hygiene Data'!$D$12,0,10*ROW('Hygiene Data'!D30)))</f>
        <v/>
      </c>
      <c r="DS36" s="34" t="str">
        <f ca="true">+IF(OFFSET('Hygiene Data'!$D$13,0,10*ROW('Hygiene Data'!D30))="","",OFFSET('Hygiene Data'!$D$13,0,10*ROW('Hygiene Data'!D30)))</f>
        <v/>
      </c>
      <c r="DT36" s="34" t="str">
        <f ca="true">+IF(OFFSET('Hygiene Data'!$D$14,0,10*ROW('Hygiene Data'!D30))="","",OFFSET('Hygiene Data'!$D$14,0,10*ROW('Hygiene Data'!D30)))</f>
        <v/>
      </c>
      <c r="DU36" s="34" t="str">
        <f ca="true">+IF(OFFSET('Hygiene Data'!$E$12,0,10*ROW('Hygiene Data'!E30))="","",OFFSET('Hygiene Data'!$E$12,0,10*ROW('Hygiene Data'!E30)))</f>
        <v/>
      </c>
      <c r="DV36" s="34" t="str">
        <f ca="true">+IF(OFFSET('Hygiene Data'!$E$13,0,10*ROW('Hygiene Data'!E30))="","",OFFSET('Hygiene Data'!$E$13,0,10*ROW('Hygiene Data'!E30)))</f>
        <v/>
      </c>
      <c r="DW36" s="34" t="str">
        <f ca="true">+IF(OFFSET('Hygiene Data'!$E$14,0,10*ROW('Hygiene Data'!E30))="","",OFFSET('Hygiene Data'!$E$14,0,10*ROW('Hygiene Data'!E30)))</f>
        <v/>
      </c>
      <c r="DX36" s="34" t="str">
        <f ca="true">+IF(OFFSET('Hygiene Data'!$F$12,0,10*ROW('Hygiene Data'!F30))="","",OFFSET('Hygiene Data'!$F$12,0,10*ROW('Hygiene Data'!F30)))</f>
        <v/>
      </c>
      <c r="DY36" s="34" t="str">
        <f ca="true">+IF(OFFSET('Hygiene Data'!$F$13,0,10*ROW('Hygiene Data'!F30))="","",OFFSET('Hygiene Data'!$F$13,0,10*ROW('Hygiene Data'!F30)))</f>
        <v/>
      </c>
      <c r="DZ36" s="34" t="str">
        <f ca="true">+IF(OFFSET('Hygiene Data'!$F$14,0,10*ROW('Hygiene Data'!F30))="","",OFFSET('Hygiene Data'!$F$14,0,10*ROW('Hygiene Data'!F30)))</f>
        <v/>
      </c>
      <c r="EA36" s="34" t="str">
        <f ca="true">+IF(OFFSET('Hygiene Data'!$G$12,0,10*ROW('Hygiene Data'!G30))="","",OFFSET('Hygiene Data'!$G$12,0,10*ROW('Hygiene Data'!G30)))</f>
        <v/>
      </c>
      <c r="EB36" s="34" t="str">
        <f ca="true">+IF(OFFSET('Hygiene Data'!$G$13,0,10*ROW('Hygiene Data'!G30))="","",OFFSET('Hygiene Data'!$G$13,0,10*ROW('Hygiene Data'!G30)))</f>
        <v/>
      </c>
      <c r="EC36" s="34" t="str">
        <f ca="true">+IF(OFFSET('Hygiene Data'!$G$14,0,10*ROW('Hygiene Data'!G30))="","",OFFSET('Hygiene Data'!$G$14,0,10*ROW('Hygiene Data'!G30)))</f>
        <v/>
      </c>
      <c r="ED36" s="34" t="str">
        <f ca="true">+IF(OFFSET('Hygiene Data'!$H$12,0,10*ROW('Hygiene Data'!H30))="","",OFFSET('Hygiene Data'!$H$12,0,10*ROW('Hygiene Data'!H30)))</f>
        <v/>
      </c>
      <c r="EE36" s="34" t="str">
        <f ca="true">+IF(OFFSET('Hygiene Data'!$H$13,0,10*ROW('Hygiene Data'!H30))="","",OFFSET('Hygiene Data'!$H$13,0,10*ROW('Hygiene Data'!H30)))</f>
        <v/>
      </c>
      <c r="EF36" s="34" t="str">
        <f ca="true">+IF(OFFSET('Hygiene Data'!$H$14,0,10*ROW('Hygiene Data'!H30))="","",OFFSET('Hygiene Data'!$H$14,0,10*ROW('Hygiene Data'!H30)))</f>
        <v/>
      </c>
    </row>
    <row r="37" x14ac:dyDescent="0.2">
      <c r="A37" s="57" t="str">
        <f ca="true">+IF(OFFSET('Water Data'!$B$1,0,10*ROW('Water Data'!B34))="","",OFFSET('Water Data'!$B$1,0,10*ROW('Water Data'!B34)))</f>
        <v/>
      </c>
      <c r="B37" s="57" t="str">
        <f ca="true">+IF(OFFSET('Water Data'!$A$3,0,10*ROW('Water Data'!A34))="","",OFFSET('Water Data'!$A$3,0,10*ROW('Water Data'!A34)))</f>
        <v/>
      </c>
      <c r="C37" s="57" t="str">
        <f ca="true">+IF(OFFSET('Water Data'!$C$3,0,10*ROW('Water Data'!C34))="","",OFFSET('Water Data'!$C$3,0,10*ROW('Water Data'!C34)))</f>
        <v/>
      </c>
      <c r="D37" s="249"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9"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9"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9"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9"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9"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9"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9"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9"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9"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9"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9"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9"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9"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9"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9"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9"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9"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0"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0"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0"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0"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0"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0"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0"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0"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0"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0"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0"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0"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0"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0"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0"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0"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0"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0"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0"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0"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0"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0"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0"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0"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0"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0"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0"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0"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0"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0"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1"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1"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1"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1"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1"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1"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1"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1"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1"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1"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1"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1"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1"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1"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1"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1"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1"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1"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true">+IF(OFFSET('Water Data'!$C$28,0,10*ROW('Water Data'!C31))="","",OFFSET('Water Data'!$C$28,0,10*ROW('Water Data'!C31)))</f>
        <v/>
      </c>
      <c r="BT37" s="34" t="str">
        <f ca="true">+IF(OFFSET('Water Data'!$C$29,0,10*ROW('Water Data'!C31))="","",OFFSET('Water Data'!$C$29,0,10*ROW('Water Data'!C31)))</f>
        <v/>
      </c>
      <c r="BU37" s="34" t="str">
        <f ca="true">+IF(OFFSET('Water Data'!$C$30,0,10*ROW('Water Data'!C31))="","",OFFSET('Water Data'!$C$30,0,10*ROW('Water Data'!C31)))</f>
        <v/>
      </c>
      <c r="BV37" s="34" t="str">
        <f ca="true">+IF(OFFSET('Water Data'!$D$28,0,10*ROW('Water Data'!D31))="","",OFFSET('Water Data'!$D$28,0,10*ROW('Water Data'!D31)))</f>
        <v/>
      </c>
      <c r="BW37" s="34" t="str">
        <f ca="true">+IF(OFFSET('Water Data'!$D$29,0,10*ROW('Water Data'!D31))="","",OFFSET('Water Data'!$D$29,0,10*ROW('Water Data'!D31)))</f>
        <v/>
      </c>
      <c r="BX37" s="34" t="str">
        <f ca="true">+IF(OFFSET('Water Data'!$D$30,0,10*ROW('Water Data'!D31))="","",OFFSET('Water Data'!$D$30,0,10*ROW('Water Data'!D31)))</f>
        <v/>
      </c>
      <c r="BY37" s="34" t="str">
        <f ca="true">+IF(OFFSET('Water Data'!$E$28,0,10*ROW('Water Data'!E31))="","",OFFSET('Water Data'!$E$28,0,10*ROW('Water Data'!E31)))</f>
        <v/>
      </c>
      <c r="BZ37" s="34" t="str">
        <f ca="true">+IF(OFFSET('Water Data'!$E$29,0,10*ROW('Water Data'!E31))="","",OFFSET('Water Data'!$E$29,0,10*ROW('Water Data'!E31)))</f>
        <v/>
      </c>
      <c r="CA37" s="34" t="str">
        <f ca="true">+IF(OFFSET('Water Data'!$E$30,0,10*ROW('Water Data'!E31))="","",OFFSET('Water Data'!$E$30,0,10*ROW('Water Data'!E31)))</f>
        <v/>
      </c>
      <c r="CB37" s="34" t="str">
        <f ca="true">+IF(OFFSET('Water Data'!$F$28,0,10*ROW('Water Data'!F31))="","",OFFSET('Water Data'!$F$28,0,10*ROW('Water Data'!F31)))</f>
        <v/>
      </c>
      <c r="CC37" s="34" t="str">
        <f ca="true">+IF(OFFSET('Water Data'!$F$29,0,10*ROW('Water Data'!F31))="","",OFFSET('Water Data'!$F$29,0,10*ROW('Water Data'!F31)))</f>
        <v/>
      </c>
      <c r="CD37" s="34" t="str">
        <f ca="true">+IF(OFFSET('Water Data'!$F$30,0,10*ROW('Water Data'!F31))="","",OFFSET('Water Data'!$F$30,0,10*ROW('Water Data'!F31)))</f>
        <v/>
      </c>
      <c r="CE37" s="34" t="str">
        <f ca="true">+IF(OFFSET('Water Data'!$G$28,0,10*ROW('Water Data'!G31))="","",OFFSET('Water Data'!$G$28,0,10*ROW('Water Data'!G31)))</f>
        <v/>
      </c>
      <c r="CF37" s="34" t="str">
        <f ca="true">+IF(OFFSET('Water Data'!$G$29,0,10*ROW('Water Data'!G31))="","",OFFSET('Water Data'!$G$29,0,10*ROW('Water Data'!G31)))</f>
        <v/>
      </c>
      <c r="CG37" s="34" t="str">
        <f ca="true">+IF(OFFSET('Water Data'!$G$30,0,10*ROW('Water Data'!G31))="","",OFFSET('Water Data'!$G$30,0,10*ROW('Water Data'!G31)))</f>
        <v/>
      </c>
      <c r="CH37" s="34" t="str">
        <f ca="true">+IF(OFFSET('Water Data'!$H$28,0,10*ROW('Water Data'!H31))="","",OFFSET('Water Data'!$H$28,0,10*ROW('Water Data'!H31)))</f>
        <v/>
      </c>
      <c r="CI37" s="34" t="str">
        <f ca="true">+IF(OFFSET('Water Data'!$H$29,0,10*ROW('Water Data'!H31))="","",OFFSET('Water Data'!$H$29,0,10*ROW('Water Data'!H31)))</f>
        <v/>
      </c>
      <c r="CJ37" s="34" t="str">
        <f ca="true">+IF(OFFSET('Water Data'!$H$30,0,10*ROW('Water Data'!H31))="","",OFFSET('Water Data'!$H$30,0,10*ROW('Water Data'!H31)))</f>
        <v/>
      </c>
      <c r="CK37" s="34" t="str">
        <f ca="true">+IF(OFFSET('Sanitation Data'!$C$29,0,10*ROW('Sanitation Data'!C31))="","",OFFSET('Sanitation Data'!$C$29,0,10*ROW('Sanitation Data'!C31)))</f>
        <v/>
      </c>
      <c r="CL37" s="34" t="str">
        <f ca="true">+IF(OFFSET('Sanitation Data'!$C$30,0,10*ROW('Sanitation Data'!C31))="","",OFFSET('Sanitation Data'!$C$30,0,10*ROW('Sanitation Data'!C31)))</f>
        <v/>
      </c>
      <c r="CM37" s="34" t="str">
        <f ca="true">+IF(OFFSET('Sanitation Data'!$C$31,0,10*ROW('Sanitation Data'!C31))="","",OFFSET('Sanitation Data'!$C$31,0,10*ROW('Sanitation Data'!C31)))</f>
        <v/>
      </c>
      <c r="CN37" s="34" t="str">
        <f ca="true">+IF(OFFSET('Sanitation Data'!$C$32,0,10*ROW('Sanitation Data'!C31))="","",OFFSET('Sanitation Data'!$C$32,0,10*ROW('Sanitation Data'!C31)))</f>
        <v/>
      </c>
      <c r="CO37" s="34" t="str">
        <f ca="true">+IF(OFFSET('Sanitation Data'!$C$33,0,10*ROW('Sanitation Data'!C31))="","",OFFSET('Sanitation Data'!$C$33,0,10*ROW('Sanitation Data'!C31)))</f>
        <v/>
      </c>
      <c r="CP37" s="34" t="str">
        <f ca="true">+IF(OFFSET('Sanitation Data'!$D$29,0,10*ROW('Sanitation Data'!D31))="","",OFFSET('Sanitation Data'!$D$29,0,10*ROW('Sanitation Data'!D31)))</f>
        <v/>
      </c>
      <c r="CQ37" s="34" t="str">
        <f ca="true">+IF(OFFSET('Sanitation Data'!$D$30,0,10*ROW('Sanitation Data'!D31))="","",OFFSET('Sanitation Data'!$D$30,0,10*ROW('Sanitation Data'!D31)))</f>
        <v/>
      </c>
      <c r="CR37" s="34" t="str">
        <f ca="true">+IF(OFFSET('Sanitation Data'!$D$31,0,10*ROW('Sanitation Data'!D31))="","",OFFSET('Sanitation Data'!$D$31,0,10*ROW('Sanitation Data'!D31)))</f>
        <v/>
      </c>
      <c r="CS37" s="34" t="str">
        <f ca="true">+IF(OFFSET('Sanitation Data'!$D$32,0,10*ROW('Sanitation Data'!D31))="","",OFFSET('Sanitation Data'!$D$32,0,10*ROW('Sanitation Data'!D31)))</f>
        <v/>
      </c>
      <c r="CT37" s="34" t="str">
        <f ca="true">+IF(OFFSET('Sanitation Data'!$D$33,0,10*ROW('Sanitation Data'!D31))="","",OFFSET('Sanitation Data'!$D$33,0,10*ROW('Sanitation Data'!D31)))</f>
        <v/>
      </c>
      <c r="CU37" s="34" t="str">
        <f ca="true">+IF(OFFSET('Sanitation Data'!$E$29,0,10*ROW('Sanitation Data'!E31))="","",OFFSET('Sanitation Data'!$E$29,0,10*ROW('Sanitation Data'!E31)))</f>
        <v/>
      </c>
      <c r="CV37" s="34" t="str">
        <f ca="true">+IF(OFFSET('Sanitation Data'!$E$30,0,10*ROW('Sanitation Data'!E31))="","",OFFSET('Sanitation Data'!$E$30,0,10*ROW('Sanitation Data'!E31)))</f>
        <v/>
      </c>
      <c r="CW37" s="34" t="str">
        <f ca="true">+IF(OFFSET('Sanitation Data'!$E$31,0,10*ROW('Sanitation Data'!E31))="","",OFFSET('Sanitation Data'!$E$31,0,10*ROW('Sanitation Data'!E31)))</f>
        <v/>
      </c>
      <c r="CX37" s="34" t="str">
        <f ca="true">+IF(OFFSET('Sanitation Data'!$E$32,0,10*ROW('Sanitation Data'!E31))="","",OFFSET('Sanitation Data'!$E$32,0,10*ROW('Sanitation Data'!E31)))</f>
        <v/>
      </c>
      <c r="CY37" s="34" t="str">
        <f ca="true">+IF(OFFSET('Sanitation Data'!$E$33,0,10*ROW('Sanitation Data'!E31))="","",OFFSET('Sanitation Data'!$E$33,0,10*ROW('Sanitation Data'!E31)))</f>
        <v/>
      </c>
      <c r="CZ37" s="34" t="str">
        <f ca="true">+IF(OFFSET('Sanitation Data'!$F$29,0,10*ROW('Sanitation Data'!F31))="","",OFFSET('Sanitation Data'!$F$29,0,10*ROW('Sanitation Data'!F31)))</f>
        <v/>
      </c>
      <c r="DA37" s="34" t="str">
        <f ca="true">+IF(OFFSET('Sanitation Data'!$F$30,0,10*ROW('Sanitation Data'!F31))="","",OFFSET('Sanitation Data'!$F$30,0,10*ROW('Sanitation Data'!F31)))</f>
        <v/>
      </c>
      <c r="DB37" s="34" t="str">
        <f ca="true">+IF(OFFSET('Sanitation Data'!$F$31,0,10*ROW('Sanitation Data'!F31))="","",OFFSET('Sanitation Data'!$F$31,0,10*ROW('Sanitation Data'!F31)))</f>
        <v/>
      </c>
      <c r="DC37" s="34" t="str">
        <f ca="true">+IF(OFFSET('Sanitation Data'!$F$32,0,10*ROW('Sanitation Data'!F31))="","",OFFSET('Sanitation Data'!$F$32,0,10*ROW('Sanitation Data'!F31)))</f>
        <v/>
      </c>
      <c r="DD37" s="34" t="str">
        <f ca="true">+IF(OFFSET('Sanitation Data'!$F$33,0,10*ROW('Sanitation Data'!F31))="","",OFFSET('Sanitation Data'!$F$33,0,10*ROW('Sanitation Data'!F31)))</f>
        <v/>
      </c>
      <c r="DE37" s="34" t="str">
        <f ca="true">+IF(OFFSET('Sanitation Data'!$G$29,0,10*ROW('Sanitation Data'!G31))="","",OFFSET('Sanitation Data'!$G$29,0,10*ROW('Sanitation Data'!G31)))</f>
        <v/>
      </c>
      <c r="DF37" s="34" t="str">
        <f ca="true">+IF(OFFSET('Sanitation Data'!$G$30,0,10*ROW('Sanitation Data'!G31))="","",OFFSET('Sanitation Data'!$G$30,0,10*ROW('Sanitation Data'!G31)))</f>
        <v/>
      </c>
      <c r="DG37" s="34" t="str">
        <f ca="true">+IF(OFFSET('Sanitation Data'!$G$31,0,10*ROW('Sanitation Data'!G31))="","",OFFSET('Sanitation Data'!$G$31,0,10*ROW('Sanitation Data'!G31)))</f>
        <v/>
      </c>
      <c r="DH37" s="34" t="str">
        <f ca="true">+IF(OFFSET('Sanitation Data'!$G$32,0,10*ROW('Sanitation Data'!G31))="","",OFFSET('Sanitation Data'!$G$32,0,10*ROW('Sanitation Data'!G31)))</f>
        <v/>
      </c>
      <c r="DI37" s="34" t="str">
        <f ca="true">+IF(OFFSET('Sanitation Data'!$G$33,0,10*ROW('Sanitation Data'!G31))="","",OFFSET('Sanitation Data'!$G$33,0,10*ROW('Sanitation Data'!G31)))</f>
        <v/>
      </c>
      <c r="DJ37" s="34" t="str">
        <f ca="true">+IF(OFFSET('Sanitation Data'!$H$29,0,10*ROW('Sanitation Data'!H31))="","",OFFSET('Sanitation Data'!$H$29,0,10*ROW('Sanitation Data'!H31)))</f>
        <v/>
      </c>
      <c r="DK37" s="34" t="str">
        <f ca="true">+IF(OFFSET('Sanitation Data'!$H$30,0,10*ROW('Sanitation Data'!H31))="","",OFFSET('Sanitation Data'!$H$30,0,10*ROW('Sanitation Data'!H31)))</f>
        <v/>
      </c>
      <c r="DL37" s="34" t="str">
        <f ca="true">+IF(OFFSET('Sanitation Data'!$H$31,0,10*ROW('Sanitation Data'!H31))="","",OFFSET('Sanitation Data'!$H$31,0,10*ROW('Sanitation Data'!H31)))</f>
        <v/>
      </c>
      <c r="DM37" s="34" t="str">
        <f ca="true">+IF(OFFSET('Sanitation Data'!$H$32,0,10*ROW('Sanitation Data'!H31))="","",OFFSET('Sanitation Data'!$H$32,0,10*ROW('Sanitation Data'!H31)))</f>
        <v/>
      </c>
      <c r="DN37" s="34" t="str">
        <f ca="true">+IF(OFFSET('Sanitation Data'!$H$33,0,10*ROW('Sanitation Data'!H31))="","",OFFSET('Sanitation Data'!$H$33,0,10*ROW('Sanitation Data'!H31)))</f>
        <v/>
      </c>
      <c r="DO37" s="34" t="str">
        <f ca="true">+IF(OFFSET('Hygiene Data'!$C$12,0,10*ROW('Hygiene Data'!C31))="","",OFFSET('Hygiene Data'!$C$12,0,10*ROW('Hygiene Data'!C31)))</f>
        <v/>
      </c>
      <c r="DP37" s="34" t="str">
        <f ca="true">+IF(OFFSET('Hygiene Data'!$C$13,0,10*ROW('Hygiene Data'!C31))="","",OFFSET('Hygiene Data'!$C$13,0,10*ROW('Hygiene Data'!C31)))</f>
        <v/>
      </c>
      <c r="DQ37" s="34" t="str">
        <f ca="true">+IF(OFFSET('Hygiene Data'!$C$14,0,10*ROW('Hygiene Data'!C31))="","",OFFSET('Hygiene Data'!$C$14,0,10*ROW('Hygiene Data'!C31)))</f>
        <v/>
      </c>
      <c r="DR37" s="34" t="str">
        <f ca="true">+IF(OFFSET('Hygiene Data'!$D$12,0,10*ROW('Hygiene Data'!D31))="","",OFFSET('Hygiene Data'!$D$12,0,10*ROW('Hygiene Data'!D31)))</f>
        <v/>
      </c>
      <c r="DS37" s="34" t="str">
        <f ca="true">+IF(OFFSET('Hygiene Data'!$D$13,0,10*ROW('Hygiene Data'!D31))="","",OFFSET('Hygiene Data'!$D$13,0,10*ROW('Hygiene Data'!D31)))</f>
        <v/>
      </c>
      <c r="DT37" s="34" t="str">
        <f ca="true">+IF(OFFSET('Hygiene Data'!$D$14,0,10*ROW('Hygiene Data'!D31))="","",OFFSET('Hygiene Data'!$D$14,0,10*ROW('Hygiene Data'!D31)))</f>
        <v/>
      </c>
      <c r="DU37" s="34" t="str">
        <f ca="true">+IF(OFFSET('Hygiene Data'!$E$12,0,10*ROW('Hygiene Data'!E31))="","",OFFSET('Hygiene Data'!$E$12,0,10*ROW('Hygiene Data'!E31)))</f>
        <v/>
      </c>
      <c r="DV37" s="34" t="str">
        <f ca="true">+IF(OFFSET('Hygiene Data'!$E$13,0,10*ROW('Hygiene Data'!E31))="","",OFFSET('Hygiene Data'!$E$13,0,10*ROW('Hygiene Data'!E31)))</f>
        <v/>
      </c>
      <c r="DW37" s="34" t="str">
        <f ca="true">+IF(OFFSET('Hygiene Data'!$E$14,0,10*ROW('Hygiene Data'!E31))="","",OFFSET('Hygiene Data'!$E$14,0,10*ROW('Hygiene Data'!E31)))</f>
        <v/>
      </c>
      <c r="DX37" s="34" t="str">
        <f ca="true">+IF(OFFSET('Hygiene Data'!$F$12,0,10*ROW('Hygiene Data'!F31))="","",OFFSET('Hygiene Data'!$F$12,0,10*ROW('Hygiene Data'!F31)))</f>
        <v/>
      </c>
      <c r="DY37" s="34" t="str">
        <f ca="true">+IF(OFFSET('Hygiene Data'!$F$13,0,10*ROW('Hygiene Data'!F31))="","",OFFSET('Hygiene Data'!$F$13,0,10*ROW('Hygiene Data'!F31)))</f>
        <v/>
      </c>
      <c r="DZ37" s="34" t="str">
        <f ca="true">+IF(OFFSET('Hygiene Data'!$F$14,0,10*ROW('Hygiene Data'!F31))="","",OFFSET('Hygiene Data'!$F$14,0,10*ROW('Hygiene Data'!F31)))</f>
        <v/>
      </c>
      <c r="EA37" s="34" t="str">
        <f ca="true">+IF(OFFSET('Hygiene Data'!$G$12,0,10*ROW('Hygiene Data'!G31))="","",OFFSET('Hygiene Data'!$G$12,0,10*ROW('Hygiene Data'!G31)))</f>
        <v/>
      </c>
      <c r="EB37" s="34" t="str">
        <f ca="true">+IF(OFFSET('Hygiene Data'!$G$13,0,10*ROW('Hygiene Data'!G31))="","",OFFSET('Hygiene Data'!$G$13,0,10*ROW('Hygiene Data'!G31)))</f>
        <v/>
      </c>
      <c r="EC37" s="34" t="str">
        <f ca="true">+IF(OFFSET('Hygiene Data'!$G$14,0,10*ROW('Hygiene Data'!G31))="","",OFFSET('Hygiene Data'!$G$14,0,10*ROW('Hygiene Data'!G31)))</f>
        <v/>
      </c>
      <c r="ED37" s="34" t="str">
        <f ca="true">+IF(OFFSET('Hygiene Data'!$H$12,0,10*ROW('Hygiene Data'!H31))="","",OFFSET('Hygiene Data'!$H$12,0,10*ROW('Hygiene Data'!H31)))</f>
        <v/>
      </c>
      <c r="EE37" s="34" t="str">
        <f ca="true">+IF(OFFSET('Hygiene Data'!$H$13,0,10*ROW('Hygiene Data'!H31))="","",OFFSET('Hygiene Data'!$H$13,0,10*ROW('Hygiene Data'!H31)))</f>
        <v/>
      </c>
      <c r="EF37" s="34" t="str">
        <f ca="true">+IF(OFFSET('Hygiene Data'!$H$14,0,10*ROW('Hygiene Data'!H31))="","",OFFSET('Hygiene Data'!$H$14,0,10*ROW('Hygiene Data'!H31)))</f>
        <v/>
      </c>
    </row>
    <row r="38" x14ac:dyDescent="0.2">
      <c r="A38" s="57" t="str">
        <f ca="true">+IF(OFFSET('Water Data'!$B$1,0,10*ROW('Water Data'!B35))="","",OFFSET('Water Data'!$B$1,0,10*ROW('Water Data'!B35)))</f>
        <v/>
      </c>
      <c r="B38" s="57" t="str">
        <f ca="true">+IF(OFFSET('Water Data'!$A$3,0,10*ROW('Water Data'!A35))="","",OFFSET('Water Data'!$A$3,0,10*ROW('Water Data'!A35)))</f>
        <v/>
      </c>
      <c r="C38" s="57" t="str">
        <f ca="true">+IF(OFFSET('Water Data'!$C$3,0,10*ROW('Water Data'!C35))="","",OFFSET('Water Data'!$C$3,0,10*ROW('Water Data'!C35)))</f>
        <v/>
      </c>
      <c r="D38" s="249"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9"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9"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9"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9"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9"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9"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9"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9"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9"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9"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9"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9"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9"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9"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9"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9"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9"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0"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0"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0"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0"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0"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0"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0"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0"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0"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0"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0"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0"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0"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0"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0"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0"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0"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0"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0"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0"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0"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0"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0"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0"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0"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0"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0"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0"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0"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0"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1"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1"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1"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1"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1"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1"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1"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1"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1"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1"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1"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1"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1"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1"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1"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1"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1"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1"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true">+IF(OFFSET('Water Data'!$C$28,0,10*ROW('Water Data'!C32))="","",OFFSET('Water Data'!$C$28,0,10*ROW('Water Data'!C32)))</f>
        <v/>
      </c>
      <c r="BT38" s="34" t="str">
        <f ca="true">+IF(OFFSET('Water Data'!$C$29,0,10*ROW('Water Data'!C32))="","",OFFSET('Water Data'!$C$29,0,10*ROW('Water Data'!C32)))</f>
        <v/>
      </c>
      <c r="BU38" s="34" t="str">
        <f ca="true">+IF(OFFSET('Water Data'!$C$30,0,10*ROW('Water Data'!C32))="","",OFFSET('Water Data'!$C$30,0,10*ROW('Water Data'!C32)))</f>
        <v/>
      </c>
      <c r="BV38" s="34" t="str">
        <f ca="true">+IF(OFFSET('Water Data'!$D$28,0,10*ROW('Water Data'!D32))="","",OFFSET('Water Data'!$D$28,0,10*ROW('Water Data'!D32)))</f>
        <v/>
      </c>
      <c r="BW38" s="34" t="str">
        <f ca="true">+IF(OFFSET('Water Data'!$D$29,0,10*ROW('Water Data'!D32))="","",OFFSET('Water Data'!$D$29,0,10*ROW('Water Data'!D32)))</f>
        <v/>
      </c>
      <c r="BX38" s="34" t="str">
        <f ca="true">+IF(OFFSET('Water Data'!$D$30,0,10*ROW('Water Data'!D32))="","",OFFSET('Water Data'!$D$30,0,10*ROW('Water Data'!D32)))</f>
        <v/>
      </c>
      <c r="BY38" s="34" t="str">
        <f ca="true">+IF(OFFSET('Water Data'!$E$28,0,10*ROW('Water Data'!E32))="","",OFFSET('Water Data'!$E$28,0,10*ROW('Water Data'!E32)))</f>
        <v/>
      </c>
      <c r="BZ38" s="34" t="str">
        <f ca="true">+IF(OFFSET('Water Data'!$E$29,0,10*ROW('Water Data'!E32))="","",OFFSET('Water Data'!$E$29,0,10*ROW('Water Data'!E32)))</f>
        <v/>
      </c>
      <c r="CA38" s="34" t="str">
        <f ca="true">+IF(OFFSET('Water Data'!$E$30,0,10*ROW('Water Data'!E32))="","",OFFSET('Water Data'!$E$30,0,10*ROW('Water Data'!E32)))</f>
        <v/>
      </c>
      <c r="CB38" s="34" t="str">
        <f ca="true">+IF(OFFSET('Water Data'!$F$28,0,10*ROW('Water Data'!F32))="","",OFFSET('Water Data'!$F$28,0,10*ROW('Water Data'!F32)))</f>
        <v/>
      </c>
      <c r="CC38" s="34" t="str">
        <f ca="true">+IF(OFFSET('Water Data'!$F$29,0,10*ROW('Water Data'!F32))="","",OFFSET('Water Data'!$F$29,0,10*ROW('Water Data'!F32)))</f>
        <v/>
      </c>
      <c r="CD38" s="34" t="str">
        <f ca="true">+IF(OFFSET('Water Data'!$F$30,0,10*ROW('Water Data'!F32))="","",OFFSET('Water Data'!$F$30,0,10*ROW('Water Data'!F32)))</f>
        <v/>
      </c>
      <c r="CE38" s="34" t="str">
        <f ca="true">+IF(OFFSET('Water Data'!$G$28,0,10*ROW('Water Data'!G32))="","",OFFSET('Water Data'!$G$28,0,10*ROW('Water Data'!G32)))</f>
        <v/>
      </c>
      <c r="CF38" s="34" t="str">
        <f ca="true">+IF(OFFSET('Water Data'!$G$29,0,10*ROW('Water Data'!G32))="","",OFFSET('Water Data'!$G$29,0,10*ROW('Water Data'!G32)))</f>
        <v/>
      </c>
      <c r="CG38" s="34" t="str">
        <f ca="true">+IF(OFFSET('Water Data'!$G$30,0,10*ROW('Water Data'!G32))="","",OFFSET('Water Data'!$G$30,0,10*ROW('Water Data'!G32)))</f>
        <v/>
      </c>
      <c r="CH38" s="34" t="str">
        <f ca="true">+IF(OFFSET('Water Data'!$H$28,0,10*ROW('Water Data'!H32))="","",OFFSET('Water Data'!$H$28,0,10*ROW('Water Data'!H32)))</f>
        <v/>
      </c>
      <c r="CI38" s="34" t="str">
        <f ca="true">+IF(OFFSET('Water Data'!$H$29,0,10*ROW('Water Data'!H32))="","",OFFSET('Water Data'!$H$29,0,10*ROW('Water Data'!H32)))</f>
        <v/>
      </c>
      <c r="CJ38" s="34" t="str">
        <f ca="true">+IF(OFFSET('Water Data'!$H$30,0,10*ROW('Water Data'!H32))="","",OFFSET('Water Data'!$H$30,0,10*ROW('Water Data'!H32)))</f>
        <v/>
      </c>
      <c r="CK38" s="34" t="str">
        <f ca="true">+IF(OFFSET('Sanitation Data'!$C$29,0,10*ROW('Sanitation Data'!C32))="","",OFFSET('Sanitation Data'!$C$29,0,10*ROW('Sanitation Data'!C32)))</f>
        <v/>
      </c>
      <c r="CL38" s="34" t="str">
        <f ca="true">+IF(OFFSET('Sanitation Data'!$C$30,0,10*ROW('Sanitation Data'!C32))="","",OFFSET('Sanitation Data'!$C$30,0,10*ROW('Sanitation Data'!C32)))</f>
        <v/>
      </c>
      <c r="CM38" s="34" t="str">
        <f ca="true">+IF(OFFSET('Sanitation Data'!$C$31,0,10*ROW('Sanitation Data'!C32))="","",OFFSET('Sanitation Data'!$C$31,0,10*ROW('Sanitation Data'!C32)))</f>
        <v/>
      </c>
      <c r="CN38" s="34" t="str">
        <f ca="true">+IF(OFFSET('Sanitation Data'!$C$32,0,10*ROW('Sanitation Data'!C32))="","",OFFSET('Sanitation Data'!$C$32,0,10*ROW('Sanitation Data'!C32)))</f>
        <v/>
      </c>
      <c r="CO38" s="34" t="str">
        <f ca="true">+IF(OFFSET('Sanitation Data'!$C$33,0,10*ROW('Sanitation Data'!C32))="","",OFFSET('Sanitation Data'!$C$33,0,10*ROW('Sanitation Data'!C32)))</f>
        <v/>
      </c>
      <c r="CP38" s="34" t="str">
        <f ca="true">+IF(OFFSET('Sanitation Data'!$D$29,0,10*ROW('Sanitation Data'!D32))="","",OFFSET('Sanitation Data'!$D$29,0,10*ROW('Sanitation Data'!D32)))</f>
        <v/>
      </c>
      <c r="CQ38" s="34" t="str">
        <f ca="true">+IF(OFFSET('Sanitation Data'!$D$30,0,10*ROW('Sanitation Data'!D32))="","",OFFSET('Sanitation Data'!$D$30,0,10*ROW('Sanitation Data'!D32)))</f>
        <v/>
      </c>
      <c r="CR38" s="34" t="str">
        <f ca="true">+IF(OFFSET('Sanitation Data'!$D$31,0,10*ROW('Sanitation Data'!D32))="","",OFFSET('Sanitation Data'!$D$31,0,10*ROW('Sanitation Data'!D32)))</f>
        <v/>
      </c>
      <c r="CS38" s="34" t="str">
        <f ca="true">+IF(OFFSET('Sanitation Data'!$D$32,0,10*ROW('Sanitation Data'!D32))="","",OFFSET('Sanitation Data'!$D$32,0,10*ROW('Sanitation Data'!D32)))</f>
        <v/>
      </c>
      <c r="CT38" s="34" t="str">
        <f ca="true">+IF(OFFSET('Sanitation Data'!$D$33,0,10*ROW('Sanitation Data'!D32))="","",OFFSET('Sanitation Data'!$D$33,0,10*ROW('Sanitation Data'!D32)))</f>
        <v/>
      </c>
      <c r="CU38" s="34" t="str">
        <f ca="true">+IF(OFFSET('Sanitation Data'!$E$29,0,10*ROW('Sanitation Data'!E32))="","",OFFSET('Sanitation Data'!$E$29,0,10*ROW('Sanitation Data'!E32)))</f>
        <v/>
      </c>
      <c r="CV38" s="34" t="str">
        <f ca="true">+IF(OFFSET('Sanitation Data'!$E$30,0,10*ROW('Sanitation Data'!E32))="","",OFFSET('Sanitation Data'!$E$30,0,10*ROW('Sanitation Data'!E32)))</f>
        <v/>
      </c>
      <c r="CW38" s="34" t="str">
        <f ca="true">+IF(OFFSET('Sanitation Data'!$E$31,0,10*ROW('Sanitation Data'!E32))="","",OFFSET('Sanitation Data'!$E$31,0,10*ROW('Sanitation Data'!E32)))</f>
        <v/>
      </c>
      <c r="CX38" s="34" t="str">
        <f ca="true">+IF(OFFSET('Sanitation Data'!$E$32,0,10*ROW('Sanitation Data'!E32))="","",OFFSET('Sanitation Data'!$E$32,0,10*ROW('Sanitation Data'!E32)))</f>
        <v/>
      </c>
      <c r="CY38" s="34" t="str">
        <f ca="true">+IF(OFFSET('Sanitation Data'!$E$33,0,10*ROW('Sanitation Data'!E32))="","",OFFSET('Sanitation Data'!$E$33,0,10*ROW('Sanitation Data'!E32)))</f>
        <v/>
      </c>
      <c r="CZ38" s="34" t="str">
        <f ca="true">+IF(OFFSET('Sanitation Data'!$F$29,0,10*ROW('Sanitation Data'!F32))="","",OFFSET('Sanitation Data'!$F$29,0,10*ROW('Sanitation Data'!F32)))</f>
        <v/>
      </c>
      <c r="DA38" s="34" t="str">
        <f ca="true">+IF(OFFSET('Sanitation Data'!$F$30,0,10*ROW('Sanitation Data'!F32))="","",OFFSET('Sanitation Data'!$F$30,0,10*ROW('Sanitation Data'!F32)))</f>
        <v/>
      </c>
      <c r="DB38" s="34" t="str">
        <f ca="true">+IF(OFFSET('Sanitation Data'!$F$31,0,10*ROW('Sanitation Data'!F32))="","",OFFSET('Sanitation Data'!$F$31,0,10*ROW('Sanitation Data'!F32)))</f>
        <v/>
      </c>
      <c r="DC38" s="34" t="str">
        <f ca="true">+IF(OFFSET('Sanitation Data'!$F$32,0,10*ROW('Sanitation Data'!F32))="","",OFFSET('Sanitation Data'!$F$32,0,10*ROW('Sanitation Data'!F32)))</f>
        <v/>
      </c>
      <c r="DD38" s="34" t="str">
        <f ca="true">+IF(OFFSET('Sanitation Data'!$F$33,0,10*ROW('Sanitation Data'!F32))="","",OFFSET('Sanitation Data'!$F$33,0,10*ROW('Sanitation Data'!F32)))</f>
        <v/>
      </c>
      <c r="DE38" s="34" t="str">
        <f ca="true">+IF(OFFSET('Sanitation Data'!$G$29,0,10*ROW('Sanitation Data'!G32))="","",OFFSET('Sanitation Data'!$G$29,0,10*ROW('Sanitation Data'!G32)))</f>
        <v/>
      </c>
      <c r="DF38" s="34" t="str">
        <f ca="true">+IF(OFFSET('Sanitation Data'!$G$30,0,10*ROW('Sanitation Data'!G32))="","",OFFSET('Sanitation Data'!$G$30,0,10*ROW('Sanitation Data'!G32)))</f>
        <v/>
      </c>
      <c r="DG38" s="34" t="str">
        <f ca="true">+IF(OFFSET('Sanitation Data'!$G$31,0,10*ROW('Sanitation Data'!G32))="","",OFFSET('Sanitation Data'!$G$31,0,10*ROW('Sanitation Data'!G32)))</f>
        <v/>
      </c>
      <c r="DH38" s="34" t="str">
        <f ca="true">+IF(OFFSET('Sanitation Data'!$G$32,0,10*ROW('Sanitation Data'!G32))="","",OFFSET('Sanitation Data'!$G$32,0,10*ROW('Sanitation Data'!G32)))</f>
        <v/>
      </c>
      <c r="DI38" s="34" t="str">
        <f ca="true">+IF(OFFSET('Sanitation Data'!$G$33,0,10*ROW('Sanitation Data'!G32))="","",OFFSET('Sanitation Data'!$G$33,0,10*ROW('Sanitation Data'!G32)))</f>
        <v/>
      </c>
      <c r="DJ38" s="34" t="str">
        <f ca="true">+IF(OFFSET('Sanitation Data'!$H$29,0,10*ROW('Sanitation Data'!H32))="","",OFFSET('Sanitation Data'!$H$29,0,10*ROW('Sanitation Data'!H32)))</f>
        <v/>
      </c>
      <c r="DK38" s="34" t="str">
        <f ca="true">+IF(OFFSET('Sanitation Data'!$H$30,0,10*ROW('Sanitation Data'!H32))="","",OFFSET('Sanitation Data'!$H$30,0,10*ROW('Sanitation Data'!H32)))</f>
        <v/>
      </c>
      <c r="DL38" s="34" t="str">
        <f ca="true">+IF(OFFSET('Sanitation Data'!$H$31,0,10*ROW('Sanitation Data'!H32))="","",OFFSET('Sanitation Data'!$H$31,0,10*ROW('Sanitation Data'!H32)))</f>
        <v/>
      </c>
      <c r="DM38" s="34" t="str">
        <f ca="true">+IF(OFFSET('Sanitation Data'!$H$32,0,10*ROW('Sanitation Data'!H32))="","",OFFSET('Sanitation Data'!$H$32,0,10*ROW('Sanitation Data'!H32)))</f>
        <v/>
      </c>
      <c r="DN38" s="34" t="str">
        <f ca="true">+IF(OFFSET('Sanitation Data'!$H$33,0,10*ROW('Sanitation Data'!H32))="","",OFFSET('Sanitation Data'!$H$33,0,10*ROW('Sanitation Data'!H32)))</f>
        <v/>
      </c>
      <c r="DO38" s="34" t="str">
        <f ca="true">+IF(OFFSET('Hygiene Data'!$C$12,0,10*ROW('Hygiene Data'!C32))="","",OFFSET('Hygiene Data'!$C$12,0,10*ROW('Hygiene Data'!C32)))</f>
        <v/>
      </c>
      <c r="DP38" s="34" t="str">
        <f ca="true">+IF(OFFSET('Hygiene Data'!$C$13,0,10*ROW('Hygiene Data'!C32))="","",OFFSET('Hygiene Data'!$C$13,0,10*ROW('Hygiene Data'!C32)))</f>
        <v/>
      </c>
      <c r="DQ38" s="34" t="str">
        <f ca="true">+IF(OFFSET('Hygiene Data'!$C$14,0,10*ROW('Hygiene Data'!C32))="","",OFFSET('Hygiene Data'!$C$14,0,10*ROW('Hygiene Data'!C32)))</f>
        <v/>
      </c>
      <c r="DR38" s="34" t="str">
        <f ca="true">+IF(OFFSET('Hygiene Data'!$D$12,0,10*ROW('Hygiene Data'!D32))="","",OFFSET('Hygiene Data'!$D$12,0,10*ROW('Hygiene Data'!D32)))</f>
        <v/>
      </c>
      <c r="DS38" s="34" t="str">
        <f ca="true">+IF(OFFSET('Hygiene Data'!$D$13,0,10*ROW('Hygiene Data'!D32))="","",OFFSET('Hygiene Data'!$D$13,0,10*ROW('Hygiene Data'!D32)))</f>
        <v/>
      </c>
      <c r="DT38" s="34" t="str">
        <f ca="true">+IF(OFFSET('Hygiene Data'!$D$14,0,10*ROW('Hygiene Data'!D32))="","",OFFSET('Hygiene Data'!$D$14,0,10*ROW('Hygiene Data'!D32)))</f>
        <v/>
      </c>
      <c r="DU38" s="34" t="str">
        <f ca="true">+IF(OFFSET('Hygiene Data'!$E$12,0,10*ROW('Hygiene Data'!E32))="","",OFFSET('Hygiene Data'!$E$12,0,10*ROW('Hygiene Data'!E32)))</f>
        <v/>
      </c>
      <c r="DV38" s="34" t="str">
        <f ca="true">+IF(OFFSET('Hygiene Data'!$E$13,0,10*ROW('Hygiene Data'!E32))="","",OFFSET('Hygiene Data'!$E$13,0,10*ROW('Hygiene Data'!E32)))</f>
        <v/>
      </c>
      <c r="DW38" s="34" t="str">
        <f ca="true">+IF(OFFSET('Hygiene Data'!$E$14,0,10*ROW('Hygiene Data'!E32))="","",OFFSET('Hygiene Data'!$E$14,0,10*ROW('Hygiene Data'!E32)))</f>
        <v/>
      </c>
      <c r="DX38" s="34" t="str">
        <f ca="true">+IF(OFFSET('Hygiene Data'!$F$12,0,10*ROW('Hygiene Data'!F32))="","",OFFSET('Hygiene Data'!$F$12,0,10*ROW('Hygiene Data'!F32)))</f>
        <v/>
      </c>
      <c r="DY38" s="34" t="str">
        <f ca="true">+IF(OFFSET('Hygiene Data'!$F$13,0,10*ROW('Hygiene Data'!F32))="","",OFFSET('Hygiene Data'!$F$13,0,10*ROW('Hygiene Data'!F32)))</f>
        <v/>
      </c>
      <c r="DZ38" s="34" t="str">
        <f ca="true">+IF(OFFSET('Hygiene Data'!$F$14,0,10*ROW('Hygiene Data'!F32))="","",OFFSET('Hygiene Data'!$F$14,0,10*ROW('Hygiene Data'!F32)))</f>
        <v/>
      </c>
      <c r="EA38" s="34" t="str">
        <f ca="true">+IF(OFFSET('Hygiene Data'!$G$12,0,10*ROW('Hygiene Data'!G32))="","",OFFSET('Hygiene Data'!$G$12,0,10*ROW('Hygiene Data'!G32)))</f>
        <v/>
      </c>
      <c r="EB38" s="34" t="str">
        <f ca="true">+IF(OFFSET('Hygiene Data'!$G$13,0,10*ROW('Hygiene Data'!G32))="","",OFFSET('Hygiene Data'!$G$13,0,10*ROW('Hygiene Data'!G32)))</f>
        <v/>
      </c>
      <c r="EC38" s="34" t="str">
        <f ca="true">+IF(OFFSET('Hygiene Data'!$G$14,0,10*ROW('Hygiene Data'!G32))="","",OFFSET('Hygiene Data'!$G$14,0,10*ROW('Hygiene Data'!G32)))</f>
        <v/>
      </c>
      <c r="ED38" s="34" t="str">
        <f ca="true">+IF(OFFSET('Hygiene Data'!$H$12,0,10*ROW('Hygiene Data'!H32))="","",OFFSET('Hygiene Data'!$H$12,0,10*ROW('Hygiene Data'!H32)))</f>
        <v/>
      </c>
      <c r="EE38" s="34" t="str">
        <f ca="true">+IF(OFFSET('Hygiene Data'!$H$13,0,10*ROW('Hygiene Data'!H32))="","",OFFSET('Hygiene Data'!$H$13,0,10*ROW('Hygiene Data'!H32)))</f>
        <v/>
      </c>
      <c r="EF38" s="34" t="str">
        <f ca="true">+IF(OFFSET('Hygiene Data'!$H$14,0,10*ROW('Hygiene Data'!H32))="","",OFFSET('Hygiene Data'!$H$14,0,10*ROW('Hygiene Data'!H32)))</f>
        <v/>
      </c>
    </row>
    <row r="39" x14ac:dyDescent="0.2">
      <c r="A39" s="57" t="str">
        <f ca="true">+IF(OFFSET('Water Data'!$B$1,0,10*ROW('Water Data'!B36))="","",OFFSET('Water Data'!$B$1,0,10*ROW('Water Data'!B36)))</f>
        <v/>
      </c>
      <c r="B39" s="57" t="str">
        <f ca="true">+IF(OFFSET('Water Data'!$A$3,0,10*ROW('Water Data'!A36))="","",OFFSET('Water Data'!$A$3,0,10*ROW('Water Data'!A36)))</f>
        <v/>
      </c>
      <c r="C39" s="57" t="str">
        <f ca="true">+IF(OFFSET('Water Data'!$C$3,0,10*ROW('Water Data'!C36))="","",OFFSET('Water Data'!$C$3,0,10*ROW('Water Data'!C36)))</f>
        <v/>
      </c>
      <c r="D39" s="249"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9"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9"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9"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9"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9"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9"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9"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9"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9"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9"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9"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9"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9"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9"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9"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9"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9"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0"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0"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0"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0"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0"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0"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0"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0"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0"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0"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0"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0"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0"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0"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0"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0"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0"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0"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0"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0"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0"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0"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0"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0"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0"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0"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0"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0"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0"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0"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1"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1"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1"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1"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1"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1"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1"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1"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1"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1"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1"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1"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1"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1"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1"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1"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1"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1"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true">+IF(OFFSET('Water Data'!$C$28,0,10*ROW('Water Data'!C33))="","",OFFSET('Water Data'!$C$28,0,10*ROW('Water Data'!C33)))</f>
        <v/>
      </c>
      <c r="BT39" s="34" t="str">
        <f ca="true">+IF(OFFSET('Water Data'!$C$29,0,10*ROW('Water Data'!C33))="","",OFFSET('Water Data'!$C$29,0,10*ROW('Water Data'!C33)))</f>
        <v/>
      </c>
      <c r="BU39" s="34" t="str">
        <f ca="true">+IF(OFFSET('Water Data'!$C$30,0,10*ROW('Water Data'!C33))="","",OFFSET('Water Data'!$C$30,0,10*ROW('Water Data'!C33)))</f>
        <v/>
      </c>
      <c r="BV39" s="34" t="str">
        <f ca="true">+IF(OFFSET('Water Data'!$D$28,0,10*ROW('Water Data'!D33))="","",OFFSET('Water Data'!$D$28,0,10*ROW('Water Data'!D33)))</f>
        <v/>
      </c>
      <c r="BW39" s="34" t="str">
        <f ca="true">+IF(OFFSET('Water Data'!$D$29,0,10*ROW('Water Data'!D33))="","",OFFSET('Water Data'!$D$29,0,10*ROW('Water Data'!D33)))</f>
        <v/>
      </c>
      <c r="BX39" s="34" t="str">
        <f ca="true">+IF(OFFSET('Water Data'!$D$30,0,10*ROW('Water Data'!D33))="","",OFFSET('Water Data'!$D$30,0,10*ROW('Water Data'!D33)))</f>
        <v/>
      </c>
      <c r="BY39" s="34" t="str">
        <f ca="true">+IF(OFFSET('Water Data'!$E$28,0,10*ROW('Water Data'!E33))="","",OFFSET('Water Data'!$E$28,0,10*ROW('Water Data'!E33)))</f>
        <v/>
      </c>
      <c r="BZ39" s="34" t="str">
        <f ca="true">+IF(OFFSET('Water Data'!$E$29,0,10*ROW('Water Data'!E33))="","",OFFSET('Water Data'!$E$29,0,10*ROW('Water Data'!E33)))</f>
        <v/>
      </c>
      <c r="CA39" s="34" t="str">
        <f ca="true">+IF(OFFSET('Water Data'!$E$30,0,10*ROW('Water Data'!E33))="","",OFFSET('Water Data'!$E$30,0,10*ROW('Water Data'!E33)))</f>
        <v/>
      </c>
      <c r="CB39" s="34" t="str">
        <f ca="true">+IF(OFFSET('Water Data'!$F$28,0,10*ROW('Water Data'!F33))="","",OFFSET('Water Data'!$F$28,0,10*ROW('Water Data'!F33)))</f>
        <v/>
      </c>
      <c r="CC39" s="34" t="str">
        <f ca="true">+IF(OFFSET('Water Data'!$F$29,0,10*ROW('Water Data'!F33))="","",OFFSET('Water Data'!$F$29,0,10*ROW('Water Data'!F33)))</f>
        <v/>
      </c>
      <c r="CD39" s="34" t="str">
        <f ca="true">+IF(OFFSET('Water Data'!$F$30,0,10*ROW('Water Data'!F33))="","",OFFSET('Water Data'!$F$30,0,10*ROW('Water Data'!F33)))</f>
        <v/>
      </c>
      <c r="CE39" s="34" t="str">
        <f ca="true">+IF(OFFSET('Water Data'!$G$28,0,10*ROW('Water Data'!G33))="","",OFFSET('Water Data'!$G$28,0,10*ROW('Water Data'!G33)))</f>
        <v/>
      </c>
      <c r="CF39" s="34" t="str">
        <f ca="true">+IF(OFFSET('Water Data'!$G$29,0,10*ROW('Water Data'!G33))="","",OFFSET('Water Data'!$G$29,0,10*ROW('Water Data'!G33)))</f>
        <v/>
      </c>
      <c r="CG39" s="34" t="str">
        <f ca="true">+IF(OFFSET('Water Data'!$G$30,0,10*ROW('Water Data'!G33))="","",OFFSET('Water Data'!$G$30,0,10*ROW('Water Data'!G33)))</f>
        <v/>
      </c>
      <c r="CH39" s="34" t="str">
        <f ca="true">+IF(OFFSET('Water Data'!$H$28,0,10*ROW('Water Data'!H33))="","",OFFSET('Water Data'!$H$28,0,10*ROW('Water Data'!H33)))</f>
        <v/>
      </c>
      <c r="CI39" s="34" t="str">
        <f ca="true">+IF(OFFSET('Water Data'!$H$29,0,10*ROW('Water Data'!H33))="","",OFFSET('Water Data'!$H$29,0,10*ROW('Water Data'!H33)))</f>
        <v/>
      </c>
      <c r="CJ39" s="34" t="str">
        <f ca="true">+IF(OFFSET('Water Data'!$H$30,0,10*ROW('Water Data'!H33))="","",OFFSET('Water Data'!$H$30,0,10*ROW('Water Data'!H33)))</f>
        <v/>
      </c>
      <c r="CK39" s="34" t="str">
        <f ca="true">+IF(OFFSET('Sanitation Data'!$C$29,0,10*ROW('Sanitation Data'!C33))="","",OFFSET('Sanitation Data'!$C$29,0,10*ROW('Sanitation Data'!C33)))</f>
        <v/>
      </c>
      <c r="CL39" s="34" t="str">
        <f ca="true">+IF(OFFSET('Sanitation Data'!$C$30,0,10*ROW('Sanitation Data'!C33))="","",OFFSET('Sanitation Data'!$C$30,0,10*ROW('Sanitation Data'!C33)))</f>
        <v/>
      </c>
      <c r="CM39" s="34" t="str">
        <f ca="true">+IF(OFFSET('Sanitation Data'!$C$31,0,10*ROW('Sanitation Data'!C33))="","",OFFSET('Sanitation Data'!$C$31,0,10*ROW('Sanitation Data'!C33)))</f>
        <v/>
      </c>
      <c r="CN39" s="34" t="str">
        <f ca="true">+IF(OFFSET('Sanitation Data'!$C$32,0,10*ROW('Sanitation Data'!C33))="","",OFFSET('Sanitation Data'!$C$32,0,10*ROW('Sanitation Data'!C33)))</f>
        <v/>
      </c>
      <c r="CO39" s="34" t="str">
        <f ca="true">+IF(OFFSET('Sanitation Data'!$C$33,0,10*ROW('Sanitation Data'!C33))="","",OFFSET('Sanitation Data'!$C$33,0,10*ROW('Sanitation Data'!C33)))</f>
        <v/>
      </c>
      <c r="CP39" s="34" t="str">
        <f ca="true">+IF(OFFSET('Sanitation Data'!$D$29,0,10*ROW('Sanitation Data'!D33))="","",OFFSET('Sanitation Data'!$D$29,0,10*ROW('Sanitation Data'!D33)))</f>
        <v/>
      </c>
      <c r="CQ39" s="34" t="str">
        <f ca="true">+IF(OFFSET('Sanitation Data'!$D$30,0,10*ROW('Sanitation Data'!D33))="","",OFFSET('Sanitation Data'!$D$30,0,10*ROW('Sanitation Data'!D33)))</f>
        <v/>
      </c>
      <c r="CR39" s="34" t="str">
        <f ca="true">+IF(OFFSET('Sanitation Data'!$D$31,0,10*ROW('Sanitation Data'!D33))="","",OFFSET('Sanitation Data'!$D$31,0,10*ROW('Sanitation Data'!D33)))</f>
        <v/>
      </c>
      <c r="CS39" s="34" t="str">
        <f ca="true">+IF(OFFSET('Sanitation Data'!$D$32,0,10*ROW('Sanitation Data'!D33))="","",OFFSET('Sanitation Data'!$D$32,0,10*ROW('Sanitation Data'!D33)))</f>
        <v/>
      </c>
      <c r="CT39" s="34" t="str">
        <f ca="true">+IF(OFFSET('Sanitation Data'!$D$33,0,10*ROW('Sanitation Data'!D33))="","",OFFSET('Sanitation Data'!$D$33,0,10*ROW('Sanitation Data'!D33)))</f>
        <v/>
      </c>
      <c r="CU39" s="34" t="str">
        <f ca="true">+IF(OFFSET('Sanitation Data'!$E$29,0,10*ROW('Sanitation Data'!E33))="","",OFFSET('Sanitation Data'!$E$29,0,10*ROW('Sanitation Data'!E33)))</f>
        <v/>
      </c>
      <c r="CV39" s="34" t="str">
        <f ca="true">+IF(OFFSET('Sanitation Data'!$E$30,0,10*ROW('Sanitation Data'!E33))="","",OFFSET('Sanitation Data'!$E$30,0,10*ROW('Sanitation Data'!E33)))</f>
        <v/>
      </c>
      <c r="CW39" s="34" t="str">
        <f ca="true">+IF(OFFSET('Sanitation Data'!$E$31,0,10*ROW('Sanitation Data'!E33))="","",OFFSET('Sanitation Data'!$E$31,0,10*ROW('Sanitation Data'!E33)))</f>
        <v/>
      </c>
      <c r="CX39" s="34" t="str">
        <f ca="true">+IF(OFFSET('Sanitation Data'!$E$32,0,10*ROW('Sanitation Data'!E33))="","",OFFSET('Sanitation Data'!$E$32,0,10*ROW('Sanitation Data'!E33)))</f>
        <v/>
      </c>
      <c r="CY39" s="34" t="str">
        <f ca="true">+IF(OFFSET('Sanitation Data'!$E$33,0,10*ROW('Sanitation Data'!E33))="","",OFFSET('Sanitation Data'!$E$33,0,10*ROW('Sanitation Data'!E33)))</f>
        <v/>
      </c>
      <c r="CZ39" s="34" t="str">
        <f ca="true">+IF(OFFSET('Sanitation Data'!$F$29,0,10*ROW('Sanitation Data'!F33))="","",OFFSET('Sanitation Data'!$F$29,0,10*ROW('Sanitation Data'!F33)))</f>
        <v/>
      </c>
      <c r="DA39" s="34" t="str">
        <f ca="true">+IF(OFFSET('Sanitation Data'!$F$30,0,10*ROW('Sanitation Data'!F33))="","",OFFSET('Sanitation Data'!$F$30,0,10*ROW('Sanitation Data'!F33)))</f>
        <v/>
      </c>
      <c r="DB39" s="34" t="str">
        <f ca="true">+IF(OFFSET('Sanitation Data'!$F$31,0,10*ROW('Sanitation Data'!F33))="","",OFFSET('Sanitation Data'!$F$31,0,10*ROW('Sanitation Data'!F33)))</f>
        <v/>
      </c>
      <c r="DC39" s="34" t="str">
        <f ca="true">+IF(OFFSET('Sanitation Data'!$F$32,0,10*ROW('Sanitation Data'!F33))="","",OFFSET('Sanitation Data'!$F$32,0,10*ROW('Sanitation Data'!F33)))</f>
        <v/>
      </c>
      <c r="DD39" s="34" t="str">
        <f ca="true">+IF(OFFSET('Sanitation Data'!$F$33,0,10*ROW('Sanitation Data'!F33))="","",OFFSET('Sanitation Data'!$F$33,0,10*ROW('Sanitation Data'!F33)))</f>
        <v/>
      </c>
      <c r="DE39" s="34" t="str">
        <f ca="true">+IF(OFFSET('Sanitation Data'!$G$29,0,10*ROW('Sanitation Data'!G33))="","",OFFSET('Sanitation Data'!$G$29,0,10*ROW('Sanitation Data'!G33)))</f>
        <v/>
      </c>
      <c r="DF39" s="34" t="str">
        <f ca="true">+IF(OFFSET('Sanitation Data'!$G$30,0,10*ROW('Sanitation Data'!G33))="","",OFFSET('Sanitation Data'!$G$30,0,10*ROW('Sanitation Data'!G33)))</f>
        <v/>
      </c>
      <c r="DG39" s="34" t="str">
        <f ca="true">+IF(OFFSET('Sanitation Data'!$G$31,0,10*ROW('Sanitation Data'!G33))="","",OFFSET('Sanitation Data'!$G$31,0,10*ROW('Sanitation Data'!G33)))</f>
        <v/>
      </c>
      <c r="DH39" s="34" t="str">
        <f ca="true">+IF(OFFSET('Sanitation Data'!$G$32,0,10*ROW('Sanitation Data'!G33))="","",OFFSET('Sanitation Data'!$G$32,0,10*ROW('Sanitation Data'!G33)))</f>
        <v/>
      </c>
      <c r="DI39" s="34" t="str">
        <f ca="true">+IF(OFFSET('Sanitation Data'!$G$33,0,10*ROW('Sanitation Data'!G33))="","",OFFSET('Sanitation Data'!$G$33,0,10*ROW('Sanitation Data'!G33)))</f>
        <v/>
      </c>
      <c r="DJ39" s="34" t="str">
        <f ca="true">+IF(OFFSET('Sanitation Data'!$H$29,0,10*ROW('Sanitation Data'!H33))="","",OFFSET('Sanitation Data'!$H$29,0,10*ROW('Sanitation Data'!H33)))</f>
        <v/>
      </c>
      <c r="DK39" s="34" t="str">
        <f ca="true">+IF(OFFSET('Sanitation Data'!$H$30,0,10*ROW('Sanitation Data'!H33))="","",OFFSET('Sanitation Data'!$H$30,0,10*ROW('Sanitation Data'!H33)))</f>
        <v/>
      </c>
      <c r="DL39" s="34" t="str">
        <f ca="true">+IF(OFFSET('Sanitation Data'!$H$31,0,10*ROW('Sanitation Data'!H33))="","",OFFSET('Sanitation Data'!$H$31,0,10*ROW('Sanitation Data'!H33)))</f>
        <v/>
      </c>
      <c r="DM39" s="34" t="str">
        <f ca="true">+IF(OFFSET('Sanitation Data'!$H$32,0,10*ROW('Sanitation Data'!H33))="","",OFFSET('Sanitation Data'!$H$32,0,10*ROW('Sanitation Data'!H33)))</f>
        <v/>
      </c>
      <c r="DN39" s="34" t="str">
        <f ca="true">+IF(OFFSET('Sanitation Data'!$H$33,0,10*ROW('Sanitation Data'!H33))="","",OFFSET('Sanitation Data'!$H$33,0,10*ROW('Sanitation Data'!H33)))</f>
        <v/>
      </c>
      <c r="DO39" s="34" t="str">
        <f ca="true">+IF(OFFSET('Hygiene Data'!$C$12,0,10*ROW('Hygiene Data'!C33))="","",OFFSET('Hygiene Data'!$C$12,0,10*ROW('Hygiene Data'!C33)))</f>
        <v/>
      </c>
      <c r="DP39" s="34" t="str">
        <f ca="true">+IF(OFFSET('Hygiene Data'!$C$13,0,10*ROW('Hygiene Data'!C33))="","",OFFSET('Hygiene Data'!$C$13,0,10*ROW('Hygiene Data'!C33)))</f>
        <v/>
      </c>
      <c r="DQ39" s="34" t="str">
        <f ca="true">+IF(OFFSET('Hygiene Data'!$C$14,0,10*ROW('Hygiene Data'!C33))="","",OFFSET('Hygiene Data'!$C$14,0,10*ROW('Hygiene Data'!C33)))</f>
        <v/>
      </c>
      <c r="DR39" s="34" t="str">
        <f ca="true">+IF(OFFSET('Hygiene Data'!$D$12,0,10*ROW('Hygiene Data'!D33))="","",OFFSET('Hygiene Data'!$D$12,0,10*ROW('Hygiene Data'!D33)))</f>
        <v/>
      </c>
      <c r="DS39" s="34" t="str">
        <f ca="true">+IF(OFFSET('Hygiene Data'!$D$13,0,10*ROW('Hygiene Data'!D33))="","",OFFSET('Hygiene Data'!$D$13,0,10*ROW('Hygiene Data'!D33)))</f>
        <v/>
      </c>
      <c r="DT39" s="34" t="str">
        <f ca="true">+IF(OFFSET('Hygiene Data'!$D$14,0,10*ROW('Hygiene Data'!D33))="","",OFFSET('Hygiene Data'!$D$14,0,10*ROW('Hygiene Data'!D33)))</f>
        <v/>
      </c>
      <c r="DU39" s="34" t="str">
        <f ca="true">+IF(OFFSET('Hygiene Data'!$E$12,0,10*ROW('Hygiene Data'!E33))="","",OFFSET('Hygiene Data'!$E$12,0,10*ROW('Hygiene Data'!E33)))</f>
        <v/>
      </c>
      <c r="DV39" s="34" t="str">
        <f ca="true">+IF(OFFSET('Hygiene Data'!$E$13,0,10*ROW('Hygiene Data'!E33))="","",OFFSET('Hygiene Data'!$E$13,0,10*ROW('Hygiene Data'!E33)))</f>
        <v/>
      </c>
      <c r="DW39" s="34" t="str">
        <f ca="true">+IF(OFFSET('Hygiene Data'!$E$14,0,10*ROW('Hygiene Data'!E33))="","",OFFSET('Hygiene Data'!$E$14,0,10*ROW('Hygiene Data'!E33)))</f>
        <v/>
      </c>
      <c r="DX39" s="34" t="str">
        <f ca="true">+IF(OFFSET('Hygiene Data'!$F$12,0,10*ROW('Hygiene Data'!F33))="","",OFFSET('Hygiene Data'!$F$12,0,10*ROW('Hygiene Data'!F33)))</f>
        <v/>
      </c>
      <c r="DY39" s="34" t="str">
        <f ca="true">+IF(OFFSET('Hygiene Data'!$F$13,0,10*ROW('Hygiene Data'!F33))="","",OFFSET('Hygiene Data'!$F$13,0,10*ROW('Hygiene Data'!F33)))</f>
        <v/>
      </c>
      <c r="DZ39" s="34" t="str">
        <f ca="true">+IF(OFFSET('Hygiene Data'!$F$14,0,10*ROW('Hygiene Data'!F33))="","",OFFSET('Hygiene Data'!$F$14,0,10*ROW('Hygiene Data'!F33)))</f>
        <v/>
      </c>
      <c r="EA39" s="34" t="str">
        <f ca="true">+IF(OFFSET('Hygiene Data'!$G$12,0,10*ROW('Hygiene Data'!G33))="","",OFFSET('Hygiene Data'!$G$12,0,10*ROW('Hygiene Data'!G33)))</f>
        <v/>
      </c>
      <c r="EB39" s="34" t="str">
        <f ca="true">+IF(OFFSET('Hygiene Data'!$G$13,0,10*ROW('Hygiene Data'!G33))="","",OFFSET('Hygiene Data'!$G$13,0,10*ROW('Hygiene Data'!G33)))</f>
        <v/>
      </c>
      <c r="EC39" s="34" t="str">
        <f ca="true">+IF(OFFSET('Hygiene Data'!$G$14,0,10*ROW('Hygiene Data'!G33))="","",OFFSET('Hygiene Data'!$G$14,0,10*ROW('Hygiene Data'!G33)))</f>
        <v/>
      </c>
      <c r="ED39" s="34" t="str">
        <f ca="true">+IF(OFFSET('Hygiene Data'!$H$12,0,10*ROW('Hygiene Data'!H33))="","",OFFSET('Hygiene Data'!$H$12,0,10*ROW('Hygiene Data'!H33)))</f>
        <v/>
      </c>
      <c r="EE39" s="34" t="str">
        <f ca="true">+IF(OFFSET('Hygiene Data'!$H$13,0,10*ROW('Hygiene Data'!H33))="","",OFFSET('Hygiene Data'!$H$13,0,10*ROW('Hygiene Data'!H33)))</f>
        <v/>
      </c>
      <c r="EF39" s="34" t="str">
        <f ca="true">+IF(OFFSET('Hygiene Data'!$H$14,0,10*ROW('Hygiene Data'!H33))="","",OFFSET('Hygiene Data'!$H$14,0,10*ROW('Hygiene Data'!H33)))</f>
        <v/>
      </c>
    </row>
    <row r="40" x14ac:dyDescent="0.2">
      <c r="A40" s="57" t="str">
        <f ca="true">+IF(OFFSET('Water Data'!$B$1,0,10*ROW('Water Data'!B37))="","",OFFSET('Water Data'!$B$1,0,10*ROW('Water Data'!B37)))</f>
        <v/>
      </c>
      <c r="B40" s="57" t="str">
        <f ca="true">+IF(OFFSET('Water Data'!$A$3,0,10*ROW('Water Data'!A37))="","",OFFSET('Water Data'!$A$3,0,10*ROW('Water Data'!A37)))</f>
        <v/>
      </c>
      <c r="C40" s="57" t="str">
        <f ca="true">+IF(OFFSET('Water Data'!$C$3,0,10*ROW('Water Data'!C37))="","",OFFSET('Water Data'!$C$3,0,10*ROW('Water Data'!C37)))</f>
        <v/>
      </c>
      <c r="D40" s="249"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9"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9"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9"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9"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9"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9"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9"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9"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9"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9"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9"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9"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9"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9"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9"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9"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9"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0"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0"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0"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0"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0"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0"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0"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0"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0"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0"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0"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0"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0"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0"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0"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0"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0"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0"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0"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0"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0"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0"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0"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0"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0"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0"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0"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0"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0"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0"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1"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1"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1"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1"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1"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1"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1"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1"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1"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1"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1"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1"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1"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1"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1"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1"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1"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1"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true">+IF(OFFSET('Water Data'!$C$28,0,10*ROW('Water Data'!C34))="","",OFFSET('Water Data'!$C$28,0,10*ROW('Water Data'!C34)))</f>
        <v/>
      </c>
      <c r="BT40" s="34" t="str">
        <f ca="true">+IF(OFFSET('Water Data'!$C$29,0,10*ROW('Water Data'!C34))="","",OFFSET('Water Data'!$C$29,0,10*ROW('Water Data'!C34)))</f>
        <v/>
      </c>
      <c r="BU40" s="34" t="str">
        <f ca="true">+IF(OFFSET('Water Data'!$C$30,0,10*ROW('Water Data'!C34))="","",OFFSET('Water Data'!$C$30,0,10*ROW('Water Data'!C34)))</f>
        <v/>
      </c>
      <c r="BV40" s="34" t="str">
        <f ca="true">+IF(OFFSET('Water Data'!$D$28,0,10*ROW('Water Data'!D34))="","",OFFSET('Water Data'!$D$28,0,10*ROW('Water Data'!D34)))</f>
        <v/>
      </c>
      <c r="BW40" s="34" t="str">
        <f ca="true">+IF(OFFSET('Water Data'!$D$29,0,10*ROW('Water Data'!D34))="","",OFFSET('Water Data'!$D$29,0,10*ROW('Water Data'!D34)))</f>
        <v/>
      </c>
      <c r="BX40" s="34" t="str">
        <f ca="true">+IF(OFFSET('Water Data'!$D$30,0,10*ROW('Water Data'!D34))="","",OFFSET('Water Data'!$D$30,0,10*ROW('Water Data'!D34)))</f>
        <v/>
      </c>
      <c r="BY40" s="34" t="str">
        <f ca="true">+IF(OFFSET('Water Data'!$E$28,0,10*ROW('Water Data'!E34))="","",OFFSET('Water Data'!$E$28,0,10*ROW('Water Data'!E34)))</f>
        <v/>
      </c>
      <c r="BZ40" s="34" t="str">
        <f ca="true">+IF(OFFSET('Water Data'!$E$29,0,10*ROW('Water Data'!E34))="","",OFFSET('Water Data'!$E$29,0,10*ROW('Water Data'!E34)))</f>
        <v/>
      </c>
      <c r="CA40" s="34" t="str">
        <f ca="true">+IF(OFFSET('Water Data'!$E$30,0,10*ROW('Water Data'!E34))="","",OFFSET('Water Data'!$E$30,0,10*ROW('Water Data'!E34)))</f>
        <v/>
      </c>
      <c r="CB40" s="34" t="str">
        <f ca="true">+IF(OFFSET('Water Data'!$F$28,0,10*ROW('Water Data'!F34))="","",OFFSET('Water Data'!$F$28,0,10*ROW('Water Data'!F34)))</f>
        <v/>
      </c>
      <c r="CC40" s="34" t="str">
        <f ca="true">+IF(OFFSET('Water Data'!$F$29,0,10*ROW('Water Data'!F34))="","",OFFSET('Water Data'!$F$29,0,10*ROW('Water Data'!F34)))</f>
        <v/>
      </c>
      <c r="CD40" s="34" t="str">
        <f ca="true">+IF(OFFSET('Water Data'!$F$30,0,10*ROW('Water Data'!F34))="","",OFFSET('Water Data'!$F$30,0,10*ROW('Water Data'!F34)))</f>
        <v/>
      </c>
      <c r="CE40" s="34" t="str">
        <f ca="true">+IF(OFFSET('Water Data'!$G$28,0,10*ROW('Water Data'!G34))="","",OFFSET('Water Data'!$G$28,0,10*ROW('Water Data'!G34)))</f>
        <v/>
      </c>
      <c r="CF40" s="34" t="str">
        <f ca="true">+IF(OFFSET('Water Data'!$G$29,0,10*ROW('Water Data'!G34))="","",OFFSET('Water Data'!$G$29,0,10*ROW('Water Data'!G34)))</f>
        <v/>
      </c>
      <c r="CG40" s="34" t="str">
        <f ca="true">+IF(OFFSET('Water Data'!$G$30,0,10*ROW('Water Data'!G34))="","",OFFSET('Water Data'!$G$30,0,10*ROW('Water Data'!G34)))</f>
        <v/>
      </c>
      <c r="CH40" s="34" t="str">
        <f ca="true">+IF(OFFSET('Water Data'!$H$28,0,10*ROW('Water Data'!H34))="","",OFFSET('Water Data'!$H$28,0,10*ROW('Water Data'!H34)))</f>
        <v/>
      </c>
      <c r="CI40" s="34" t="str">
        <f ca="true">+IF(OFFSET('Water Data'!$H$29,0,10*ROW('Water Data'!H34))="","",OFFSET('Water Data'!$H$29,0,10*ROW('Water Data'!H34)))</f>
        <v/>
      </c>
      <c r="CJ40" s="34" t="str">
        <f ca="true">+IF(OFFSET('Water Data'!$H$30,0,10*ROW('Water Data'!H34))="","",OFFSET('Water Data'!$H$30,0,10*ROW('Water Data'!H34)))</f>
        <v/>
      </c>
      <c r="CK40" s="34" t="str">
        <f ca="true">+IF(OFFSET('Sanitation Data'!$C$29,0,10*ROW('Sanitation Data'!C34))="","",OFFSET('Sanitation Data'!$C$29,0,10*ROW('Sanitation Data'!C34)))</f>
        <v/>
      </c>
      <c r="CL40" s="34" t="str">
        <f ca="true">+IF(OFFSET('Sanitation Data'!$C$30,0,10*ROW('Sanitation Data'!C34))="","",OFFSET('Sanitation Data'!$C$30,0,10*ROW('Sanitation Data'!C34)))</f>
        <v/>
      </c>
      <c r="CM40" s="34" t="str">
        <f ca="true">+IF(OFFSET('Sanitation Data'!$C$31,0,10*ROW('Sanitation Data'!C34))="","",OFFSET('Sanitation Data'!$C$31,0,10*ROW('Sanitation Data'!C34)))</f>
        <v/>
      </c>
      <c r="CN40" s="34" t="str">
        <f ca="true">+IF(OFFSET('Sanitation Data'!$C$32,0,10*ROW('Sanitation Data'!C34))="","",OFFSET('Sanitation Data'!$C$32,0,10*ROW('Sanitation Data'!C34)))</f>
        <v/>
      </c>
      <c r="CO40" s="34" t="str">
        <f ca="true">+IF(OFFSET('Sanitation Data'!$C$33,0,10*ROW('Sanitation Data'!C34))="","",OFFSET('Sanitation Data'!$C$33,0,10*ROW('Sanitation Data'!C34)))</f>
        <v/>
      </c>
      <c r="CP40" s="34" t="str">
        <f ca="true">+IF(OFFSET('Sanitation Data'!$D$29,0,10*ROW('Sanitation Data'!D34))="","",OFFSET('Sanitation Data'!$D$29,0,10*ROW('Sanitation Data'!D34)))</f>
        <v/>
      </c>
      <c r="CQ40" s="34" t="str">
        <f ca="true">+IF(OFFSET('Sanitation Data'!$D$30,0,10*ROW('Sanitation Data'!D34))="","",OFFSET('Sanitation Data'!$D$30,0,10*ROW('Sanitation Data'!D34)))</f>
        <v/>
      </c>
      <c r="CR40" s="34" t="str">
        <f ca="true">+IF(OFFSET('Sanitation Data'!$D$31,0,10*ROW('Sanitation Data'!D34))="","",OFFSET('Sanitation Data'!$D$31,0,10*ROW('Sanitation Data'!D34)))</f>
        <v/>
      </c>
      <c r="CS40" s="34" t="str">
        <f ca="true">+IF(OFFSET('Sanitation Data'!$D$32,0,10*ROW('Sanitation Data'!D34))="","",OFFSET('Sanitation Data'!$D$32,0,10*ROW('Sanitation Data'!D34)))</f>
        <v/>
      </c>
      <c r="CT40" s="34" t="str">
        <f ca="true">+IF(OFFSET('Sanitation Data'!$D$33,0,10*ROW('Sanitation Data'!D34))="","",OFFSET('Sanitation Data'!$D$33,0,10*ROW('Sanitation Data'!D34)))</f>
        <v/>
      </c>
      <c r="CU40" s="34" t="str">
        <f ca="true">+IF(OFFSET('Sanitation Data'!$E$29,0,10*ROW('Sanitation Data'!E34))="","",OFFSET('Sanitation Data'!$E$29,0,10*ROW('Sanitation Data'!E34)))</f>
        <v/>
      </c>
      <c r="CV40" s="34" t="str">
        <f ca="true">+IF(OFFSET('Sanitation Data'!$E$30,0,10*ROW('Sanitation Data'!E34))="","",OFFSET('Sanitation Data'!$E$30,0,10*ROW('Sanitation Data'!E34)))</f>
        <v/>
      </c>
      <c r="CW40" s="34" t="str">
        <f ca="true">+IF(OFFSET('Sanitation Data'!$E$31,0,10*ROW('Sanitation Data'!E34))="","",OFFSET('Sanitation Data'!$E$31,0,10*ROW('Sanitation Data'!E34)))</f>
        <v/>
      </c>
      <c r="CX40" s="34" t="str">
        <f ca="true">+IF(OFFSET('Sanitation Data'!$E$32,0,10*ROW('Sanitation Data'!E34))="","",OFFSET('Sanitation Data'!$E$32,0,10*ROW('Sanitation Data'!E34)))</f>
        <v/>
      </c>
      <c r="CY40" s="34" t="str">
        <f ca="true">+IF(OFFSET('Sanitation Data'!$E$33,0,10*ROW('Sanitation Data'!E34))="","",OFFSET('Sanitation Data'!$E$33,0,10*ROW('Sanitation Data'!E34)))</f>
        <v/>
      </c>
      <c r="CZ40" s="34" t="str">
        <f ca="true">+IF(OFFSET('Sanitation Data'!$F$29,0,10*ROW('Sanitation Data'!F34))="","",OFFSET('Sanitation Data'!$F$29,0,10*ROW('Sanitation Data'!F34)))</f>
        <v/>
      </c>
      <c r="DA40" s="34" t="str">
        <f ca="true">+IF(OFFSET('Sanitation Data'!$F$30,0,10*ROW('Sanitation Data'!F34))="","",OFFSET('Sanitation Data'!$F$30,0,10*ROW('Sanitation Data'!F34)))</f>
        <v/>
      </c>
      <c r="DB40" s="34" t="str">
        <f ca="true">+IF(OFFSET('Sanitation Data'!$F$31,0,10*ROW('Sanitation Data'!F34))="","",OFFSET('Sanitation Data'!$F$31,0,10*ROW('Sanitation Data'!F34)))</f>
        <v/>
      </c>
      <c r="DC40" s="34" t="str">
        <f ca="true">+IF(OFFSET('Sanitation Data'!$F$32,0,10*ROW('Sanitation Data'!F34))="","",OFFSET('Sanitation Data'!$F$32,0,10*ROW('Sanitation Data'!F34)))</f>
        <v/>
      </c>
      <c r="DD40" s="34" t="str">
        <f ca="true">+IF(OFFSET('Sanitation Data'!$F$33,0,10*ROW('Sanitation Data'!F34))="","",OFFSET('Sanitation Data'!$F$33,0,10*ROW('Sanitation Data'!F34)))</f>
        <v/>
      </c>
      <c r="DE40" s="34" t="str">
        <f ca="true">+IF(OFFSET('Sanitation Data'!$G$29,0,10*ROW('Sanitation Data'!G34))="","",OFFSET('Sanitation Data'!$G$29,0,10*ROW('Sanitation Data'!G34)))</f>
        <v/>
      </c>
      <c r="DF40" s="34" t="str">
        <f ca="true">+IF(OFFSET('Sanitation Data'!$G$30,0,10*ROW('Sanitation Data'!G34))="","",OFFSET('Sanitation Data'!$G$30,0,10*ROW('Sanitation Data'!G34)))</f>
        <v/>
      </c>
      <c r="DG40" s="34" t="str">
        <f ca="true">+IF(OFFSET('Sanitation Data'!$G$31,0,10*ROW('Sanitation Data'!G34))="","",OFFSET('Sanitation Data'!$G$31,0,10*ROW('Sanitation Data'!G34)))</f>
        <v/>
      </c>
      <c r="DH40" s="34" t="str">
        <f ca="true">+IF(OFFSET('Sanitation Data'!$G$32,0,10*ROW('Sanitation Data'!G34))="","",OFFSET('Sanitation Data'!$G$32,0,10*ROW('Sanitation Data'!G34)))</f>
        <v/>
      </c>
      <c r="DI40" s="34" t="str">
        <f ca="true">+IF(OFFSET('Sanitation Data'!$G$33,0,10*ROW('Sanitation Data'!G34))="","",OFFSET('Sanitation Data'!$G$33,0,10*ROW('Sanitation Data'!G34)))</f>
        <v/>
      </c>
      <c r="DJ40" s="34" t="str">
        <f ca="true">+IF(OFFSET('Sanitation Data'!$H$29,0,10*ROW('Sanitation Data'!H34))="","",OFFSET('Sanitation Data'!$H$29,0,10*ROW('Sanitation Data'!H34)))</f>
        <v/>
      </c>
      <c r="DK40" s="34" t="str">
        <f ca="true">+IF(OFFSET('Sanitation Data'!$H$30,0,10*ROW('Sanitation Data'!H34))="","",OFFSET('Sanitation Data'!$H$30,0,10*ROW('Sanitation Data'!H34)))</f>
        <v/>
      </c>
      <c r="DL40" s="34" t="str">
        <f ca="true">+IF(OFFSET('Sanitation Data'!$H$31,0,10*ROW('Sanitation Data'!H34))="","",OFFSET('Sanitation Data'!$H$31,0,10*ROW('Sanitation Data'!H34)))</f>
        <v/>
      </c>
      <c r="DM40" s="34" t="str">
        <f ca="true">+IF(OFFSET('Sanitation Data'!$H$32,0,10*ROW('Sanitation Data'!H34))="","",OFFSET('Sanitation Data'!$H$32,0,10*ROW('Sanitation Data'!H34)))</f>
        <v/>
      </c>
      <c r="DN40" s="34" t="str">
        <f ca="true">+IF(OFFSET('Sanitation Data'!$H$33,0,10*ROW('Sanitation Data'!H34))="","",OFFSET('Sanitation Data'!$H$33,0,10*ROW('Sanitation Data'!H34)))</f>
        <v/>
      </c>
      <c r="DO40" s="34" t="str">
        <f ca="true">+IF(OFFSET('Hygiene Data'!$C$12,0,10*ROW('Hygiene Data'!C34))="","",OFFSET('Hygiene Data'!$C$12,0,10*ROW('Hygiene Data'!C34)))</f>
        <v/>
      </c>
      <c r="DP40" s="34" t="str">
        <f ca="true">+IF(OFFSET('Hygiene Data'!$C$13,0,10*ROW('Hygiene Data'!C34))="","",OFFSET('Hygiene Data'!$C$13,0,10*ROW('Hygiene Data'!C34)))</f>
        <v/>
      </c>
      <c r="DQ40" s="34" t="str">
        <f ca="true">+IF(OFFSET('Hygiene Data'!$C$14,0,10*ROW('Hygiene Data'!C34))="","",OFFSET('Hygiene Data'!$C$14,0,10*ROW('Hygiene Data'!C34)))</f>
        <v/>
      </c>
      <c r="DR40" s="34" t="str">
        <f ca="true">+IF(OFFSET('Hygiene Data'!$D$12,0,10*ROW('Hygiene Data'!D34))="","",OFFSET('Hygiene Data'!$D$12,0,10*ROW('Hygiene Data'!D34)))</f>
        <v/>
      </c>
      <c r="DS40" s="34" t="str">
        <f ca="true">+IF(OFFSET('Hygiene Data'!$D$13,0,10*ROW('Hygiene Data'!D34))="","",OFFSET('Hygiene Data'!$D$13,0,10*ROW('Hygiene Data'!D34)))</f>
        <v/>
      </c>
      <c r="DT40" s="34" t="str">
        <f ca="true">+IF(OFFSET('Hygiene Data'!$D$14,0,10*ROW('Hygiene Data'!D34))="","",OFFSET('Hygiene Data'!$D$14,0,10*ROW('Hygiene Data'!D34)))</f>
        <v/>
      </c>
      <c r="DU40" s="34" t="str">
        <f ca="true">+IF(OFFSET('Hygiene Data'!$E$12,0,10*ROW('Hygiene Data'!E34))="","",OFFSET('Hygiene Data'!$E$12,0,10*ROW('Hygiene Data'!E34)))</f>
        <v/>
      </c>
      <c r="DV40" s="34" t="str">
        <f ca="true">+IF(OFFSET('Hygiene Data'!$E$13,0,10*ROW('Hygiene Data'!E34))="","",OFFSET('Hygiene Data'!$E$13,0,10*ROW('Hygiene Data'!E34)))</f>
        <v/>
      </c>
      <c r="DW40" s="34" t="str">
        <f ca="true">+IF(OFFSET('Hygiene Data'!$E$14,0,10*ROW('Hygiene Data'!E34))="","",OFFSET('Hygiene Data'!$E$14,0,10*ROW('Hygiene Data'!E34)))</f>
        <v/>
      </c>
      <c r="DX40" s="34" t="str">
        <f ca="true">+IF(OFFSET('Hygiene Data'!$F$12,0,10*ROW('Hygiene Data'!F34))="","",OFFSET('Hygiene Data'!$F$12,0,10*ROW('Hygiene Data'!F34)))</f>
        <v/>
      </c>
      <c r="DY40" s="34" t="str">
        <f ca="true">+IF(OFFSET('Hygiene Data'!$F$13,0,10*ROW('Hygiene Data'!F34))="","",OFFSET('Hygiene Data'!$F$13,0,10*ROW('Hygiene Data'!F34)))</f>
        <v/>
      </c>
      <c r="DZ40" s="34" t="str">
        <f ca="true">+IF(OFFSET('Hygiene Data'!$F$14,0,10*ROW('Hygiene Data'!F34))="","",OFFSET('Hygiene Data'!$F$14,0,10*ROW('Hygiene Data'!F34)))</f>
        <v/>
      </c>
      <c r="EA40" s="34" t="str">
        <f ca="true">+IF(OFFSET('Hygiene Data'!$G$12,0,10*ROW('Hygiene Data'!G34))="","",OFFSET('Hygiene Data'!$G$12,0,10*ROW('Hygiene Data'!G34)))</f>
        <v/>
      </c>
      <c r="EB40" s="34" t="str">
        <f ca="true">+IF(OFFSET('Hygiene Data'!$G$13,0,10*ROW('Hygiene Data'!G34))="","",OFFSET('Hygiene Data'!$G$13,0,10*ROW('Hygiene Data'!G34)))</f>
        <v/>
      </c>
      <c r="EC40" s="34" t="str">
        <f ca="true">+IF(OFFSET('Hygiene Data'!$G$14,0,10*ROW('Hygiene Data'!G34))="","",OFFSET('Hygiene Data'!$G$14,0,10*ROW('Hygiene Data'!G34)))</f>
        <v/>
      </c>
      <c r="ED40" s="34" t="str">
        <f ca="true">+IF(OFFSET('Hygiene Data'!$H$12,0,10*ROW('Hygiene Data'!H34))="","",OFFSET('Hygiene Data'!$H$12,0,10*ROW('Hygiene Data'!H34)))</f>
        <v/>
      </c>
      <c r="EE40" s="34" t="str">
        <f ca="true">+IF(OFFSET('Hygiene Data'!$H$13,0,10*ROW('Hygiene Data'!H34))="","",OFFSET('Hygiene Data'!$H$13,0,10*ROW('Hygiene Data'!H34)))</f>
        <v/>
      </c>
      <c r="EF40" s="34" t="str">
        <f ca="true">+IF(OFFSET('Hygiene Data'!$H$14,0,10*ROW('Hygiene Data'!H34))="","",OFFSET('Hygiene Data'!$H$14,0,10*ROW('Hygiene Data'!H34)))</f>
        <v/>
      </c>
    </row>
    <row r="41" x14ac:dyDescent="0.2">
      <c r="A41" s="57" t="str">
        <f ca="true">+IF(OFFSET('Water Data'!$B$1,0,10*ROW('Water Data'!B38))="","",OFFSET('Water Data'!$B$1,0,10*ROW('Water Data'!B38)))</f>
        <v/>
      </c>
      <c r="B41" s="57" t="str">
        <f ca="true">+IF(OFFSET('Water Data'!$A$3,0,10*ROW('Water Data'!A38))="","",OFFSET('Water Data'!$A$3,0,10*ROW('Water Data'!A38)))</f>
        <v/>
      </c>
      <c r="C41" s="57" t="str">
        <f ca="true">+IF(OFFSET('Water Data'!$C$3,0,10*ROW('Water Data'!C38))="","",OFFSET('Water Data'!$C$3,0,10*ROW('Water Data'!C38)))</f>
        <v/>
      </c>
      <c r="D41" s="249"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9"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9"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9"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9"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9"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9"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9"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9"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9"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9"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9"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9"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9"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9"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9"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9"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9"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0"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0"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0"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0"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0"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0"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0"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0"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0"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0"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0"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0"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0"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0"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0"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0"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0"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0"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0"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0"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0"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0"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0"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0"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0"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0"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0"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0"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0"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0"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1"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1"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1"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1"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1"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1"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1"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1"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1"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1"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1"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1"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1"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1"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1"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1"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1"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1"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true">+IF(OFFSET('Water Data'!$C$28,0,10*ROW('Water Data'!C35))="","",OFFSET('Water Data'!$C$28,0,10*ROW('Water Data'!C35)))</f>
        <v/>
      </c>
      <c r="BT41" s="34" t="str">
        <f ca="true">+IF(OFFSET('Water Data'!$C$29,0,10*ROW('Water Data'!C35))="","",OFFSET('Water Data'!$C$29,0,10*ROW('Water Data'!C35)))</f>
        <v/>
      </c>
      <c r="BU41" s="34" t="str">
        <f ca="true">+IF(OFFSET('Water Data'!$C$30,0,10*ROW('Water Data'!C35))="","",OFFSET('Water Data'!$C$30,0,10*ROW('Water Data'!C35)))</f>
        <v/>
      </c>
      <c r="BV41" s="34" t="str">
        <f ca="true">+IF(OFFSET('Water Data'!$D$28,0,10*ROW('Water Data'!D35))="","",OFFSET('Water Data'!$D$28,0,10*ROW('Water Data'!D35)))</f>
        <v/>
      </c>
      <c r="BW41" s="34" t="str">
        <f ca="true">+IF(OFFSET('Water Data'!$D$29,0,10*ROW('Water Data'!D35))="","",OFFSET('Water Data'!$D$29,0,10*ROW('Water Data'!D35)))</f>
        <v/>
      </c>
      <c r="BX41" s="34" t="str">
        <f ca="true">+IF(OFFSET('Water Data'!$D$30,0,10*ROW('Water Data'!D35))="","",OFFSET('Water Data'!$D$30,0,10*ROW('Water Data'!D35)))</f>
        <v/>
      </c>
      <c r="BY41" s="34" t="str">
        <f ca="true">+IF(OFFSET('Water Data'!$E$28,0,10*ROW('Water Data'!E35))="","",OFFSET('Water Data'!$E$28,0,10*ROW('Water Data'!E35)))</f>
        <v/>
      </c>
      <c r="BZ41" s="34" t="str">
        <f ca="true">+IF(OFFSET('Water Data'!$E$29,0,10*ROW('Water Data'!E35))="","",OFFSET('Water Data'!$E$29,0,10*ROW('Water Data'!E35)))</f>
        <v/>
      </c>
      <c r="CA41" s="34" t="str">
        <f ca="true">+IF(OFFSET('Water Data'!$E$30,0,10*ROW('Water Data'!E35))="","",OFFSET('Water Data'!$E$30,0,10*ROW('Water Data'!E35)))</f>
        <v/>
      </c>
      <c r="CB41" s="34" t="str">
        <f ca="true">+IF(OFFSET('Water Data'!$F$28,0,10*ROW('Water Data'!F35))="","",OFFSET('Water Data'!$F$28,0,10*ROW('Water Data'!F35)))</f>
        <v/>
      </c>
      <c r="CC41" s="34" t="str">
        <f ca="true">+IF(OFFSET('Water Data'!$F$29,0,10*ROW('Water Data'!F35))="","",OFFSET('Water Data'!$F$29,0,10*ROW('Water Data'!F35)))</f>
        <v/>
      </c>
      <c r="CD41" s="34" t="str">
        <f ca="true">+IF(OFFSET('Water Data'!$F$30,0,10*ROW('Water Data'!F35))="","",OFFSET('Water Data'!$F$30,0,10*ROW('Water Data'!F35)))</f>
        <v/>
      </c>
      <c r="CE41" s="34" t="str">
        <f ca="true">+IF(OFFSET('Water Data'!$G$28,0,10*ROW('Water Data'!G35))="","",OFFSET('Water Data'!$G$28,0,10*ROW('Water Data'!G35)))</f>
        <v/>
      </c>
      <c r="CF41" s="34" t="str">
        <f ca="true">+IF(OFFSET('Water Data'!$G$29,0,10*ROW('Water Data'!G35))="","",OFFSET('Water Data'!$G$29,0,10*ROW('Water Data'!G35)))</f>
        <v/>
      </c>
      <c r="CG41" s="34" t="str">
        <f ca="true">+IF(OFFSET('Water Data'!$G$30,0,10*ROW('Water Data'!G35))="","",OFFSET('Water Data'!$G$30,0,10*ROW('Water Data'!G35)))</f>
        <v/>
      </c>
      <c r="CH41" s="34" t="str">
        <f ca="true">+IF(OFFSET('Water Data'!$H$28,0,10*ROW('Water Data'!H35))="","",OFFSET('Water Data'!$H$28,0,10*ROW('Water Data'!H35)))</f>
        <v/>
      </c>
      <c r="CI41" s="34" t="str">
        <f ca="true">+IF(OFFSET('Water Data'!$H$29,0,10*ROW('Water Data'!H35))="","",OFFSET('Water Data'!$H$29,0,10*ROW('Water Data'!H35)))</f>
        <v/>
      </c>
      <c r="CJ41" s="34" t="str">
        <f ca="true">+IF(OFFSET('Water Data'!$H$30,0,10*ROW('Water Data'!H35))="","",OFFSET('Water Data'!$H$30,0,10*ROW('Water Data'!H35)))</f>
        <v/>
      </c>
      <c r="CK41" s="34" t="str">
        <f ca="true">+IF(OFFSET('Sanitation Data'!$C$29,0,10*ROW('Sanitation Data'!C35))="","",OFFSET('Sanitation Data'!$C$29,0,10*ROW('Sanitation Data'!C35)))</f>
        <v/>
      </c>
      <c r="CL41" s="34" t="str">
        <f ca="true">+IF(OFFSET('Sanitation Data'!$C$30,0,10*ROW('Sanitation Data'!C35))="","",OFFSET('Sanitation Data'!$C$30,0,10*ROW('Sanitation Data'!C35)))</f>
        <v/>
      </c>
      <c r="CM41" s="34" t="str">
        <f ca="true">+IF(OFFSET('Sanitation Data'!$C$31,0,10*ROW('Sanitation Data'!C35))="","",OFFSET('Sanitation Data'!$C$31,0,10*ROW('Sanitation Data'!C35)))</f>
        <v/>
      </c>
      <c r="CN41" s="34" t="str">
        <f ca="true">+IF(OFFSET('Sanitation Data'!$C$32,0,10*ROW('Sanitation Data'!C35))="","",OFFSET('Sanitation Data'!$C$32,0,10*ROW('Sanitation Data'!C35)))</f>
        <v/>
      </c>
      <c r="CO41" s="34" t="str">
        <f ca="true">+IF(OFFSET('Sanitation Data'!$C$33,0,10*ROW('Sanitation Data'!C35))="","",OFFSET('Sanitation Data'!$C$33,0,10*ROW('Sanitation Data'!C35)))</f>
        <v/>
      </c>
      <c r="CP41" s="34" t="str">
        <f ca="true">+IF(OFFSET('Sanitation Data'!$D$29,0,10*ROW('Sanitation Data'!D35))="","",OFFSET('Sanitation Data'!$D$29,0,10*ROW('Sanitation Data'!D35)))</f>
        <v/>
      </c>
      <c r="CQ41" s="34" t="str">
        <f ca="true">+IF(OFFSET('Sanitation Data'!$D$30,0,10*ROW('Sanitation Data'!D35))="","",OFFSET('Sanitation Data'!$D$30,0,10*ROW('Sanitation Data'!D35)))</f>
        <v/>
      </c>
      <c r="CR41" s="34" t="str">
        <f ca="true">+IF(OFFSET('Sanitation Data'!$D$31,0,10*ROW('Sanitation Data'!D35))="","",OFFSET('Sanitation Data'!$D$31,0,10*ROW('Sanitation Data'!D35)))</f>
        <v/>
      </c>
      <c r="CS41" s="34" t="str">
        <f ca="true">+IF(OFFSET('Sanitation Data'!$D$32,0,10*ROW('Sanitation Data'!D35))="","",OFFSET('Sanitation Data'!$D$32,0,10*ROW('Sanitation Data'!D35)))</f>
        <v/>
      </c>
      <c r="CT41" s="34" t="str">
        <f ca="true">+IF(OFFSET('Sanitation Data'!$D$33,0,10*ROW('Sanitation Data'!D35))="","",OFFSET('Sanitation Data'!$D$33,0,10*ROW('Sanitation Data'!D35)))</f>
        <v/>
      </c>
      <c r="CU41" s="34" t="str">
        <f ca="true">+IF(OFFSET('Sanitation Data'!$E$29,0,10*ROW('Sanitation Data'!E35))="","",OFFSET('Sanitation Data'!$E$29,0,10*ROW('Sanitation Data'!E35)))</f>
        <v/>
      </c>
      <c r="CV41" s="34" t="str">
        <f ca="true">+IF(OFFSET('Sanitation Data'!$E$30,0,10*ROW('Sanitation Data'!E35))="","",OFFSET('Sanitation Data'!$E$30,0,10*ROW('Sanitation Data'!E35)))</f>
        <v/>
      </c>
      <c r="CW41" s="34" t="str">
        <f ca="true">+IF(OFFSET('Sanitation Data'!$E$31,0,10*ROW('Sanitation Data'!E35))="","",OFFSET('Sanitation Data'!$E$31,0,10*ROW('Sanitation Data'!E35)))</f>
        <v/>
      </c>
      <c r="CX41" s="34" t="str">
        <f ca="true">+IF(OFFSET('Sanitation Data'!$E$32,0,10*ROW('Sanitation Data'!E35))="","",OFFSET('Sanitation Data'!$E$32,0,10*ROW('Sanitation Data'!E35)))</f>
        <v/>
      </c>
      <c r="CY41" s="34" t="str">
        <f ca="true">+IF(OFFSET('Sanitation Data'!$E$33,0,10*ROW('Sanitation Data'!E35))="","",OFFSET('Sanitation Data'!$E$33,0,10*ROW('Sanitation Data'!E35)))</f>
        <v/>
      </c>
      <c r="CZ41" s="34" t="str">
        <f ca="true">+IF(OFFSET('Sanitation Data'!$F$29,0,10*ROW('Sanitation Data'!F35))="","",OFFSET('Sanitation Data'!$F$29,0,10*ROW('Sanitation Data'!F35)))</f>
        <v/>
      </c>
      <c r="DA41" s="34" t="str">
        <f ca="true">+IF(OFFSET('Sanitation Data'!$F$30,0,10*ROW('Sanitation Data'!F35))="","",OFFSET('Sanitation Data'!$F$30,0,10*ROW('Sanitation Data'!F35)))</f>
        <v/>
      </c>
      <c r="DB41" s="34" t="str">
        <f ca="true">+IF(OFFSET('Sanitation Data'!$F$31,0,10*ROW('Sanitation Data'!F35))="","",OFFSET('Sanitation Data'!$F$31,0,10*ROW('Sanitation Data'!F35)))</f>
        <v/>
      </c>
      <c r="DC41" s="34" t="str">
        <f ca="true">+IF(OFFSET('Sanitation Data'!$F$32,0,10*ROW('Sanitation Data'!F35))="","",OFFSET('Sanitation Data'!$F$32,0,10*ROW('Sanitation Data'!F35)))</f>
        <v/>
      </c>
      <c r="DD41" s="34" t="str">
        <f ca="true">+IF(OFFSET('Sanitation Data'!$F$33,0,10*ROW('Sanitation Data'!F35))="","",OFFSET('Sanitation Data'!$F$33,0,10*ROW('Sanitation Data'!F35)))</f>
        <v/>
      </c>
      <c r="DE41" s="34" t="str">
        <f ca="true">+IF(OFFSET('Sanitation Data'!$G$29,0,10*ROW('Sanitation Data'!G35))="","",OFFSET('Sanitation Data'!$G$29,0,10*ROW('Sanitation Data'!G35)))</f>
        <v/>
      </c>
      <c r="DF41" s="34" t="str">
        <f ca="true">+IF(OFFSET('Sanitation Data'!$G$30,0,10*ROW('Sanitation Data'!G35))="","",OFFSET('Sanitation Data'!$G$30,0,10*ROW('Sanitation Data'!G35)))</f>
        <v/>
      </c>
      <c r="DG41" s="34" t="str">
        <f ca="true">+IF(OFFSET('Sanitation Data'!$G$31,0,10*ROW('Sanitation Data'!G35))="","",OFFSET('Sanitation Data'!$G$31,0,10*ROW('Sanitation Data'!G35)))</f>
        <v/>
      </c>
      <c r="DH41" s="34" t="str">
        <f ca="true">+IF(OFFSET('Sanitation Data'!$G$32,0,10*ROW('Sanitation Data'!G35))="","",OFFSET('Sanitation Data'!$G$32,0,10*ROW('Sanitation Data'!G35)))</f>
        <v/>
      </c>
      <c r="DI41" s="34" t="str">
        <f ca="true">+IF(OFFSET('Sanitation Data'!$G$33,0,10*ROW('Sanitation Data'!G35))="","",OFFSET('Sanitation Data'!$G$33,0,10*ROW('Sanitation Data'!G35)))</f>
        <v/>
      </c>
      <c r="DJ41" s="34" t="str">
        <f ca="true">+IF(OFFSET('Sanitation Data'!$H$29,0,10*ROW('Sanitation Data'!H35))="","",OFFSET('Sanitation Data'!$H$29,0,10*ROW('Sanitation Data'!H35)))</f>
        <v/>
      </c>
      <c r="DK41" s="34" t="str">
        <f ca="true">+IF(OFFSET('Sanitation Data'!$H$30,0,10*ROW('Sanitation Data'!H35))="","",OFFSET('Sanitation Data'!$H$30,0,10*ROW('Sanitation Data'!H35)))</f>
        <v/>
      </c>
      <c r="DL41" s="34" t="str">
        <f ca="true">+IF(OFFSET('Sanitation Data'!$H$31,0,10*ROW('Sanitation Data'!H35))="","",OFFSET('Sanitation Data'!$H$31,0,10*ROW('Sanitation Data'!H35)))</f>
        <v/>
      </c>
      <c r="DM41" s="34" t="str">
        <f ca="true">+IF(OFFSET('Sanitation Data'!$H$32,0,10*ROW('Sanitation Data'!H35))="","",OFFSET('Sanitation Data'!$H$32,0,10*ROW('Sanitation Data'!H35)))</f>
        <v/>
      </c>
      <c r="DN41" s="34" t="str">
        <f ca="true">+IF(OFFSET('Sanitation Data'!$H$33,0,10*ROW('Sanitation Data'!H35))="","",OFFSET('Sanitation Data'!$H$33,0,10*ROW('Sanitation Data'!H35)))</f>
        <v/>
      </c>
      <c r="DO41" s="34" t="str">
        <f ca="true">+IF(OFFSET('Hygiene Data'!$C$12,0,10*ROW('Hygiene Data'!C35))="","",OFFSET('Hygiene Data'!$C$12,0,10*ROW('Hygiene Data'!C35)))</f>
        <v/>
      </c>
      <c r="DP41" s="34" t="str">
        <f ca="true">+IF(OFFSET('Hygiene Data'!$C$13,0,10*ROW('Hygiene Data'!C35))="","",OFFSET('Hygiene Data'!$C$13,0,10*ROW('Hygiene Data'!C35)))</f>
        <v/>
      </c>
      <c r="DQ41" s="34" t="str">
        <f ca="true">+IF(OFFSET('Hygiene Data'!$C$14,0,10*ROW('Hygiene Data'!C35))="","",OFFSET('Hygiene Data'!$C$14,0,10*ROW('Hygiene Data'!C35)))</f>
        <v/>
      </c>
      <c r="DR41" s="34" t="str">
        <f ca="true">+IF(OFFSET('Hygiene Data'!$D$12,0,10*ROW('Hygiene Data'!D35))="","",OFFSET('Hygiene Data'!$D$12,0,10*ROW('Hygiene Data'!D35)))</f>
        <v/>
      </c>
      <c r="DS41" s="34" t="str">
        <f ca="true">+IF(OFFSET('Hygiene Data'!$D$13,0,10*ROW('Hygiene Data'!D35))="","",OFFSET('Hygiene Data'!$D$13,0,10*ROW('Hygiene Data'!D35)))</f>
        <v/>
      </c>
      <c r="DT41" s="34" t="str">
        <f ca="true">+IF(OFFSET('Hygiene Data'!$D$14,0,10*ROW('Hygiene Data'!D35))="","",OFFSET('Hygiene Data'!$D$14,0,10*ROW('Hygiene Data'!D35)))</f>
        <v/>
      </c>
      <c r="DU41" s="34" t="str">
        <f ca="true">+IF(OFFSET('Hygiene Data'!$E$12,0,10*ROW('Hygiene Data'!E35))="","",OFFSET('Hygiene Data'!$E$12,0,10*ROW('Hygiene Data'!E35)))</f>
        <v/>
      </c>
      <c r="DV41" s="34" t="str">
        <f ca="true">+IF(OFFSET('Hygiene Data'!$E$13,0,10*ROW('Hygiene Data'!E35))="","",OFFSET('Hygiene Data'!$E$13,0,10*ROW('Hygiene Data'!E35)))</f>
        <v/>
      </c>
      <c r="DW41" s="34" t="str">
        <f ca="true">+IF(OFFSET('Hygiene Data'!$E$14,0,10*ROW('Hygiene Data'!E35))="","",OFFSET('Hygiene Data'!$E$14,0,10*ROW('Hygiene Data'!E35)))</f>
        <v/>
      </c>
      <c r="DX41" s="34" t="str">
        <f ca="true">+IF(OFFSET('Hygiene Data'!$F$12,0,10*ROW('Hygiene Data'!F35))="","",OFFSET('Hygiene Data'!$F$12,0,10*ROW('Hygiene Data'!F35)))</f>
        <v/>
      </c>
      <c r="DY41" s="34" t="str">
        <f ca="true">+IF(OFFSET('Hygiene Data'!$F$13,0,10*ROW('Hygiene Data'!F35))="","",OFFSET('Hygiene Data'!$F$13,0,10*ROW('Hygiene Data'!F35)))</f>
        <v/>
      </c>
      <c r="DZ41" s="34" t="str">
        <f ca="true">+IF(OFFSET('Hygiene Data'!$F$14,0,10*ROW('Hygiene Data'!F35))="","",OFFSET('Hygiene Data'!$F$14,0,10*ROW('Hygiene Data'!F35)))</f>
        <v/>
      </c>
      <c r="EA41" s="34" t="str">
        <f ca="true">+IF(OFFSET('Hygiene Data'!$G$12,0,10*ROW('Hygiene Data'!G35))="","",OFFSET('Hygiene Data'!$G$12,0,10*ROW('Hygiene Data'!G35)))</f>
        <v/>
      </c>
      <c r="EB41" s="34" t="str">
        <f ca="true">+IF(OFFSET('Hygiene Data'!$G$13,0,10*ROW('Hygiene Data'!G35))="","",OFFSET('Hygiene Data'!$G$13,0,10*ROW('Hygiene Data'!G35)))</f>
        <v/>
      </c>
      <c r="EC41" s="34" t="str">
        <f ca="true">+IF(OFFSET('Hygiene Data'!$G$14,0,10*ROW('Hygiene Data'!G35))="","",OFFSET('Hygiene Data'!$G$14,0,10*ROW('Hygiene Data'!G35)))</f>
        <v/>
      </c>
      <c r="ED41" s="34" t="str">
        <f ca="true">+IF(OFFSET('Hygiene Data'!$H$12,0,10*ROW('Hygiene Data'!H35))="","",OFFSET('Hygiene Data'!$H$12,0,10*ROW('Hygiene Data'!H35)))</f>
        <v/>
      </c>
      <c r="EE41" s="34" t="str">
        <f ca="true">+IF(OFFSET('Hygiene Data'!$H$13,0,10*ROW('Hygiene Data'!H35))="","",OFFSET('Hygiene Data'!$H$13,0,10*ROW('Hygiene Data'!H35)))</f>
        <v/>
      </c>
      <c r="EF41" s="34" t="str">
        <f ca="true">+IF(OFFSET('Hygiene Data'!$H$14,0,10*ROW('Hygiene Data'!H35))="","",OFFSET('Hygiene Data'!$H$14,0,10*ROW('Hygiene Data'!H35)))</f>
        <v/>
      </c>
    </row>
    <row r="42" x14ac:dyDescent="0.2">
      <c r="A42" s="57" t="str">
        <f ca="true">+IF(OFFSET('Water Data'!$B$1,0,10*ROW('Water Data'!B39))="","",OFFSET('Water Data'!$B$1,0,10*ROW('Water Data'!B39)))</f>
        <v/>
      </c>
      <c r="B42" s="57" t="str">
        <f ca="true">+IF(OFFSET('Water Data'!$A$3,0,10*ROW('Water Data'!A39))="","",OFFSET('Water Data'!$A$3,0,10*ROW('Water Data'!A39)))</f>
        <v/>
      </c>
      <c r="C42" s="57" t="str">
        <f ca="true">+IF(OFFSET('Water Data'!$C$3,0,10*ROW('Water Data'!C39))="","",OFFSET('Water Data'!$C$3,0,10*ROW('Water Data'!C39)))</f>
        <v/>
      </c>
      <c r="D42" s="249"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9"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9"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9"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9"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9"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9"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9"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9"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9"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9"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9"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9"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9"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9"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9"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9"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9"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0"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0"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0"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0"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0"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0"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0"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0"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0"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0"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0"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0"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0"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0"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0"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0"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0"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0"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0"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0"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0"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0"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0"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0"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0"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0"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0"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0"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0"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0"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1"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1"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1"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1"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1"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1"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1"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1"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1"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1"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1"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1"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1"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1"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1"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1"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1"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1"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true">+IF(OFFSET('Water Data'!$C$28,0,10*ROW('Water Data'!C36))="","",OFFSET('Water Data'!$C$28,0,10*ROW('Water Data'!C36)))</f>
        <v/>
      </c>
      <c r="BT42" s="34" t="str">
        <f ca="true">+IF(OFFSET('Water Data'!$C$29,0,10*ROW('Water Data'!C36))="","",OFFSET('Water Data'!$C$29,0,10*ROW('Water Data'!C36)))</f>
        <v/>
      </c>
      <c r="BU42" s="34" t="str">
        <f ca="true">+IF(OFFSET('Water Data'!$C$30,0,10*ROW('Water Data'!C36))="","",OFFSET('Water Data'!$C$30,0,10*ROW('Water Data'!C36)))</f>
        <v/>
      </c>
      <c r="BV42" s="34" t="str">
        <f ca="true">+IF(OFFSET('Water Data'!$D$28,0,10*ROW('Water Data'!D36))="","",OFFSET('Water Data'!$D$28,0,10*ROW('Water Data'!D36)))</f>
        <v/>
      </c>
      <c r="BW42" s="34" t="str">
        <f ca="true">+IF(OFFSET('Water Data'!$D$29,0,10*ROW('Water Data'!D36))="","",OFFSET('Water Data'!$D$29,0,10*ROW('Water Data'!D36)))</f>
        <v/>
      </c>
      <c r="BX42" s="34" t="str">
        <f ca="true">+IF(OFFSET('Water Data'!$D$30,0,10*ROW('Water Data'!D36))="","",OFFSET('Water Data'!$D$30,0,10*ROW('Water Data'!D36)))</f>
        <v/>
      </c>
      <c r="BY42" s="34" t="str">
        <f ca="true">+IF(OFFSET('Water Data'!$E$28,0,10*ROW('Water Data'!E36))="","",OFFSET('Water Data'!$E$28,0,10*ROW('Water Data'!E36)))</f>
        <v/>
      </c>
      <c r="BZ42" s="34" t="str">
        <f ca="true">+IF(OFFSET('Water Data'!$E$29,0,10*ROW('Water Data'!E36))="","",OFFSET('Water Data'!$E$29,0,10*ROW('Water Data'!E36)))</f>
        <v/>
      </c>
      <c r="CA42" s="34" t="str">
        <f ca="true">+IF(OFFSET('Water Data'!$E$30,0,10*ROW('Water Data'!E36))="","",OFFSET('Water Data'!$E$30,0,10*ROW('Water Data'!E36)))</f>
        <v/>
      </c>
      <c r="CB42" s="34" t="str">
        <f ca="true">+IF(OFFSET('Water Data'!$F$28,0,10*ROW('Water Data'!F36))="","",OFFSET('Water Data'!$F$28,0,10*ROW('Water Data'!F36)))</f>
        <v/>
      </c>
      <c r="CC42" s="34" t="str">
        <f ca="true">+IF(OFFSET('Water Data'!$F$29,0,10*ROW('Water Data'!F36))="","",OFFSET('Water Data'!$F$29,0,10*ROW('Water Data'!F36)))</f>
        <v/>
      </c>
      <c r="CD42" s="34" t="str">
        <f ca="true">+IF(OFFSET('Water Data'!$F$30,0,10*ROW('Water Data'!F36))="","",OFFSET('Water Data'!$F$30,0,10*ROW('Water Data'!F36)))</f>
        <v/>
      </c>
      <c r="CE42" s="34" t="str">
        <f ca="true">+IF(OFFSET('Water Data'!$G$28,0,10*ROW('Water Data'!G36))="","",OFFSET('Water Data'!$G$28,0,10*ROW('Water Data'!G36)))</f>
        <v/>
      </c>
      <c r="CF42" s="34" t="str">
        <f ca="true">+IF(OFFSET('Water Data'!$G$29,0,10*ROW('Water Data'!G36))="","",OFFSET('Water Data'!$G$29,0,10*ROW('Water Data'!G36)))</f>
        <v/>
      </c>
      <c r="CG42" s="34" t="str">
        <f ca="true">+IF(OFFSET('Water Data'!$G$30,0,10*ROW('Water Data'!G36))="","",OFFSET('Water Data'!$G$30,0,10*ROW('Water Data'!G36)))</f>
        <v/>
      </c>
      <c r="CH42" s="34" t="str">
        <f ca="true">+IF(OFFSET('Water Data'!$H$28,0,10*ROW('Water Data'!H36))="","",OFFSET('Water Data'!$H$28,0,10*ROW('Water Data'!H36)))</f>
        <v/>
      </c>
      <c r="CI42" s="34" t="str">
        <f ca="true">+IF(OFFSET('Water Data'!$H$29,0,10*ROW('Water Data'!H36))="","",OFFSET('Water Data'!$H$29,0,10*ROW('Water Data'!H36)))</f>
        <v/>
      </c>
      <c r="CJ42" s="34" t="str">
        <f ca="true">+IF(OFFSET('Water Data'!$H$30,0,10*ROW('Water Data'!H36))="","",OFFSET('Water Data'!$H$30,0,10*ROW('Water Data'!H36)))</f>
        <v/>
      </c>
      <c r="CK42" s="34" t="str">
        <f ca="true">+IF(OFFSET('Sanitation Data'!$C$29,0,10*ROW('Sanitation Data'!C36))="","",OFFSET('Sanitation Data'!$C$29,0,10*ROW('Sanitation Data'!C36)))</f>
        <v/>
      </c>
      <c r="CL42" s="34" t="str">
        <f ca="true">+IF(OFFSET('Sanitation Data'!$C$30,0,10*ROW('Sanitation Data'!C36))="","",OFFSET('Sanitation Data'!$C$30,0,10*ROW('Sanitation Data'!C36)))</f>
        <v/>
      </c>
      <c r="CM42" s="34" t="str">
        <f ca="true">+IF(OFFSET('Sanitation Data'!$C$31,0,10*ROW('Sanitation Data'!C36))="","",OFFSET('Sanitation Data'!$C$31,0,10*ROW('Sanitation Data'!C36)))</f>
        <v/>
      </c>
      <c r="CN42" s="34" t="str">
        <f ca="true">+IF(OFFSET('Sanitation Data'!$C$32,0,10*ROW('Sanitation Data'!C36))="","",OFFSET('Sanitation Data'!$C$32,0,10*ROW('Sanitation Data'!C36)))</f>
        <v/>
      </c>
      <c r="CO42" s="34" t="str">
        <f ca="true">+IF(OFFSET('Sanitation Data'!$C$33,0,10*ROW('Sanitation Data'!C36))="","",OFFSET('Sanitation Data'!$C$33,0,10*ROW('Sanitation Data'!C36)))</f>
        <v/>
      </c>
      <c r="CP42" s="34" t="str">
        <f ca="true">+IF(OFFSET('Sanitation Data'!$D$29,0,10*ROW('Sanitation Data'!D36))="","",OFFSET('Sanitation Data'!$D$29,0,10*ROW('Sanitation Data'!D36)))</f>
        <v/>
      </c>
      <c r="CQ42" s="34" t="str">
        <f ca="true">+IF(OFFSET('Sanitation Data'!$D$30,0,10*ROW('Sanitation Data'!D36))="","",OFFSET('Sanitation Data'!$D$30,0,10*ROW('Sanitation Data'!D36)))</f>
        <v/>
      </c>
      <c r="CR42" s="34" t="str">
        <f ca="true">+IF(OFFSET('Sanitation Data'!$D$31,0,10*ROW('Sanitation Data'!D36))="","",OFFSET('Sanitation Data'!$D$31,0,10*ROW('Sanitation Data'!D36)))</f>
        <v/>
      </c>
      <c r="CS42" s="34" t="str">
        <f ca="true">+IF(OFFSET('Sanitation Data'!$D$32,0,10*ROW('Sanitation Data'!D36))="","",OFFSET('Sanitation Data'!$D$32,0,10*ROW('Sanitation Data'!D36)))</f>
        <v/>
      </c>
      <c r="CT42" s="34" t="str">
        <f ca="true">+IF(OFFSET('Sanitation Data'!$D$33,0,10*ROW('Sanitation Data'!D36))="","",OFFSET('Sanitation Data'!$D$33,0,10*ROW('Sanitation Data'!D36)))</f>
        <v/>
      </c>
      <c r="CU42" s="34" t="str">
        <f ca="true">+IF(OFFSET('Sanitation Data'!$E$29,0,10*ROW('Sanitation Data'!E36))="","",OFFSET('Sanitation Data'!$E$29,0,10*ROW('Sanitation Data'!E36)))</f>
        <v/>
      </c>
      <c r="CV42" s="34" t="str">
        <f ca="true">+IF(OFFSET('Sanitation Data'!$E$30,0,10*ROW('Sanitation Data'!E36))="","",OFFSET('Sanitation Data'!$E$30,0,10*ROW('Sanitation Data'!E36)))</f>
        <v/>
      </c>
      <c r="CW42" s="34" t="str">
        <f ca="true">+IF(OFFSET('Sanitation Data'!$E$31,0,10*ROW('Sanitation Data'!E36))="","",OFFSET('Sanitation Data'!$E$31,0,10*ROW('Sanitation Data'!E36)))</f>
        <v/>
      </c>
      <c r="CX42" s="34" t="str">
        <f ca="true">+IF(OFFSET('Sanitation Data'!$E$32,0,10*ROW('Sanitation Data'!E36))="","",OFFSET('Sanitation Data'!$E$32,0,10*ROW('Sanitation Data'!E36)))</f>
        <v/>
      </c>
      <c r="CY42" s="34" t="str">
        <f ca="true">+IF(OFFSET('Sanitation Data'!$E$33,0,10*ROW('Sanitation Data'!E36))="","",OFFSET('Sanitation Data'!$E$33,0,10*ROW('Sanitation Data'!E36)))</f>
        <v/>
      </c>
      <c r="CZ42" s="34" t="str">
        <f ca="true">+IF(OFFSET('Sanitation Data'!$F$29,0,10*ROW('Sanitation Data'!F36))="","",OFFSET('Sanitation Data'!$F$29,0,10*ROW('Sanitation Data'!F36)))</f>
        <v/>
      </c>
      <c r="DA42" s="34" t="str">
        <f ca="true">+IF(OFFSET('Sanitation Data'!$F$30,0,10*ROW('Sanitation Data'!F36))="","",OFFSET('Sanitation Data'!$F$30,0,10*ROW('Sanitation Data'!F36)))</f>
        <v/>
      </c>
      <c r="DB42" s="34" t="str">
        <f ca="true">+IF(OFFSET('Sanitation Data'!$F$31,0,10*ROW('Sanitation Data'!F36))="","",OFFSET('Sanitation Data'!$F$31,0,10*ROW('Sanitation Data'!F36)))</f>
        <v/>
      </c>
      <c r="DC42" s="34" t="str">
        <f ca="true">+IF(OFFSET('Sanitation Data'!$F$32,0,10*ROW('Sanitation Data'!F36))="","",OFFSET('Sanitation Data'!$F$32,0,10*ROW('Sanitation Data'!F36)))</f>
        <v/>
      </c>
      <c r="DD42" s="34" t="str">
        <f ca="true">+IF(OFFSET('Sanitation Data'!$F$33,0,10*ROW('Sanitation Data'!F36))="","",OFFSET('Sanitation Data'!$F$33,0,10*ROW('Sanitation Data'!F36)))</f>
        <v/>
      </c>
      <c r="DE42" s="34" t="str">
        <f ca="true">+IF(OFFSET('Sanitation Data'!$G$29,0,10*ROW('Sanitation Data'!G36))="","",OFFSET('Sanitation Data'!$G$29,0,10*ROW('Sanitation Data'!G36)))</f>
        <v/>
      </c>
      <c r="DF42" s="34" t="str">
        <f ca="true">+IF(OFFSET('Sanitation Data'!$G$30,0,10*ROW('Sanitation Data'!G36))="","",OFFSET('Sanitation Data'!$G$30,0,10*ROW('Sanitation Data'!G36)))</f>
        <v/>
      </c>
      <c r="DG42" s="34" t="str">
        <f ca="true">+IF(OFFSET('Sanitation Data'!$G$31,0,10*ROW('Sanitation Data'!G36))="","",OFFSET('Sanitation Data'!$G$31,0,10*ROW('Sanitation Data'!G36)))</f>
        <v/>
      </c>
      <c r="DH42" s="34" t="str">
        <f ca="true">+IF(OFFSET('Sanitation Data'!$G$32,0,10*ROW('Sanitation Data'!G36))="","",OFFSET('Sanitation Data'!$G$32,0,10*ROW('Sanitation Data'!G36)))</f>
        <v/>
      </c>
      <c r="DI42" s="34" t="str">
        <f ca="true">+IF(OFFSET('Sanitation Data'!$G$33,0,10*ROW('Sanitation Data'!G36))="","",OFFSET('Sanitation Data'!$G$33,0,10*ROW('Sanitation Data'!G36)))</f>
        <v/>
      </c>
      <c r="DJ42" s="34" t="str">
        <f ca="true">+IF(OFFSET('Sanitation Data'!$H$29,0,10*ROW('Sanitation Data'!H36))="","",OFFSET('Sanitation Data'!$H$29,0,10*ROW('Sanitation Data'!H36)))</f>
        <v/>
      </c>
      <c r="DK42" s="34" t="str">
        <f ca="true">+IF(OFFSET('Sanitation Data'!$H$30,0,10*ROW('Sanitation Data'!H36))="","",OFFSET('Sanitation Data'!$H$30,0,10*ROW('Sanitation Data'!H36)))</f>
        <v/>
      </c>
      <c r="DL42" s="34" t="str">
        <f ca="true">+IF(OFFSET('Sanitation Data'!$H$31,0,10*ROW('Sanitation Data'!H36))="","",OFFSET('Sanitation Data'!$H$31,0,10*ROW('Sanitation Data'!H36)))</f>
        <v/>
      </c>
      <c r="DM42" s="34" t="str">
        <f ca="true">+IF(OFFSET('Sanitation Data'!$H$32,0,10*ROW('Sanitation Data'!H36))="","",OFFSET('Sanitation Data'!$H$32,0,10*ROW('Sanitation Data'!H36)))</f>
        <v/>
      </c>
      <c r="DN42" s="34" t="str">
        <f ca="true">+IF(OFFSET('Sanitation Data'!$H$33,0,10*ROW('Sanitation Data'!H36))="","",OFFSET('Sanitation Data'!$H$33,0,10*ROW('Sanitation Data'!H36)))</f>
        <v/>
      </c>
      <c r="DO42" s="34" t="str">
        <f ca="true">+IF(OFFSET('Hygiene Data'!$C$12,0,10*ROW('Hygiene Data'!C36))="","",OFFSET('Hygiene Data'!$C$12,0,10*ROW('Hygiene Data'!C36)))</f>
        <v/>
      </c>
      <c r="DP42" s="34" t="str">
        <f ca="true">+IF(OFFSET('Hygiene Data'!$C$13,0,10*ROW('Hygiene Data'!C36))="","",OFFSET('Hygiene Data'!$C$13,0,10*ROW('Hygiene Data'!C36)))</f>
        <v/>
      </c>
      <c r="DQ42" s="34" t="str">
        <f ca="true">+IF(OFFSET('Hygiene Data'!$C$14,0,10*ROW('Hygiene Data'!C36))="","",OFFSET('Hygiene Data'!$C$14,0,10*ROW('Hygiene Data'!C36)))</f>
        <v/>
      </c>
      <c r="DR42" s="34" t="str">
        <f ca="true">+IF(OFFSET('Hygiene Data'!$D$12,0,10*ROW('Hygiene Data'!D36))="","",OFFSET('Hygiene Data'!$D$12,0,10*ROW('Hygiene Data'!D36)))</f>
        <v/>
      </c>
      <c r="DS42" s="34" t="str">
        <f ca="true">+IF(OFFSET('Hygiene Data'!$D$13,0,10*ROW('Hygiene Data'!D36))="","",OFFSET('Hygiene Data'!$D$13,0,10*ROW('Hygiene Data'!D36)))</f>
        <v/>
      </c>
      <c r="DT42" s="34" t="str">
        <f ca="true">+IF(OFFSET('Hygiene Data'!$D$14,0,10*ROW('Hygiene Data'!D36))="","",OFFSET('Hygiene Data'!$D$14,0,10*ROW('Hygiene Data'!D36)))</f>
        <v/>
      </c>
      <c r="DU42" s="34" t="str">
        <f ca="true">+IF(OFFSET('Hygiene Data'!$E$12,0,10*ROW('Hygiene Data'!E36))="","",OFFSET('Hygiene Data'!$E$12,0,10*ROW('Hygiene Data'!E36)))</f>
        <v/>
      </c>
      <c r="DV42" s="34" t="str">
        <f ca="true">+IF(OFFSET('Hygiene Data'!$E$13,0,10*ROW('Hygiene Data'!E36))="","",OFFSET('Hygiene Data'!$E$13,0,10*ROW('Hygiene Data'!E36)))</f>
        <v/>
      </c>
      <c r="DW42" s="34" t="str">
        <f ca="true">+IF(OFFSET('Hygiene Data'!$E$14,0,10*ROW('Hygiene Data'!E36))="","",OFFSET('Hygiene Data'!$E$14,0,10*ROW('Hygiene Data'!E36)))</f>
        <v/>
      </c>
      <c r="DX42" s="34" t="str">
        <f ca="true">+IF(OFFSET('Hygiene Data'!$F$12,0,10*ROW('Hygiene Data'!F36))="","",OFFSET('Hygiene Data'!$F$12,0,10*ROW('Hygiene Data'!F36)))</f>
        <v/>
      </c>
      <c r="DY42" s="34" t="str">
        <f ca="true">+IF(OFFSET('Hygiene Data'!$F$13,0,10*ROW('Hygiene Data'!F36))="","",OFFSET('Hygiene Data'!$F$13,0,10*ROW('Hygiene Data'!F36)))</f>
        <v/>
      </c>
      <c r="DZ42" s="34" t="str">
        <f ca="true">+IF(OFFSET('Hygiene Data'!$F$14,0,10*ROW('Hygiene Data'!F36))="","",OFFSET('Hygiene Data'!$F$14,0,10*ROW('Hygiene Data'!F36)))</f>
        <v/>
      </c>
      <c r="EA42" s="34" t="str">
        <f ca="true">+IF(OFFSET('Hygiene Data'!$G$12,0,10*ROW('Hygiene Data'!G36))="","",OFFSET('Hygiene Data'!$G$12,0,10*ROW('Hygiene Data'!G36)))</f>
        <v/>
      </c>
      <c r="EB42" s="34" t="str">
        <f ca="true">+IF(OFFSET('Hygiene Data'!$G$13,0,10*ROW('Hygiene Data'!G36))="","",OFFSET('Hygiene Data'!$G$13,0,10*ROW('Hygiene Data'!G36)))</f>
        <v/>
      </c>
      <c r="EC42" s="34" t="str">
        <f ca="true">+IF(OFFSET('Hygiene Data'!$G$14,0,10*ROW('Hygiene Data'!G36))="","",OFFSET('Hygiene Data'!$G$14,0,10*ROW('Hygiene Data'!G36)))</f>
        <v/>
      </c>
      <c r="ED42" s="34" t="str">
        <f ca="true">+IF(OFFSET('Hygiene Data'!$H$12,0,10*ROW('Hygiene Data'!H36))="","",OFFSET('Hygiene Data'!$H$12,0,10*ROW('Hygiene Data'!H36)))</f>
        <v/>
      </c>
      <c r="EE42" s="34" t="str">
        <f ca="true">+IF(OFFSET('Hygiene Data'!$H$13,0,10*ROW('Hygiene Data'!H36))="","",OFFSET('Hygiene Data'!$H$13,0,10*ROW('Hygiene Data'!H36)))</f>
        <v/>
      </c>
      <c r="EF42" s="34" t="str">
        <f ca="true">+IF(OFFSET('Hygiene Data'!$H$14,0,10*ROW('Hygiene Data'!H36))="","",OFFSET('Hygiene Data'!$H$14,0,10*ROW('Hygiene Data'!H36)))</f>
        <v/>
      </c>
    </row>
    <row r="43" x14ac:dyDescent="0.2">
      <c r="A43" s="57" t="str">
        <f ca="true">+IF(OFFSET('Water Data'!$B$1,0,10*ROW('Water Data'!B40))="","",OFFSET('Water Data'!$B$1,0,10*ROW('Water Data'!B40)))</f>
        <v/>
      </c>
      <c r="B43" s="57" t="str">
        <f ca="true">+IF(OFFSET('Water Data'!$A$3,0,10*ROW('Water Data'!A40))="","",OFFSET('Water Data'!$A$3,0,10*ROW('Water Data'!A40)))</f>
        <v/>
      </c>
      <c r="C43" s="57" t="str">
        <f ca="true">+IF(OFFSET('Water Data'!$C$3,0,10*ROW('Water Data'!C40))="","",OFFSET('Water Data'!$C$3,0,10*ROW('Water Data'!C40)))</f>
        <v/>
      </c>
      <c r="D43" s="249"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9"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9"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9"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9"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9"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9"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9"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9"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9"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9"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9"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9"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9"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9"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9"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9"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9"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0"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0"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0"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0"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0"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0"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0"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0"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0"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0"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0"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0"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0"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0"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0"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0"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0"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0"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0"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0"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0"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0"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0"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0"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0"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0"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0"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0"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0"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0"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1"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1"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1"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1"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1"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1"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1"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1"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1"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1"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1"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1"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1"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1"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1"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1"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1"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1"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true">+IF(OFFSET('Water Data'!$C$28,0,10*ROW('Water Data'!C37))="","",OFFSET('Water Data'!$C$28,0,10*ROW('Water Data'!C37)))</f>
        <v/>
      </c>
      <c r="BT43" s="34" t="str">
        <f ca="true">+IF(OFFSET('Water Data'!$C$29,0,10*ROW('Water Data'!C37))="","",OFFSET('Water Data'!$C$29,0,10*ROW('Water Data'!C37)))</f>
        <v/>
      </c>
      <c r="BU43" s="34" t="str">
        <f ca="true">+IF(OFFSET('Water Data'!$C$30,0,10*ROW('Water Data'!C37))="","",OFFSET('Water Data'!$C$30,0,10*ROW('Water Data'!C37)))</f>
        <v/>
      </c>
      <c r="BV43" s="34" t="str">
        <f ca="true">+IF(OFFSET('Water Data'!$D$28,0,10*ROW('Water Data'!D37))="","",OFFSET('Water Data'!$D$28,0,10*ROW('Water Data'!D37)))</f>
        <v/>
      </c>
      <c r="BW43" s="34" t="str">
        <f ca="true">+IF(OFFSET('Water Data'!$D$29,0,10*ROW('Water Data'!D37))="","",OFFSET('Water Data'!$D$29,0,10*ROW('Water Data'!D37)))</f>
        <v/>
      </c>
      <c r="BX43" s="34" t="str">
        <f ca="true">+IF(OFFSET('Water Data'!$D$30,0,10*ROW('Water Data'!D37))="","",OFFSET('Water Data'!$D$30,0,10*ROW('Water Data'!D37)))</f>
        <v/>
      </c>
      <c r="BY43" s="34" t="str">
        <f ca="true">+IF(OFFSET('Water Data'!$E$28,0,10*ROW('Water Data'!E37))="","",OFFSET('Water Data'!$E$28,0,10*ROW('Water Data'!E37)))</f>
        <v/>
      </c>
      <c r="BZ43" s="34" t="str">
        <f ca="true">+IF(OFFSET('Water Data'!$E$29,0,10*ROW('Water Data'!E37))="","",OFFSET('Water Data'!$E$29,0,10*ROW('Water Data'!E37)))</f>
        <v/>
      </c>
      <c r="CA43" s="34" t="str">
        <f ca="true">+IF(OFFSET('Water Data'!$E$30,0,10*ROW('Water Data'!E37))="","",OFFSET('Water Data'!$E$30,0,10*ROW('Water Data'!E37)))</f>
        <v/>
      </c>
      <c r="CB43" s="34" t="str">
        <f ca="true">+IF(OFFSET('Water Data'!$F$28,0,10*ROW('Water Data'!F37))="","",OFFSET('Water Data'!$F$28,0,10*ROW('Water Data'!F37)))</f>
        <v/>
      </c>
      <c r="CC43" s="34" t="str">
        <f ca="true">+IF(OFFSET('Water Data'!$F$29,0,10*ROW('Water Data'!F37))="","",OFFSET('Water Data'!$F$29,0,10*ROW('Water Data'!F37)))</f>
        <v/>
      </c>
      <c r="CD43" s="34" t="str">
        <f ca="true">+IF(OFFSET('Water Data'!$F$30,0,10*ROW('Water Data'!F37))="","",OFFSET('Water Data'!$F$30,0,10*ROW('Water Data'!F37)))</f>
        <v/>
      </c>
      <c r="CE43" s="34" t="str">
        <f ca="true">+IF(OFFSET('Water Data'!$G$28,0,10*ROW('Water Data'!G37))="","",OFFSET('Water Data'!$G$28,0,10*ROW('Water Data'!G37)))</f>
        <v/>
      </c>
      <c r="CF43" s="34" t="str">
        <f ca="true">+IF(OFFSET('Water Data'!$G$29,0,10*ROW('Water Data'!G37))="","",OFFSET('Water Data'!$G$29,0,10*ROW('Water Data'!G37)))</f>
        <v/>
      </c>
      <c r="CG43" s="34" t="str">
        <f ca="true">+IF(OFFSET('Water Data'!$G$30,0,10*ROW('Water Data'!G37))="","",OFFSET('Water Data'!$G$30,0,10*ROW('Water Data'!G37)))</f>
        <v/>
      </c>
      <c r="CH43" s="34" t="str">
        <f ca="true">+IF(OFFSET('Water Data'!$H$28,0,10*ROW('Water Data'!H37))="","",OFFSET('Water Data'!$H$28,0,10*ROW('Water Data'!H37)))</f>
        <v/>
      </c>
      <c r="CI43" s="34" t="str">
        <f ca="true">+IF(OFFSET('Water Data'!$H$29,0,10*ROW('Water Data'!H37))="","",OFFSET('Water Data'!$H$29,0,10*ROW('Water Data'!H37)))</f>
        <v/>
      </c>
      <c r="CJ43" s="34" t="str">
        <f ca="true">+IF(OFFSET('Water Data'!$H$30,0,10*ROW('Water Data'!H37))="","",OFFSET('Water Data'!$H$30,0,10*ROW('Water Data'!H37)))</f>
        <v/>
      </c>
      <c r="CK43" s="34" t="str">
        <f ca="true">+IF(OFFSET('Sanitation Data'!$C$29,0,10*ROW('Sanitation Data'!C37))="","",OFFSET('Sanitation Data'!$C$29,0,10*ROW('Sanitation Data'!C37)))</f>
        <v/>
      </c>
      <c r="CL43" s="34" t="str">
        <f ca="true">+IF(OFFSET('Sanitation Data'!$C$30,0,10*ROW('Sanitation Data'!C37))="","",OFFSET('Sanitation Data'!$C$30,0,10*ROW('Sanitation Data'!C37)))</f>
        <v/>
      </c>
      <c r="CM43" s="34" t="str">
        <f ca="true">+IF(OFFSET('Sanitation Data'!$C$31,0,10*ROW('Sanitation Data'!C37))="","",OFFSET('Sanitation Data'!$C$31,0,10*ROW('Sanitation Data'!C37)))</f>
        <v/>
      </c>
      <c r="CN43" s="34" t="str">
        <f ca="true">+IF(OFFSET('Sanitation Data'!$C$32,0,10*ROW('Sanitation Data'!C37))="","",OFFSET('Sanitation Data'!$C$32,0,10*ROW('Sanitation Data'!C37)))</f>
        <v/>
      </c>
      <c r="CO43" s="34" t="str">
        <f ca="true">+IF(OFFSET('Sanitation Data'!$C$33,0,10*ROW('Sanitation Data'!C37))="","",OFFSET('Sanitation Data'!$C$33,0,10*ROW('Sanitation Data'!C37)))</f>
        <v/>
      </c>
      <c r="CP43" s="34" t="str">
        <f ca="true">+IF(OFFSET('Sanitation Data'!$D$29,0,10*ROW('Sanitation Data'!D37))="","",OFFSET('Sanitation Data'!$D$29,0,10*ROW('Sanitation Data'!D37)))</f>
        <v/>
      </c>
      <c r="CQ43" s="34" t="str">
        <f ca="true">+IF(OFFSET('Sanitation Data'!$D$30,0,10*ROW('Sanitation Data'!D37))="","",OFFSET('Sanitation Data'!$D$30,0,10*ROW('Sanitation Data'!D37)))</f>
        <v/>
      </c>
      <c r="CR43" s="34" t="str">
        <f ca="true">+IF(OFFSET('Sanitation Data'!$D$31,0,10*ROW('Sanitation Data'!D37))="","",OFFSET('Sanitation Data'!$D$31,0,10*ROW('Sanitation Data'!D37)))</f>
        <v/>
      </c>
      <c r="CS43" s="34" t="str">
        <f ca="true">+IF(OFFSET('Sanitation Data'!$D$32,0,10*ROW('Sanitation Data'!D37))="","",OFFSET('Sanitation Data'!$D$32,0,10*ROW('Sanitation Data'!D37)))</f>
        <v/>
      </c>
      <c r="CT43" s="34" t="str">
        <f ca="true">+IF(OFFSET('Sanitation Data'!$D$33,0,10*ROW('Sanitation Data'!D37))="","",OFFSET('Sanitation Data'!$D$33,0,10*ROW('Sanitation Data'!D37)))</f>
        <v/>
      </c>
      <c r="CU43" s="34" t="str">
        <f ca="true">+IF(OFFSET('Sanitation Data'!$E$29,0,10*ROW('Sanitation Data'!E37))="","",OFFSET('Sanitation Data'!$E$29,0,10*ROW('Sanitation Data'!E37)))</f>
        <v/>
      </c>
      <c r="CV43" s="34" t="str">
        <f ca="true">+IF(OFFSET('Sanitation Data'!$E$30,0,10*ROW('Sanitation Data'!E37))="","",OFFSET('Sanitation Data'!$E$30,0,10*ROW('Sanitation Data'!E37)))</f>
        <v/>
      </c>
      <c r="CW43" s="34" t="str">
        <f ca="true">+IF(OFFSET('Sanitation Data'!$E$31,0,10*ROW('Sanitation Data'!E37))="","",OFFSET('Sanitation Data'!$E$31,0,10*ROW('Sanitation Data'!E37)))</f>
        <v/>
      </c>
      <c r="CX43" s="34" t="str">
        <f ca="true">+IF(OFFSET('Sanitation Data'!$E$32,0,10*ROW('Sanitation Data'!E37))="","",OFFSET('Sanitation Data'!$E$32,0,10*ROW('Sanitation Data'!E37)))</f>
        <v/>
      </c>
      <c r="CY43" s="34" t="str">
        <f ca="true">+IF(OFFSET('Sanitation Data'!$E$33,0,10*ROW('Sanitation Data'!E37))="","",OFFSET('Sanitation Data'!$E$33,0,10*ROW('Sanitation Data'!E37)))</f>
        <v/>
      </c>
      <c r="CZ43" s="34" t="str">
        <f ca="true">+IF(OFFSET('Sanitation Data'!$F$29,0,10*ROW('Sanitation Data'!F37))="","",OFFSET('Sanitation Data'!$F$29,0,10*ROW('Sanitation Data'!F37)))</f>
        <v/>
      </c>
      <c r="DA43" s="34" t="str">
        <f ca="true">+IF(OFFSET('Sanitation Data'!$F$30,0,10*ROW('Sanitation Data'!F37))="","",OFFSET('Sanitation Data'!$F$30,0,10*ROW('Sanitation Data'!F37)))</f>
        <v/>
      </c>
      <c r="DB43" s="34" t="str">
        <f ca="true">+IF(OFFSET('Sanitation Data'!$F$31,0,10*ROW('Sanitation Data'!F37))="","",OFFSET('Sanitation Data'!$F$31,0,10*ROW('Sanitation Data'!F37)))</f>
        <v/>
      </c>
      <c r="DC43" s="34" t="str">
        <f ca="true">+IF(OFFSET('Sanitation Data'!$F$32,0,10*ROW('Sanitation Data'!F37))="","",OFFSET('Sanitation Data'!$F$32,0,10*ROW('Sanitation Data'!F37)))</f>
        <v/>
      </c>
      <c r="DD43" s="34" t="str">
        <f ca="true">+IF(OFFSET('Sanitation Data'!$F$33,0,10*ROW('Sanitation Data'!F37))="","",OFFSET('Sanitation Data'!$F$33,0,10*ROW('Sanitation Data'!F37)))</f>
        <v/>
      </c>
      <c r="DE43" s="34" t="str">
        <f ca="true">+IF(OFFSET('Sanitation Data'!$G$29,0,10*ROW('Sanitation Data'!G37))="","",OFFSET('Sanitation Data'!$G$29,0,10*ROW('Sanitation Data'!G37)))</f>
        <v/>
      </c>
      <c r="DF43" s="34" t="str">
        <f ca="true">+IF(OFFSET('Sanitation Data'!$G$30,0,10*ROW('Sanitation Data'!G37))="","",OFFSET('Sanitation Data'!$G$30,0,10*ROW('Sanitation Data'!G37)))</f>
        <v/>
      </c>
      <c r="DG43" s="34" t="str">
        <f ca="true">+IF(OFFSET('Sanitation Data'!$G$31,0,10*ROW('Sanitation Data'!G37))="","",OFFSET('Sanitation Data'!$G$31,0,10*ROW('Sanitation Data'!G37)))</f>
        <v/>
      </c>
      <c r="DH43" s="34" t="str">
        <f ca="true">+IF(OFFSET('Sanitation Data'!$G$32,0,10*ROW('Sanitation Data'!G37))="","",OFFSET('Sanitation Data'!$G$32,0,10*ROW('Sanitation Data'!G37)))</f>
        <v/>
      </c>
      <c r="DI43" s="34" t="str">
        <f ca="true">+IF(OFFSET('Sanitation Data'!$G$33,0,10*ROW('Sanitation Data'!G37))="","",OFFSET('Sanitation Data'!$G$33,0,10*ROW('Sanitation Data'!G37)))</f>
        <v/>
      </c>
      <c r="DJ43" s="34" t="str">
        <f ca="true">+IF(OFFSET('Sanitation Data'!$H$29,0,10*ROW('Sanitation Data'!H37))="","",OFFSET('Sanitation Data'!$H$29,0,10*ROW('Sanitation Data'!H37)))</f>
        <v/>
      </c>
      <c r="DK43" s="34" t="str">
        <f ca="true">+IF(OFFSET('Sanitation Data'!$H$30,0,10*ROW('Sanitation Data'!H37))="","",OFFSET('Sanitation Data'!$H$30,0,10*ROW('Sanitation Data'!H37)))</f>
        <v/>
      </c>
      <c r="DL43" s="34" t="str">
        <f ca="true">+IF(OFFSET('Sanitation Data'!$H$31,0,10*ROW('Sanitation Data'!H37))="","",OFFSET('Sanitation Data'!$H$31,0,10*ROW('Sanitation Data'!H37)))</f>
        <v/>
      </c>
      <c r="DM43" s="34" t="str">
        <f ca="true">+IF(OFFSET('Sanitation Data'!$H$32,0,10*ROW('Sanitation Data'!H37))="","",OFFSET('Sanitation Data'!$H$32,0,10*ROW('Sanitation Data'!H37)))</f>
        <v/>
      </c>
      <c r="DN43" s="34" t="str">
        <f ca="true">+IF(OFFSET('Sanitation Data'!$H$33,0,10*ROW('Sanitation Data'!H37))="","",OFFSET('Sanitation Data'!$H$33,0,10*ROW('Sanitation Data'!H37)))</f>
        <v/>
      </c>
      <c r="DO43" s="34" t="str">
        <f ca="true">+IF(OFFSET('Hygiene Data'!$C$12,0,10*ROW('Hygiene Data'!C37))="","",OFFSET('Hygiene Data'!$C$12,0,10*ROW('Hygiene Data'!C37)))</f>
        <v/>
      </c>
      <c r="DP43" s="34" t="str">
        <f ca="true">+IF(OFFSET('Hygiene Data'!$C$13,0,10*ROW('Hygiene Data'!C37))="","",OFFSET('Hygiene Data'!$C$13,0,10*ROW('Hygiene Data'!C37)))</f>
        <v/>
      </c>
      <c r="DQ43" s="34" t="str">
        <f ca="true">+IF(OFFSET('Hygiene Data'!$C$14,0,10*ROW('Hygiene Data'!C37))="","",OFFSET('Hygiene Data'!$C$14,0,10*ROW('Hygiene Data'!C37)))</f>
        <v/>
      </c>
      <c r="DR43" s="34" t="str">
        <f ca="true">+IF(OFFSET('Hygiene Data'!$D$12,0,10*ROW('Hygiene Data'!D37))="","",OFFSET('Hygiene Data'!$D$12,0,10*ROW('Hygiene Data'!D37)))</f>
        <v/>
      </c>
      <c r="DS43" s="34" t="str">
        <f ca="true">+IF(OFFSET('Hygiene Data'!$D$13,0,10*ROW('Hygiene Data'!D37))="","",OFFSET('Hygiene Data'!$D$13,0,10*ROW('Hygiene Data'!D37)))</f>
        <v/>
      </c>
      <c r="DT43" s="34" t="str">
        <f ca="true">+IF(OFFSET('Hygiene Data'!$D$14,0,10*ROW('Hygiene Data'!D37))="","",OFFSET('Hygiene Data'!$D$14,0,10*ROW('Hygiene Data'!D37)))</f>
        <v/>
      </c>
      <c r="DU43" s="34" t="str">
        <f ca="true">+IF(OFFSET('Hygiene Data'!$E$12,0,10*ROW('Hygiene Data'!E37))="","",OFFSET('Hygiene Data'!$E$12,0,10*ROW('Hygiene Data'!E37)))</f>
        <v/>
      </c>
      <c r="DV43" s="34" t="str">
        <f ca="true">+IF(OFFSET('Hygiene Data'!$E$13,0,10*ROW('Hygiene Data'!E37))="","",OFFSET('Hygiene Data'!$E$13,0,10*ROW('Hygiene Data'!E37)))</f>
        <v/>
      </c>
      <c r="DW43" s="34" t="str">
        <f ca="true">+IF(OFFSET('Hygiene Data'!$E$14,0,10*ROW('Hygiene Data'!E37))="","",OFFSET('Hygiene Data'!$E$14,0,10*ROW('Hygiene Data'!E37)))</f>
        <v/>
      </c>
      <c r="DX43" s="34" t="str">
        <f ca="true">+IF(OFFSET('Hygiene Data'!$F$12,0,10*ROW('Hygiene Data'!F37))="","",OFFSET('Hygiene Data'!$F$12,0,10*ROW('Hygiene Data'!F37)))</f>
        <v/>
      </c>
      <c r="DY43" s="34" t="str">
        <f ca="true">+IF(OFFSET('Hygiene Data'!$F$13,0,10*ROW('Hygiene Data'!F37))="","",OFFSET('Hygiene Data'!$F$13,0,10*ROW('Hygiene Data'!F37)))</f>
        <v/>
      </c>
      <c r="DZ43" s="34" t="str">
        <f ca="true">+IF(OFFSET('Hygiene Data'!$F$14,0,10*ROW('Hygiene Data'!F37))="","",OFFSET('Hygiene Data'!$F$14,0,10*ROW('Hygiene Data'!F37)))</f>
        <v/>
      </c>
      <c r="EA43" s="34" t="str">
        <f ca="true">+IF(OFFSET('Hygiene Data'!$G$12,0,10*ROW('Hygiene Data'!G37))="","",OFFSET('Hygiene Data'!$G$12,0,10*ROW('Hygiene Data'!G37)))</f>
        <v/>
      </c>
      <c r="EB43" s="34" t="str">
        <f ca="true">+IF(OFFSET('Hygiene Data'!$G$13,0,10*ROW('Hygiene Data'!G37))="","",OFFSET('Hygiene Data'!$G$13,0,10*ROW('Hygiene Data'!G37)))</f>
        <v/>
      </c>
      <c r="EC43" s="34" t="str">
        <f ca="true">+IF(OFFSET('Hygiene Data'!$G$14,0,10*ROW('Hygiene Data'!G37))="","",OFFSET('Hygiene Data'!$G$14,0,10*ROW('Hygiene Data'!G37)))</f>
        <v/>
      </c>
      <c r="ED43" s="34" t="str">
        <f ca="true">+IF(OFFSET('Hygiene Data'!$H$12,0,10*ROW('Hygiene Data'!H37))="","",OFFSET('Hygiene Data'!$H$12,0,10*ROW('Hygiene Data'!H37)))</f>
        <v/>
      </c>
      <c r="EE43" s="34" t="str">
        <f ca="true">+IF(OFFSET('Hygiene Data'!$H$13,0,10*ROW('Hygiene Data'!H37))="","",OFFSET('Hygiene Data'!$H$13,0,10*ROW('Hygiene Data'!H37)))</f>
        <v/>
      </c>
      <c r="EF43" s="34" t="str">
        <f ca="true">+IF(OFFSET('Hygiene Data'!$H$14,0,10*ROW('Hygiene Data'!H37))="","",OFFSET('Hygiene Data'!$H$14,0,10*ROW('Hygiene Data'!H37)))</f>
        <v/>
      </c>
    </row>
    <row r="44" x14ac:dyDescent="0.2">
      <c r="A44" s="57" t="str">
        <f ca="true">+IF(OFFSET('Water Data'!$B$1,0,10*ROW('Water Data'!B41))="","",OFFSET('Water Data'!$B$1,0,10*ROW('Water Data'!B41)))</f>
        <v/>
      </c>
      <c r="B44" s="57" t="str">
        <f ca="true">+IF(OFFSET('Water Data'!$A$3,0,10*ROW('Water Data'!A41))="","",OFFSET('Water Data'!$A$3,0,10*ROW('Water Data'!A41)))</f>
        <v/>
      </c>
      <c r="C44" s="57" t="str">
        <f ca="true">+IF(OFFSET('Water Data'!$C$3,0,10*ROW('Water Data'!C41))="","",OFFSET('Water Data'!$C$3,0,10*ROW('Water Data'!C41)))</f>
        <v/>
      </c>
      <c r="D44" s="249"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9"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9"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9"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9"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9"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9"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9"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9"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9"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9"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9"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9"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9"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9"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9"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9"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9"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0"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0"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0"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0"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0"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0"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0"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0"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0"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0"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0"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0"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0"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0"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0"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0"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0"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0"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0"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0"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0"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0"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0"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0"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0"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0"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0"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0"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0"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0"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1"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1"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1"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1"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1"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1"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1"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1"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1"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1"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1"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1"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1"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1"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1"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1"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1"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1"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true">+IF(OFFSET('Water Data'!$C$28,0,10*ROW('Water Data'!C38))="","",OFFSET('Water Data'!$C$28,0,10*ROW('Water Data'!C38)))</f>
        <v/>
      </c>
      <c r="BT44" s="34" t="str">
        <f ca="true">+IF(OFFSET('Water Data'!$C$29,0,10*ROW('Water Data'!C38))="","",OFFSET('Water Data'!$C$29,0,10*ROW('Water Data'!C38)))</f>
        <v/>
      </c>
      <c r="BU44" s="34" t="str">
        <f ca="true">+IF(OFFSET('Water Data'!$C$30,0,10*ROW('Water Data'!C38))="","",OFFSET('Water Data'!$C$30,0,10*ROW('Water Data'!C38)))</f>
        <v/>
      </c>
      <c r="BV44" s="34" t="str">
        <f ca="true">+IF(OFFSET('Water Data'!$D$28,0,10*ROW('Water Data'!D38))="","",OFFSET('Water Data'!$D$28,0,10*ROW('Water Data'!D38)))</f>
        <v/>
      </c>
      <c r="BW44" s="34" t="str">
        <f ca="true">+IF(OFFSET('Water Data'!$D$29,0,10*ROW('Water Data'!D38))="","",OFFSET('Water Data'!$D$29,0,10*ROW('Water Data'!D38)))</f>
        <v/>
      </c>
      <c r="BX44" s="34" t="str">
        <f ca="true">+IF(OFFSET('Water Data'!$D$30,0,10*ROW('Water Data'!D38))="","",OFFSET('Water Data'!$D$30,0,10*ROW('Water Data'!D38)))</f>
        <v/>
      </c>
      <c r="BY44" s="34" t="str">
        <f ca="true">+IF(OFFSET('Water Data'!$E$28,0,10*ROW('Water Data'!E38))="","",OFFSET('Water Data'!$E$28,0,10*ROW('Water Data'!E38)))</f>
        <v/>
      </c>
      <c r="BZ44" s="34" t="str">
        <f ca="true">+IF(OFFSET('Water Data'!$E$29,0,10*ROW('Water Data'!E38))="","",OFFSET('Water Data'!$E$29,0,10*ROW('Water Data'!E38)))</f>
        <v/>
      </c>
      <c r="CA44" s="34" t="str">
        <f ca="true">+IF(OFFSET('Water Data'!$E$30,0,10*ROW('Water Data'!E38))="","",OFFSET('Water Data'!$E$30,0,10*ROW('Water Data'!E38)))</f>
        <v/>
      </c>
      <c r="CB44" s="34" t="str">
        <f ca="true">+IF(OFFSET('Water Data'!$F$28,0,10*ROW('Water Data'!F38))="","",OFFSET('Water Data'!$F$28,0,10*ROW('Water Data'!F38)))</f>
        <v/>
      </c>
      <c r="CC44" s="34" t="str">
        <f ca="true">+IF(OFFSET('Water Data'!$F$29,0,10*ROW('Water Data'!F38))="","",OFFSET('Water Data'!$F$29,0,10*ROW('Water Data'!F38)))</f>
        <v/>
      </c>
      <c r="CD44" s="34" t="str">
        <f ca="true">+IF(OFFSET('Water Data'!$F$30,0,10*ROW('Water Data'!F38))="","",OFFSET('Water Data'!$F$30,0,10*ROW('Water Data'!F38)))</f>
        <v/>
      </c>
      <c r="CE44" s="34" t="str">
        <f ca="true">+IF(OFFSET('Water Data'!$G$28,0,10*ROW('Water Data'!G38))="","",OFFSET('Water Data'!$G$28,0,10*ROW('Water Data'!G38)))</f>
        <v/>
      </c>
      <c r="CF44" s="34" t="str">
        <f ca="true">+IF(OFFSET('Water Data'!$G$29,0,10*ROW('Water Data'!G38))="","",OFFSET('Water Data'!$G$29,0,10*ROW('Water Data'!G38)))</f>
        <v/>
      </c>
      <c r="CG44" s="34" t="str">
        <f ca="true">+IF(OFFSET('Water Data'!$G$30,0,10*ROW('Water Data'!G38))="","",OFFSET('Water Data'!$G$30,0,10*ROW('Water Data'!G38)))</f>
        <v/>
      </c>
      <c r="CH44" s="34" t="str">
        <f ca="true">+IF(OFFSET('Water Data'!$H$28,0,10*ROW('Water Data'!H38))="","",OFFSET('Water Data'!$H$28,0,10*ROW('Water Data'!H38)))</f>
        <v/>
      </c>
      <c r="CI44" s="34" t="str">
        <f ca="true">+IF(OFFSET('Water Data'!$H$29,0,10*ROW('Water Data'!H38))="","",OFFSET('Water Data'!$H$29,0,10*ROW('Water Data'!H38)))</f>
        <v/>
      </c>
      <c r="CJ44" s="34" t="str">
        <f ca="true">+IF(OFFSET('Water Data'!$H$30,0,10*ROW('Water Data'!H38))="","",OFFSET('Water Data'!$H$30,0,10*ROW('Water Data'!H38)))</f>
        <v/>
      </c>
      <c r="CK44" s="34" t="str">
        <f ca="true">+IF(OFFSET('Sanitation Data'!$C$29,0,10*ROW('Sanitation Data'!C38))="","",OFFSET('Sanitation Data'!$C$29,0,10*ROW('Sanitation Data'!C38)))</f>
        <v/>
      </c>
      <c r="CL44" s="34" t="str">
        <f ca="true">+IF(OFFSET('Sanitation Data'!$C$30,0,10*ROW('Sanitation Data'!C38))="","",OFFSET('Sanitation Data'!$C$30,0,10*ROW('Sanitation Data'!C38)))</f>
        <v/>
      </c>
      <c r="CM44" s="34" t="str">
        <f ca="true">+IF(OFFSET('Sanitation Data'!$C$31,0,10*ROW('Sanitation Data'!C38))="","",OFFSET('Sanitation Data'!$C$31,0,10*ROW('Sanitation Data'!C38)))</f>
        <v/>
      </c>
      <c r="CN44" s="34" t="str">
        <f ca="true">+IF(OFFSET('Sanitation Data'!$C$32,0,10*ROW('Sanitation Data'!C38))="","",OFFSET('Sanitation Data'!$C$32,0,10*ROW('Sanitation Data'!C38)))</f>
        <v/>
      </c>
      <c r="CO44" s="34" t="str">
        <f ca="true">+IF(OFFSET('Sanitation Data'!$C$33,0,10*ROW('Sanitation Data'!C38))="","",OFFSET('Sanitation Data'!$C$33,0,10*ROW('Sanitation Data'!C38)))</f>
        <v/>
      </c>
      <c r="CP44" s="34" t="str">
        <f ca="true">+IF(OFFSET('Sanitation Data'!$D$29,0,10*ROW('Sanitation Data'!D38))="","",OFFSET('Sanitation Data'!$D$29,0,10*ROW('Sanitation Data'!D38)))</f>
        <v/>
      </c>
      <c r="CQ44" s="34" t="str">
        <f ca="true">+IF(OFFSET('Sanitation Data'!$D$30,0,10*ROW('Sanitation Data'!D38))="","",OFFSET('Sanitation Data'!$D$30,0,10*ROW('Sanitation Data'!D38)))</f>
        <v/>
      </c>
      <c r="CR44" s="34" t="str">
        <f ca="true">+IF(OFFSET('Sanitation Data'!$D$31,0,10*ROW('Sanitation Data'!D38))="","",OFFSET('Sanitation Data'!$D$31,0,10*ROW('Sanitation Data'!D38)))</f>
        <v/>
      </c>
      <c r="CS44" s="34" t="str">
        <f ca="true">+IF(OFFSET('Sanitation Data'!$D$32,0,10*ROW('Sanitation Data'!D38))="","",OFFSET('Sanitation Data'!$D$32,0,10*ROW('Sanitation Data'!D38)))</f>
        <v/>
      </c>
      <c r="CT44" s="34" t="str">
        <f ca="true">+IF(OFFSET('Sanitation Data'!$D$33,0,10*ROW('Sanitation Data'!D38))="","",OFFSET('Sanitation Data'!$D$33,0,10*ROW('Sanitation Data'!D38)))</f>
        <v/>
      </c>
      <c r="CU44" s="34" t="str">
        <f ca="true">+IF(OFFSET('Sanitation Data'!$E$29,0,10*ROW('Sanitation Data'!E38))="","",OFFSET('Sanitation Data'!$E$29,0,10*ROW('Sanitation Data'!E38)))</f>
        <v/>
      </c>
      <c r="CV44" s="34" t="str">
        <f ca="true">+IF(OFFSET('Sanitation Data'!$E$30,0,10*ROW('Sanitation Data'!E38))="","",OFFSET('Sanitation Data'!$E$30,0,10*ROW('Sanitation Data'!E38)))</f>
        <v/>
      </c>
      <c r="CW44" s="34" t="str">
        <f ca="true">+IF(OFFSET('Sanitation Data'!$E$31,0,10*ROW('Sanitation Data'!E38))="","",OFFSET('Sanitation Data'!$E$31,0,10*ROW('Sanitation Data'!E38)))</f>
        <v/>
      </c>
      <c r="CX44" s="34" t="str">
        <f ca="true">+IF(OFFSET('Sanitation Data'!$E$32,0,10*ROW('Sanitation Data'!E38))="","",OFFSET('Sanitation Data'!$E$32,0,10*ROW('Sanitation Data'!E38)))</f>
        <v/>
      </c>
      <c r="CY44" s="34" t="str">
        <f ca="true">+IF(OFFSET('Sanitation Data'!$E$33,0,10*ROW('Sanitation Data'!E38))="","",OFFSET('Sanitation Data'!$E$33,0,10*ROW('Sanitation Data'!E38)))</f>
        <v/>
      </c>
      <c r="CZ44" s="34" t="str">
        <f ca="true">+IF(OFFSET('Sanitation Data'!$F$29,0,10*ROW('Sanitation Data'!F38))="","",OFFSET('Sanitation Data'!$F$29,0,10*ROW('Sanitation Data'!F38)))</f>
        <v/>
      </c>
      <c r="DA44" s="34" t="str">
        <f ca="true">+IF(OFFSET('Sanitation Data'!$F$30,0,10*ROW('Sanitation Data'!F38))="","",OFFSET('Sanitation Data'!$F$30,0,10*ROW('Sanitation Data'!F38)))</f>
        <v/>
      </c>
      <c r="DB44" s="34" t="str">
        <f ca="true">+IF(OFFSET('Sanitation Data'!$F$31,0,10*ROW('Sanitation Data'!F38))="","",OFFSET('Sanitation Data'!$F$31,0,10*ROW('Sanitation Data'!F38)))</f>
        <v/>
      </c>
      <c r="DC44" s="34" t="str">
        <f ca="true">+IF(OFFSET('Sanitation Data'!$F$32,0,10*ROW('Sanitation Data'!F38))="","",OFFSET('Sanitation Data'!$F$32,0,10*ROW('Sanitation Data'!F38)))</f>
        <v/>
      </c>
      <c r="DD44" s="34" t="str">
        <f ca="true">+IF(OFFSET('Sanitation Data'!$F$33,0,10*ROW('Sanitation Data'!F38))="","",OFFSET('Sanitation Data'!$F$33,0,10*ROW('Sanitation Data'!F38)))</f>
        <v/>
      </c>
      <c r="DE44" s="34" t="str">
        <f ca="true">+IF(OFFSET('Sanitation Data'!$G$29,0,10*ROW('Sanitation Data'!G38))="","",OFFSET('Sanitation Data'!$G$29,0,10*ROW('Sanitation Data'!G38)))</f>
        <v/>
      </c>
      <c r="DF44" s="34" t="str">
        <f ca="true">+IF(OFFSET('Sanitation Data'!$G$30,0,10*ROW('Sanitation Data'!G38))="","",OFFSET('Sanitation Data'!$G$30,0,10*ROW('Sanitation Data'!G38)))</f>
        <v/>
      </c>
      <c r="DG44" s="34" t="str">
        <f ca="true">+IF(OFFSET('Sanitation Data'!$G$31,0,10*ROW('Sanitation Data'!G38))="","",OFFSET('Sanitation Data'!$G$31,0,10*ROW('Sanitation Data'!G38)))</f>
        <v/>
      </c>
      <c r="DH44" s="34" t="str">
        <f ca="true">+IF(OFFSET('Sanitation Data'!$G$32,0,10*ROW('Sanitation Data'!G38))="","",OFFSET('Sanitation Data'!$G$32,0,10*ROW('Sanitation Data'!G38)))</f>
        <v/>
      </c>
      <c r="DI44" s="34" t="str">
        <f ca="true">+IF(OFFSET('Sanitation Data'!$G$33,0,10*ROW('Sanitation Data'!G38))="","",OFFSET('Sanitation Data'!$G$33,0,10*ROW('Sanitation Data'!G38)))</f>
        <v/>
      </c>
      <c r="DJ44" s="34" t="str">
        <f ca="true">+IF(OFFSET('Sanitation Data'!$H$29,0,10*ROW('Sanitation Data'!H38))="","",OFFSET('Sanitation Data'!$H$29,0,10*ROW('Sanitation Data'!H38)))</f>
        <v/>
      </c>
      <c r="DK44" s="34" t="str">
        <f ca="true">+IF(OFFSET('Sanitation Data'!$H$30,0,10*ROW('Sanitation Data'!H38))="","",OFFSET('Sanitation Data'!$H$30,0,10*ROW('Sanitation Data'!H38)))</f>
        <v/>
      </c>
      <c r="DL44" s="34" t="str">
        <f ca="true">+IF(OFFSET('Sanitation Data'!$H$31,0,10*ROW('Sanitation Data'!H38))="","",OFFSET('Sanitation Data'!$H$31,0,10*ROW('Sanitation Data'!H38)))</f>
        <v/>
      </c>
      <c r="DM44" s="34" t="str">
        <f ca="true">+IF(OFFSET('Sanitation Data'!$H$32,0,10*ROW('Sanitation Data'!H38))="","",OFFSET('Sanitation Data'!$H$32,0,10*ROW('Sanitation Data'!H38)))</f>
        <v/>
      </c>
      <c r="DN44" s="34" t="str">
        <f ca="true">+IF(OFFSET('Sanitation Data'!$H$33,0,10*ROW('Sanitation Data'!H38))="","",OFFSET('Sanitation Data'!$H$33,0,10*ROW('Sanitation Data'!H38)))</f>
        <v/>
      </c>
      <c r="DO44" s="34" t="str">
        <f ca="true">+IF(OFFSET('Hygiene Data'!$C$12,0,10*ROW('Hygiene Data'!C38))="","",OFFSET('Hygiene Data'!$C$12,0,10*ROW('Hygiene Data'!C38)))</f>
        <v/>
      </c>
      <c r="DP44" s="34" t="str">
        <f ca="true">+IF(OFFSET('Hygiene Data'!$C$13,0,10*ROW('Hygiene Data'!C38))="","",OFFSET('Hygiene Data'!$C$13,0,10*ROW('Hygiene Data'!C38)))</f>
        <v/>
      </c>
      <c r="DQ44" s="34" t="str">
        <f ca="true">+IF(OFFSET('Hygiene Data'!$C$14,0,10*ROW('Hygiene Data'!C38))="","",OFFSET('Hygiene Data'!$C$14,0,10*ROW('Hygiene Data'!C38)))</f>
        <v/>
      </c>
      <c r="DR44" s="34" t="str">
        <f ca="true">+IF(OFFSET('Hygiene Data'!$D$12,0,10*ROW('Hygiene Data'!D38))="","",OFFSET('Hygiene Data'!$D$12,0,10*ROW('Hygiene Data'!D38)))</f>
        <v/>
      </c>
      <c r="DS44" s="34" t="str">
        <f ca="true">+IF(OFFSET('Hygiene Data'!$D$13,0,10*ROW('Hygiene Data'!D38))="","",OFFSET('Hygiene Data'!$D$13,0,10*ROW('Hygiene Data'!D38)))</f>
        <v/>
      </c>
      <c r="DT44" s="34" t="str">
        <f ca="true">+IF(OFFSET('Hygiene Data'!$D$14,0,10*ROW('Hygiene Data'!D38))="","",OFFSET('Hygiene Data'!$D$14,0,10*ROW('Hygiene Data'!D38)))</f>
        <v/>
      </c>
      <c r="DU44" s="34" t="str">
        <f ca="true">+IF(OFFSET('Hygiene Data'!$E$12,0,10*ROW('Hygiene Data'!E38))="","",OFFSET('Hygiene Data'!$E$12,0,10*ROW('Hygiene Data'!E38)))</f>
        <v/>
      </c>
      <c r="DV44" s="34" t="str">
        <f ca="true">+IF(OFFSET('Hygiene Data'!$E$13,0,10*ROW('Hygiene Data'!E38))="","",OFFSET('Hygiene Data'!$E$13,0,10*ROW('Hygiene Data'!E38)))</f>
        <v/>
      </c>
      <c r="DW44" s="34" t="str">
        <f ca="true">+IF(OFFSET('Hygiene Data'!$E$14,0,10*ROW('Hygiene Data'!E38))="","",OFFSET('Hygiene Data'!$E$14,0,10*ROW('Hygiene Data'!E38)))</f>
        <v/>
      </c>
      <c r="DX44" s="34" t="str">
        <f ca="true">+IF(OFFSET('Hygiene Data'!$F$12,0,10*ROW('Hygiene Data'!F38))="","",OFFSET('Hygiene Data'!$F$12,0,10*ROW('Hygiene Data'!F38)))</f>
        <v/>
      </c>
      <c r="DY44" s="34" t="str">
        <f ca="true">+IF(OFFSET('Hygiene Data'!$F$13,0,10*ROW('Hygiene Data'!F38))="","",OFFSET('Hygiene Data'!$F$13,0,10*ROW('Hygiene Data'!F38)))</f>
        <v/>
      </c>
      <c r="DZ44" s="34" t="str">
        <f ca="true">+IF(OFFSET('Hygiene Data'!$F$14,0,10*ROW('Hygiene Data'!F38))="","",OFFSET('Hygiene Data'!$F$14,0,10*ROW('Hygiene Data'!F38)))</f>
        <v/>
      </c>
      <c r="EA44" s="34" t="str">
        <f ca="true">+IF(OFFSET('Hygiene Data'!$G$12,0,10*ROW('Hygiene Data'!G38))="","",OFFSET('Hygiene Data'!$G$12,0,10*ROW('Hygiene Data'!G38)))</f>
        <v/>
      </c>
      <c r="EB44" s="34" t="str">
        <f ca="true">+IF(OFFSET('Hygiene Data'!$G$13,0,10*ROW('Hygiene Data'!G38))="","",OFFSET('Hygiene Data'!$G$13,0,10*ROW('Hygiene Data'!G38)))</f>
        <v/>
      </c>
      <c r="EC44" s="34" t="str">
        <f ca="true">+IF(OFFSET('Hygiene Data'!$G$14,0,10*ROW('Hygiene Data'!G38))="","",OFFSET('Hygiene Data'!$G$14,0,10*ROW('Hygiene Data'!G38)))</f>
        <v/>
      </c>
      <c r="ED44" s="34" t="str">
        <f ca="true">+IF(OFFSET('Hygiene Data'!$H$12,0,10*ROW('Hygiene Data'!H38))="","",OFFSET('Hygiene Data'!$H$12,0,10*ROW('Hygiene Data'!H38)))</f>
        <v/>
      </c>
      <c r="EE44" s="34" t="str">
        <f ca="true">+IF(OFFSET('Hygiene Data'!$H$13,0,10*ROW('Hygiene Data'!H38))="","",OFFSET('Hygiene Data'!$H$13,0,10*ROW('Hygiene Data'!H38)))</f>
        <v/>
      </c>
      <c r="EF44" s="34" t="str">
        <f ca="true">+IF(OFFSET('Hygiene Data'!$H$14,0,10*ROW('Hygiene Data'!H38))="","",OFFSET('Hygiene Data'!$H$14,0,10*ROW('Hygiene Data'!H38)))</f>
        <v/>
      </c>
    </row>
    <row r="45" x14ac:dyDescent="0.2">
      <c r="A45" s="57" t="str">
        <f ca="true">+IF(OFFSET('Water Data'!$B$1,0,10*ROW('Water Data'!B42))="","",OFFSET('Water Data'!$B$1,0,10*ROW('Water Data'!B42)))</f>
        <v/>
      </c>
      <c r="B45" s="57" t="str">
        <f ca="true">+IF(OFFSET('Water Data'!$A$3,0,10*ROW('Water Data'!A42))="","",OFFSET('Water Data'!$A$3,0,10*ROW('Water Data'!A42)))</f>
        <v/>
      </c>
      <c r="C45" s="57" t="str">
        <f ca="true">+IF(OFFSET('Water Data'!$C$3,0,10*ROW('Water Data'!C42))="","",OFFSET('Water Data'!$C$3,0,10*ROW('Water Data'!C42)))</f>
        <v/>
      </c>
      <c r="D45" s="249"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9"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9"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9"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9"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9"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9"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9"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9"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9"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9"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9"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9"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9"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9"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9"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9"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9"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0"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0"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0"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0"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0"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0"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0"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0"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0"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0"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0"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0"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0"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0"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0"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0"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0"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0"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0"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0"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0"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0"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0"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0"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0"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0"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0"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0"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0"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0"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1"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1"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1"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1"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1"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1"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1"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1"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1"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1"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1"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1"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1"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1"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1"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1"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1"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1"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true">+IF(OFFSET('Water Data'!$C$28,0,10*ROW('Water Data'!C39))="","",OFFSET('Water Data'!$C$28,0,10*ROW('Water Data'!C39)))</f>
        <v/>
      </c>
      <c r="BT45" s="34" t="str">
        <f ca="true">+IF(OFFSET('Water Data'!$C$29,0,10*ROW('Water Data'!C39))="","",OFFSET('Water Data'!$C$29,0,10*ROW('Water Data'!C39)))</f>
        <v/>
      </c>
      <c r="BU45" s="34" t="str">
        <f ca="true">+IF(OFFSET('Water Data'!$C$30,0,10*ROW('Water Data'!C39))="","",OFFSET('Water Data'!$C$30,0,10*ROW('Water Data'!C39)))</f>
        <v/>
      </c>
      <c r="BV45" s="34" t="str">
        <f ca="true">+IF(OFFSET('Water Data'!$D$28,0,10*ROW('Water Data'!D39))="","",OFFSET('Water Data'!$D$28,0,10*ROW('Water Data'!D39)))</f>
        <v/>
      </c>
      <c r="BW45" s="34" t="str">
        <f ca="true">+IF(OFFSET('Water Data'!$D$29,0,10*ROW('Water Data'!D39))="","",OFFSET('Water Data'!$D$29,0,10*ROW('Water Data'!D39)))</f>
        <v/>
      </c>
      <c r="BX45" s="34" t="str">
        <f ca="true">+IF(OFFSET('Water Data'!$D$30,0,10*ROW('Water Data'!D39))="","",OFFSET('Water Data'!$D$30,0,10*ROW('Water Data'!D39)))</f>
        <v/>
      </c>
      <c r="BY45" s="34" t="str">
        <f ca="true">+IF(OFFSET('Water Data'!$E$28,0,10*ROW('Water Data'!E39))="","",OFFSET('Water Data'!$E$28,0,10*ROW('Water Data'!E39)))</f>
        <v/>
      </c>
      <c r="BZ45" s="34" t="str">
        <f ca="true">+IF(OFFSET('Water Data'!$E$29,0,10*ROW('Water Data'!E39))="","",OFFSET('Water Data'!$E$29,0,10*ROW('Water Data'!E39)))</f>
        <v/>
      </c>
      <c r="CA45" s="34" t="str">
        <f ca="true">+IF(OFFSET('Water Data'!$E$30,0,10*ROW('Water Data'!E39))="","",OFFSET('Water Data'!$E$30,0,10*ROW('Water Data'!E39)))</f>
        <v/>
      </c>
      <c r="CB45" s="34" t="str">
        <f ca="true">+IF(OFFSET('Water Data'!$F$28,0,10*ROW('Water Data'!F39))="","",OFFSET('Water Data'!$F$28,0,10*ROW('Water Data'!F39)))</f>
        <v/>
      </c>
      <c r="CC45" s="34" t="str">
        <f ca="true">+IF(OFFSET('Water Data'!$F$29,0,10*ROW('Water Data'!F39))="","",OFFSET('Water Data'!$F$29,0,10*ROW('Water Data'!F39)))</f>
        <v/>
      </c>
      <c r="CD45" s="34" t="str">
        <f ca="true">+IF(OFFSET('Water Data'!$F$30,0,10*ROW('Water Data'!F39))="","",OFFSET('Water Data'!$F$30,0,10*ROW('Water Data'!F39)))</f>
        <v/>
      </c>
      <c r="CE45" s="34" t="str">
        <f ca="true">+IF(OFFSET('Water Data'!$G$28,0,10*ROW('Water Data'!G39))="","",OFFSET('Water Data'!$G$28,0,10*ROW('Water Data'!G39)))</f>
        <v/>
      </c>
      <c r="CF45" s="34" t="str">
        <f ca="true">+IF(OFFSET('Water Data'!$G$29,0,10*ROW('Water Data'!G39))="","",OFFSET('Water Data'!$G$29,0,10*ROW('Water Data'!G39)))</f>
        <v/>
      </c>
      <c r="CG45" s="34" t="str">
        <f ca="true">+IF(OFFSET('Water Data'!$G$30,0,10*ROW('Water Data'!G39))="","",OFFSET('Water Data'!$G$30,0,10*ROW('Water Data'!G39)))</f>
        <v/>
      </c>
      <c r="CH45" s="34" t="str">
        <f ca="true">+IF(OFFSET('Water Data'!$H$28,0,10*ROW('Water Data'!H39))="","",OFFSET('Water Data'!$H$28,0,10*ROW('Water Data'!H39)))</f>
        <v/>
      </c>
      <c r="CI45" s="34" t="str">
        <f ca="true">+IF(OFFSET('Water Data'!$H$29,0,10*ROW('Water Data'!H39))="","",OFFSET('Water Data'!$H$29,0,10*ROW('Water Data'!H39)))</f>
        <v/>
      </c>
      <c r="CJ45" s="34" t="str">
        <f ca="true">+IF(OFFSET('Water Data'!$H$30,0,10*ROW('Water Data'!H39))="","",OFFSET('Water Data'!$H$30,0,10*ROW('Water Data'!H39)))</f>
        <v/>
      </c>
      <c r="CK45" s="34" t="str">
        <f ca="true">+IF(OFFSET('Sanitation Data'!$C$29,0,10*ROW('Sanitation Data'!C39))="","",OFFSET('Sanitation Data'!$C$29,0,10*ROW('Sanitation Data'!C39)))</f>
        <v/>
      </c>
      <c r="CL45" s="34" t="str">
        <f ca="true">+IF(OFFSET('Sanitation Data'!$C$30,0,10*ROW('Sanitation Data'!C39))="","",OFFSET('Sanitation Data'!$C$30,0,10*ROW('Sanitation Data'!C39)))</f>
        <v/>
      </c>
      <c r="CM45" s="34" t="str">
        <f ca="true">+IF(OFFSET('Sanitation Data'!$C$31,0,10*ROW('Sanitation Data'!C39))="","",OFFSET('Sanitation Data'!$C$31,0,10*ROW('Sanitation Data'!C39)))</f>
        <v/>
      </c>
      <c r="CN45" s="34" t="str">
        <f ca="true">+IF(OFFSET('Sanitation Data'!$C$32,0,10*ROW('Sanitation Data'!C39))="","",OFFSET('Sanitation Data'!$C$32,0,10*ROW('Sanitation Data'!C39)))</f>
        <v/>
      </c>
      <c r="CO45" s="34" t="str">
        <f ca="true">+IF(OFFSET('Sanitation Data'!$C$33,0,10*ROW('Sanitation Data'!C39))="","",OFFSET('Sanitation Data'!$C$33,0,10*ROW('Sanitation Data'!C39)))</f>
        <v/>
      </c>
      <c r="CP45" s="34" t="str">
        <f ca="true">+IF(OFFSET('Sanitation Data'!$D$29,0,10*ROW('Sanitation Data'!D39))="","",OFFSET('Sanitation Data'!$D$29,0,10*ROW('Sanitation Data'!D39)))</f>
        <v/>
      </c>
      <c r="CQ45" s="34" t="str">
        <f ca="true">+IF(OFFSET('Sanitation Data'!$D$30,0,10*ROW('Sanitation Data'!D39))="","",OFFSET('Sanitation Data'!$D$30,0,10*ROW('Sanitation Data'!D39)))</f>
        <v/>
      </c>
      <c r="CR45" s="34" t="str">
        <f ca="true">+IF(OFFSET('Sanitation Data'!$D$31,0,10*ROW('Sanitation Data'!D39))="","",OFFSET('Sanitation Data'!$D$31,0,10*ROW('Sanitation Data'!D39)))</f>
        <v/>
      </c>
      <c r="CS45" s="34" t="str">
        <f ca="true">+IF(OFFSET('Sanitation Data'!$D$32,0,10*ROW('Sanitation Data'!D39))="","",OFFSET('Sanitation Data'!$D$32,0,10*ROW('Sanitation Data'!D39)))</f>
        <v/>
      </c>
      <c r="CT45" s="34" t="str">
        <f ca="true">+IF(OFFSET('Sanitation Data'!$D$33,0,10*ROW('Sanitation Data'!D39))="","",OFFSET('Sanitation Data'!$D$33,0,10*ROW('Sanitation Data'!D39)))</f>
        <v/>
      </c>
      <c r="CU45" s="34" t="str">
        <f ca="true">+IF(OFFSET('Sanitation Data'!$E$29,0,10*ROW('Sanitation Data'!E39))="","",OFFSET('Sanitation Data'!$E$29,0,10*ROW('Sanitation Data'!E39)))</f>
        <v/>
      </c>
      <c r="CV45" s="34" t="str">
        <f ca="true">+IF(OFFSET('Sanitation Data'!$E$30,0,10*ROW('Sanitation Data'!E39))="","",OFFSET('Sanitation Data'!$E$30,0,10*ROW('Sanitation Data'!E39)))</f>
        <v/>
      </c>
      <c r="CW45" s="34" t="str">
        <f ca="true">+IF(OFFSET('Sanitation Data'!$E$31,0,10*ROW('Sanitation Data'!E39))="","",OFFSET('Sanitation Data'!$E$31,0,10*ROW('Sanitation Data'!E39)))</f>
        <v/>
      </c>
      <c r="CX45" s="34" t="str">
        <f ca="true">+IF(OFFSET('Sanitation Data'!$E$32,0,10*ROW('Sanitation Data'!E39))="","",OFFSET('Sanitation Data'!$E$32,0,10*ROW('Sanitation Data'!E39)))</f>
        <v/>
      </c>
      <c r="CY45" s="34" t="str">
        <f ca="true">+IF(OFFSET('Sanitation Data'!$E$33,0,10*ROW('Sanitation Data'!E39))="","",OFFSET('Sanitation Data'!$E$33,0,10*ROW('Sanitation Data'!E39)))</f>
        <v/>
      </c>
      <c r="CZ45" s="34" t="str">
        <f ca="true">+IF(OFFSET('Sanitation Data'!$F$29,0,10*ROW('Sanitation Data'!F39))="","",OFFSET('Sanitation Data'!$F$29,0,10*ROW('Sanitation Data'!F39)))</f>
        <v/>
      </c>
      <c r="DA45" s="34" t="str">
        <f ca="true">+IF(OFFSET('Sanitation Data'!$F$30,0,10*ROW('Sanitation Data'!F39))="","",OFFSET('Sanitation Data'!$F$30,0,10*ROW('Sanitation Data'!F39)))</f>
        <v/>
      </c>
      <c r="DB45" s="34" t="str">
        <f ca="true">+IF(OFFSET('Sanitation Data'!$F$31,0,10*ROW('Sanitation Data'!F39))="","",OFFSET('Sanitation Data'!$F$31,0,10*ROW('Sanitation Data'!F39)))</f>
        <v/>
      </c>
      <c r="DC45" s="34" t="str">
        <f ca="true">+IF(OFFSET('Sanitation Data'!$F$32,0,10*ROW('Sanitation Data'!F39))="","",OFFSET('Sanitation Data'!$F$32,0,10*ROW('Sanitation Data'!F39)))</f>
        <v/>
      </c>
      <c r="DD45" s="34" t="str">
        <f ca="true">+IF(OFFSET('Sanitation Data'!$F$33,0,10*ROW('Sanitation Data'!F39))="","",OFFSET('Sanitation Data'!$F$33,0,10*ROW('Sanitation Data'!F39)))</f>
        <v/>
      </c>
      <c r="DE45" s="34" t="str">
        <f ca="true">+IF(OFFSET('Sanitation Data'!$G$29,0,10*ROW('Sanitation Data'!G39))="","",OFFSET('Sanitation Data'!$G$29,0,10*ROW('Sanitation Data'!G39)))</f>
        <v/>
      </c>
      <c r="DF45" s="34" t="str">
        <f ca="true">+IF(OFFSET('Sanitation Data'!$G$30,0,10*ROW('Sanitation Data'!G39))="","",OFFSET('Sanitation Data'!$G$30,0,10*ROW('Sanitation Data'!G39)))</f>
        <v/>
      </c>
      <c r="DG45" s="34" t="str">
        <f ca="true">+IF(OFFSET('Sanitation Data'!$G$31,0,10*ROW('Sanitation Data'!G39))="","",OFFSET('Sanitation Data'!$G$31,0,10*ROW('Sanitation Data'!G39)))</f>
        <v/>
      </c>
      <c r="DH45" s="34" t="str">
        <f ca="true">+IF(OFFSET('Sanitation Data'!$G$32,0,10*ROW('Sanitation Data'!G39))="","",OFFSET('Sanitation Data'!$G$32,0,10*ROW('Sanitation Data'!G39)))</f>
        <v/>
      </c>
      <c r="DI45" s="34" t="str">
        <f ca="true">+IF(OFFSET('Sanitation Data'!$G$33,0,10*ROW('Sanitation Data'!G39))="","",OFFSET('Sanitation Data'!$G$33,0,10*ROW('Sanitation Data'!G39)))</f>
        <v/>
      </c>
      <c r="DJ45" s="34" t="str">
        <f ca="true">+IF(OFFSET('Sanitation Data'!$H$29,0,10*ROW('Sanitation Data'!H39))="","",OFFSET('Sanitation Data'!$H$29,0,10*ROW('Sanitation Data'!H39)))</f>
        <v/>
      </c>
      <c r="DK45" s="34" t="str">
        <f ca="true">+IF(OFFSET('Sanitation Data'!$H$30,0,10*ROW('Sanitation Data'!H39))="","",OFFSET('Sanitation Data'!$H$30,0,10*ROW('Sanitation Data'!H39)))</f>
        <v/>
      </c>
      <c r="DL45" s="34" t="str">
        <f ca="true">+IF(OFFSET('Sanitation Data'!$H$31,0,10*ROW('Sanitation Data'!H39))="","",OFFSET('Sanitation Data'!$H$31,0,10*ROW('Sanitation Data'!H39)))</f>
        <v/>
      </c>
      <c r="DM45" s="34" t="str">
        <f ca="true">+IF(OFFSET('Sanitation Data'!$H$32,0,10*ROW('Sanitation Data'!H39))="","",OFFSET('Sanitation Data'!$H$32,0,10*ROW('Sanitation Data'!H39)))</f>
        <v/>
      </c>
      <c r="DN45" s="34" t="str">
        <f ca="true">+IF(OFFSET('Sanitation Data'!$H$33,0,10*ROW('Sanitation Data'!H39))="","",OFFSET('Sanitation Data'!$H$33,0,10*ROW('Sanitation Data'!H39)))</f>
        <v/>
      </c>
      <c r="DO45" s="34" t="str">
        <f ca="true">+IF(OFFSET('Hygiene Data'!$C$12,0,10*ROW('Hygiene Data'!C39))="","",OFFSET('Hygiene Data'!$C$12,0,10*ROW('Hygiene Data'!C39)))</f>
        <v/>
      </c>
      <c r="DP45" s="34" t="str">
        <f ca="true">+IF(OFFSET('Hygiene Data'!$C$13,0,10*ROW('Hygiene Data'!C39))="","",OFFSET('Hygiene Data'!$C$13,0,10*ROW('Hygiene Data'!C39)))</f>
        <v/>
      </c>
      <c r="DQ45" s="34" t="str">
        <f ca="true">+IF(OFFSET('Hygiene Data'!$C$14,0,10*ROW('Hygiene Data'!C39))="","",OFFSET('Hygiene Data'!$C$14,0,10*ROW('Hygiene Data'!C39)))</f>
        <v/>
      </c>
      <c r="DR45" s="34" t="str">
        <f ca="true">+IF(OFFSET('Hygiene Data'!$D$12,0,10*ROW('Hygiene Data'!D39))="","",OFFSET('Hygiene Data'!$D$12,0,10*ROW('Hygiene Data'!D39)))</f>
        <v/>
      </c>
      <c r="DS45" s="34" t="str">
        <f ca="true">+IF(OFFSET('Hygiene Data'!$D$13,0,10*ROW('Hygiene Data'!D39))="","",OFFSET('Hygiene Data'!$D$13,0,10*ROW('Hygiene Data'!D39)))</f>
        <v/>
      </c>
      <c r="DT45" s="34" t="str">
        <f ca="true">+IF(OFFSET('Hygiene Data'!$D$14,0,10*ROW('Hygiene Data'!D39))="","",OFFSET('Hygiene Data'!$D$14,0,10*ROW('Hygiene Data'!D39)))</f>
        <v/>
      </c>
      <c r="DU45" s="34" t="str">
        <f ca="true">+IF(OFFSET('Hygiene Data'!$E$12,0,10*ROW('Hygiene Data'!E39))="","",OFFSET('Hygiene Data'!$E$12,0,10*ROW('Hygiene Data'!E39)))</f>
        <v/>
      </c>
      <c r="DV45" s="34" t="str">
        <f ca="true">+IF(OFFSET('Hygiene Data'!$E$13,0,10*ROW('Hygiene Data'!E39))="","",OFFSET('Hygiene Data'!$E$13,0,10*ROW('Hygiene Data'!E39)))</f>
        <v/>
      </c>
      <c r="DW45" s="34" t="str">
        <f ca="true">+IF(OFFSET('Hygiene Data'!$E$14,0,10*ROW('Hygiene Data'!E39))="","",OFFSET('Hygiene Data'!$E$14,0,10*ROW('Hygiene Data'!E39)))</f>
        <v/>
      </c>
      <c r="DX45" s="34" t="str">
        <f ca="true">+IF(OFFSET('Hygiene Data'!$F$12,0,10*ROW('Hygiene Data'!F39))="","",OFFSET('Hygiene Data'!$F$12,0,10*ROW('Hygiene Data'!F39)))</f>
        <v/>
      </c>
      <c r="DY45" s="34" t="str">
        <f ca="true">+IF(OFFSET('Hygiene Data'!$F$13,0,10*ROW('Hygiene Data'!F39))="","",OFFSET('Hygiene Data'!$F$13,0,10*ROW('Hygiene Data'!F39)))</f>
        <v/>
      </c>
      <c r="DZ45" s="34" t="str">
        <f ca="true">+IF(OFFSET('Hygiene Data'!$F$14,0,10*ROW('Hygiene Data'!F39))="","",OFFSET('Hygiene Data'!$F$14,0,10*ROW('Hygiene Data'!F39)))</f>
        <v/>
      </c>
      <c r="EA45" s="34" t="str">
        <f ca="true">+IF(OFFSET('Hygiene Data'!$G$12,0,10*ROW('Hygiene Data'!G39))="","",OFFSET('Hygiene Data'!$G$12,0,10*ROW('Hygiene Data'!G39)))</f>
        <v/>
      </c>
      <c r="EB45" s="34" t="str">
        <f ca="true">+IF(OFFSET('Hygiene Data'!$G$13,0,10*ROW('Hygiene Data'!G39))="","",OFFSET('Hygiene Data'!$G$13,0,10*ROW('Hygiene Data'!G39)))</f>
        <v/>
      </c>
      <c r="EC45" s="34" t="str">
        <f ca="true">+IF(OFFSET('Hygiene Data'!$G$14,0,10*ROW('Hygiene Data'!G39))="","",OFFSET('Hygiene Data'!$G$14,0,10*ROW('Hygiene Data'!G39)))</f>
        <v/>
      </c>
      <c r="ED45" s="34" t="str">
        <f ca="true">+IF(OFFSET('Hygiene Data'!$H$12,0,10*ROW('Hygiene Data'!H39))="","",OFFSET('Hygiene Data'!$H$12,0,10*ROW('Hygiene Data'!H39)))</f>
        <v/>
      </c>
      <c r="EE45" s="34" t="str">
        <f ca="true">+IF(OFFSET('Hygiene Data'!$H$13,0,10*ROW('Hygiene Data'!H39))="","",OFFSET('Hygiene Data'!$H$13,0,10*ROW('Hygiene Data'!H39)))</f>
        <v/>
      </c>
      <c r="EF45" s="34" t="str">
        <f ca="true">+IF(OFFSET('Hygiene Data'!$H$14,0,10*ROW('Hygiene Data'!H39))="","",OFFSET('Hygiene Data'!$H$14,0,10*ROW('Hygiene Data'!H39)))</f>
        <v/>
      </c>
    </row>
    <row r="46" x14ac:dyDescent="0.2">
      <c r="A46" s="57" t="str">
        <f ca="true">+IF(OFFSET('Water Data'!$B$1,0,10*ROW('Water Data'!B43))="","",OFFSET('Water Data'!$B$1,0,10*ROW('Water Data'!B43)))</f>
        <v/>
      </c>
      <c r="B46" s="57" t="str">
        <f ca="true">+IF(OFFSET('Water Data'!$A$3,0,10*ROW('Water Data'!A43))="","",OFFSET('Water Data'!$A$3,0,10*ROW('Water Data'!A43)))</f>
        <v/>
      </c>
      <c r="C46" s="57" t="str">
        <f ca="true">+IF(OFFSET('Water Data'!$C$3,0,10*ROW('Water Data'!C43))="","",OFFSET('Water Data'!$C$3,0,10*ROW('Water Data'!C43)))</f>
        <v/>
      </c>
      <c r="D46" s="249"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9"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9"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9"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9"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9"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9"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9"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9"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9"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9"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9"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9"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9"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9"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9"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9"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9"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0"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0"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0"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0"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0"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0"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0"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0"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0"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0"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0"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0"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0"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0"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0"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0"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0"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0"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0"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0"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0"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0"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0"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0"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0"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0"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0"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0"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0"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0"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1"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1"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1"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1"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1"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1"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1"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1"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1"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1"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1"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1"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1"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1"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1"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1"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1"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1"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true">+IF(OFFSET('Water Data'!$C$28,0,10*ROW('Water Data'!C40))="","",OFFSET('Water Data'!$C$28,0,10*ROW('Water Data'!C40)))</f>
        <v/>
      </c>
      <c r="BT46" s="34" t="str">
        <f ca="true">+IF(OFFSET('Water Data'!$C$29,0,10*ROW('Water Data'!C40))="","",OFFSET('Water Data'!$C$29,0,10*ROW('Water Data'!C40)))</f>
        <v/>
      </c>
      <c r="BU46" s="34" t="str">
        <f ca="true">+IF(OFFSET('Water Data'!$C$30,0,10*ROW('Water Data'!C40))="","",OFFSET('Water Data'!$C$30,0,10*ROW('Water Data'!C40)))</f>
        <v/>
      </c>
      <c r="BV46" s="34" t="str">
        <f ca="true">+IF(OFFSET('Water Data'!$D$28,0,10*ROW('Water Data'!D40))="","",OFFSET('Water Data'!$D$28,0,10*ROW('Water Data'!D40)))</f>
        <v/>
      </c>
      <c r="BW46" s="34" t="str">
        <f ca="true">+IF(OFFSET('Water Data'!$D$29,0,10*ROW('Water Data'!D40))="","",OFFSET('Water Data'!$D$29,0,10*ROW('Water Data'!D40)))</f>
        <v/>
      </c>
      <c r="BX46" s="34" t="str">
        <f ca="true">+IF(OFFSET('Water Data'!$D$30,0,10*ROW('Water Data'!D40))="","",OFFSET('Water Data'!$D$30,0,10*ROW('Water Data'!D40)))</f>
        <v/>
      </c>
      <c r="BY46" s="34" t="str">
        <f ca="true">+IF(OFFSET('Water Data'!$E$28,0,10*ROW('Water Data'!E40))="","",OFFSET('Water Data'!$E$28,0,10*ROW('Water Data'!E40)))</f>
        <v/>
      </c>
      <c r="BZ46" s="34" t="str">
        <f ca="true">+IF(OFFSET('Water Data'!$E$29,0,10*ROW('Water Data'!E40))="","",OFFSET('Water Data'!$E$29,0,10*ROW('Water Data'!E40)))</f>
        <v/>
      </c>
      <c r="CA46" s="34" t="str">
        <f ca="true">+IF(OFFSET('Water Data'!$E$30,0,10*ROW('Water Data'!E40))="","",OFFSET('Water Data'!$E$30,0,10*ROW('Water Data'!E40)))</f>
        <v/>
      </c>
      <c r="CB46" s="34" t="str">
        <f ca="true">+IF(OFFSET('Water Data'!$F$28,0,10*ROW('Water Data'!F40))="","",OFFSET('Water Data'!$F$28,0,10*ROW('Water Data'!F40)))</f>
        <v/>
      </c>
      <c r="CC46" s="34" t="str">
        <f ca="true">+IF(OFFSET('Water Data'!$F$29,0,10*ROW('Water Data'!F40))="","",OFFSET('Water Data'!$F$29,0,10*ROW('Water Data'!F40)))</f>
        <v/>
      </c>
      <c r="CD46" s="34" t="str">
        <f ca="true">+IF(OFFSET('Water Data'!$F$30,0,10*ROW('Water Data'!F40))="","",OFFSET('Water Data'!$F$30,0,10*ROW('Water Data'!F40)))</f>
        <v/>
      </c>
      <c r="CE46" s="34" t="str">
        <f ca="true">+IF(OFFSET('Water Data'!$G$28,0,10*ROW('Water Data'!G40))="","",OFFSET('Water Data'!$G$28,0,10*ROW('Water Data'!G40)))</f>
        <v/>
      </c>
      <c r="CF46" s="34" t="str">
        <f ca="true">+IF(OFFSET('Water Data'!$G$29,0,10*ROW('Water Data'!G40))="","",OFFSET('Water Data'!$G$29,0,10*ROW('Water Data'!G40)))</f>
        <v/>
      </c>
      <c r="CG46" s="34" t="str">
        <f ca="true">+IF(OFFSET('Water Data'!$G$30,0,10*ROW('Water Data'!G40))="","",OFFSET('Water Data'!$G$30,0,10*ROW('Water Data'!G40)))</f>
        <v/>
      </c>
      <c r="CH46" s="34" t="str">
        <f ca="true">+IF(OFFSET('Water Data'!$H$28,0,10*ROW('Water Data'!H40))="","",OFFSET('Water Data'!$H$28,0,10*ROW('Water Data'!H40)))</f>
        <v/>
      </c>
      <c r="CI46" s="34" t="str">
        <f ca="true">+IF(OFFSET('Water Data'!$H$29,0,10*ROW('Water Data'!H40))="","",OFFSET('Water Data'!$H$29,0,10*ROW('Water Data'!H40)))</f>
        <v/>
      </c>
      <c r="CJ46" s="34" t="str">
        <f ca="true">+IF(OFFSET('Water Data'!$H$30,0,10*ROW('Water Data'!H40))="","",OFFSET('Water Data'!$H$30,0,10*ROW('Water Data'!H40)))</f>
        <v/>
      </c>
      <c r="CK46" s="34" t="str">
        <f ca="true">+IF(OFFSET('Sanitation Data'!$C$29,0,10*ROW('Sanitation Data'!C40))="","",OFFSET('Sanitation Data'!$C$29,0,10*ROW('Sanitation Data'!C40)))</f>
        <v/>
      </c>
      <c r="CL46" s="34" t="str">
        <f ca="true">+IF(OFFSET('Sanitation Data'!$C$30,0,10*ROW('Sanitation Data'!C40))="","",OFFSET('Sanitation Data'!$C$30,0,10*ROW('Sanitation Data'!C40)))</f>
        <v/>
      </c>
      <c r="CM46" s="34" t="str">
        <f ca="true">+IF(OFFSET('Sanitation Data'!$C$31,0,10*ROW('Sanitation Data'!C40))="","",OFFSET('Sanitation Data'!$C$31,0,10*ROW('Sanitation Data'!C40)))</f>
        <v/>
      </c>
      <c r="CN46" s="34" t="str">
        <f ca="true">+IF(OFFSET('Sanitation Data'!$C$32,0,10*ROW('Sanitation Data'!C40))="","",OFFSET('Sanitation Data'!$C$32,0,10*ROW('Sanitation Data'!C40)))</f>
        <v/>
      </c>
      <c r="CO46" s="34" t="str">
        <f ca="true">+IF(OFFSET('Sanitation Data'!$C$33,0,10*ROW('Sanitation Data'!C40))="","",OFFSET('Sanitation Data'!$C$33,0,10*ROW('Sanitation Data'!C40)))</f>
        <v/>
      </c>
      <c r="CP46" s="34" t="str">
        <f ca="true">+IF(OFFSET('Sanitation Data'!$D$29,0,10*ROW('Sanitation Data'!D40))="","",OFFSET('Sanitation Data'!$D$29,0,10*ROW('Sanitation Data'!D40)))</f>
        <v/>
      </c>
      <c r="CQ46" s="34" t="str">
        <f ca="true">+IF(OFFSET('Sanitation Data'!$D$30,0,10*ROW('Sanitation Data'!D40))="","",OFFSET('Sanitation Data'!$D$30,0,10*ROW('Sanitation Data'!D40)))</f>
        <v/>
      </c>
      <c r="CR46" s="34" t="str">
        <f ca="true">+IF(OFFSET('Sanitation Data'!$D$31,0,10*ROW('Sanitation Data'!D40))="","",OFFSET('Sanitation Data'!$D$31,0,10*ROW('Sanitation Data'!D40)))</f>
        <v/>
      </c>
      <c r="CS46" s="34" t="str">
        <f ca="true">+IF(OFFSET('Sanitation Data'!$D$32,0,10*ROW('Sanitation Data'!D40))="","",OFFSET('Sanitation Data'!$D$32,0,10*ROW('Sanitation Data'!D40)))</f>
        <v/>
      </c>
      <c r="CT46" s="34" t="str">
        <f ca="true">+IF(OFFSET('Sanitation Data'!$D$33,0,10*ROW('Sanitation Data'!D40))="","",OFFSET('Sanitation Data'!$D$33,0,10*ROW('Sanitation Data'!D40)))</f>
        <v/>
      </c>
      <c r="CU46" s="34" t="str">
        <f ca="true">+IF(OFFSET('Sanitation Data'!$E$29,0,10*ROW('Sanitation Data'!E40))="","",OFFSET('Sanitation Data'!$E$29,0,10*ROW('Sanitation Data'!E40)))</f>
        <v/>
      </c>
      <c r="CV46" s="34" t="str">
        <f ca="true">+IF(OFFSET('Sanitation Data'!$E$30,0,10*ROW('Sanitation Data'!E40))="","",OFFSET('Sanitation Data'!$E$30,0,10*ROW('Sanitation Data'!E40)))</f>
        <v/>
      </c>
      <c r="CW46" s="34" t="str">
        <f ca="true">+IF(OFFSET('Sanitation Data'!$E$31,0,10*ROW('Sanitation Data'!E40))="","",OFFSET('Sanitation Data'!$E$31,0,10*ROW('Sanitation Data'!E40)))</f>
        <v/>
      </c>
      <c r="CX46" s="34" t="str">
        <f ca="true">+IF(OFFSET('Sanitation Data'!$E$32,0,10*ROW('Sanitation Data'!E40))="","",OFFSET('Sanitation Data'!$E$32,0,10*ROW('Sanitation Data'!E40)))</f>
        <v/>
      </c>
      <c r="CY46" s="34" t="str">
        <f ca="true">+IF(OFFSET('Sanitation Data'!$E$33,0,10*ROW('Sanitation Data'!E40))="","",OFFSET('Sanitation Data'!$E$33,0,10*ROW('Sanitation Data'!E40)))</f>
        <v/>
      </c>
      <c r="CZ46" s="34" t="str">
        <f ca="true">+IF(OFFSET('Sanitation Data'!$F$29,0,10*ROW('Sanitation Data'!F40))="","",OFFSET('Sanitation Data'!$F$29,0,10*ROW('Sanitation Data'!F40)))</f>
        <v/>
      </c>
      <c r="DA46" s="34" t="str">
        <f ca="true">+IF(OFFSET('Sanitation Data'!$F$30,0,10*ROW('Sanitation Data'!F40))="","",OFFSET('Sanitation Data'!$F$30,0,10*ROW('Sanitation Data'!F40)))</f>
        <v/>
      </c>
      <c r="DB46" s="34" t="str">
        <f ca="true">+IF(OFFSET('Sanitation Data'!$F$31,0,10*ROW('Sanitation Data'!F40))="","",OFFSET('Sanitation Data'!$F$31,0,10*ROW('Sanitation Data'!F40)))</f>
        <v/>
      </c>
      <c r="DC46" s="34" t="str">
        <f ca="true">+IF(OFFSET('Sanitation Data'!$F$32,0,10*ROW('Sanitation Data'!F40))="","",OFFSET('Sanitation Data'!$F$32,0,10*ROW('Sanitation Data'!F40)))</f>
        <v/>
      </c>
      <c r="DD46" s="34" t="str">
        <f ca="true">+IF(OFFSET('Sanitation Data'!$F$33,0,10*ROW('Sanitation Data'!F40))="","",OFFSET('Sanitation Data'!$F$33,0,10*ROW('Sanitation Data'!F40)))</f>
        <v/>
      </c>
      <c r="DE46" s="34" t="str">
        <f ca="true">+IF(OFFSET('Sanitation Data'!$G$29,0,10*ROW('Sanitation Data'!G40))="","",OFFSET('Sanitation Data'!$G$29,0,10*ROW('Sanitation Data'!G40)))</f>
        <v/>
      </c>
      <c r="DF46" s="34" t="str">
        <f ca="true">+IF(OFFSET('Sanitation Data'!$G$30,0,10*ROW('Sanitation Data'!G40))="","",OFFSET('Sanitation Data'!$G$30,0,10*ROW('Sanitation Data'!G40)))</f>
        <v/>
      </c>
      <c r="DG46" s="34" t="str">
        <f ca="true">+IF(OFFSET('Sanitation Data'!$G$31,0,10*ROW('Sanitation Data'!G40))="","",OFFSET('Sanitation Data'!$G$31,0,10*ROW('Sanitation Data'!G40)))</f>
        <v/>
      </c>
      <c r="DH46" s="34" t="str">
        <f ca="true">+IF(OFFSET('Sanitation Data'!$G$32,0,10*ROW('Sanitation Data'!G40))="","",OFFSET('Sanitation Data'!$G$32,0,10*ROW('Sanitation Data'!G40)))</f>
        <v/>
      </c>
      <c r="DI46" s="34" t="str">
        <f ca="true">+IF(OFFSET('Sanitation Data'!$G$33,0,10*ROW('Sanitation Data'!G40))="","",OFFSET('Sanitation Data'!$G$33,0,10*ROW('Sanitation Data'!G40)))</f>
        <v/>
      </c>
      <c r="DJ46" s="34" t="str">
        <f ca="true">+IF(OFFSET('Sanitation Data'!$H$29,0,10*ROW('Sanitation Data'!H40))="","",OFFSET('Sanitation Data'!$H$29,0,10*ROW('Sanitation Data'!H40)))</f>
        <v/>
      </c>
      <c r="DK46" s="34" t="str">
        <f ca="true">+IF(OFFSET('Sanitation Data'!$H$30,0,10*ROW('Sanitation Data'!H40))="","",OFFSET('Sanitation Data'!$H$30,0,10*ROW('Sanitation Data'!H40)))</f>
        <v/>
      </c>
      <c r="DL46" s="34" t="str">
        <f ca="true">+IF(OFFSET('Sanitation Data'!$H$31,0,10*ROW('Sanitation Data'!H40))="","",OFFSET('Sanitation Data'!$H$31,0,10*ROW('Sanitation Data'!H40)))</f>
        <v/>
      </c>
      <c r="DM46" s="34" t="str">
        <f ca="true">+IF(OFFSET('Sanitation Data'!$H$32,0,10*ROW('Sanitation Data'!H40))="","",OFFSET('Sanitation Data'!$H$32,0,10*ROW('Sanitation Data'!H40)))</f>
        <v/>
      </c>
      <c r="DN46" s="34" t="str">
        <f ca="true">+IF(OFFSET('Sanitation Data'!$H$33,0,10*ROW('Sanitation Data'!H40))="","",OFFSET('Sanitation Data'!$H$33,0,10*ROW('Sanitation Data'!H40)))</f>
        <v/>
      </c>
      <c r="DO46" s="34" t="str">
        <f ca="true">+IF(OFFSET('Hygiene Data'!$C$12,0,10*ROW('Hygiene Data'!C40))="","",OFFSET('Hygiene Data'!$C$12,0,10*ROW('Hygiene Data'!C40)))</f>
        <v/>
      </c>
      <c r="DP46" s="34" t="str">
        <f ca="true">+IF(OFFSET('Hygiene Data'!$C$13,0,10*ROW('Hygiene Data'!C40))="","",OFFSET('Hygiene Data'!$C$13,0,10*ROW('Hygiene Data'!C40)))</f>
        <v/>
      </c>
      <c r="DQ46" s="34" t="str">
        <f ca="true">+IF(OFFSET('Hygiene Data'!$C$14,0,10*ROW('Hygiene Data'!C40))="","",OFFSET('Hygiene Data'!$C$14,0,10*ROW('Hygiene Data'!C40)))</f>
        <v/>
      </c>
      <c r="DR46" s="34" t="str">
        <f ca="true">+IF(OFFSET('Hygiene Data'!$D$12,0,10*ROW('Hygiene Data'!D40))="","",OFFSET('Hygiene Data'!$D$12,0,10*ROW('Hygiene Data'!D40)))</f>
        <v/>
      </c>
      <c r="DS46" s="34" t="str">
        <f ca="true">+IF(OFFSET('Hygiene Data'!$D$13,0,10*ROW('Hygiene Data'!D40))="","",OFFSET('Hygiene Data'!$D$13,0,10*ROW('Hygiene Data'!D40)))</f>
        <v/>
      </c>
      <c r="DT46" s="34" t="str">
        <f ca="true">+IF(OFFSET('Hygiene Data'!$D$14,0,10*ROW('Hygiene Data'!D40))="","",OFFSET('Hygiene Data'!$D$14,0,10*ROW('Hygiene Data'!D40)))</f>
        <v/>
      </c>
      <c r="DU46" s="34" t="str">
        <f ca="true">+IF(OFFSET('Hygiene Data'!$E$12,0,10*ROW('Hygiene Data'!E40))="","",OFFSET('Hygiene Data'!$E$12,0,10*ROW('Hygiene Data'!E40)))</f>
        <v/>
      </c>
      <c r="DV46" s="34" t="str">
        <f ca="true">+IF(OFFSET('Hygiene Data'!$E$13,0,10*ROW('Hygiene Data'!E40))="","",OFFSET('Hygiene Data'!$E$13,0,10*ROW('Hygiene Data'!E40)))</f>
        <v/>
      </c>
      <c r="DW46" s="34" t="str">
        <f ca="true">+IF(OFFSET('Hygiene Data'!$E$14,0,10*ROW('Hygiene Data'!E40))="","",OFFSET('Hygiene Data'!$E$14,0,10*ROW('Hygiene Data'!E40)))</f>
        <v/>
      </c>
      <c r="DX46" s="34" t="str">
        <f ca="true">+IF(OFFSET('Hygiene Data'!$F$12,0,10*ROW('Hygiene Data'!F40))="","",OFFSET('Hygiene Data'!$F$12,0,10*ROW('Hygiene Data'!F40)))</f>
        <v/>
      </c>
      <c r="DY46" s="34" t="str">
        <f ca="true">+IF(OFFSET('Hygiene Data'!$F$13,0,10*ROW('Hygiene Data'!F40))="","",OFFSET('Hygiene Data'!$F$13,0,10*ROW('Hygiene Data'!F40)))</f>
        <v/>
      </c>
      <c r="DZ46" s="34" t="str">
        <f ca="true">+IF(OFFSET('Hygiene Data'!$F$14,0,10*ROW('Hygiene Data'!F40))="","",OFFSET('Hygiene Data'!$F$14,0,10*ROW('Hygiene Data'!F40)))</f>
        <v/>
      </c>
      <c r="EA46" s="34" t="str">
        <f ca="true">+IF(OFFSET('Hygiene Data'!$G$12,0,10*ROW('Hygiene Data'!G40))="","",OFFSET('Hygiene Data'!$G$12,0,10*ROW('Hygiene Data'!G40)))</f>
        <v/>
      </c>
      <c r="EB46" s="34" t="str">
        <f ca="true">+IF(OFFSET('Hygiene Data'!$G$13,0,10*ROW('Hygiene Data'!G40))="","",OFFSET('Hygiene Data'!$G$13,0,10*ROW('Hygiene Data'!G40)))</f>
        <v/>
      </c>
      <c r="EC46" s="34" t="str">
        <f ca="true">+IF(OFFSET('Hygiene Data'!$G$14,0,10*ROW('Hygiene Data'!G40))="","",OFFSET('Hygiene Data'!$G$14,0,10*ROW('Hygiene Data'!G40)))</f>
        <v/>
      </c>
      <c r="ED46" s="34" t="str">
        <f ca="true">+IF(OFFSET('Hygiene Data'!$H$12,0,10*ROW('Hygiene Data'!H40))="","",OFFSET('Hygiene Data'!$H$12,0,10*ROW('Hygiene Data'!H40)))</f>
        <v/>
      </c>
      <c r="EE46" s="34" t="str">
        <f ca="true">+IF(OFFSET('Hygiene Data'!$H$13,0,10*ROW('Hygiene Data'!H40))="","",OFFSET('Hygiene Data'!$H$13,0,10*ROW('Hygiene Data'!H40)))</f>
        <v/>
      </c>
      <c r="EF46" s="34" t="str">
        <f ca="true">+IF(OFFSET('Hygiene Data'!$H$14,0,10*ROW('Hygiene Data'!H40))="","",OFFSET('Hygiene Data'!$H$14,0,10*ROW('Hygiene Data'!H40)))</f>
        <v/>
      </c>
    </row>
    <row r="47" x14ac:dyDescent="0.2">
      <c r="A47" s="57" t="str">
        <f ca="true">+IF(OFFSET('Water Data'!$B$1,0,10*ROW('Water Data'!B44))="","",OFFSET('Water Data'!$B$1,0,10*ROW('Water Data'!B44)))</f>
        <v/>
      </c>
      <c r="B47" s="57" t="str">
        <f ca="true">+IF(OFFSET('Water Data'!$A$3,0,10*ROW('Water Data'!A44))="","",OFFSET('Water Data'!$A$3,0,10*ROW('Water Data'!A44)))</f>
        <v/>
      </c>
      <c r="C47" s="57" t="str">
        <f ca="true">+IF(OFFSET('Water Data'!$C$3,0,10*ROW('Water Data'!C44))="","",OFFSET('Water Data'!$C$3,0,10*ROW('Water Data'!C44)))</f>
        <v/>
      </c>
      <c r="D47" s="249"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9"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9"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9"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9"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9"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9"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9"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9"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9"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9"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9"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9"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9"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9"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9"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9"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9"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0"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0"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0"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0"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0"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0"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0"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0"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0"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0"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0"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0"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0"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0"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0"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0"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0"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0"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0"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0"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0"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0"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0"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0"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0"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0"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0"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0"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0"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0"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1"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1"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1"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1"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1"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1"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1"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1"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1"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1"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1"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1"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1"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1"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1"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1"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1"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1"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true">+IF(OFFSET('Water Data'!$C$28,0,10*ROW('Water Data'!C41))="","",OFFSET('Water Data'!$C$28,0,10*ROW('Water Data'!C41)))</f>
        <v/>
      </c>
      <c r="BT47" s="34" t="str">
        <f ca="true">+IF(OFFSET('Water Data'!$C$29,0,10*ROW('Water Data'!C41))="","",OFFSET('Water Data'!$C$29,0,10*ROW('Water Data'!C41)))</f>
        <v/>
      </c>
      <c r="BU47" s="34" t="str">
        <f ca="true">+IF(OFFSET('Water Data'!$C$30,0,10*ROW('Water Data'!C41))="","",OFFSET('Water Data'!$C$30,0,10*ROW('Water Data'!C41)))</f>
        <v/>
      </c>
      <c r="BV47" s="34" t="str">
        <f ca="true">+IF(OFFSET('Water Data'!$D$28,0,10*ROW('Water Data'!D41))="","",OFFSET('Water Data'!$D$28,0,10*ROW('Water Data'!D41)))</f>
        <v/>
      </c>
      <c r="BW47" s="34" t="str">
        <f ca="true">+IF(OFFSET('Water Data'!$D$29,0,10*ROW('Water Data'!D41))="","",OFFSET('Water Data'!$D$29,0,10*ROW('Water Data'!D41)))</f>
        <v/>
      </c>
      <c r="BX47" s="34" t="str">
        <f ca="true">+IF(OFFSET('Water Data'!$D$30,0,10*ROW('Water Data'!D41))="","",OFFSET('Water Data'!$D$30,0,10*ROW('Water Data'!D41)))</f>
        <v/>
      </c>
      <c r="BY47" s="34" t="str">
        <f ca="true">+IF(OFFSET('Water Data'!$E$28,0,10*ROW('Water Data'!E41))="","",OFFSET('Water Data'!$E$28,0,10*ROW('Water Data'!E41)))</f>
        <v/>
      </c>
      <c r="BZ47" s="34" t="str">
        <f ca="true">+IF(OFFSET('Water Data'!$E$29,0,10*ROW('Water Data'!E41))="","",OFFSET('Water Data'!$E$29,0,10*ROW('Water Data'!E41)))</f>
        <v/>
      </c>
      <c r="CA47" s="34" t="str">
        <f ca="true">+IF(OFFSET('Water Data'!$E$30,0,10*ROW('Water Data'!E41))="","",OFFSET('Water Data'!$E$30,0,10*ROW('Water Data'!E41)))</f>
        <v/>
      </c>
      <c r="CB47" s="34" t="str">
        <f ca="true">+IF(OFFSET('Water Data'!$F$28,0,10*ROW('Water Data'!F41))="","",OFFSET('Water Data'!$F$28,0,10*ROW('Water Data'!F41)))</f>
        <v/>
      </c>
      <c r="CC47" s="34" t="str">
        <f ca="true">+IF(OFFSET('Water Data'!$F$29,0,10*ROW('Water Data'!F41))="","",OFFSET('Water Data'!$F$29,0,10*ROW('Water Data'!F41)))</f>
        <v/>
      </c>
      <c r="CD47" s="34" t="str">
        <f ca="true">+IF(OFFSET('Water Data'!$F$30,0,10*ROW('Water Data'!F41))="","",OFFSET('Water Data'!$F$30,0,10*ROW('Water Data'!F41)))</f>
        <v/>
      </c>
      <c r="CE47" s="34" t="str">
        <f ca="true">+IF(OFFSET('Water Data'!$G$28,0,10*ROW('Water Data'!G41))="","",OFFSET('Water Data'!$G$28,0,10*ROW('Water Data'!G41)))</f>
        <v/>
      </c>
      <c r="CF47" s="34" t="str">
        <f ca="true">+IF(OFFSET('Water Data'!$G$29,0,10*ROW('Water Data'!G41))="","",OFFSET('Water Data'!$G$29,0,10*ROW('Water Data'!G41)))</f>
        <v/>
      </c>
      <c r="CG47" s="34" t="str">
        <f ca="true">+IF(OFFSET('Water Data'!$G$30,0,10*ROW('Water Data'!G41))="","",OFFSET('Water Data'!$G$30,0,10*ROW('Water Data'!G41)))</f>
        <v/>
      </c>
      <c r="CH47" s="34" t="str">
        <f ca="true">+IF(OFFSET('Water Data'!$H$28,0,10*ROW('Water Data'!H41))="","",OFFSET('Water Data'!$H$28,0,10*ROW('Water Data'!H41)))</f>
        <v/>
      </c>
      <c r="CI47" s="34" t="str">
        <f ca="true">+IF(OFFSET('Water Data'!$H$29,0,10*ROW('Water Data'!H41))="","",OFFSET('Water Data'!$H$29,0,10*ROW('Water Data'!H41)))</f>
        <v/>
      </c>
      <c r="CJ47" s="34" t="str">
        <f ca="true">+IF(OFFSET('Water Data'!$H$30,0,10*ROW('Water Data'!H41))="","",OFFSET('Water Data'!$H$30,0,10*ROW('Water Data'!H41)))</f>
        <v/>
      </c>
      <c r="CK47" s="34" t="str">
        <f ca="true">+IF(OFFSET('Sanitation Data'!$C$29,0,10*ROW('Sanitation Data'!C41))="","",OFFSET('Sanitation Data'!$C$29,0,10*ROW('Sanitation Data'!C41)))</f>
        <v/>
      </c>
      <c r="CL47" s="34" t="str">
        <f ca="true">+IF(OFFSET('Sanitation Data'!$C$30,0,10*ROW('Sanitation Data'!C41))="","",OFFSET('Sanitation Data'!$C$30,0,10*ROW('Sanitation Data'!C41)))</f>
        <v/>
      </c>
      <c r="CM47" s="34" t="str">
        <f ca="true">+IF(OFFSET('Sanitation Data'!$C$31,0,10*ROW('Sanitation Data'!C41))="","",OFFSET('Sanitation Data'!$C$31,0,10*ROW('Sanitation Data'!C41)))</f>
        <v/>
      </c>
      <c r="CN47" s="34" t="str">
        <f ca="true">+IF(OFFSET('Sanitation Data'!$C$32,0,10*ROW('Sanitation Data'!C41))="","",OFFSET('Sanitation Data'!$C$32,0,10*ROW('Sanitation Data'!C41)))</f>
        <v/>
      </c>
      <c r="CO47" s="34" t="str">
        <f ca="true">+IF(OFFSET('Sanitation Data'!$C$33,0,10*ROW('Sanitation Data'!C41))="","",OFFSET('Sanitation Data'!$C$33,0,10*ROW('Sanitation Data'!C41)))</f>
        <v/>
      </c>
      <c r="CP47" s="34" t="str">
        <f ca="true">+IF(OFFSET('Sanitation Data'!$D$29,0,10*ROW('Sanitation Data'!D41))="","",OFFSET('Sanitation Data'!$D$29,0,10*ROW('Sanitation Data'!D41)))</f>
        <v/>
      </c>
      <c r="CQ47" s="34" t="str">
        <f ca="true">+IF(OFFSET('Sanitation Data'!$D$30,0,10*ROW('Sanitation Data'!D41))="","",OFFSET('Sanitation Data'!$D$30,0,10*ROW('Sanitation Data'!D41)))</f>
        <v/>
      </c>
      <c r="CR47" s="34" t="str">
        <f ca="true">+IF(OFFSET('Sanitation Data'!$D$31,0,10*ROW('Sanitation Data'!D41))="","",OFFSET('Sanitation Data'!$D$31,0,10*ROW('Sanitation Data'!D41)))</f>
        <v/>
      </c>
      <c r="CS47" s="34" t="str">
        <f ca="true">+IF(OFFSET('Sanitation Data'!$D$32,0,10*ROW('Sanitation Data'!D41))="","",OFFSET('Sanitation Data'!$D$32,0,10*ROW('Sanitation Data'!D41)))</f>
        <v/>
      </c>
      <c r="CT47" s="34" t="str">
        <f ca="true">+IF(OFFSET('Sanitation Data'!$D$33,0,10*ROW('Sanitation Data'!D41))="","",OFFSET('Sanitation Data'!$D$33,0,10*ROW('Sanitation Data'!D41)))</f>
        <v/>
      </c>
      <c r="CU47" s="34" t="str">
        <f ca="true">+IF(OFFSET('Sanitation Data'!$E$29,0,10*ROW('Sanitation Data'!E41))="","",OFFSET('Sanitation Data'!$E$29,0,10*ROW('Sanitation Data'!E41)))</f>
        <v/>
      </c>
      <c r="CV47" s="34" t="str">
        <f ca="true">+IF(OFFSET('Sanitation Data'!$E$30,0,10*ROW('Sanitation Data'!E41))="","",OFFSET('Sanitation Data'!$E$30,0,10*ROW('Sanitation Data'!E41)))</f>
        <v/>
      </c>
      <c r="CW47" s="34" t="str">
        <f ca="true">+IF(OFFSET('Sanitation Data'!$E$31,0,10*ROW('Sanitation Data'!E41))="","",OFFSET('Sanitation Data'!$E$31,0,10*ROW('Sanitation Data'!E41)))</f>
        <v/>
      </c>
      <c r="CX47" s="34" t="str">
        <f ca="true">+IF(OFFSET('Sanitation Data'!$E$32,0,10*ROW('Sanitation Data'!E41))="","",OFFSET('Sanitation Data'!$E$32,0,10*ROW('Sanitation Data'!E41)))</f>
        <v/>
      </c>
      <c r="CY47" s="34" t="str">
        <f ca="true">+IF(OFFSET('Sanitation Data'!$E$33,0,10*ROW('Sanitation Data'!E41))="","",OFFSET('Sanitation Data'!$E$33,0,10*ROW('Sanitation Data'!E41)))</f>
        <v/>
      </c>
      <c r="CZ47" s="34" t="str">
        <f ca="true">+IF(OFFSET('Sanitation Data'!$F$29,0,10*ROW('Sanitation Data'!F41))="","",OFFSET('Sanitation Data'!$F$29,0,10*ROW('Sanitation Data'!F41)))</f>
        <v/>
      </c>
      <c r="DA47" s="34" t="str">
        <f ca="true">+IF(OFFSET('Sanitation Data'!$F$30,0,10*ROW('Sanitation Data'!F41))="","",OFFSET('Sanitation Data'!$F$30,0,10*ROW('Sanitation Data'!F41)))</f>
        <v/>
      </c>
      <c r="DB47" s="34" t="str">
        <f ca="true">+IF(OFFSET('Sanitation Data'!$F$31,0,10*ROW('Sanitation Data'!F41))="","",OFFSET('Sanitation Data'!$F$31,0,10*ROW('Sanitation Data'!F41)))</f>
        <v/>
      </c>
      <c r="DC47" s="34" t="str">
        <f ca="true">+IF(OFFSET('Sanitation Data'!$F$32,0,10*ROW('Sanitation Data'!F41))="","",OFFSET('Sanitation Data'!$F$32,0,10*ROW('Sanitation Data'!F41)))</f>
        <v/>
      </c>
      <c r="DD47" s="34" t="str">
        <f ca="true">+IF(OFFSET('Sanitation Data'!$F$33,0,10*ROW('Sanitation Data'!F41))="","",OFFSET('Sanitation Data'!$F$33,0,10*ROW('Sanitation Data'!F41)))</f>
        <v/>
      </c>
      <c r="DE47" s="34" t="str">
        <f ca="true">+IF(OFFSET('Sanitation Data'!$G$29,0,10*ROW('Sanitation Data'!G41))="","",OFFSET('Sanitation Data'!$G$29,0,10*ROW('Sanitation Data'!G41)))</f>
        <v/>
      </c>
      <c r="DF47" s="34" t="str">
        <f ca="true">+IF(OFFSET('Sanitation Data'!$G$30,0,10*ROW('Sanitation Data'!G41))="","",OFFSET('Sanitation Data'!$G$30,0,10*ROW('Sanitation Data'!G41)))</f>
        <v/>
      </c>
      <c r="DG47" s="34" t="str">
        <f ca="true">+IF(OFFSET('Sanitation Data'!$G$31,0,10*ROW('Sanitation Data'!G41))="","",OFFSET('Sanitation Data'!$G$31,0,10*ROW('Sanitation Data'!G41)))</f>
        <v/>
      </c>
      <c r="DH47" s="34" t="str">
        <f ca="true">+IF(OFFSET('Sanitation Data'!$G$32,0,10*ROW('Sanitation Data'!G41))="","",OFFSET('Sanitation Data'!$G$32,0,10*ROW('Sanitation Data'!G41)))</f>
        <v/>
      </c>
      <c r="DI47" s="34" t="str">
        <f ca="true">+IF(OFFSET('Sanitation Data'!$G$33,0,10*ROW('Sanitation Data'!G41))="","",OFFSET('Sanitation Data'!$G$33,0,10*ROW('Sanitation Data'!G41)))</f>
        <v/>
      </c>
      <c r="DJ47" s="34" t="str">
        <f ca="true">+IF(OFFSET('Sanitation Data'!$H$29,0,10*ROW('Sanitation Data'!H41))="","",OFFSET('Sanitation Data'!$H$29,0,10*ROW('Sanitation Data'!H41)))</f>
        <v/>
      </c>
      <c r="DK47" s="34" t="str">
        <f ca="true">+IF(OFFSET('Sanitation Data'!$H$30,0,10*ROW('Sanitation Data'!H41))="","",OFFSET('Sanitation Data'!$H$30,0,10*ROW('Sanitation Data'!H41)))</f>
        <v/>
      </c>
      <c r="DL47" s="34" t="str">
        <f ca="true">+IF(OFFSET('Sanitation Data'!$H$31,0,10*ROW('Sanitation Data'!H41))="","",OFFSET('Sanitation Data'!$H$31,0,10*ROW('Sanitation Data'!H41)))</f>
        <v/>
      </c>
      <c r="DM47" s="34" t="str">
        <f ca="true">+IF(OFFSET('Sanitation Data'!$H$32,0,10*ROW('Sanitation Data'!H41))="","",OFFSET('Sanitation Data'!$H$32,0,10*ROW('Sanitation Data'!H41)))</f>
        <v/>
      </c>
      <c r="DN47" s="34" t="str">
        <f ca="true">+IF(OFFSET('Sanitation Data'!$H$33,0,10*ROW('Sanitation Data'!H41))="","",OFFSET('Sanitation Data'!$H$33,0,10*ROW('Sanitation Data'!H41)))</f>
        <v/>
      </c>
      <c r="DO47" s="34" t="str">
        <f ca="true">+IF(OFFSET('Hygiene Data'!$C$12,0,10*ROW('Hygiene Data'!C41))="","",OFFSET('Hygiene Data'!$C$12,0,10*ROW('Hygiene Data'!C41)))</f>
        <v/>
      </c>
      <c r="DP47" s="34" t="str">
        <f ca="true">+IF(OFFSET('Hygiene Data'!$C$13,0,10*ROW('Hygiene Data'!C41))="","",OFFSET('Hygiene Data'!$C$13,0,10*ROW('Hygiene Data'!C41)))</f>
        <v/>
      </c>
      <c r="DQ47" s="34" t="str">
        <f ca="true">+IF(OFFSET('Hygiene Data'!$C$14,0,10*ROW('Hygiene Data'!C41))="","",OFFSET('Hygiene Data'!$C$14,0,10*ROW('Hygiene Data'!C41)))</f>
        <v/>
      </c>
      <c r="DR47" s="34" t="str">
        <f ca="true">+IF(OFFSET('Hygiene Data'!$D$12,0,10*ROW('Hygiene Data'!D41))="","",OFFSET('Hygiene Data'!$D$12,0,10*ROW('Hygiene Data'!D41)))</f>
        <v/>
      </c>
      <c r="DS47" s="34" t="str">
        <f ca="true">+IF(OFFSET('Hygiene Data'!$D$13,0,10*ROW('Hygiene Data'!D41))="","",OFFSET('Hygiene Data'!$D$13,0,10*ROW('Hygiene Data'!D41)))</f>
        <v/>
      </c>
      <c r="DT47" s="34" t="str">
        <f ca="true">+IF(OFFSET('Hygiene Data'!$D$14,0,10*ROW('Hygiene Data'!D41))="","",OFFSET('Hygiene Data'!$D$14,0,10*ROW('Hygiene Data'!D41)))</f>
        <v/>
      </c>
      <c r="DU47" s="34" t="str">
        <f ca="true">+IF(OFFSET('Hygiene Data'!$E$12,0,10*ROW('Hygiene Data'!E41))="","",OFFSET('Hygiene Data'!$E$12,0,10*ROW('Hygiene Data'!E41)))</f>
        <v/>
      </c>
      <c r="DV47" s="34" t="str">
        <f ca="true">+IF(OFFSET('Hygiene Data'!$E$13,0,10*ROW('Hygiene Data'!E41))="","",OFFSET('Hygiene Data'!$E$13,0,10*ROW('Hygiene Data'!E41)))</f>
        <v/>
      </c>
      <c r="DW47" s="34" t="str">
        <f ca="true">+IF(OFFSET('Hygiene Data'!$E$14,0,10*ROW('Hygiene Data'!E41))="","",OFFSET('Hygiene Data'!$E$14,0,10*ROW('Hygiene Data'!E41)))</f>
        <v/>
      </c>
      <c r="DX47" s="34" t="str">
        <f ca="true">+IF(OFFSET('Hygiene Data'!$F$12,0,10*ROW('Hygiene Data'!F41))="","",OFFSET('Hygiene Data'!$F$12,0,10*ROW('Hygiene Data'!F41)))</f>
        <v/>
      </c>
      <c r="DY47" s="34" t="str">
        <f ca="true">+IF(OFFSET('Hygiene Data'!$F$13,0,10*ROW('Hygiene Data'!F41))="","",OFFSET('Hygiene Data'!$F$13,0,10*ROW('Hygiene Data'!F41)))</f>
        <v/>
      </c>
      <c r="DZ47" s="34" t="str">
        <f ca="true">+IF(OFFSET('Hygiene Data'!$F$14,0,10*ROW('Hygiene Data'!F41))="","",OFFSET('Hygiene Data'!$F$14,0,10*ROW('Hygiene Data'!F41)))</f>
        <v/>
      </c>
      <c r="EA47" s="34" t="str">
        <f ca="true">+IF(OFFSET('Hygiene Data'!$G$12,0,10*ROW('Hygiene Data'!G41))="","",OFFSET('Hygiene Data'!$G$12,0,10*ROW('Hygiene Data'!G41)))</f>
        <v/>
      </c>
      <c r="EB47" s="34" t="str">
        <f ca="true">+IF(OFFSET('Hygiene Data'!$G$13,0,10*ROW('Hygiene Data'!G41))="","",OFFSET('Hygiene Data'!$G$13,0,10*ROW('Hygiene Data'!G41)))</f>
        <v/>
      </c>
      <c r="EC47" s="34" t="str">
        <f ca="true">+IF(OFFSET('Hygiene Data'!$G$14,0,10*ROW('Hygiene Data'!G41))="","",OFFSET('Hygiene Data'!$G$14,0,10*ROW('Hygiene Data'!G41)))</f>
        <v/>
      </c>
      <c r="ED47" s="34" t="str">
        <f ca="true">+IF(OFFSET('Hygiene Data'!$H$12,0,10*ROW('Hygiene Data'!H41))="","",OFFSET('Hygiene Data'!$H$12,0,10*ROW('Hygiene Data'!H41)))</f>
        <v/>
      </c>
      <c r="EE47" s="34" t="str">
        <f ca="true">+IF(OFFSET('Hygiene Data'!$H$13,0,10*ROW('Hygiene Data'!H41))="","",OFFSET('Hygiene Data'!$H$13,0,10*ROW('Hygiene Data'!H41)))</f>
        <v/>
      </c>
      <c r="EF47" s="34" t="str">
        <f ca="true">+IF(OFFSET('Hygiene Data'!$H$14,0,10*ROW('Hygiene Data'!H41))="","",OFFSET('Hygiene Data'!$H$14,0,10*ROW('Hygiene Data'!H41)))</f>
        <v/>
      </c>
    </row>
    <row r="48" x14ac:dyDescent="0.2">
      <c r="A48" s="57" t="str">
        <f ca="true">+IF(OFFSET('Water Data'!$B$1,0,10*ROW('Water Data'!B45))="","",OFFSET('Water Data'!$B$1,0,10*ROW('Water Data'!B45)))</f>
        <v/>
      </c>
      <c r="B48" s="57" t="str">
        <f ca="true">+IF(OFFSET('Water Data'!$A$3,0,10*ROW('Water Data'!A45))="","",OFFSET('Water Data'!$A$3,0,10*ROW('Water Data'!A45)))</f>
        <v/>
      </c>
      <c r="C48" s="57" t="str">
        <f ca="true">+IF(OFFSET('Water Data'!$C$3,0,10*ROW('Water Data'!C45))="","",OFFSET('Water Data'!$C$3,0,10*ROW('Water Data'!C45)))</f>
        <v/>
      </c>
      <c r="D48" s="249"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9"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9"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9"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9"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9"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9"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9"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9"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9"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9"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9"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9"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9"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9"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9"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9"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9"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0"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0"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0"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0"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0"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0"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0"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0"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0"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0"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0"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0"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0"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0"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0"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0"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0"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0"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0"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0"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0"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0"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0"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0"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0"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0"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0"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0"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0"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0"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1"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1"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1"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1"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1"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1"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1"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1"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1"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1"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1"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1"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1"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1"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1"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1"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1"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1"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true">+IF(OFFSET('Water Data'!$C$28,0,10*ROW('Water Data'!C42))="","",OFFSET('Water Data'!$C$28,0,10*ROW('Water Data'!C42)))</f>
        <v/>
      </c>
      <c r="BT48" s="34" t="str">
        <f ca="true">+IF(OFFSET('Water Data'!$C$29,0,10*ROW('Water Data'!C42))="","",OFFSET('Water Data'!$C$29,0,10*ROW('Water Data'!C42)))</f>
        <v/>
      </c>
      <c r="BU48" s="34" t="str">
        <f ca="true">+IF(OFFSET('Water Data'!$C$30,0,10*ROW('Water Data'!C42))="","",OFFSET('Water Data'!$C$30,0,10*ROW('Water Data'!C42)))</f>
        <v/>
      </c>
      <c r="BV48" s="34" t="str">
        <f ca="true">+IF(OFFSET('Water Data'!$D$28,0,10*ROW('Water Data'!D42))="","",OFFSET('Water Data'!$D$28,0,10*ROW('Water Data'!D42)))</f>
        <v/>
      </c>
      <c r="BW48" s="34" t="str">
        <f ca="true">+IF(OFFSET('Water Data'!$D$29,0,10*ROW('Water Data'!D42))="","",OFFSET('Water Data'!$D$29,0,10*ROW('Water Data'!D42)))</f>
        <v/>
      </c>
      <c r="BX48" s="34" t="str">
        <f ca="true">+IF(OFFSET('Water Data'!$D$30,0,10*ROW('Water Data'!D42))="","",OFFSET('Water Data'!$D$30,0,10*ROW('Water Data'!D42)))</f>
        <v/>
      </c>
      <c r="BY48" s="34" t="str">
        <f ca="true">+IF(OFFSET('Water Data'!$E$28,0,10*ROW('Water Data'!E42))="","",OFFSET('Water Data'!$E$28,0,10*ROW('Water Data'!E42)))</f>
        <v/>
      </c>
      <c r="BZ48" s="34" t="str">
        <f ca="true">+IF(OFFSET('Water Data'!$E$29,0,10*ROW('Water Data'!E42))="","",OFFSET('Water Data'!$E$29,0,10*ROW('Water Data'!E42)))</f>
        <v/>
      </c>
      <c r="CA48" s="34" t="str">
        <f ca="true">+IF(OFFSET('Water Data'!$E$30,0,10*ROW('Water Data'!E42))="","",OFFSET('Water Data'!$E$30,0,10*ROW('Water Data'!E42)))</f>
        <v/>
      </c>
      <c r="CB48" s="34" t="str">
        <f ca="true">+IF(OFFSET('Water Data'!$F$28,0,10*ROW('Water Data'!F42))="","",OFFSET('Water Data'!$F$28,0,10*ROW('Water Data'!F42)))</f>
        <v/>
      </c>
      <c r="CC48" s="34" t="str">
        <f ca="true">+IF(OFFSET('Water Data'!$F$29,0,10*ROW('Water Data'!F42))="","",OFFSET('Water Data'!$F$29,0,10*ROW('Water Data'!F42)))</f>
        <v/>
      </c>
      <c r="CD48" s="34" t="str">
        <f ca="true">+IF(OFFSET('Water Data'!$F$30,0,10*ROW('Water Data'!F42))="","",OFFSET('Water Data'!$F$30,0,10*ROW('Water Data'!F42)))</f>
        <v/>
      </c>
      <c r="CE48" s="34" t="str">
        <f ca="true">+IF(OFFSET('Water Data'!$G$28,0,10*ROW('Water Data'!G42))="","",OFFSET('Water Data'!$G$28,0,10*ROW('Water Data'!G42)))</f>
        <v/>
      </c>
      <c r="CF48" s="34" t="str">
        <f ca="true">+IF(OFFSET('Water Data'!$G$29,0,10*ROW('Water Data'!G42))="","",OFFSET('Water Data'!$G$29,0,10*ROW('Water Data'!G42)))</f>
        <v/>
      </c>
      <c r="CG48" s="34" t="str">
        <f ca="true">+IF(OFFSET('Water Data'!$G$30,0,10*ROW('Water Data'!G42))="","",OFFSET('Water Data'!$G$30,0,10*ROW('Water Data'!G42)))</f>
        <v/>
      </c>
      <c r="CH48" s="34" t="str">
        <f ca="true">+IF(OFFSET('Water Data'!$H$28,0,10*ROW('Water Data'!H42))="","",OFFSET('Water Data'!$H$28,0,10*ROW('Water Data'!H42)))</f>
        <v/>
      </c>
      <c r="CI48" s="34" t="str">
        <f ca="true">+IF(OFFSET('Water Data'!$H$29,0,10*ROW('Water Data'!H42))="","",OFFSET('Water Data'!$H$29,0,10*ROW('Water Data'!H42)))</f>
        <v/>
      </c>
      <c r="CJ48" s="34" t="str">
        <f ca="true">+IF(OFFSET('Water Data'!$H$30,0,10*ROW('Water Data'!H42))="","",OFFSET('Water Data'!$H$30,0,10*ROW('Water Data'!H42)))</f>
        <v/>
      </c>
      <c r="CK48" s="34" t="str">
        <f ca="true">+IF(OFFSET('Sanitation Data'!$C$29,0,10*ROW('Sanitation Data'!C42))="","",OFFSET('Sanitation Data'!$C$29,0,10*ROW('Sanitation Data'!C42)))</f>
        <v/>
      </c>
      <c r="CL48" s="34" t="str">
        <f ca="true">+IF(OFFSET('Sanitation Data'!$C$30,0,10*ROW('Sanitation Data'!C42))="","",OFFSET('Sanitation Data'!$C$30,0,10*ROW('Sanitation Data'!C42)))</f>
        <v/>
      </c>
      <c r="CM48" s="34" t="str">
        <f ca="true">+IF(OFFSET('Sanitation Data'!$C$31,0,10*ROW('Sanitation Data'!C42))="","",OFFSET('Sanitation Data'!$C$31,0,10*ROW('Sanitation Data'!C42)))</f>
        <v/>
      </c>
      <c r="CN48" s="34" t="str">
        <f ca="true">+IF(OFFSET('Sanitation Data'!$C$32,0,10*ROW('Sanitation Data'!C42))="","",OFFSET('Sanitation Data'!$C$32,0,10*ROW('Sanitation Data'!C42)))</f>
        <v/>
      </c>
      <c r="CO48" s="34" t="str">
        <f ca="true">+IF(OFFSET('Sanitation Data'!$C$33,0,10*ROW('Sanitation Data'!C42))="","",OFFSET('Sanitation Data'!$C$33,0,10*ROW('Sanitation Data'!C42)))</f>
        <v/>
      </c>
      <c r="CP48" s="34" t="str">
        <f ca="true">+IF(OFFSET('Sanitation Data'!$D$29,0,10*ROW('Sanitation Data'!D42))="","",OFFSET('Sanitation Data'!$D$29,0,10*ROW('Sanitation Data'!D42)))</f>
        <v/>
      </c>
      <c r="CQ48" s="34" t="str">
        <f ca="true">+IF(OFFSET('Sanitation Data'!$D$30,0,10*ROW('Sanitation Data'!D42))="","",OFFSET('Sanitation Data'!$D$30,0,10*ROW('Sanitation Data'!D42)))</f>
        <v/>
      </c>
      <c r="CR48" s="34" t="str">
        <f ca="true">+IF(OFFSET('Sanitation Data'!$D$31,0,10*ROW('Sanitation Data'!D42))="","",OFFSET('Sanitation Data'!$D$31,0,10*ROW('Sanitation Data'!D42)))</f>
        <v/>
      </c>
      <c r="CS48" s="34" t="str">
        <f ca="true">+IF(OFFSET('Sanitation Data'!$D$32,0,10*ROW('Sanitation Data'!D42))="","",OFFSET('Sanitation Data'!$D$32,0,10*ROW('Sanitation Data'!D42)))</f>
        <v/>
      </c>
      <c r="CT48" s="34" t="str">
        <f ca="true">+IF(OFFSET('Sanitation Data'!$D$33,0,10*ROW('Sanitation Data'!D42))="","",OFFSET('Sanitation Data'!$D$33,0,10*ROW('Sanitation Data'!D42)))</f>
        <v/>
      </c>
      <c r="CU48" s="34" t="str">
        <f ca="true">+IF(OFFSET('Sanitation Data'!$E$29,0,10*ROW('Sanitation Data'!E42))="","",OFFSET('Sanitation Data'!$E$29,0,10*ROW('Sanitation Data'!E42)))</f>
        <v/>
      </c>
      <c r="CV48" s="34" t="str">
        <f ca="true">+IF(OFFSET('Sanitation Data'!$E$30,0,10*ROW('Sanitation Data'!E42))="","",OFFSET('Sanitation Data'!$E$30,0,10*ROW('Sanitation Data'!E42)))</f>
        <v/>
      </c>
      <c r="CW48" s="34" t="str">
        <f ca="true">+IF(OFFSET('Sanitation Data'!$E$31,0,10*ROW('Sanitation Data'!E42))="","",OFFSET('Sanitation Data'!$E$31,0,10*ROW('Sanitation Data'!E42)))</f>
        <v/>
      </c>
      <c r="CX48" s="34" t="str">
        <f ca="true">+IF(OFFSET('Sanitation Data'!$E$32,0,10*ROW('Sanitation Data'!E42))="","",OFFSET('Sanitation Data'!$E$32,0,10*ROW('Sanitation Data'!E42)))</f>
        <v/>
      </c>
      <c r="CY48" s="34" t="str">
        <f ca="true">+IF(OFFSET('Sanitation Data'!$E$33,0,10*ROW('Sanitation Data'!E42))="","",OFFSET('Sanitation Data'!$E$33,0,10*ROW('Sanitation Data'!E42)))</f>
        <v/>
      </c>
      <c r="CZ48" s="34" t="str">
        <f ca="true">+IF(OFFSET('Sanitation Data'!$F$29,0,10*ROW('Sanitation Data'!F42))="","",OFFSET('Sanitation Data'!$F$29,0,10*ROW('Sanitation Data'!F42)))</f>
        <v/>
      </c>
      <c r="DA48" s="34" t="str">
        <f ca="true">+IF(OFFSET('Sanitation Data'!$F$30,0,10*ROW('Sanitation Data'!F42))="","",OFFSET('Sanitation Data'!$F$30,0,10*ROW('Sanitation Data'!F42)))</f>
        <v/>
      </c>
      <c r="DB48" s="34" t="str">
        <f ca="true">+IF(OFFSET('Sanitation Data'!$F$31,0,10*ROW('Sanitation Data'!F42))="","",OFFSET('Sanitation Data'!$F$31,0,10*ROW('Sanitation Data'!F42)))</f>
        <v/>
      </c>
      <c r="DC48" s="34" t="str">
        <f ca="true">+IF(OFFSET('Sanitation Data'!$F$32,0,10*ROW('Sanitation Data'!F42))="","",OFFSET('Sanitation Data'!$F$32,0,10*ROW('Sanitation Data'!F42)))</f>
        <v/>
      </c>
      <c r="DD48" s="34" t="str">
        <f ca="true">+IF(OFFSET('Sanitation Data'!$F$33,0,10*ROW('Sanitation Data'!F42))="","",OFFSET('Sanitation Data'!$F$33,0,10*ROW('Sanitation Data'!F42)))</f>
        <v/>
      </c>
      <c r="DE48" s="34" t="str">
        <f ca="true">+IF(OFFSET('Sanitation Data'!$G$29,0,10*ROW('Sanitation Data'!G42))="","",OFFSET('Sanitation Data'!$G$29,0,10*ROW('Sanitation Data'!G42)))</f>
        <v/>
      </c>
      <c r="DF48" s="34" t="str">
        <f ca="true">+IF(OFFSET('Sanitation Data'!$G$30,0,10*ROW('Sanitation Data'!G42))="","",OFFSET('Sanitation Data'!$G$30,0,10*ROW('Sanitation Data'!G42)))</f>
        <v/>
      </c>
      <c r="DG48" s="34" t="str">
        <f ca="true">+IF(OFFSET('Sanitation Data'!$G$31,0,10*ROW('Sanitation Data'!G42))="","",OFFSET('Sanitation Data'!$G$31,0,10*ROW('Sanitation Data'!G42)))</f>
        <v/>
      </c>
      <c r="DH48" s="34" t="str">
        <f ca="true">+IF(OFFSET('Sanitation Data'!$G$32,0,10*ROW('Sanitation Data'!G42))="","",OFFSET('Sanitation Data'!$G$32,0,10*ROW('Sanitation Data'!G42)))</f>
        <v/>
      </c>
      <c r="DI48" s="34" t="str">
        <f ca="true">+IF(OFFSET('Sanitation Data'!$G$33,0,10*ROW('Sanitation Data'!G42))="","",OFFSET('Sanitation Data'!$G$33,0,10*ROW('Sanitation Data'!G42)))</f>
        <v/>
      </c>
      <c r="DJ48" s="34" t="str">
        <f ca="true">+IF(OFFSET('Sanitation Data'!$H$29,0,10*ROW('Sanitation Data'!H42))="","",OFFSET('Sanitation Data'!$H$29,0,10*ROW('Sanitation Data'!H42)))</f>
        <v/>
      </c>
      <c r="DK48" s="34" t="str">
        <f ca="true">+IF(OFFSET('Sanitation Data'!$H$30,0,10*ROW('Sanitation Data'!H42))="","",OFFSET('Sanitation Data'!$H$30,0,10*ROW('Sanitation Data'!H42)))</f>
        <v/>
      </c>
      <c r="DL48" s="34" t="str">
        <f ca="true">+IF(OFFSET('Sanitation Data'!$H$31,0,10*ROW('Sanitation Data'!H42))="","",OFFSET('Sanitation Data'!$H$31,0,10*ROW('Sanitation Data'!H42)))</f>
        <v/>
      </c>
      <c r="DM48" s="34" t="str">
        <f ca="true">+IF(OFFSET('Sanitation Data'!$H$32,0,10*ROW('Sanitation Data'!H42))="","",OFFSET('Sanitation Data'!$H$32,0,10*ROW('Sanitation Data'!H42)))</f>
        <v/>
      </c>
      <c r="DN48" s="34" t="str">
        <f ca="true">+IF(OFFSET('Sanitation Data'!$H$33,0,10*ROW('Sanitation Data'!H42))="","",OFFSET('Sanitation Data'!$H$33,0,10*ROW('Sanitation Data'!H42)))</f>
        <v/>
      </c>
      <c r="DO48" s="34" t="str">
        <f ca="true">+IF(OFFSET('Hygiene Data'!$C$12,0,10*ROW('Hygiene Data'!C42))="","",OFFSET('Hygiene Data'!$C$12,0,10*ROW('Hygiene Data'!C42)))</f>
        <v/>
      </c>
      <c r="DP48" s="34" t="str">
        <f ca="true">+IF(OFFSET('Hygiene Data'!$C$13,0,10*ROW('Hygiene Data'!C42))="","",OFFSET('Hygiene Data'!$C$13,0,10*ROW('Hygiene Data'!C42)))</f>
        <v/>
      </c>
      <c r="DQ48" s="34" t="str">
        <f ca="true">+IF(OFFSET('Hygiene Data'!$C$14,0,10*ROW('Hygiene Data'!C42))="","",OFFSET('Hygiene Data'!$C$14,0,10*ROW('Hygiene Data'!C42)))</f>
        <v/>
      </c>
      <c r="DR48" s="34" t="str">
        <f ca="true">+IF(OFFSET('Hygiene Data'!$D$12,0,10*ROW('Hygiene Data'!D42))="","",OFFSET('Hygiene Data'!$D$12,0,10*ROW('Hygiene Data'!D42)))</f>
        <v/>
      </c>
      <c r="DS48" s="34" t="str">
        <f ca="true">+IF(OFFSET('Hygiene Data'!$D$13,0,10*ROW('Hygiene Data'!D42))="","",OFFSET('Hygiene Data'!$D$13,0,10*ROW('Hygiene Data'!D42)))</f>
        <v/>
      </c>
      <c r="DT48" s="34" t="str">
        <f ca="true">+IF(OFFSET('Hygiene Data'!$D$14,0,10*ROW('Hygiene Data'!D42))="","",OFFSET('Hygiene Data'!$D$14,0,10*ROW('Hygiene Data'!D42)))</f>
        <v/>
      </c>
      <c r="DU48" s="34" t="str">
        <f ca="true">+IF(OFFSET('Hygiene Data'!$E$12,0,10*ROW('Hygiene Data'!E42))="","",OFFSET('Hygiene Data'!$E$12,0,10*ROW('Hygiene Data'!E42)))</f>
        <v/>
      </c>
      <c r="DV48" s="34" t="str">
        <f ca="true">+IF(OFFSET('Hygiene Data'!$E$13,0,10*ROW('Hygiene Data'!E42))="","",OFFSET('Hygiene Data'!$E$13,0,10*ROW('Hygiene Data'!E42)))</f>
        <v/>
      </c>
      <c r="DW48" s="34" t="str">
        <f ca="true">+IF(OFFSET('Hygiene Data'!$E$14,0,10*ROW('Hygiene Data'!E42))="","",OFFSET('Hygiene Data'!$E$14,0,10*ROW('Hygiene Data'!E42)))</f>
        <v/>
      </c>
      <c r="DX48" s="34" t="str">
        <f ca="true">+IF(OFFSET('Hygiene Data'!$F$12,0,10*ROW('Hygiene Data'!F42))="","",OFFSET('Hygiene Data'!$F$12,0,10*ROW('Hygiene Data'!F42)))</f>
        <v/>
      </c>
      <c r="DY48" s="34" t="str">
        <f ca="true">+IF(OFFSET('Hygiene Data'!$F$13,0,10*ROW('Hygiene Data'!F42))="","",OFFSET('Hygiene Data'!$F$13,0,10*ROW('Hygiene Data'!F42)))</f>
        <v/>
      </c>
      <c r="DZ48" s="34" t="str">
        <f ca="true">+IF(OFFSET('Hygiene Data'!$F$14,0,10*ROW('Hygiene Data'!F42))="","",OFFSET('Hygiene Data'!$F$14,0,10*ROW('Hygiene Data'!F42)))</f>
        <v/>
      </c>
      <c r="EA48" s="34" t="str">
        <f ca="true">+IF(OFFSET('Hygiene Data'!$G$12,0,10*ROW('Hygiene Data'!G42))="","",OFFSET('Hygiene Data'!$G$12,0,10*ROW('Hygiene Data'!G42)))</f>
        <v/>
      </c>
      <c r="EB48" s="34" t="str">
        <f ca="true">+IF(OFFSET('Hygiene Data'!$G$13,0,10*ROW('Hygiene Data'!G42))="","",OFFSET('Hygiene Data'!$G$13,0,10*ROW('Hygiene Data'!G42)))</f>
        <v/>
      </c>
      <c r="EC48" s="34" t="str">
        <f ca="true">+IF(OFFSET('Hygiene Data'!$G$14,0,10*ROW('Hygiene Data'!G42))="","",OFFSET('Hygiene Data'!$G$14,0,10*ROW('Hygiene Data'!G42)))</f>
        <v/>
      </c>
      <c r="ED48" s="34" t="str">
        <f ca="true">+IF(OFFSET('Hygiene Data'!$H$12,0,10*ROW('Hygiene Data'!H42))="","",OFFSET('Hygiene Data'!$H$12,0,10*ROW('Hygiene Data'!H42)))</f>
        <v/>
      </c>
      <c r="EE48" s="34" t="str">
        <f ca="true">+IF(OFFSET('Hygiene Data'!$H$13,0,10*ROW('Hygiene Data'!H42))="","",OFFSET('Hygiene Data'!$H$13,0,10*ROW('Hygiene Data'!H42)))</f>
        <v/>
      </c>
      <c r="EF48" s="34" t="str">
        <f ca="true">+IF(OFFSET('Hygiene Data'!$H$14,0,10*ROW('Hygiene Data'!H42))="","",OFFSET('Hygiene Data'!$H$14,0,10*ROW('Hygiene Data'!H42)))</f>
        <v/>
      </c>
    </row>
    <row r="49" x14ac:dyDescent="0.2">
      <c r="A49" s="57" t="str">
        <f ca="true">+IF(OFFSET('Water Data'!$B$1,0,10*ROW('Water Data'!B46))="","",OFFSET('Water Data'!$B$1,0,10*ROW('Water Data'!B46)))</f>
        <v/>
      </c>
      <c r="B49" s="57" t="str">
        <f ca="true">+IF(OFFSET('Water Data'!$A$3,0,10*ROW('Water Data'!A46))="","",OFFSET('Water Data'!$A$3,0,10*ROW('Water Data'!A46)))</f>
        <v/>
      </c>
      <c r="C49" s="57" t="str">
        <f ca="true">+IF(OFFSET('Water Data'!$C$3,0,10*ROW('Water Data'!C46))="","",OFFSET('Water Data'!$C$3,0,10*ROW('Water Data'!C46)))</f>
        <v/>
      </c>
      <c r="D49" s="249"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9"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9"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9"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9"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9"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9"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9"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9"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9"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9"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9"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9"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9"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9"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9"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9"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9"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0"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0"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0"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0"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0"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0"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0"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0"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0"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0"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0"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0"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0"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0"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0"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0"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0"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0"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0"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0"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0"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0"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0"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0"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0"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0"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0"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0"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0"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0"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1"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1"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1"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1"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1"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1"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1"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1"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1"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1"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1"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1"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1"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1"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1"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1"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1"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1"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true">+IF(OFFSET('Water Data'!$C$28,0,10*ROW('Water Data'!C43))="","",OFFSET('Water Data'!$C$28,0,10*ROW('Water Data'!C43)))</f>
        <v/>
      </c>
      <c r="BT49" s="34" t="str">
        <f ca="true">+IF(OFFSET('Water Data'!$C$29,0,10*ROW('Water Data'!C43))="","",OFFSET('Water Data'!$C$29,0,10*ROW('Water Data'!C43)))</f>
        <v/>
      </c>
      <c r="BU49" s="34" t="str">
        <f ca="true">+IF(OFFSET('Water Data'!$C$30,0,10*ROW('Water Data'!C43))="","",OFFSET('Water Data'!$C$30,0,10*ROW('Water Data'!C43)))</f>
        <v/>
      </c>
      <c r="BV49" s="34" t="str">
        <f ca="true">+IF(OFFSET('Water Data'!$D$28,0,10*ROW('Water Data'!D43))="","",OFFSET('Water Data'!$D$28,0,10*ROW('Water Data'!D43)))</f>
        <v/>
      </c>
      <c r="BW49" s="34" t="str">
        <f ca="true">+IF(OFFSET('Water Data'!$D$29,0,10*ROW('Water Data'!D43))="","",OFFSET('Water Data'!$D$29,0,10*ROW('Water Data'!D43)))</f>
        <v/>
      </c>
      <c r="BX49" s="34" t="str">
        <f ca="true">+IF(OFFSET('Water Data'!$D$30,0,10*ROW('Water Data'!D43))="","",OFFSET('Water Data'!$D$30,0,10*ROW('Water Data'!D43)))</f>
        <v/>
      </c>
      <c r="BY49" s="34" t="str">
        <f ca="true">+IF(OFFSET('Water Data'!$E$28,0,10*ROW('Water Data'!E43))="","",OFFSET('Water Data'!$E$28,0,10*ROW('Water Data'!E43)))</f>
        <v/>
      </c>
      <c r="BZ49" s="34" t="str">
        <f ca="true">+IF(OFFSET('Water Data'!$E$29,0,10*ROW('Water Data'!E43))="","",OFFSET('Water Data'!$E$29,0,10*ROW('Water Data'!E43)))</f>
        <v/>
      </c>
      <c r="CA49" s="34" t="str">
        <f ca="true">+IF(OFFSET('Water Data'!$E$30,0,10*ROW('Water Data'!E43))="","",OFFSET('Water Data'!$E$30,0,10*ROW('Water Data'!E43)))</f>
        <v/>
      </c>
      <c r="CB49" s="34" t="str">
        <f ca="true">+IF(OFFSET('Water Data'!$F$28,0,10*ROW('Water Data'!F43))="","",OFFSET('Water Data'!$F$28,0,10*ROW('Water Data'!F43)))</f>
        <v/>
      </c>
      <c r="CC49" s="34" t="str">
        <f ca="true">+IF(OFFSET('Water Data'!$F$29,0,10*ROW('Water Data'!F43))="","",OFFSET('Water Data'!$F$29,0,10*ROW('Water Data'!F43)))</f>
        <v/>
      </c>
      <c r="CD49" s="34" t="str">
        <f ca="true">+IF(OFFSET('Water Data'!$F$30,0,10*ROW('Water Data'!F43))="","",OFFSET('Water Data'!$F$30,0,10*ROW('Water Data'!F43)))</f>
        <v/>
      </c>
      <c r="CE49" s="34" t="str">
        <f ca="true">+IF(OFFSET('Water Data'!$G$28,0,10*ROW('Water Data'!G43))="","",OFFSET('Water Data'!$G$28,0,10*ROW('Water Data'!G43)))</f>
        <v/>
      </c>
      <c r="CF49" s="34" t="str">
        <f ca="true">+IF(OFFSET('Water Data'!$G$29,0,10*ROW('Water Data'!G43))="","",OFFSET('Water Data'!$G$29,0,10*ROW('Water Data'!G43)))</f>
        <v/>
      </c>
      <c r="CG49" s="34" t="str">
        <f ca="true">+IF(OFFSET('Water Data'!$G$30,0,10*ROW('Water Data'!G43))="","",OFFSET('Water Data'!$G$30,0,10*ROW('Water Data'!G43)))</f>
        <v/>
      </c>
      <c r="CH49" s="34" t="str">
        <f ca="true">+IF(OFFSET('Water Data'!$H$28,0,10*ROW('Water Data'!H43))="","",OFFSET('Water Data'!$H$28,0,10*ROW('Water Data'!H43)))</f>
        <v/>
      </c>
      <c r="CI49" s="34" t="str">
        <f ca="true">+IF(OFFSET('Water Data'!$H$29,0,10*ROW('Water Data'!H43))="","",OFFSET('Water Data'!$H$29,0,10*ROW('Water Data'!H43)))</f>
        <v/>
      </c>
      <c r="CJ49" s="34" t="str">
        <f ca="true">+IF(OFFSET('Water Data'!$H$30,0,10*ROW('Water Data'!H43))="","",OFFSET('Water Data'!$H$30,0,10*ROW('Water Data'!H43)))</f>
        <v/>
      </c>
      <c r="CK49" s="34" t="str">
        <f ca="true">+IF(OFFSET('Sanitation Data'!$C$29,0,10*ROW('Sanitation Data'!C43))="","",OFFSET('Sanitation Data'!$C$29,0,10*ROW('Sanitation Data'!C43)))</f>
        <v/>
      </c>
      <c r="CL49" s="34" t="str">
        <f ca="true">+IF(OFFSET('Sanitation Data'!$C$30,0,10*ROW('Sanitation Data'!C43))="","",OFFSET('Sanitation Data'!$C$30,0,10*ROW('Sanitation Data'!C43)))</f>
        <v/>
      </c>
      <c r="CM49" s="34" t="str">
        <f ca="true">+IF(OFFSET('Sanitation Data'!$C$31,0,10*ROW('Sanitation Data'!C43))="","",OFFSET('Sanitation Data'!$C$31,0,10*ROW('Sanitation Data'!C43)))</f>
        <v/>
      </c>
      <c r="CN49" s="34" t="str">
        <f ca="true">+IF(OFFSET('Sanitation Data'!$C$32,0,10*ROW('Sanitation Data'!C43))="","",OFFSET('Sanitation Data'!$C$32,0,10*ROW('Sanitation Data'!C43)))</f>
        <v/>
      </c>
      <c r="CO49" s="34" t="str">
        <f ca="true">+IF(OFFSET('Sanitation Data'!$C$33,0,10*ROW('Sanitation Data'!C43))="","",OFFSET('Sanitation Data'!$C$33,0,10*ROW('Sanitation Data'!C43)))</f>
        <v/>
      </c>
      <c r="CP49" s="34" t="str">
        <f ca="true">+IF(OFFSET('Sanitation Data'!$D$29,0,10*ROW('Sanitation Data'!D43))="","",OFFSET('Sanitation Data'!$D$29,0,10*ROW('Sanitation Data'!D43)))</f>
        <v/>
      </c>
      <c r="CQ49" s="34" t="str">
        <f ca="true">+IF(OFFSET('Sanitation Data'!$D$30,0,10*ROW('Sanitation Data'!D43))="","",OFFSET('Sanitation Data'!$D$30,0,10*ROW('Sanitation Data'!D43)))</f>
        <v/>
      </c>
      <c r="CR49" s="34" t="str">
        <f ca="true">+IF(OFFSET('Sanitation Data'!$D$31,0,10*ROW('Sanitation Data'!D43))="","",OFFSET('Sanitation Data'!$D$31,0,10*ROW('Sanitation Data'!D43)))</f>
        <v/>
      </c>
      <c r="CS49" s="34" t="str">
        <f ca="true">+IF(OFFSET('Sanitation Data'!$D$32,0,10*ROW('Sanitation Data'!D43))="","",OFFSET('Sanitation Data'!$D$32,0,10*ROW('Sanitation Data'!D43)))</f>
        <v/>
      </c>
      <c r="CT49" s="34" t="str">
        <f ca="true">+IF(OFFSET('Sanitation Data'!$D$33,0,10*ROW('Sanitation Data'!D43))="","",OFFSET('Sanitation Data'!$D$33,0,10*ROW('Sanitation Data'!D43)))</f>
        <v/>
      </c>
      <c r="CU49" s="34" t="str">
        <f ca="true">+IF(OFFSET('Sanitation Data'!$E$29,0,10*ROW('Sanitation Data'!E43))="","",OFFSET('Sanitation Data'!$E$29,0,10*ROW('Sanitation Data'!E43)))</f>
        <v/>
      </c>
      <c r="CV49" s="34" t="str">
        <f ca="true">+IF(OFFSET('Sanitation Data'!$E$30,0,10*ROW('Sanitation Data'!E43))="","",OFFSET('Sanitation Data'!$E$30,0,10*ROW('Sanitation Data'!E43)))</f>
        <v/>
      </c>
      <c r="CW49" s="34" t="str">
        <f ca="true">+IF(OFFSET('Sanitation Data'!$E$31,0,10*ROW('Sanitation Data'!E43))="","",OFFSET('Sanitation Data'!$E$31,0,10*ROW('Sanitation Data'!E43)))</f>
        <v/>
      </c>
      <c r="CX49" s="34" t="str">
        <f ca="true">+IF(OFFSET('Sanitation Data'!$E$32,0,10*ROW('Sanitation Data'!E43))="","",OFFSET('Sanitation Data'!$E$32,0,10*ROW('Sanitation Data'!E43)))</f>
        <v/>
      </c>
      <c r="CY49" s="34" t="str">
        <f ca="true">+IF(OFFSET('Sanitation Data'!$E$33,0,10*ROW('Sanitation Data'!E43))="","",OFFSET('Sanitation Data'!$E$33,0,10*ROW('Sanitation Data'!E43)))</f>
        <v/>
      </c>
      <c r="CZ49" s="34" t="str">
        <f ca="true">+IF(OFFSET('Sanitation Data'!$F$29,0,10*ROW('Sanitation Data'!F43))="","",OFFSET('Sanitation Data'!$F$29,0,10*ROW('Sanitation Data'!F43)))</f>
        <v/>
      </c>
      <c r="DA49" s="34" t="str">
        <f ca="true">+IF(OFFSET('Sanitation Data'!$F$30,0,10*ROW('Sanitation Data'!F43))="","",OFFSET('Sanitation Data'!$F$30,0,10*ROW('Sanitation Data'!F43)))</f>
        <v/>
      </c>
      <c r="DB49" s="34" t="str">
        <f ca="true">+IF(OFFSET('Sanitation Data'!$F$31,0,10*ROW('Sanitation Data'!F43))="","",OFFSET('Sanitation Data'!$F$31,0,10*ROW('Sanitation Data'!F43)))</f>
        <v/>
      </c>
      <c r="DC49" s="34" t="str">
        <f ca="true">+IF(OFFSET('Sanitation Data'!$F$32,0,10*ROW('Sanitation Data'!F43))="","",OFFSET('Sanitation Data'!$F$32,0,10*ROW('Sanitation Data'!F43)))</f>
        <v/>
      </c>
      <c r="DD49" s="34" t="str">
        <f ca="true">+IF(OFFSET('Sanitation Data'!$F$33,0,10*ROW('Sanitation Data'!F43))="","",OFFSET('Sanitation Data'!$F$33,0,10*ROW('Sanitation Data'!F43)))</f>
        <v/>
      </c>
      <c r="DE49" s="34" t="str">
        <f ca="true">+IF(OFFSET('Sanitation Data'!$G$29,0,10*ROW('Sanitation Data'!G43))="","",OFFSET('Sanitation Data'!$G$29,0,10*ROW('Sanitation Data'!G43)))</f>
        <v/>
      </c>
      <c r="DF49" s="34" t="str">
        <f ca="true">+IF(OFFSET('Sanitation Data'!$G$30,0,10*ROW('Sanitation Data'!G43))="","",OFFSET('Sanitation Data'!$G$30,0,10*ROW('Sanitation Data'!G43)))</f>
        <v/>
      </c>
      <c r="DG49" s="34" t="str">
        <f ca="true">+IF(OFFSET('Sanitation Data'!$G$31,0,10*ROW('Sanitation Data'!G43))="","",OFFSET('Sanitation Data'!$G$31,0,10*ROW('Sanitation Data'!G43)))</f>
        <v/>
      </c>
      <c r="DH49" s="34" t="str">
        <f ca="true">+IF(OFFSET('Sanitation Data'!$G$32,0,10*ROW('Sanitation Data'!G43))="","",OFFSET('Sanitation Data'!$G$32,0,10*ROW('Sanitation Data'!G43)))</f>
        <v/>
      </c>
      <c r="DI49" s="34" t="str">
        <f ca="true">+IF(OFFSET('Sanitation Data'!$G$33,0,10*ROW('Sanitation Data'!G43))="","",OFFSET('Sanitation Data'!$G$33,0,10*ROW('Sanitation Data'!G43)))</f>
        <v/>
      </c>
      <c r="DJ49" s="34" t="str">
        <f ca="true">+IF(OFFSET('Sanitation Data'!$H$29,0,10*ROW('Sanitation Data'!H43))="","",OFFSET('Sanitation Data'!$H$29,0,10*ROW('Sanitation Data'!H43)))</f>
        <v/>
      </c>
      <c r="DK49" s="34" t="str">
        <f ca="true">+IF(OFFSET('Sanitation Data'!$H$30,0,10*ROW('Sanitation Data'!H43))="","",OFFSET('Sanitation Data'!$H$30,0,10*ROW('Sanitation Data'!H43)))</f>
        <v/>
      </c>
      <c r="DL49" s="34" t="str">
        <f ca="true">+IF(OFFSET('Sanitation Data'!$H$31,0,10*ROW('Sanitation Data'!H43))="","",OFFSET('Sanitation Data'!$H$31,0,10*ROW('Sanitation Data'!H43)))</f>
        <v/>
      </c>
      <c r="DM49" s="34" t="str">
        <f ca="true">+IF(OFFSET('Sanitation Data'!$H$32,0,10*ROW('Sanitation Data'!H43))="","",OFFSET('Sanitation Data'!$H$32,0,10*ROW('Sanitation Data'!H43)))</f>
        <v/>
      </c>
      <c r="DN49" s="34" t="str">
        <f ca="true">+IF(OFFSET('Sanitation Data'!$H$33,0,10*ROW('Sanitation Data'!H43))="","",OFFSET('Sanitation Data'!$H$33,0,10*ROW('Sanitation Data'!H43)))</f>
        <v/>
      </c>
      <c r="DO49" s="34" t="str">
        <f ca="true">+IF(OFFSET('Hygiene Data'!$C$12,0,10*ROW('Hygiene Data'!C43))="","",OFFSET('Hygiene Data'!$C$12,0,10*ROW('Hygiene Data'!C43)))</f>
        <v/>
      </c>
      <c r="DP49" s="34" t="str">
        <f ca="true">+IF(OFFSET('Hygiene Data'!$C$13,0,10*ROW('Hygiene Data'!C43))="","",OFFSET('Hygiene Data'!$C$13,0,10*ROW('Hygiene Data'!C43)))</f>
        <v/>
      </c>
      <c r="DQ49" s="34" t="str">
        <f ca="true">+IF(OFFSET('Hygiene Data'!$C$14,0,10*ROW('Hygiene Data'!C43))="","",OFFSET('Hygiene Data'!$C$14,0,10*ROW('Hygiene Data'!C43)))</f>
        <v/>
      </c>
      <c r="DR49" s="34" t="str">
        <f ca="true">+IF(OFFSET('Hygiene Data'!$D$12,0,10*ROW('Hygiene Data'!D43))="","",OFFSET('Hygiene Data'!$D$12,0,10*ROW('Hygiene Data'!D43)))</f>
        <v/>
      </c>
      <c r="DS49" s="34" t="str">
        <f ca="true">+IF(OFFSET('Hygiene Data'!$D$13,0,10*ROW('Hygiene Data'!D43))="","",OFFSET('Hygiene Data'!$D$13,0,10*ROW('Hygiene Data'!D43)))</f>
        <v/>
      </c>
      <c r="DT49" s="34" t="str">
        <f ca="true">+IF(OFFSET('Hygiene Data'!$D$14,0,10*ROW('Hygiene Data'!D43))="","",OFFSET('Hygiene Data'!$D$14,0,10*ROW('Hygiene Data'!D43)))</f>
        <v/>
      </c>
      <c r="DU49" s="34" t="str">
        <f ca="true">+IF(OFFSET('Hygiene Data'!$E$12,0,10*ROW('Hygiene Data'!E43))="","",OFFSET('Hygiene Data'!$E$12,0,10*ROW('Hygiene Data'!E43)))</f>
        <v/>
      </c>
      <c r="DV49" s="34" t="str">
        <f ca="true">+IF(OFFSET('Hygiene Data'!$E$13,0,10*ROW('Hygiene Data'!E43))="","",OFFSET('Hygiene Data'!$E$13,0,10*ROW('Hygiene Data'!E43)))</f>
        <v/>
      </c>
      <c r="DW49" s="34" t="str">
        <f ca="true">+IF(OFFSET('Hygiene Data'!$E$14,0,10*ROW('Hygiene Data'!E43))="","",OFFSET('Hygiene Data'!$E$14,0,10*ROW('Hygiene Data'!E43)))</f>
        <v/>
      </c>
      <c r="DX49" s="34" t="str">
        <f ca="true">+IF(OFFSET('Hygiene Data'!$F$12,0,10*ROW('Hygiene Data'!F43))="","",OFFSET('Hygiene Data'!$F$12,0,10*ROW('Hygiene Data'!F43)))</f>
        <v/>
      </c>
      <c r="DY49" s="34" t="str">
        <f ca="true">+IF(OFFSET('Hygiene Data'!$F$13,0,10*ROW('Hygiene Data'!F43))="","",OFFSET('Hygiene Data'!$F$13,0,10*ROW('Hygiene Data'!F43)))</f>
        <v/>
      </c>
      <c r="DZ49" s="34" t="str">
        <f ca="true">+IF(OFFSET('Hygiene Data'!$F$14,0,10*ROW('Hygiene Data'!F43))="","",OFFSET('Hygiene Data'!$F$14,0,10*ROW('Hygiene Data'!F43)))</f>
        <v/>
      </c>
      <c r="EA49" s="34" t="str">
        <f ca="true">+IF(OFFSET('Hygiene Data'!$G$12,0,10*ROW('Hygiene Data'!G43))="","",OFFSET('Hygiene Data'!$G$12,0,10*ROW('Hygiene Data'!G43)))</f>
        <v/>
      </c>
      <c r="EB49" s="34" t="str">
        <f ca="true">+IF(OFFSET('Hygiene Data'!$G$13,0,10*ROW('Hygiene Data'!G43))="","",OFFSET('Hygiene Data'!$G$13,0,10*ROW('Hygiene Data'!G43)))</f>
        <v/>
      </c>
      <c r="EC49" s="34" t="str">
        <f ca="true">+IF(OFFSET('Hygiene Data'!$G$14,0,10*ROW('Hygiene Data'!G43))="","",OFFSET('Hygiene Data'!$G$14,0,10*ROW('Hygiene Data'!G43)))</f>
        <v/>
      </c>
      <c r="ED49" s="34" t="str">
        <f ca="true">+IF(OFFSET('Hygiene Data'!$H$12,0,10*ROW('Hygiene Data'!H43))="","",OFFSET('Hygiene Data'!$H$12,0,10*ROW('Hygiene Data'!H43)))</f>
        <v/>
      </c>
      <c r="EE49" s="34" t="str">
        <f ca="true">+IF(OFFSET('Hygiene Data'!$H$13,0,10*ROW('Hygiene Data'!H43))="","",OFFSET('Hygiene Data'!$H$13,0,10*ROW('Hygiene Data'!H43)))</f>
        <v/>
      </c>
      <c r="EF49" s="34" t="str">
        <f ca="true">+IF(OFFSET('Hygiene Data'!$H$14,0,10*ROW('Hygiene Data'!H43))="","",OFFSET('Hygiene Data'!$H$14,0,10*ROW('Hygiene Data'!H43)))</f>
        <v/>
      </c>
    </row>
    <row r="50" x14ac:dyDescent="0.2">
      <c r="A50" s="57" t="str">
        <f ca="true">+IF(OFFSET('Water Data'!$B$1,0,10*ROW('Water Data'!B47))="","",OFFSET('Water Data'!$B$1,0,10*ROW('Water Data'!B47)))</f>
        <v/>
      </c>
      <c r="B50" s="57" t="str">
        <f ca="true">+IF(OFFSET('Water Data'!$A$3,0,10*ROW('Water Data'!A47))="","",OFFSET('Water Data'!$A$3,0,10*ROW('Water Data'!A47)))</f>
        <v/>
      </c>
      <c r="C50" s="57" t="str">
        <f ca="true">+IF(OFFSET('Water Data'!$C$3,0,10*ROW('Water Data'!C47))="","",OFFSET('Water Data'!$C$3,0,10*ROW('Water Data'!C47)))</f>
        <v/>
      </c>
      <c r="D50" s="249"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9"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9"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9"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9"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9"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9"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9"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9"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9"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9"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9"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9"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9"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9"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9"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9"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9"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0"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0"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0"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0"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0"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0"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0"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0"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0"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0"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0"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0"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0"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0"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0"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0"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0"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0"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0"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0"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0"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0"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0"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0"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0"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0"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0"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0"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0"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0"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1"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1"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1"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1"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1"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1"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1"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1"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1"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1"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1"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1"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1"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1"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1"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1"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1"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1"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true">+IF(OFFSET('Water Data'!$C$28,0,10*ROW('Water Data'!C44))="","",OFFSET('Water Data'!$C$28,0,10*ROW('Water Data'!C44)))</f>
        <v/>
      </c>
      <c r="BT50" s="34" t="str">
        <f ca="true">+IF(OFFSET('Water Data'!$C$29,0,10*ROW('Water Data'!C44))="","",OFFSET('Water Data'!$C$29,0,10*ROW('Water Data'!C44)))</f>
        <v/>
      </c>
      <c r="BU50" s="34" t="str">
        <f ca="true">+IF(OFFSET('Water Data'!$C$30,0,10*ROW('Water Data'!C44))="","",OFFSET('Water Data'!$C$30,0,10*ROW('Water Data'!C44)))</f>
        <v/>
      </c>
      <c r="BV50" s="34" t="str">
        <f ca="true">+IF(OFFSET('Water Data'!$D$28,0,10*ROW('Water Data'!D44))="","",OFFSET('Water Data'!$D$28,0,10*ROW('Water Data'!D44)))</f>
        <v/>
      </c>
      <c r="BW50" s="34" t="str">
        <f ca="true">+IF(OFFSET('Water Data'!$D$29,0,10*ROW('Water Data'!D44))="","",OFFSET('Water Data'!$D$29,0,10*ROW('Water Data'!D44)))</f>
        <v/>
      </c>
      <c r="BX50" s="34" t="str">
        <f ca="true">+IF(OFFSET('Water Data'!$D$30,0,10*ROW('Water Data'!D44))="","",OFFSET('Water Data'!$D$30,0,10*ROW('Water Data'!D44)))</f>
        <v/>
      </c>
      <c r="BY50" s="34" t="str">
        <f ca="true">+IF(OFFSET('Water Data'!$E$28,0,10*ROW('Water Data'!E44))="","",OFFSET('Water Data'!$E$28,0,10*ROW('Water Data'!E44)))</f>
        <v/>
      </c>
      <c r="BZ50" s="34" t="str">
        <f ca="true">+IF(OFFSET('Water Data'!$E$29,0,10*ROW('Water Data'!E44))="","",OFFSET('Water Data'!$E$29,0,10*ROW('Water Data'!E44)))</f>
        <v/>
      </c>
      <c r="CA50" s="34" t="str">
        <f ca="true">+IF(OFFSET('Water Data'!$E$30,0,10*ROW('Water Data'!E44))="","",OFFSET('Water Data'!$E$30,0,10*ROW('Water Data'!E44)))</f>
        <v/>
      </c>
      <c r="CB50" s="34" t="str">
        <f ca="true">+IF(OFFSET('Water Data'!$F$28,0,10*ROW('Water Data'!F44))="","",OFFSET('Water Data'!$F$28,0,10*ROW('Water Data'!F44)))</f>
        <v/>
      </c>
      <c r="CC50" s="34" t="str">
        <f ca="true">+IF(OFFSET('Water Data'!$F$29,0,10*ROW('Water Data'!F44))="","",OFFSET('Water Data'!$F$29,0,10*ROW('Water Data'!F44)))</f>
        <v/>
      </c>
      <c r="CD50" s="34" t="str">
        <f ca="true">+IF(OFFSET('Water Data'!$F$30,0,10*ROW('Water Data'!F44))="","",OFFSET('Water Data'!$F$30,0,10*ROW('Water Data'!F44)))</f>
        <v/>
      </c>
      <c r="CE50" s="34" t="str">
        <f ca="true">+IF(OFFSET('Water Data'!$G$28,0,10*ROW('Water Data'!G44))="","",OFFSET('Water Data'!$G$28,0,10*ROW('Water Data'!G44)))</f>
        <v/>
      </c>
      <c r="CF50" s="34" t="str">
        <f ca="true">+IF(OFFSET('Water Data'!$G$29,0,10*ROW('Water Data'!G44))="","",OFFSET('Water Data'!$G$29,0,10*ROW('Water Data'!G44)))</f>
        <v/>
      </c>
      <c r="CG50" s="34" t="str">
        <f ca="true">+IF(OFFSET('Water Data'!$G$30,0,10*ROW('Water Data'!G44))="","",OFFSET('Water Data'!$G$30,0,10*ROW('Water Data'!G44)))</f>
        <v/>
      </c>
      <c r="CH50" s="34" t="str">
        <f ca="true">+IF(OFFSET('Water Data'!$H$28,0,10*ROW('Water Data'!H44))="","",OFFSET('Water Data'!$H$28,0,10*ROW('Water Data'!H44)))</f>
        <v/>
      </c>
      <c r="CI50" s="34" t="str">
        <f ca="true">+IF(OFFSET('Water Data'!$H$29,0,10*ROW('Water Data'!H44))="","",OFFSET('Water Data'!$H$29,0,10*ROW('Water Data'!H44)))</f>
        <v/>
      </c>
      <c r="CJ50" s="34" t="str">
        <f ca="true">+IF(OFFSET('Water Data'!$H$30,0,10*ROW('Water Data'!H44))="","",OFFSET('Water Data'!$H$30,0,10*ROW('Water Data'!H44)))</f>
        <v/>
      </c>
      <c r="CK50" s="34" t="str">
        <f ca="true">+IF(OFFSET('Sanitation Data'!$C$29,0,10*ROW('Sanitation Data'!C44))="","",OFFSET('Sanitation Data'!$C$29,0,10*ROW('Sanitation Data'!C44)))</f>
        <v/>
      </c>
      <c r="CL50" s="34" t="str">
        <f ca="true">+IF(OFFSET('Sanitation Data'!$C$30,0,10*ROW('Sanitation Data'!C44))="","",OFFSET('Sanitation Data'!$C$30,0,10*ROW('Sanitation Data'!C44)))</f>
        <v/>
      </c>
      <c r="CM50" s="34" t="str">
        <f ca="true">+IF(OFFSET('Sanitation Data'!$C$31,0,10*ROW('Sanitation Data'!C44))="","",OFFSET('Sanitation Data'!$C$31,0,10*ROW('Sanitation Data'!C44)))</f>
        <v/>
      </c>
      <c r="CN50" s="34" t="str">
        <f ca="true">+IF(OFFSET('Sanitation Data'!$C$32,0,10*ROW('Sanitation Data'!C44))="","",OFFSET('Sanitation Data'!$C$32,0,10*ROW('Sanitation Data'!C44)))</f>
        <v/>
      </c>
      <c r="CO50" s="34" t="str">
        <f ca="true">+IF(OFFSET('Sanitation Data'!$C$33,0,10*ROW('Sanitation Data'!C44))="","",OFFSET('Sanitation Data'!$C$33,0,10*ROW('Sanitation Data'!C44)))</f>
        <v/>
      </c>
      <c r="CP50" s="34" t="str">
        <f ca="true">+IF(OFFSET('Sanitation Data'!$D$29,0,10*ROW('Sanitation Data'!D44))="","",OFFSET('Sanitation Data'!$D$29,0,10*ROW('Sanitation Data'!D44)))</f>
        <v/>
      </c>
      <c r="CQ50" s="34" t="str">
        <f ca="true">+IF(OFFSET('Sanitation Data'!$D$30,0,10*ROW('Sanitation Data'!D44))="","",OFFSET('Sanitation Data'!$D$30,0,10*ROW('Sanitation Data'!D44)))</f>
        <v/>
      </c>
      <c r="CR50" s="34" t="str">
        <f ca="true">+IF(OFFSET('Sanitation Data'!$D$31,0,10*ROW('Sanitation Data'!D44))="","",OFFSET('Sanitation Data'!$D$31,0,10*ROW('Sanitation Data'!D44)))</f>
        <v/>
      </c>
      <c r="CS50" s="34" t="str">
        <f ca="true">+IF(OFFSET('Sanitation Data'!$D$32,0,10*ROW('Sanitation Data'!D44))="","",OFFSET('Sanitation Data'!$D$32,0,10*ROW('Sanitation Data'!D44)))</f>
        <v/>
      </c>
      <c r="CT50" s="34" t="str">
        <f ca="true">+IF(OFFSET('Sanitation Data'!$D$33,0,10*ROW('Sanitation Data'!D44))="","",OFFSET('Sanitation Data'!$D$33,0,10*ROW('Sanitation Data'!D44)))</f>
        <v/>
      </c>
      <c r="CU50" s="34" t="str">
        <f ca="true">+IF(OFFSET('Sanitation Data'!$E$29,0,10*ROW('Sanitation Data'!E44))="","",OFFSET('Sanitation Data'!$E$29,0,10*ROW('Sanitation Data'!E44)))</f>
        <v/>
      </c>
      <c r="CV50" s="34" t="str">
        <f ca="true">+IF(OFFSET('Sanitation Data'!$E$30,0,10*ROW('Sanitation Data'!E44))="","",OFFSET('Sanitation Data'!$E$30,0,10*ROW('Sanitation Data'!E44)))</f>
        <v/>
      </c>
      <c r="CW50" s="34" t="str">
        <f ca="true">+IF(OFFSET('Sanitation Data'!$E$31,0,10*ROW('Sanitation Data'!E44))="","",OFFSET('Sanitation Data'!$E$31,0,10*ROW('Sanitation Data'!E44)))</f>
        <v/>
      </c>
      <c r="CX50" s="34" t="str">
        <f ca="true">+IF(OFFSET('Sanitation Data'!$E$32,0,10*ROW('Sanitation Data'!E44))="","",OFFSET('Sanitation Data'!$E$32,0,10*ROW('Sanitation Data'!E44)))</f>
        <v/>
      </c>
      <c r="CY50" s="34" t="str">
        <f ca="true">+IF(OFFSET('Sanitation Data'!$E$33,0,10*ROW('Sanitation Data'!E44))="","",OFFSET('Sanitation Data'!$E$33,0,10*ROW('Sanitation Data'!E44)))</f>
        <v/>
      </c>
      <c r="CZ50" s="34" t="str">
        <f ca="true">+IF(OFFSET('Sanitation Data'!$F$29,0,10*ROW('Sanitation Data'!F44))="","",OFFSET('Sanitation Data'!$F$29,0,10*ROW('Sanitation Data'!F44)))</f>
        <v/>
      </c>
      <c r="DA50" s="34" t="str">
        <f ca="true">+IF(OFFSET('Sanitation Data'!$F$30,0,10*ROW('Sanitation Data'!F44))="","",OFFSET('Sanitation Data'!$F$30,0,10*ROW('Sanitation Data'!F44)))</f>
        <v/>
      </c>
      <c r="DB50" s="34" t="str">
        <f ca="true">+IF(OFFSET('Sanitation Data'!$F$31,0,10*ROW('Sanitation Data'!F44))="","",OFFSET('Sanitation Data'!$F$31,0,10*ROW('Sanitation Data'!F44)))</f>
        <v/>
      </c>
      <c r="DC50" s="34" t="str">
        <f ca="true">+IF(OFFSET('Sanitation Data'!$F$32,0,10*ROW('Sanitation Data'!F44))="","",OFFSET('Sanitation Data'!$F$32,0,10*ROW('Sanitation Data'!F44)))</f>
        <v/>
      </c>
      <c r="DD50" s="34" t="str">
        <f ca="true">+IF(OFFSET('Sanitation Data'!$F$33,0,10*ROW('Sanitation Data'!F44))="","",OFFSET('Sanitation Data'!$F$33,0,10*ROW('Sanitation Data'!F44)))</f>
        <v/>
      </c>
      <c r="DE50" s="34" t="str">
        <f ca="true">+IF(OFFSET('Sanitation Data'!$G$29,0,10*ROW('Sanitation Data'!G44))="","",OFFSET('Sanitation Data'!$G$29,0,10*ROW('Sanitation Data'!G44)))</f>
        <v/>
      </c>
      <c r="DF50" s="34" t="str">
        <f ca="true">+IF(OFFSET('Sanitation Data'!$G$30,0,10*ROW('Sanitation Data'!G44))="","",OFFSET('Sanitation Data'!$G$30,0,10*ROW('Sanitation Data'!G44)))</f>
        <v/>
      </c>
      <c r="DG50" s="34" t="str">
        <f ca="true">+IF(OFFSET('Sanitation Data'!$G$31,0,10*ROW('Sanitation Data'!G44))="","",OFFSET('Sanitation Data'!$G$31,0,10*ROW('Sanitation Data'!G44)))</f>
        <v/>
      </c>
      <c r="DH50" s="34" t="str">
        <f ca="true">+IF(OFFSET('Sanitation Data'!$G$32,0,10*ROW('Sanitation Data'!G44))="","",OFFSET('Sanitation Data'!$G$32,0,10*ROW('Sanitation Data'!G44)))</f>
        <v/>
      </c>
      <c r="DI50" s="34" t="str">
        <f ca="true">+IF(OFFSET('Sanitation Data'!$G$33,0,10*ROW('Sanitation Data'!G44))="","",OFFSET('Sanitation Data'!$G$33,0,10*ROW('Sanitation Data'!G44)))</f>
        <v/>
      </c>
      <c r="DJ50" s="34" t="str">
        <f ca="true">+IF(OFFSET('Sanitation Data'!$H$29,0,10*ROW('Sanitation Data'!H44))="","",OFFSET('Sanitation Data'!$H$29,0,10*ROW('Sanitation Data'!H44)))</f>
        <v/>
      </c>
      <c r="DK50" s="34" t="str">
        <f ca="true">+IF(OFFSET('Sanitation Data'!$H$30,0,10*ROW('Sanitation Data'!H44))="","",OFFSET('Sanitation Data'!$H$30,0,10*ROW('Sanitation Data'!H44)))</f>
        <v/>
      </c>
      <c r="DL50" s="34" t="str">
        <f ca="true">+IF(OFFSET('Sanitation Data'!$H$31,0,10*ROW('Sanitation Data'!H44))="","",OFFSET('Sanitation Data'!$H$31,0,10*ROW('Sanitation Data'!H44)))</f>
        <v/>
      </c>
      <c r="DM50" s="34" t="str">
        <f ca="true">+IF(OFFSET('Sanitation Data'!$H$32,0,10*ROW('Sanitation Data'!H44))="","",OFFSET('Sanitation Data'!$H$32,0,10*ROW('Sanitation Data'!H44)))</f>
        <v/>
      </c>
      <c r="DN50" s="34" t="str">
        <f ca="true">+IF(OFFSET('Sanitation Data'!$H$33,0,10*ROW('Sanitation Data'!H44))="","",OFFSET('Sanitation Data'!$H$33,0,10*ROW('Sanitation Data'!H44)))</f>
        <v/>
      </c>
      <c r="DO50" s="34" t="str">
        <f ca="true">+IF(OFFSET('Hygiene Data'!$C$12,0,10*ROW('Hygiene Data'!C44))="","",OFFSET('Hygiene Data'!$C$12,0,10*ROW('Hygiene Data'!C44)))</f>
        <v/>
      </c>
      <c r="DP50" s="34" t="str">
        <f ca="true">+IF(OFFSET('Hygiene Data'!$C$13,0,10*ROW('Hygiene Data'!C44))="","",OFFSET('Hygiene Data'!$C$13,0,10*ROW('Hygiene Data'!C44)))</f>
        <v/>
      </c>
      <c r="DQ50" s="34" t="str">
        <f ca="true">+IF(OFFSET('Hygiene Data'!$C$14,0,10*ROW('Hygiene Data'!C44))="","",OFFSET('Hygiene Data'!$C$14,0,10*ROW('Hygiene Data'!C44)))</f>
        <v/>
      </c>
      <c r="DR50" s="34" t="str">
        <f ca="true">+IF(OFFSET('Hygiene Data'!$D$12,0,10*ROW('Hygiene Data'!D44))="","",OFFSET('Hygiene Data'!$D$12,0,10*ROW('Hygiene Data'!D44)))</f>
        <v/>
      </c>
      <c r="DS50" s="34" t="str">
        <f ca="true">+IF(OFFSET('Hygiene Data'!$D$13,0,10*ROW('Hygiene Data'!D44))="","",OFFSET('Hygiene Data'!$D$13,0,10*ROW('Hygiene Data'!D44)))</f>
        <v/>
      </c>
      <c r="DT50" s="34" t="str">
        <f ca="true">+IF(OFFSET('Hygiene Data'!$D$14,0,10*ROW('Hygiene Data'!D44))="","",OFFSET('Hygiene Data'!$D$14,0,10*ROW('Hygiene Data'!D44)))</f>
        <v/>
      </c>
      <c r="DU50" s="34" t="str">
        <f ca="true">+IF(OFFSET('Hygiene Data'!$E$12,0,10*ROW('Hygiene Data'!E44))="","",OFFSET('Hygiene Data'!$E$12,0,10*ROW('Hygiene Data'!E44)))</f>
        <v/>
      </c>
      <c r="DV50" s="34" t="str">
        <f ca="true">+IF(OFFSET('Hygiene Data'!$E$13,0,10*ROW('Hygiene Data'!E44))="","",OFFSET('Hygiene Data'!$E$13,0,10*ROW('Hygiene Data'!E44)))</f>
        <v/>
      </c>
      <c r="DW50" s="34" t="str">
        <f ca="true">+IF(OFFSET('Hygiene Data'!$E$14,0,10*ROW('Hygiene Data'!E44))="","",OFFSET('Hygiene Data'!$E$14,0,10*ROW('Hygiene Data'!E44)))</f>
        <v/>
      </c>
      <c r="DX50" s="34" t="str">
        <f ca="true">+IF(OFFSET('Hygiene Data'!$F$12,0,10*ROW('Hygiene Data'!F44))="","",OFFSET('Hygiene Data'!$F$12,0,10*ROW('Hygiene Data'!F44)))</f>
        <v/>
      </c>
      <c r="DY50" s="34" t="str">
        <f ca="true">+IF(OFFSET('Hygiene Data'!$F$13,0,10*ROW('Hygiene Data'!F44))="","",OFFSET('Hygiene Data'!$F$13,0,10*ROW('Hygiene Data'!F44)))</f>
        <v/>
      </c>
      <c r="DZ50" s="34" t="str">
        <f ca="true">+IF(OFFSET('Hygiene Data'!$F$14,0,10*ROW('Hygiene Data'!F44))="","",OFFSET('Hygiene Data'!$F$14,0,10*ROW('Hygiene Data'!F44)))</f>
        <v/>
      </c>
      <c r="EA50" s="34" t="str">
        <f ca="true">+IF(OFFSET('Hygiene Data'!$G$12,0,10*ROW('Hygiene Data'!G44))="","",OFFSET('Hygiene Data'!$G$12,0,10*ROW('Hygiene Data'!G44)))</f>
        <v/>
      </c>
      <c r="EB50" s="34" t="str">
        <f ca="true">+IF(OFFSET('Hygiene Data'!$G$13,0,10*ROW('Hygiene Data'!G44))="","",OFFSET('Hygiene Data'!$G$13,0,10*ROW('Hygiene Data'!G44)))</f>
        <v/>
      </c>
      <c r="EC50" s="34" t="str">
        <f ca="true">+IF(OFFSET('Hygiene Data'!$G$14,0,10*ROW('Hygiene Data'!G44))="","",OFFSET('Hygiene Data'!$G$14,0,10*ROW('Hygiene Data'!G44)))</f>
        <v/>
      </c>
      <c r="ED50" s="34" t="str">
        <f ca="true">+IF(OFFSET('Hygiene Data'!$H$12,0,10*ROW('Hygiene Data'!H44))="","",OFFSET('Hygiene Data'!$H$12,0,10*ROW('Hygiene Data'!H44)))</f>
        <v/>
      </c>
      <c r="EE50" s="34" t="str">
        <f ca="true">+IF(OFFSET('Hygiene Data'!$H$13,0,10*ROW('Hygiene Data'!H44))="","",OFFSET('Hygiene Data'!$H$13,0,10*ROW('Hygiene Data'!H44)))</f>
        <v/>
      </c>
      <c r="EF50" s="34" t="str">
        <f ca="true">+IF(OFFSET('Hygiene Data'!$H$14,0,10*ROW('Hygiene Data'!H44))="","",OFFSET('Hygiene Data'!$H$14,0,10*ROW('Hygiene Data'!H44)))</f>
        <v/>
      </c>
    </row>
    <row r="51" x14ac:dyDescent="0.2">
      <c r="A51" s="57" t="str">
        <f ca="true">+IF(OFFSET('Water Data'!$B$1,0,10*ROW('Water Data'!B48))="","",OFFSET('Water Data'!$B$1,0,10*ROW('Water Data'!B48)))</f>
        <v/>
      </c>
      <c r="B51" s="57" t="str">
        <f ca="true">+IF(OFFSET('Water Data'!$A$3,0,10*ROW('Water Data'!A48))="","",OFFSET('Water Data'!$A$3,0,10*ROW('Water Data'!A48)))</f>
        <v/>
      </c>
      <c r="C51" s="57" t="str">
        <f ca="true">+IF(OFFSET('Water Data'!$C$3,0,10*ROW('Water Data'!C48))="","",OFFSET('Water Data'!$C$3,0,10*ROW('Water Data'!C48)))</f>
        <v/>
      </c>
      <c r="D51" s="249"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9"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9"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9"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9"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9"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9"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9"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9"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9"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9"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9"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9"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9"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9"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9"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9"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9"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0"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0"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0"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0"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0"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0"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0"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0"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0"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0"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0"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0"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0"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0"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0"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0"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0"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0"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0"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0"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0"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0"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0"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0"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0"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0"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0"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0"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0"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0"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1"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1"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1"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1"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1"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1"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1"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1"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1"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1"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1"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1"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1"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1"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1"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1"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1"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1"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true">+IF(OFFSET('Water Data'!$C$28,0,10*ROW('Water Data'!C45))="","",OFFSET('Water Data'!$C$28,0,10*ROW('Water Data'!C45)))</f>
        <v/>
      </c>
      <c r="BT51" s="34" t="str">
        <f ca="true">+IF(OFFSET('Water Data'!$C$29,0,10*ROW('Water Data'!C45))="","",OFFSET('Water Data'!$C$29,0,10*ROW('Water Data'!C45)))</f>
        <v/>
      </c>
      <c r="BU51" s="34" t="str">
        <f ca="true">+IF(OFFSET('Water Data'!$C$30,0,10*ROW('Water Data'!C45))="","",OFFSET('Water Data'!$C$30,0,10*ROW('Water Data'!C45)))</f>
        <v/>
      </c>
      <c r="BV51" s="34" t="str">
        <f ca="true">+IF(OFFSET('Water Data'!$D$28,0,10*ROW('Water Data'!D45))="","",OFFSET('Water Data'!$D$28,0,10*ROW('Water Data'!D45)))</f>
        <v/>
      </c>
      <c r="BW51" s="34" t="str">
        <f ca="true">+IF(OFFSET('Water Data'!$D$29,0,10*ROW('Water Data'!D45))="","",OFFSET('Water Data'!$D$29,0,10*ROW('Water Data'!D45)))</f>
        <v/>
      </c>
      <c r="BX51" s="34" t="str">
        <f ca="true">+IF(OFFSET('Water Data'!$D$30,0,10*ROW('Water Data'!D45))="","",OFFSET('Water Data'!$D$30,0,10*ROW('Water Data'!D45)))</f>
        <v/>
      </c>
      <c r="BY51" s="34" t="str">
        <f ca="true">+IF(OFFSET('Water Data'!$E$28,0,10*ROW('Water Data'!E45))="","",OFFSET('Water Data'!$E$28,0,10*ROW('Water Data'!E45)))</f>
        <v/>
      </c>
      <c r="BZ51" s="34" t="str">
        <f ca="true">+IF(OFFSET('Water Data'!$E$29,0,10*ROW('Water Data'!E45))="","",OFFSET('Water Data'!$E$29,0,10*ROW('Water Data'!E45)))</f>
        <v/>
      </c>
      <c r="CA51" s="34" t="str">
        <f ca="true">+IF(OFFSET('Water Data'!$E$30,0,10*ROW('Water Data'!E45))="","",OFFSET('Water Data'!$E$30,0,10*ROW('Water Data'!E45)))</f>
        <v/>
      </c>
      <c r="CB51" s="34" t="str">
        <f ca="true">+IF(OFFSET('Water Data'!$F$28,0,10*ROW('Water Data'!F45))="","",OFFSET('Water Data'!$F$28,0,10*ROW('Water Data'!F45)))</f>
        <v/>
      </c>
      <c r="CC51" s="34" t="str">
        <f ca="true">+IF(OFFSET('Water Data'!$F$29,0,10*ROW('Water Data'!F45))="","",OFFSET('Water Data'!$F$29,0,10*ROW('Water Data'!F45)))</f>
        <v/>
      </c>
      <c r="CD51" s="34" t="str">
        <f ca="true">+IF(OFFSET('Water Data'!$F$30,0,10*ROW('Water Data'!F45))="","",OFFSET('Water Data'!$F$30,0,10*ROW('Water Data'!F45)))</f>
        <v/>
      </c>
      <c r="CE51" s="34" t="str">
        <f ca="true">+IF(OFFSET('Water Data'!$G$28,0,10*ROW('Water Data'!G45))="","",OFFSET('Water Data'!$G$28,0,10*ROW('Water Data'!G45)))</f>
        <v/>
      </c>
      <c r="CF51" s="34" t="str">
        <f ca="true">+IF(OFFSET('Water Data'!$G$29,0,10*ROW('Water Data'!G45))="","",OFFSET('Water Data'!$G$29,0,10*ROW('Water Data'!G45)))</f>
        <v/>
      </c>
      <c r="CG51" s="34" t="str">
        <f ca="true">+IF(OFFSET('Water Data'!$G$30,0,10*ROW('Water Data'!G45))="","",OFFSET('Water Data'!$G$30,0,10*ROW('Water Data'!G45)))</f>
        <v/>
      </c>
      <c r="CH51" s="34" t="str">
        <f ca="true">+IF(OFFSET('Water Data'!$H$28,0,10*ROW('Water Data'!H45))="","",OFFSET('Water Data'!$H$28,0,10*ROW('Water Data'!H45)))</f>
        <v/>
      </c>
      <c r="CI51" s="34" t="str">
        <f ca="true">+IF(OFFSET('Water Data'!$H$29,0,10*ROW('Water Data'!H45))="","",OFFSET('Water Data'!$H$29,0,10*ROW('Water Data'!H45)))</f>
        <v/>
      </c>
      <c r="CJ51" s="34" t="str">
        <f ca="true">+IF(OFFSET('Water Data'!$H$30,0,10*ROW('Water Data'!H45))="","",OFFSET('Water Data'!$H$30,0,10*ROW('Water Data'!H45)))</f>
        <v/>
      </c>
      <c r="CK51" s="34" t="str">
        <f ca="true">+IF(OFFSET('Sanitation Data'!$C$29,0,10*ROW('Sanitation Data'!C45))="","",OFFSET('Sanitation Data'!$C$29,0,10*ROW('Sanitation Data'!C45)))</f>
        <v/>
      </c>
      <c r="CL51" s="34" t="str">
        <f ca="true">+IF(OFFSET('Sanitation Data'!$C$30,0,10*ROW('Sanitation Data'!C45))="","",OFFSET('Sanitation Data'!$C$30,0,10*ROW('Sanitation Data'!C45)))</f>
        <v/>
      </c>
      <c r="CM51" s="34" t="str">
        <f ca="true">+IF(OFFSET('Sanitation Data'!$C$31,0,10*ROW('Sanitation Data'!C45))="","",OFFSET('Sanitation Data'!$C$31,0,10*ROW('Sanitation Data'!C45)))</f>
        <v/>
      </c>
      <c r="CN51" s="34" t="str">
        <f ca="true">+IF(OFFSET('Sanitation Data'!$C$32,0,10*ROW('Sanitation Data'!C45))="","",OFFSET('Sanitation Data'!$C$32,0,10*ROW('Sanitation Data'!C45)))</f>
        <v/>
      </c>
      <c r="CO51" s="34" t="str">
        <f ca="true">+IF(OFFSET('Sanitation Data'!$C$33,0,10*ROW('Sanitation Data'!C45))="","",OFFSET('Sanitation Data'!$C$33,0,10*ROW('Sanitation Data'!C45)))</f>
        <v/>
      </c>
      <c r="CP51" s="34" t="str">
        <f ca="true">+IF(OFFSET('Sanitation Data'!$D$29,0,10*ROW('Sanitation Data'!D45))="","",OFFSET('Sanitation Data'!$D$29,0,10*ROW('Sanitation Data'!D45)))</f>
        <v/>
      </c>
      <c r="CQ51" s="34" t="str">
        <f ca="true">+IF(OFFSET('Sanitation Data'!$D$30,0,10*ROW('Sanitation Data'!D45))="","",OFFSET('Sanitation Data'!$D$30,0,10*ROW('Sanitation Data'!D45)))</f>
        <v/>
      </c>
      <c r="CR51" s="34" t="str">
        <f ca="true">+IF(OFFSET('Sanitation Data'!$D$31,0,10*ROW('Sanitation Data'!D45))="","",OFFSET('Sanitation Data'!$D$31,0,10*ROW('Sanitation Data'!D45)))</f>
        <v/>
      </c>
      <c r="CS51" s="34" t="str">
        <f ca="true">+IF(OFFSET('Sanitation Data'!$D$32,0,10*ROW('Sanitation Data'!D45))="","",OFFSET('Sanitation Data'!$D$32,0,10*ROW('Sanitation Data'!D45)))</f>
        <v/>
      </c>
      <c r="CT51" s="34" t="str">
        <f ca="true">+IF(OFFSET('Sanitation Data'!$D$33,0,10*ROW('Sanitation Data'!D45))="","",OFFSET('Sanitation Data'!$D$33,0,10*ROW('Sanitation Data'!D45)))</f>
        <v/>
      </c>
      <c r="CU51" s="34" t="str">
        <f ca="true">+IF(OFFSET('Sanitation Data'!$E$29,0,10*ROW('Sanitation Data'!E45))="","",OFFSET('Sanitation Data'!$E$29,0,10*ROW('Sanitation Data'!E45)))</f>
        <v/>
      </c>
      <c r="CV51" s="34" t="str">
        <f ca="true">+IF(OFFSET('Sanitation Data'!$E$30,0,10*ROW('Sanitation Data'!E45))="","",OFFSET('Sanitation Data'!$E$30,0,10*ROW('Sanitation Data'!E45)))</f>
        <v/>
      </c>
      <c r="CW51" s="34" t="str">
        <f ca="true">+IF(OFFSET('Sanitation Data'!$E$31,0,10*ROW('Sanitation Data'!E45))="","",OFFSET('Sanitation Data'!$E$31,0,10*ROW('Sanitation Data'!E45)))</f>
        <v/>
      </c>
      <c r="CX51" s="34" t="str">
        <f ca="true">+IF(OFFSET('Sanitation Data'!$E$32,0,10*ROW('Sanitation Data'!E45))="","",OFFSET('Sanitation Data'!$E$32,0,10*ROW('Sanitation Data'!E45)))</f>
        <v/>
      </c>
      <c r="CY51" s="34" t="str">
        <f ca="true">+IF(OFFSET('Sanitation Data'!$E$33,0,10*ROW('Sanitation Data'!E45))="","",OFFSET('Sanitation Data'!$E$33,0,10*ROW('Sanitation Data'!E45)))</f>
        <v/>
      </c>
      <c r="CZ51" s="34" t="str">
        <f ca="true">+IF(OFFSET('Sanitation Data'!$F$29,0,10*ROW('Sanitation Data'!F45))="","",OFFSET('Sanitation Data'!$F$29,0,10*ROW('Sanitation Data'!F45)))</f>
        <v/>
      </c>
      <c r="DA51" s="34" t="str">
        <f ca="true">+IF(OFFSET('Sanitation Data'!$F$30,0,10*ROW('Sanitation Data'!F45))="","",OFFSET('Sanitation Data'!$F$30,0,10*ROW('Sanitation Data'!F45)))</f>
        <v/>
      </c>
      <c r="DB51" s="34" t="str">
        <f ca="true">+IF(OFFSET('Sanitation Data'!$F$31,0,10*ROW('Sanitation Data'!F45))="","",OFFSET('Sanitation Data'!$F$31,0,10*ROW('Sanitation Data'!F45)))</f>
        <v/>
      </c>
      <c r="DC51" s="34" t="str">
        <f ca="true">+IF(OFFSET('Sanitation Data'!$F$32,0,10*ROW('Sanitation Data'!F45))="","",OFFSET('Sanitation Data'!$F$32,0,10*ROW('Sanitation Data'!F45)))</f>
        <v/>
      </c>
      <c r="DD51" s="34" t="str">
        <f ca="true">+IF(OFFSET('Sanitation Data'!$F$33,0,10*ROW('Sanitation Data'!F45))="","",OFFSET('Sanitation Data'!$F$33,0,10*ROW('Sanitation Data'!F45)))</f>
        <v/>
      </c>
      <c r="DE51" s="34" t="str">
        <f ca="true">+IF(OFFSET('Sanitation Data'!$G$29,0,10*ROW('Sanitation Data'!G45))="","",OFFSET('Sanitation Data'!$G$29,0,10*ROW('Sanitation Data'!G45)))</f>
        <v/>
      </c>
      <c r="DF51" s="34" t="str">
        <f ca="true">+IF(OFFSET('Sanitation Data'!$G$30,0,10*ROW('Sanitation Data'!G45))="","",OFFSET('Sanitation Data'!$G$30,0,10*ROW('Sanitation Data'!G45)))</f>
        <v/>
      </c>
      <c r="DG51" s="34" t="str">
        <f ca="true">+IF(OFFSET('Sanitation Data'!$G$31,0,10*ROW('Sanitation Data'!G45))="","",OFFSET('Sanitation Data'!$G$31,0,10*ROW('Sanitation Data'!G45)))</f>
        <v/>
      </c>
      <c r="DH51" s="34" t="str">
        <f ca="true">+IF(OFFSET('Sanitation Data'!$G$32,0,10*ROW('Sanitation Data'!G45))="","",OFFSET('Sanitation Data'!$G$32,0,10*ROW('Sanitation Data'!G45)))</f>
        <v/>
      </c>
      <c r="DI51" s="34" t="str">
        <f ca="true">+IF(OFFSET('Sanitation Data'!$G$33,0,10*ROW('Sanitation Data'!G45))="","",OFFSET('Sanitation Data'!$G$33,0,10*ROW('Sanitation Data'!G45)))</f>
        <v/>
      </c>
      <c r="DJ51" s="34" t="str">
        <f ca="true">+IF(OFFSET('Sanitation Data'!$H$29,0,10*ROW('Sanitation Data'!H45))="","",OFFSET('Sanitation Data'!$H$29,0,10*ROW('Sanitation Data'!H45)))</f>
        <v/>
      </c>
      <c r="DK51" s="34" t="str">
        <f ca="true">+IF(OFFSET('Sanitation Data'!$H$30,0,10*ROW('Sanitation Data'!H45))="","",OFFSET('Sanitation Data'!$H$30,0,10*ROW('Sanitation Data'!H45)))</f>
        <v/>
      </c>
      <c r="DL51" s="34" t="str">
        <f ca="true">+IF(OFFSET('Sanitation Data'!$H$31,0,10*ROW('Sanitation Data'!H45))="","",OFFSET('Sanitation Data'!$H$31,0,10*ROW('Sanitation Data'!H45)))</f>
        <v/>
      </c>
      <c r="DM51" s="34" t="str">
        <f ca="true">+IF(OFFSET('Sanitation Data'!$H$32,0,10*ROW('Sanitation Data'!H45))="","",OFFSET('Sanitation Data'!$H$32,0,10*ROW('Sanitation Data'!H45)))</f>
        <v/>
      </c>
      <c r="DN51" s="34" t="str">
        <f ca="true">+IF(OFFSET('Sanitation Data'!$H$33,0,10*ROW('Sanitation Data'!H45))="","",OFFSET('Sanitation Data'!$H$33,0,10*ROW('Sanitation Data'!H45)))</f>
        <v/>
      </c>
      <c r="DO51" s="34" t="str">
        <f ca="true">+IF(OFFSET('Hygiene Data'!$C$12,0,10*ROW('Hygiene Data'!C45))="","",OFFSET('Hygiene Data'!$C$12,0,10*ROW('Hygiene Data'!C45)))</f>
        <v/>
      </c>
      <c r="DP51" s="34" t="str">
        <f ca="true">+IF(OFFSET('Hygiene Data'!$C$13,0,10*ROW('Hygiene Data'!C45))="","",OFFSET('Hygiene Data'!$C$13,0,10*ROW('Hygiene Data'!C45)))</f>
        <v/>
      </c>
      <c r="DQ51" s="34" t="str">
        <f ca="true">+IF(OFFSET('Hygiene Data'!$C$14,0,10*ROW('Hygiene Data'!C45))="","",OFFSET('Hygiene Data'!$C$14,0,10*ROW('Hygiene Data'!C45)))</f>
        <v/>
      </c>
      <c r="DR51" s="34" t="str">
        <f ca="true">+IF(OFFSET('Hygiene Data'!$D$12,0,10*ROW('Hygiene Data'!D45))="","",OFFSET('Hygiene Data'!$D$12,0,10*ROW('Hygiene Data'!D45)))</f>
        <v/>
      </c>
      <c r="DS51" s="34" t="str">
        <f ca="true">+IF(OFFSET('Hygiene Data'!$D$13,0,10*ROW('Hygiene Data'!D45))="","",OFFSET('Hygiene Data'!$D$13,0,10*ROW('Hygiene Data'!D45)))</f>
        <v/>
      </c>
      <c r="DT51" s="34" t="str">
        <f ca="true">+IF(OFFSET('Hygiene Data'!$D$14,0,10*ROW('Hygiene Data'!D45))="","",OFFSET('Hygiene Data'!$D$14,0,10*ROW('Hygiene Data'!D45)))</f>
        <v/>
      </c>
      <c r="DU51" s="34" t="str">
        <f ca="true">+IF(OFFSET('Hygiene Data'!$E$12,0,10*ROW('Hygiene Data'!E45))="","",OFFSET('Hygiene Data'!$E$12,0,10*ROW('Hygiene Data'!E45)))</f>
        <v/>
      </c>
      <c r="DV51" s="34" t="str">
        <f ca="true">+IF(OFFSET('Hygiene Data'!$E$13,0,10*ROW('Hygiene Data'!E45))="","",OFFSET('Hygiene Data'!$E$13,0,10*ROW('Hygiene Data'!E45)))</f>
        <v/>
      </c>
      <c r="DW51" s="34" t="str">
        <f ca="true">+IF(OFFSET('Hygiene Data'!$E$14,0,10*ROW('Hygiene Data'!E45))="","",OFFSET('Hygiene Data'!$E$14,0,10*ROW('Hygiene Data'!E45)))</f>
        <v/>
      </c>
      <c r="DX51" s="34" t="str">
        <f ca="true">+IF(OFFSET('Hygiene Data'!$F$12,0,10*ROW('Hygiene Data'!F45))="","",OFFSET('Hygiene Data'!$F$12,0,10*ROW('Hygiene Data'!F45)))</f>
        <v/>
      </c>
      <c r="DY51" s="34" t="str">
        <f ca="true">+IF(OFFSET('Hygiene Data'!$F$13,0,10*ROW('Hygiene Data'!F45))="","",OFFSET('Hygiene Data'!$F$13,0,10*ROW('Hygiene Data'!F45)))</f>
        <v/>
      </c>
      <c r="DZ51" s="34" t="str">
        <f ca="true">+IF(OFFSET('Hygiene Data'!$F$14,0,10*ROW('Hygiene Data'!F45))="","",OFFSET('Hygiene Data'!$F$14,0,10*ROW('Hygiene Data'!F45)))</f>
        <v/>
      </c>
      <c r="EA51" s="34" t="str">
        <f ca="true">+IF(OFFSET('Hygiene Data'!$G$12,0,10*ROW('Hygiene Data'!G45))="","",OFFSET('Hygiene Data'!$G$12,0,10*ROW('Hygiene Data'!G45)))</f>
        <v/>
      </c>
      <c r="EB51" s="34" t="str">
        <f ca="true">+IF(OFFSET('Hygiene Data'!$G$13,0,10*ROW('Hygiene Data'!G45))="","",OFFSET('Hygiene Data'!$G$13,0,10*ROW('Hygiene Data'!G45)))</f>
        <v/>
      </c>
      <c r="EC51" s="34" t="str">
        <f ca="true">+IF(OFFSET('Hygiene Data'!$G$14,0,10*ROW('Hygiene Data'!G45))="","",OFFSET('Hygiene Data'!$G$14,0,10*ROW('Hygiene Data'!G45)))</f>
        <v/>
      </c>
      <c r="ED51" s="34" t="str">
        <f ca="true">+IF(OFFSET('Hygiene Data'!$H$12,0,10*ROW('Hygiene Data'!H45))="","",OFFSET('Hygiene Data'!$H$12,0,10*ROW('Hygiene Data'!H45)))</f>
        <v/>
      </c>
      <c r="EE51" s="34" t="str">
        <f ca="true">+IF(OFFSET('Hygiene Data'!$H$13,0,10*ROW('Hygiene Data'!H45))="","",OFFSET('Hygiene Data'!$H$13,0,10*ROW('Hygiene Data'!H45)))</f>
        <v/>
      </c>
      <c r="EF51" s="34" t="str">
        <f ca="true">+IF(OFFSET('Hygiene Data'!$H$14,0,10*ROW('Hygiene Data'!H45))="","",OFFSET('Hygiene Data'!$H$14,0,10*ROW('Hygiene Data'!H45)))</f>
        <v/>
      </c>
    </row>
    <row r="52" x14ac:dyDescent="0.2">
      <c r="A52" s="57" t="str">
        <f ca="true">+IF(OFFSET('Water Data'!$B$1,0,10*ROW('Water Data'!B49))="","",OFFSET('Water Data'!$B$1,0,10*ROW('Water Data'!B49)))</f>
        <v/>
      </c>
      <c r="B52" s="57" t="str">
        <f ca="true">+IF(OFFSET('Water Data'!$A$3,0,10*ROW('Water Data'!A49))="","",OFFSET('Water Data'!$A$3,0,10*ROW('Water Data'!A49)))</f>
        <v/>
      </c>
      <c r="C52" s="57" t="str">
        <f ca="true">+IF(OFFSET('Water Data'!$C$3,0,10*ROW('Water Data'!C49))="","",OFFSET('Water Data'!$C$3,0,10*ROW('Water Data'!C49)))</f>
        <v/>
      </c>
      <c r="D52" s="249"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9"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9"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9"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9"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9"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9"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9"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9"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9"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9"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9"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9"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9"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9"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9"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9"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9"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0"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0"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0"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0"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0"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0"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0"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0"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0"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0"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0"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0"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0"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0"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0"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0"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0"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0"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0"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0"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0"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0"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0"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0"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0"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0"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0"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0"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0"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0"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1"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1"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1"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1"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1"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1"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1"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1"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1"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1"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1"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1"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1"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1"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1"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1"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1"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1"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true">+IF(OFFSET('Water Data'!$C$28,0,10*ROW('Water Data'!C46))="","",OFFSET('Water Data'!$C$28,0,10*ROW('Water Data'!C46)))</f>
        <v/>
      </c>
      <c r="BT52" s="34" t="str">
        <f ca="true">+IF(OFFSET('Water Data'!$C$29,0,10*ROW('Water Data'!C46))="","",OFFSET('Water Data'!$C$29,0,10*ROW('Water Data'!C46)))</f>
        <v/>
      </c>
      <c r="BU52" s="34" t="str">
        <f ca="true">+IF(OFFSET('Water Data'!$C$30,0,10*ROW('Water Data'!C46))="","",OFFSET('Water Data'!$C$30,0,10*ROW('Water Data'!C46)))</f>
        <v/>
      </c>
      <c r="BV52" s="34" t="str">
        <f ca="true">+IF(OFFSET('Water Data'!$D$28,0,10*ROW('Water Data'!D46))="","",OFFSET('Water Data'!$D$28,0,10*ROW('Water Data'!D46)))</f>
        <v/>
      </c>
      <c r="BW52" s="34" t="str">
        <f ca="true">+IF(OFFSET('Water Data'!$D$29,0,10*ROW('Water Data'!D46))="","",OFFSET('Water Data'!$D$29,0,10*ROW('Water Data'!D46)))</f>
        <v/>
      </c>
      <c r="BX52" s="34" t="str">
        <f ca="true">+IF(OFFSET('Water Data'!$D$30,0,10*ROW('Water Data'!D46))="","",OFFSET('Water Data'!$D$30,0,10*ROW('Water Data'!D46)))</f>
        <v/>
      </c>
      <c r="BY52" s="34" t="str">
        <f ca="true">+IF(OFFSET('Water Data'!$E$28,0,10*ROW('Water Data'!E46))="","",OFFSET('Water Data'!$E$28,0,10*ROW('Water Data'!E46)))</f>
        <v/>
      </c>
      <c r="BZ52" s="34" t="str">
        <f ca="true">+IF(OFFSET('Water Data'!$E$29,0,10*ROW('Water Data'!E46))="","",OFFSET('Water Data'!$E$29,0,10*ROW('Water Data'!E46)))</f>
        <v/>
      </c>
      <c r="CA52" s="34" t="str">
        <f ca="true">+IF(OFFSET('Water Data'!$E$30,0,10*ROW('Water Data'!E46))="","",OFFSET('Water Data'!$E$30,0,10*ROW('Water Data'!E46)))</f>
        <v/>
      </c>
      <c r="CB52" s="34" t="str">
        <f ca="true">+IF(OFFSET('Water Data'!$F$28,0,10*ROW('Water Data'!F46))="","",OFFSET('Water Data'!$F$28,0,10*ROW('Water Data'!F46)))</f>
        <v/>
      </c>
      <c r="CC52" s="34" t="str">
        <f ca="true">+IF(OFFSET('Water Data'!$F$29,0,10*ROW('Water Data'!F46))="","",OFFSET('Water Data'!$F$29,0,10*ROW('Water Data'!F46)))</f>
        <v/>
      </c>
      <c r="CD52" s="34" t="str">
        <f ca="true">+IF(OFFSET('Water Data'!$F$30,0,10*ROW('Water Data'!F46))="","",OFFSET('Water Data'!$F$30,0,10*ROW('Water Data'!F46)))</f>
        <v/>
      </c>
      <c r="CE52" s="34" t="str">
        <f ca="true">+IF(OFFSET('Water Data'!$G$28,0,10*ROW('Water Data'!G46))="","",OFFSET('Water Data'!$G$28,0,10*ROW('Water Data'!G46)))</f>
        <v/>
      </c>
      <c r="CF52" s="34" t="str">
        <f ca="true">+IF(OFFSET('Water Data'!$G$29,0,10*ROW('Water Data'!G46))="","",OFFSET('Water Data'!$G$29,0,10*ROW('Water Data'!G46)))</f>
        <v/>
      </c>
      <c r="CG52" s="34" t="str">
        <f ca="true">+IF(OFFSET('Water Data'!$G$30,0,10*ROW('Water Data'!G46))="","",OFFSET('Water Data'!$G$30,0,10*ROW('Water Data'!G46)))</f>
        <v/>
      </c>
      <c r="CH52" s="34" t="str">
        <f ca="true">+IF(OFFSET('Water Data'!$H$28,0,10*ROW('Water Data'!H46))="","",OFFSET('Water Data'!$H$28,0,10*ROW('Water Data'!H46)))</f>
        <v/>
      </c>
      <c r="CI52" s="34" t="str">
        <f ca="true">+IF(OFFSET('Water Data'!$H$29,0,10*ROW('Water Data'!H46))="","",OFFSET('Water Data'!$H$29,0,10*ROW('Water Data'!H46)))</f>
        <v/>
      </c>
      <c r="CJ52" s="34" t="str">
        <f ca="true">+IF(OFFSET('Water Data'!$H$30,0,10*ROW('Water Data'!H46))="","",OFFSET('Water Data'!$H$30,0,10*ROW('Water Data'!H46)))</f>
        <v/>
      </c>
      <c r="CK52" s="34" t="str">
        <f ca="true">+IF(OFFSET('Sanitation Data'!$C$29,0,10*ROW('Sanitation Data'!C46))="","",OFFSET('Sanitation Data'!$C$29,0,10*ROW('Sanitation Data'!C46)))</f>
        <v/>
      </c>
      <c r="CL52" s="34" t="str">
        <f ca="true">+IF(OFFSET('Sanitation Data'!$C$30,0,10*ROW('Sanitation Data'!C46))="","",OFFSET('Sanitation Data'!$C$30,0,10*ROW('Sanitation Data'!C46)))</f>
        <v/>
      </c>
      <c r="CM52" s="34" t="str">
        <f ca="true">+IF(OFFSET('Sanitation Data'!$C$31,0,10*ROW('Sanitation Data'!C46))="","",OFFSET('Sanitation Data'!$C$31,0,10*ROW('Sanitation Data'!C46)))</f>
        <v/>
      </c>
      <c r="CN52" s="34" t="str">
        <f ca="true">+IF(OFFSET('Sanitation Data'!$C$32,0,10*ROW('Sanitation Data'!C46))="","",OFFSET('Sanitation Data'!$C$32,0,10*ROW('Sanitation Data'!C46)))</f>
        <v/>
      </c>
      <c r="CO52" s="34" t="str">
        <f ca="true">+IF(OFFSET('Sanitation Data'!$C$33,0,10*ROW('Sanitation Data'!C46))="","",OFFSET('Sanitation Data'!$C$33,0,10*ROW('Sanitation Data'!C46)))</f>
        <v/>
      </c>
      <c r="CP52" s="34" t="str">
        <f ca="true">+IF(OFFSET('Sanitation Data'!$D$29,0,10*ROW('Sanitation Data'!D46))="","",OFFSET('Sanitation Data'!$D$29,0,10*ROW('Sanitation Data'!D46)))</f>
        <v/>
      </c>
      <c r="CQ52" s="34" t="str">
        <f ca="true">+IF(OFFSET('Sanitation Data'!$D$30,0,10*ROW('Sanitation Data'!D46))="","",OFFSET('Sanitation Data'!$D$30,0,10*ROW('Sanitation Data'!D46)))</f>
        <v/>
      </c>
      <c r="CR52" s="34" t="str">
        <f ca="true">+IF(OFFSET('Sanitation Data'!$D$31,0,10*ROW('Sanitation Data'!D46))="","",OFFSET('Sanitation Data'!$D$31,0,10*ROW('Sanitation Data'!D46)))</f>
        <v/>
      </c>
      <c r="CS52" s="34" t="str">
        <f ca="true">+IF(OFFSET('Sanitation Data'!$D$32,0,10*ROW('Sanitation Data'!D46))="","",OFFSET('Sanitation Data'!$D$32,0,10*ROW('Sanitation Data'!D46)))</f>
        <v/>
      </c>
      <c r="CT52" s="34" t="str">
        <f ca="true">+IF(OFFSET('Sanitation Data'!$D$33,0,10*ROW('Sanitation Data'!D46))="","",OFFSET('Sanitation Data'!$D$33,0,10*ROW('Sanitation Data'!D46)))</f>
        <v/>
      </c>
      <c r="CU52" s="34" t="str">
        <f ca="true">+IF(OFFSET('Sanitation Data'!$E$29,0,10*ROW('Sanitation Data'!E46))="","",OFFSET('Sanitation Data'!$E$29,0,10*ROW('Sanitation Data'!E46)))</f>
        <v/>
      </c>
      <c r="CV52" s="34" t="str">
        <f ca="true">+IF(OFFSET('Sanitation Data'!$E$30,0,10*ROW('Sanitation Data'!E46))="","",OFFSET('Sanitation Data'!$E$30,0,10*ROW('Sanitation Data'!E46)))</f>
        <v/>
      </c>
      <c r="CW52" s="34" t="str">
        <f ca="true">+IF(OFFSET('Sanitation Data'!$E$31,0,10*ROW('Sanitation Data'!E46))="","",OFFSET('Sanitation Data'!$E$31,0,10*ROW('Sanitation Data'!E46)))</f>
        <v/>
      </c>
      <c r="CX52" s="34" t="str">
        <f ca="true">+IF(OFFSET('Sanitation Data'!$E$32,0,10*ROW('Sanitation Data'!E46))="","",OFFSET('Sanitation Data'!$E$32,0,10*ROW('Sanitation Data'!E46)))</f>
        <v/>
      </c>
      <c r="CY52" s="34" t="str">
        <f ca="true">+IF(OFFSET('Sanitation Data'!$E$33,0,10*ROW('Sanitation Data'!E46))="","",OFFSET('Sanitation Data'!$E$33,0,10*ROW('Sanitation Data'!E46)))</f>
        <v/>
      </c>
      <c r="CZ52" s="34" t="str">
        <f ca="true">+IF(OFFSET('Sanitation Data'!$F$29,0,10*ROW('Sanitation Data'!F46))="","",OFFSET('Sanitation Data'!$F$29,0,10*ROW('Sanitation Data'!F46)))</f>
        <v/>
      </c>
      <c r="DA52" s="34" t="str">
        <f ca="true">+IF(OFFSET('Sanitation Data'!$F$30,0,10*ROW('Sanitation Data'!F46))="","",OFFSET('Sanitation Data'!$F$30,0,10*ROW('Sanitation Data'!F46)))</f>
        <v/>
      </c>
      <c r="DB52" s="34" t="str">
        <f ca="true">+IF(OFFSET('Sanitation Data'!$F$31,0,10*ROW('Sanitation Data'!F46))="","",OFFSET('Sanitation Data'!$F$31,0,10*ROW('Sanitation Data'!F46)))</f>
        <v/>
      </c>
      <c r="DC52" s="34" t="str">
        <f ca="true">+IF(OFFSET('Sanitation Data'!$F$32,0,10*ROW('Sanitation Data'!F46))="","",OFFSET('Sanitation Data'!$F$32,0,10*ROW('Sanitation Data'!F46)))</f>
        <v/>
      </c>
      <c r="DD52" s="34" t="str">
        <f ca="true">+IF(OFFSET('Sanitation Data'!$F$33,0,10*ROW('Sanitation Data'!F46))="","",OFFSET('Sanitation Data'!$F$33,0,10*ROW('Sanitation Data'!F46)))</f>
        <v/>
      </c>
      <c r="DE52" s="34" t="str">
        <f ca="true">+IF(OFFSET('Sanitation Data'!$G$29,0,10*ROW('Sanitation Data'!G46))="","",OFFSET('Sanitation Data'!$G$29,0,10*ROW('Sanitation Data'!G46)))</f>
        <v/>
      </c>
      <c r="DF52" s="34" t="str">
        <f ca="true">+IF(OFFSET('Sanitation Data'!$G$30,0,10*ROW('Sanitation Data'!G46))="","",OFFSET('Sanitation Data'!$G$30,0,10*ROW('Sanitation Data'!G46)))</f>
        <v/>
      </c>
      <c r="DG52" s="34" t="str">
        <f ca="true">+IF(OFFSET('Sanitation Data'!$G$31,0,10*ROW('Sanitation Data'!G46))="","",OFFSET('Sanitation Data'!$G$31,0,10*ROW('Sanitation Data'!G46)))</f>
        <v/>
      </c>
      <c r="DH52" s="34" t="str">
        <f ca="true">+IF(OFFSET('Sanitation Data'!$G$32,0,10*ROW('Sanitation Data'!G46))="","",OFFSET('Sanitation Data'!$G$32,0,10*ROW('Sanitation Data'!G46)))</f>
        <v/>
      </c>
      <c r="DI52" s="34" t="str">
        <f ca="true">+IF(OFFSET('Sanitation Data'!$G$33,0,10*ROW('Sanitation Data'!G46))="","",OFFSET('Sanitation Data'!$G$33,0,10*ROW('Sanitation Data'!G46)))</f>
        <v/>
      </c>
      <c r="DJ52" s="34" t="str">
        <f ca="true">+IF(OFFSET('Sanitation Data'!$H$29,0,10*ROW('Sanitation Data'!H46))="","",OFFSET('Sanitation Data'!$H$29,0,10*ROW('Sanitation Data'!H46)))</f>
        <v/>
      </c>
      <c r="DK52" s="34" t="str">
        <f ca="true">+IF(OFFSET('Sanitation Data'!$H$30,0,10*ROW('Sanitation Data'!H46))="","",OFFSET('Sanitation Data'!$H$30,0,10*ROW('Sanitation Data'!H46)))</f>
        <v/>
      </c>
      <c r="DL52" s="34" t="str">
        <f ca="true">+IF(OFFSET('Sanitation Data'!$H$31,0,10*ROW('Sanitation Data'!H46))="","",OFFSET('Sanitation Data'!$H$31,0,10*ROW('Sanitation Data'!H46)))</f>
        <v/>
      </c>
      <c r="DM52" s="34" t="str">
        <f ca="true">+IF(OFFSET('Sanitation Data'!$H$32,0,10*ROW('Sanitation Data'!H46))="","",OFFSET('Sanitation Data'!$H$32,0,10*ROW('Sanitation Data'!H46)))</f>
        <v/>
      </c>
      <c r="DN52" s="34" t="str">
        <f ca="true">+IF(OFFSET('Sanitation Data'!$H$33,0,10*ROW('Sanitation Data'!H46))="","",OFFSET('Sanitation Data'!$H$33,0,10*ROW('Sanitation Data'!H46)))</f>
        <v/>
      </c>
      <c r="DO52" s="34" t="str">
        <f ca="true">+IF(OFFSET('Hygiene Data'!$C$12,0,10*ROW('Hygiene Data'!C46))="","",OFFSET('Hygiene Data'!$C$12,0,10*ROW('Hygiene Data'!C46)))</f>
        <v/>
      </c>
      <c r="DP52" s="34" t="str">
        <f ca="true">+IF(OFFSET('Hygiene Data'!$C$13,0,10*ROW('Hygiene Data'!C46))="","",OFFSET('Hygiene Data'!$C$13,0,10*ROW('Hygiene Data'!C46)))</f>
        <v/>
      </c>
      <c r="DQ52" s="34" t="str">
        <f ca="true">+IF(OFFSET('Hygiene Data'!$C$14,0,10*ROW('Hygiene Data'!C46))="","",OFFSET('Hygiene Data'!$C$14,0,10*ROW('Hygiene Data'!C46)))</f>
        <v/>
      </c>
      <c r="DR52" s="34" t="str">
        <f ca="true">+IF(OFFSET('Hygiene Data'!$D$12,0,10*ROW('Hygiene Data'!D46))="","",OFFSET('Hygiene Data'!$D$12,0,10*ROW('Hygiene Data'!D46)))</f>
        <v/>
      </c>
      <c r="DS52" s="34" t="str">
        <f ca="true">+IF(OFFSET('Hygiene Data'!$D$13,0,10*ROW('Hygiene Data'!D46))="","",OFFSET('Hygiene Data'!$D$13,0,10*ROW('Hygiene Data'!D46)))</f>
        <v/>
      </c>
      <c r="DT52" s="34" t="str">
        <f ca="true">+IF(OFFSET('Hygiene Data'!$D$14,0,10*ROW('Hygiene Data'!D46))="","",OFFSET('Hygiene Data'!$D$14,0,10*ROW('Hygiene Data'!D46)))</f>
        <v/>
      </c>
      <c r="DU52" s="34" t="str">
        <f ca="true">+IF(OFFSET('Hygiene Data'!$E$12,0,10*ROW('Hygiene Data'!E46))="","",OFFSET('Hygiene Data'!$E$12,0,10*ROW('Hygiene Data'!E46)))</f>
        <v/>
      </c>
      <c r="DV52" s="34" t="str">
        <f ca="true">+IF(OFFSET('Hygiene Data'!$E$13,0,10*ROW('Hygiene Data'!E46))="","",OFFSET('Hygiene Data'!$E$13,0,10*ROW('Hygiene Data'!E46)))</f>
        <v/>
      </c>
      <c r="DW52" s="34" t="str">
        <f ca="true">+IF(OFFSET('Hygiene Data'!$E$14,0,10*ROW('Hygiene Data'!E46))="","",OFFSET('Hygiene Data'!$E$14,0,10*ROW('Hygiene Data'!E46)))</f>
        <v/>
      </c>
      <c r="DX52" s="34" t="str">
        <f ca="true">+IF(OFFSET('Hygiene Data'!$F$12,0,10*ROW('Hygiene Data'!F46))="","",OFFSET('Hygiene Data'!$F$12,0,10*ROW('Hygiene Data'!F46)))</f>
        <v/>
      </c>
      <c r="DY52" s="34" t="str">
        <f ca="true">+IF(OFFSET('Hygiene Data'!$F$13,0,10*ROW('Hygiene Data'!F46))="","",OFFSET('Hygiene Data'!$F$13,0,10*ROW('Hygiene Data'!F46)))</f>
        <v/>
      </c>
      <c r="DZ52" s="34" t="str">
        <f ca="true">+IF(OFFSET('Hygiene Data'!$F$14,0,10*ROW('Hygiene Data'!F46))="","",OFFSET('Hygiene Data'!$F$14,0,10*ROW('Hygiene Data'!F46)))</f>
        <v/>
      </c>
      <c r="EA52" s="34" t="str">
        <f ca="true">+IF(OFFSET('Hygiene Data'!$G$12,0,10*ROW('Hygiene Data'!G46))="","",OFFSET('Hygiene Data'!$G$12,0,10*ROW('Hygiene Data'!G46)))</f>
        <v/>
      </c>
      <c r="EB52" s="34" t="str">
        <f ca="true">+IF(OFFSET('Hygiene Data'!$G$13,0,10*ROW('Hygiene Data'!G46))="","",OFFSET('Hygiene Data'!$G$13,0,10*ROW('Hygiene Data'!G46)))</f>
        <v/>
      </c>
      <c r="EC52" s="34" t="str">
        <f ca="true">+IF(OFFSET('Hygiene Data'!$G$14,0,10*ROW('Hygiene Data'!G46))="","",OFFSET('Hygiene Data'!$G$14,0,10*ROW('Hygiene Data'!G46)))</f>
        <v/>
      </c>
      <c r="ED52" s="34" t="str">
        <f ca="true">+IF(OFFSET('Hygiene Data'!$H$12,0,10*ROW('Hygiene Data'!H46))="","",OFFSET('Hygiene Data'!$H$12,0,10*ROW('Hygiene Data'!H46)))</f>
        <v/>
      </c>
      <c r="EE52" s="34" t="str">
        <f ca="true">+IF(OFFSET('Hygiene Data'!$H$13,0,10*ROW('Hygiene Data'!H46))="","",OFFSET('Hygiene Data'!$H$13,0,10*ROW('Hygiene Data'!H46)))</f>
        <v/>
      </c>
      <c r="EF52" s="34" t="str">
        <f ca="true">+IF(OFFSET('Hygiene Data'!$H$14,0,10*ROW('Hygiene Data'!H46))="","",OFFSET('Hygiene Data'!$H$14,0,10*ROW('Hygiene Data'!H46)))</f>
        <v/>
      </c>
    </row>
    <row r="53" x14ac:dyDescent="0.2">
      <c r="A53" s="57" t="str">
        <f ca="true">+IF(OFFSET('Water Data'!$B$1,0,10*ROW('Water Data'!B50))="","",OFFSET('Water Data'!$B$1,0,10*ROW('Water Data'!B50)))</f>
        <v/>
      </c>
      <c r="B53" s="57" t="str">
        <f ca="true">+IF(OFFSET('Water Data'!$A$3,0,10*ROW('Water Data'!A50))="","",OFFSET('Water Data'!$A$3,0,10*ROW('Water Data'!A50)))</f>
        <v/>
      </c>
      <c r="C53" s="57" t="str">
        <f ca="true">+IF(OFFSET('Water Data'!$C$3,0,10*ROW('Water Data'!C50))="","",OFFSET('Water Data'!$C$3,0,10*ROW('Water Data'!C50)))</f>
        <v/>
      </c>
      <c r="D53" s="249"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9"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9"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9"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9"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9"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9"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9"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9"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9"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9"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9"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9"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9"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9"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9"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9"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9"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0"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0"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0"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0"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0"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0"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0"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0"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0"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0"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0"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0"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0"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0"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0"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0"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0"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0"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0"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0"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0"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0"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0"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0"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0"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0"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0"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0"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0"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0"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1"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1"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1"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1"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1"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1"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1"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1"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1"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1"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1"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1"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1"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1"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1"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1"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1"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1"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true">+IF(OFFSET('Water Data'!$C$28,0,10*ROW('Water Data'!C47))="","",OFFSET('Water Data'!$C$28,0,10*ROW('Water Data'!C47)))</f>
        <v/>
      </c>
      <c r="BT53" s="34" t="str">
        <f ca="true">+IF(OFFSET('Water Data'!$C$29,0,10*ROW('Water Data'!C47))="","",OFFSET('Water Data'!$C$29,0,10*ROW('Water Data'!C47)))</f>
        <v/>
      </c>
      <c r="BU53" s="34" t="str">
        <f ca="true">+IF(OFFSET('Water Data'!$C$30,0,10*ROW('Water Data'!C47))="","",OFFSET('Water Data'!$C$30,0,10*ROW('Water Data'!C47)))</f>
        <v/>
      </c>
      <c r="BV53" s="34" t="str">
        <f ca="true">+IF(OFFSET('Water Data'!$D$28,0,10*ROW('Water Data'!D47))="","",OFFSET('Water Data'!$D$28,0,10*ROW('Water Data'!D47)))</f>
        <v/>
      </c>
      <c r="BW53" s="34" t="str">
        <f ca="true">+IF(OFFSET('Water Data'!$D$29,0,10*ROW('Water Data'!D47))="","",OFFSET('Water Data'!$D$29,0,10*ROW('Water Data'!D47)))</f>
        <v/>
      </c>
      <c r="BX53" s="34" t="str">
        <f ca="true">+IF(OFFSET('Water Data'!$D$30,0,10*ROW('Water Data'!D47))="","",OFFSET('Water Data'!$D$30,0,10*ROW('Water Data'!D47)))</f>
        <v/>
      </c>
      <c r="BY53" s="34" t="str">
        <f ca="true">+IF(OFFSET('Water Data'!$E$28,0,10*ROW('Water Data'!E47))="","",OFFSET('Water Data'!$E$28,0,10*ROW('Water Data'!E47)))</f>
        <v/>
      </c>
      <c r="BZ53" s="34" t="str">
        <f ca="true">+IF(OFFSET('Water Data'!$E$29,0,10*ROW('Water Data'!E47))="","",OFFSET('Water Data'!$E$29,0,10*ROW('Water Data'!E47)))</f>
        <v/>
      </c>
      <c r="CA53" s="34" t="str">
        <f ca="true">+IF(OFFSET('Water Data'!$E$30,0,10*ROW('Water Data'!E47))="","",OFFSET('Water Data'!$E$30,0,10*ROW('Water Data'!E47)))</f>
        <v/>
      </c>
      <c r="CB53" s="34" t="str">
        <f ca="true">+IF(OFFSET('Water Data'!$F$28,0,10*ROW('Water Data'!F47))="","",OFFSET('Water Data'!$F$28,0,10*ROW('Water Data'!F47)))</f>
        <v/>
      </c>
      <c r="CC53" s="34" t="str">
        <f ca="true">+IF(OFFSET('Water Data'!$F$29,0,10*ROW('Water Data'!F47))="","",OFFSET('Water Data'!$F$29,0,10*ROW('Water Data'!F47)))</f>
        <v/>
      </c>
      <c r="CD53" s="34" t="str">
        <f ca="true">+IF(OFFSET('Water Data'!$F$30,0,10*ROW('Water Data'!F47))="","",OFFSET('Water Data'!$F$30,0,10*ROW('Water Data'!F47)))</f>
        <v/>
      </c>
      <c r="CE53" s="34" t="str">
        <f ca="true">+IF(OFFSET('Water Data'!$G$28,0,10*ROW('Water Data'!G47))="","",OFFSET('Water Data'!$G$28,0,10*ROW('Water Data'!G47)))</f>
        <v/>
      </c>
      <c r="CF53" s="34" t="str">
        <f ca="true">+IF(OFFSET('Water Data'!$G$29,0,10*ROW('Water Data'!G47))="","",OFFSET('Water Data'!$G$29,0,10*ROW('Water Data'!G47)))</f>
        <v/>
      </c>
      <c r="CG53" s="34" t="str">
        <f ca="true">+IF(OFFSET('Water Data'!$G$30,0,10*ROW('Water Data'!G47))="","",OFFSET('Water Data'!$G$30,0,10*ROW('Water Data'!G47)))</f>
        <v/>
      </c>
      <c r="CH53" s="34" t="str">
        <f ca="true">+IF(OFFSET('Water Data'!$H$28,0,10*ROW('Water Data'!H47))="","",OFFSET('Water Data'!$H$28,0,10*ROW('Water Data'!H47)))</f>
        <v/>
      </c>
      <c r="CI53" s="34" t="str">
        <f ca="true">+IF(OFFSET('Water Data'!$H$29,0,10*ROW('Water Data'!H47))="","",OFFSET('Water Data'!$H$29,0,10*ROW('Water Data'!H47)))</f>
        <v/>
      </c>
      <c r="CJ53" s="34" t="str">
        <f ca="true">+IF(OFFSET('Water Data'!$H$30,0,10*ROW('Water Data'!H47))="","",OFFSET('Water Data'!$H$30,0,10*ROW('Water Data'!H47)))</f>
        <v/>
      </c>
      <c r="CK53" s="34" t="str">
        <f ca="true">+IF(OFFSET('Sanitation Data'!$C$29,0,10*ROW('Sanitation Data'!C47))="","",OFFSET('Sanitation Data'!$C$29,0,10*ROW('Sanitation Data'!C47)))</f>
        <v/>
      </c>
      <c r="CL53" s="34" t="str">
        <f ca="true">+IF(OFFSET('Sanitation Data'!$C$30,0,10*ROW('Sanitation Data'!C47))="","",OFFSET('Sanitation Data'!$C$30,0,10*ROW('Sanitation Data'!C47)))</f>
        <v/>
      </c>
      <c r="CM53" s="34" t="str">
        <f ca="true">+IF(OFFSET('Sanitation Data'!$C$31,0,10*ROW('Sanitation Data'!C47))="","",OFFSET('Sanitation Data'!$C$31,0,10*ROW('Sanitation Data'!C47)))</f>
        <v/>
      </c>
      <c r="CN53" s="34" t="str">
        <f ca="true">+IF(OFFSET('Sanitation Data'!$C$32,0,10*ROW('Sanitation Data'!C47))="","",OFFSET('Sanitation Data'!$C$32,0,10*ROW('Sanitation Data'!C47)))</f>
        <v/>
      </c>
      <c r="CO53" s="34" t="str">
        <f ca="true">+IF(OFFSET('Sanitation Data'!$C$33,0,10*ROW('Sanitation Data'!C47))="","",OFFSET('Sanitation Data'!$C$33,0,10*ROW('Sanitation Data'!C47)))</f>
        <v/>
      </c>
      <c r="CP53" s="34" t="str">
        <f ca="true">+IF(OFFSET('Sanitation Data'!$D$29,0,10*ROW('Sanitation Data'!D47))="","",OFFSET('Sanitation Data'!$D$29,0,10*ROW('Sanitation Data'!D47)))</f>
        <v/>
      </c>
      <c r="CQ53" s="34" t="str">
        <f ca="true">+IF(OFFSET('Sanitation Data'!$D$30,0,10*ROW('Sanitation Data'!D47))="","",OFFSET('Sanitation Data'!$D$30,0,10*ROW('Sanitation Data'!D47)))</f>
        <v/>
      </c>
      <c r="CR53" s="34" t="str">
        <f ca="true">+IF(OFFSET('Sanitation Data'!$D$31,0,10*ROW('Sanitation Data'!D47))="","",OFFSET('Sanitation Data'!$D$31,0,10*ROW('Sanitation Data'!D47)))</f>
        <v/>
      </c>
      <c r="CS53" s="34" t="str">
        <f ca="true">+IF(OFFSET('Sanitation Data'!$D$32,0,10*ROW('Sanitation Data'!D47))="","",OFFSET('Sanitation Data'!$D$32,0,10*ROW('Sanitation Data'!D47)))</f>
        <v/>
      </c>
      <c r="CT53" s="34" t="str">
        <f ca="true">+IF(OFFSET('Sanitation Data'!$D$33,0,10*ROW('Sanitation Data'!D47))="","",OFFSET('Sanitation Data'!$D$33,0,10*ROW('Sanitation Data'!D47)))</f>
        <v/>
      </c>
      <c r="CU53" s="34" t="str">
        <f ca="true">+IF(OFFSET('Sanitation Data'!$E$29,0,10*ROW('Sanitation Data'!E47))="","",OFFSET('Sanitation Data'!$E$29,0,10*ROW('Sanitation Data'!E47)))</f>
        <v/>
      </c>
      <c r="CV53" s="34" t="str">
        <f ca="true">+IF(OFFSET('Sanitation Data'!$E$30,0,10*ROW('Sanitation Data'!E47))="","",OFFSET('Sanitation Data'!$E$30,0,10*ROW('Sanitation Data'!E47)))</f>
        <v/>
      </c>
      <c r="CW53" s="34" t="str">
        <f ca="true">+IF(OFFSET('Sanitation Data'!$E$31,0,10*ROW('Sanitation Data'!E47))="","",OFFSET('Sanitation Data'!$E$31,0,10*ROW('Sanitation Data'!E47)))</f>
        <v/>
      </c>
      <c r="CX53" s="34" t="str">
        <f ca="true">+IF(OFFSET('Sanitation Data'!$E$32,0,10*ROW('Sanitation Data'!E47))="","",OFFSET('Sanitation Data'!$E$32,0,10*ROW('Sanitation Data'!E47)))</f>
        <v/>
      </c>
      <c r="CY53" s="34" t="str">
        <f ca="true">+IF(OFFSET('Sanitation Data'!$E$33,0,10*ROW('Sanitation Data'!E47))="","",OFFSET('Sanitation Data'!$E$33,0,10*ROW('Sanitation Data'!E47)))</f>
        <v/>
      </c>
      <c r="CZ53" s="34" t="str">
        <f ca="true">+IF(OFFSET('Sanitation Data'!$F$29,0,10*ROW('Sanitation Data'!F47))="","",OFFSET('Sanitation Data'!$F$29,0,10*ROW('Sanitation Data'!F47)))</f>
        <v/>
      </c>
      <c r="DA53" s="34" t="str">
        <f ca="true">+IF(OFFSET('Sanitation Data'!$F$30,0,10*ROW('Sanitation Data'!F47))="","",OFFSET('Sanitation Data'!$F$30,0,10*ROW('Sanitation Data'!F47)))</f>
        <v/>
      </c>
      <c r="DB53" s="34" t="str">
        <f ca="true">+IF(OFFSET('Sanitation Data'!$F$31,0,10*ROW('Sanitation Data'!F47))="","",OFFSET('Sanitation Data'!$F$31,0,10*ROW('Sanitation Data'!F47)))</f>
        <v/>
      </c>
      <c r="DC53" s="34" t="str">
        <f ca="true">+IF(OFFSET('Sanitation Data'!$F$32,0,10*ROW('Sanitation Data'!F47))="","",OFFSET('Sanitation Data'!$F$32,0,10*ROW('Sanitation Data'!F47)))</f>
        <v/>
      </c>
      <c r="DD53" s="34" t="str">
        <f ca="true">+IF(OFFSET('Sanitation Data'!$F$33,0,10*ROW('Sanitation Data'!F47))="","",OFFSET('Sanitation Data'!$F$33,0,10*ROW('Sanitation Data'!F47)))</f>
        <v/>
      </c>
      <c r="DE53" s="34" t="str">
        <f ca="true">+IF(OFFSET('Sanitation Data'!$G$29,0,10*ROW('Sanitation Data'!G47))="","",OFFSET('Sanitation Data'!$G$29,0,10*ROW('Sanitation Data'!G47)))</f>
        <v/>
      </c>
      <c r="DF53" s="34" t="str">
        <f ca="true">+IF(OFFSET('Sanitation Data'!$G$30,0,10*ROW('Sanitation Data'!G47))="","",OFFSET('Sanitation Data'!$G$30,0,10*ROW('Sanitation Data'!G47)))</f>
        <v/>
      </c>
      <c r="DG53" s="34" t="str">
        <f ca="true">+IF(OFFSET('Sanitation Data'!$G$31,0,10*ROW('Sanitation Data'!G47))="","",OFFSET('Sanitation Data'!$G$31,0,10*ROW('Sanitation Data'!G47)))</f>
        <v/>
      </c>
      <c r="DH53" s="34" t="str">
        <f ca="true">+IF(OFFSET('Sanitation Data'!$G$32,0,10*ROW('Sanitation Data'!G47))="","",OFFSET('Sanitation Data'!$G$32,0,10*ROW('Sanitation Data'!G47)))</f>
        <v/>
      </c>
      <c r="DI53" s="34" t="str">
        <f ca="true">+IF(OFFSET('Sanitation Data'!$G$33,0,10*ROW('Sanitation Data'!G47))="","",OFFSET('Sanitation Data'!$G$33,0,10*ROW('Sanitation Data'!G47)))</f>
        <v/>
      </c>
      <c r="DJ53" s="34" t="str">
        <f ca="true">+IF(OFFSET('Sanitation Data'!$H$29,0,10*ROW('Sanitation Data'!H47))="","",OFFSET('Sanitation Data'!$H$29,0,10*ROW('Sanitation Data'!H47)))</f>
        <v/>
      </c>
      <c r="DK53" s="34" t="str">
        <f ca="true">+IF(OFFSET('Sanitation Data'!$H$30,0,10*ROW('Sanitation Data'!H47))="","",OFFSET('Sanitation Data'!$H$30,0,10*ROW('Sanitation Data'!H47)))</f>
        <v/>
      </c>
      <c r="DL53" s="34" t="str">
        <f ca="true">+IF(OFFSET('Sanitation Data'!$H$31,0,10*ROW('Sanitation Data'!H47))="","",OFFSET('Sanitation Data'!$H$31,0,10*ROW('Sanitation Data'!H47)))</f>
        <v/>
      </c>
      <c r="DM53" s="34" t="str">
        <f ca="true">+IF(OFFSET('Sanitation Data'!$H$32,0,10*ROW('Sanitation Data'!H47))="","",OFFSET('Sanitation Data'!$H$32,0,10*ROW('Sanitation Data'!H47)))</f>
        <v/>
      </c>
      <c r="DN53" s="34" t="str">
        <f ca="true">+IF(OFFSET('Sanitation Data'!$H$33,0,10*ROW('Sanitation Data'!H47))="","",OFFSET('Sanitation Data'!$H$33,0,10*ROW('Sanitation Data'!H47)))</f>
        <v/>
      </c>
      <c r="DO53" s="34" t="str">
        <f ca="true">+IF(OFFSET('Hygiene Data'!$C$12,0,10*ROW('Hygiene Data'!C47))="","",OFFSET('Hygiene Data'!$C$12,0,10*ROW('Hygiene Data'!C47)))</f>
        <v/>
      </c>
      <c r="DP53" s="34" t="str">
        <f ca="true">+IF(OFFSET('Hygiene Data'!$C$13,0,10*ROW('Hygiene Data'!C47))="","",OFFSET('Hygiene Data'!$C$13,0,10*ROW('Hygiene Data'!C47)))</f>
        <v/>
      </c>
      <c r="DQ53" s="34" t="str">
        <f ca="true">+IF(OFFSET('Hygiene Data'!$C$14,0,10*ROW('Hygiene Data'!C47))="","",OFFSET('Hygiene Data'!$C$14,0,10*ROW('Hygiene Data'!C47)))</f>
        <v/>
      </c>
      <c r="DR53" s="34" t="str">
        <f ca="true">+IF(OFFSET('Hygiene Data'!$D$12,0,10*ROW('Hygiene Data'!D47))="","",OFFSET('Hygiene Data'!$D$12,0,10*ROW('Hygiene Data'!D47)))</f>
        <v/>
      </c>
      <c r="DS53" s="34" t="str">
        <f ca="true">+IF(OFFSET('Hygiene Data'!$D$13,0,10*ROW('Hygiene Data'!D47))="","",OFFSET('Hygiene Data'!$D$13,0,10*ROW('Hygiene Data'!D47)))</f>
        <v/>
      </c>
      <c r="DT53" s="34" t="str">
        <f ca="true">+IF(OFFSET('Hygiene Data'!$D$14,0,10*ROW('Hygiene Data'!D47))="","",OFFSET('Hygiene Data'!$D$14,0,10*ROW('Hygiene Data'!D47)))</f>
        <v/>
      </c>
      <c r="DU53" s="34" t="str">
        <f ca="true">+IF(OFFSET('Hygiene Data'!$E$12,0,10*ROW('Hygiene Data'!E47))="","",OFFSET('Hygiene Data'!$E$12,0,10*ROW('Hygiene Data'!E47)))</f>
        <v/>
      </c>
      <c r="DV53" s="34" t="str">
        <f ca="true">+IF(OFFSET('Hygiene Data'!$E$13,0,10*ROW('Hygiene Data'!E47))="","",OFFSET('Hygiene Data'!$E$13,0,10*ROW('Hygiene Data'!E47)))</f>
        <v/>
      </c>
      <c r="DW53" s="34" t="str">
        <f ca="true">+IF(OFFSET('Hygiene Data'!$E$14,0,10*ROW('Hygiene Data'!E47))="","",OFFSET('Hygiene Data'!$E$14,0,10*ROW('Hygiene Data'!E47)))</f>
        <v/>
      </c>
      <c r="DX53" s="34" t="str">
        <f ca="true">+IF(OFFSET('Hygiene Data'!$F$12,0,10*ROW('Hygiene Data'!F47))="","",OFFSET('Hygiene Data'!$F$12,0,10*ROW('Hygiene Data'!F47)))</f>
        <v/>
      </c>
      <c r="DY53" s="34" t="str">
        <f ca="true">+IF(OFFSET('Hygiene Data'!$F$13,0,10*ROW('Hygiene Data'!F47))="","",OFFSET('Hygiene Data'!$F$13,0,10*ROW('Hygiene Data'!F47)))</f>
        <v/>
      </c>
      <c r="DZ53" s="34" t="str">
        <f ca="true">+IF(OFFSET('Hygiene Data'!$F$14,0,10*ROW('Hygiene Data'!F47))="","",OFFSET('Hygiene Data'!$F$14,0,10*ROW('Hygiene Data'!F47)))</f>
        <v/>
      </c>
      <c r="EA53" s="34" t="str">
        <f ca="true">+IF(OFFSET('Hygiene Data'!$G$12,0,10*ROW('Hygiene Data'!G47))="","",OFFSET('Hygiene Data'!$G$12,0,10*ROW('Hygiene Data'!G47)))</f>
        <v/>
      </c>
      <c r="EB53" s="34" t="str">
        <f ca="true">+IF(OFFSET('Hygiene Data'!$G$13,0,10*ROW('Hygiene Data'!G47))="","",OFFSET('Hygiene Data'!$G$13,0,10*ROW('Hygiene Data'!G47)))</f>
        <v/>
      </c>
      <c r="EC53" s="34" t="str">
        <f ca="true">+IF(OFFSET('Hygiene Data'!$G$14,0,10*ROW('Hygiene Data'!G47))="","",OFFSET('Hygiene Data'!$G$14,0,10*ROW('Hygiene Data'!G47)))</f>
        <v/>
      </c>
      <c r="ED53" s="34" t="str">
        <f ca="true">+IF(OFFSET('Hygiene Data'!$H$12,0,10*ROW('Hygiene Data'!H47))="","",OFFSET('Hygiene Data'!$H$12,0,10*ROW('Hygiene Data'!H47)))</f>
        <v/>
      </c>
      <c r="EE53" s="34" t="str">
        <f ca="true">+IF(OFFSET('Hygiene Data'!$H$13,0,10*ROW('Hygiene Data'!H47))="","",OFFSET('Hygiene Data'!$H$13,0,10*ROW('Hygiene Data'!H47)))</f>
        <v/>
      </c>
      <c r="EF53" s="34" t="str">
        <f ca="true">+IF(OFFSET('Hygiene Data'!$H$14,0,10*ROW('Hygiene Data'!H47))="","",OFFSET('Hygiene Data'!$H$14,0,10*ROW('Hygiene Data'!H47)))</f>
        <v/>
      </c>
    </row>
    <row r="54" x14ac:dyDescent="0.2">
      <c r="A54" s="57" t="str">
        <f ca="true">+IF(OFFSET('Water Data'!$B$1,0,10*ROW('Water Data'!B51))="","",OFFSET('Water Data'!$B$1,0,10*ROW('Water Data'!B51)))</f>
        <v/>
      </c>
      <c r="B54" s="57" t="str">
        <f ca="true">+IF(OFFSET('Water Data'!$A$3,0,10*ROW('Water Data'!A51))="","",OFFSET('Water Data'!$A$3,0,10*ROW('Water Data'!A51)))</f>
        <v/>
      </c>
      <c r="C54" s="57" t="str">
        <f ca="true">+IF(OFFSET('Water Data'!$C$3,0,10*ROW('Water Data'!C51))="","",OFFSET('Water Data'!$C$3,0,10*ROW('Water Data'!C51)))</f>
        <v/>
      </c>
      <c r="D54" s="249"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9"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9"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9"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9"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9"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9"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9"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9"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9"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9"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9"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9"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9"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9"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9"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9"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9"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0"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0"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0"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0"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0"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0"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0"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0"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0"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0"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0"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0"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0"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0"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0"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0"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0"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0"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0"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0"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0"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0"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0"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0"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0"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0"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0"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0"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0"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0"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1"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1"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1"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1"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1"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1"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1"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1"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1"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1"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1"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1"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1"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1"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1"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1"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1"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1"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true">+IF(OFFSET('Water Data'!$C$28,0,10*ROW('Water Data'!C48))="","",OFFSET('Water Data'!$C$28,0,10*ROW('Water Data'!C48)))</f>
        <v/>
      </c>
      <c r="BT54" s="34" t="str">
        <f ca="true">+IF(OFFSET('Water Data'!$C$29,0,10*ROW('Water Data'!C48))="","",OFFSET('Water Data'!$C$29,0,10*ROW('Water Data'!C48)))</f>
        <v/>
      </c>
      <c r="BU54" s="34" t="str">
        <f ca="true">+IF(OFFSET('Water Data'!$C$30,0,10*ROW('Water Data'!C48))="","",OFFSET('Water Data'!$C$30,0,10*ROW('Water Data'!C48)))</f>
        <v/>
      </c>
      <c r="BV54" s="34" t="str">
        <f ca="true">+IF(OFFSET('Water Data'!$D$28,0,10*ROW('Water Data'!D48))="","",OFFSET('Water Data'!$D$28,0,10*ROW('Water Data'!D48)))</f>
        <v/>
      </c>
      <c r="BW54" s="34" t="str">
        <f ca="true">+IF(OFFSET('Water Data'!$D$29,0,10*ROW('Water Data'!D48))="","",OFFSET('Water Data'!$D$29,0,10*ROW('Water Data'!D48)))</f>
        <v/>
      </c>
      <c r="BX54" s="34" t="str">
        <f ca="true">+IF(OFFSET('Water Data'!$D$30,0,10*ROW('Water Data'!D48))="","",OFFSET('Water Data'!$D$30,0,10*ROW('Water Data'!D48)))</f>
        <v/>
      </c>
      <c r="BY54" s="34" t="str">
        <f ca="true">+IF(OFFSET('Water Data'!$E$28,0,10*ROW('Water Data'!E48))="","",OFFSET('Water Data'!$E$28,0,10*ROW('Water Data'!E48)))</f>
        <v/>
      </c>
      <c r="BZ54" s="34" t="str">
        <f ca="true">+IF(OFFSET('Water Data'!$E$29,0,10*ROW('Water Data'!E48))="","",OFFSET('Water Data'!$E$29,0,10*ROW('Water Data'!E48)))</f>
        <v/>
      </c>
      <c r="CA54" s="34" t="str">
        <f ca="true">+IF(OFFSET('Water Data'!$E$30,0,10*ROW('Water Data'!E48))="","",OFFSET('Water Data'!$E$30,0,10*ROW('Water Data'!E48)))</f>
        <v/>
      </c>
      <c r="CB54" s="34" t="str">
        <f ca="true">+IF(OFFSET('Water Data'!$F$28,0,10*ROW('Water Data'!F48))="","",OFFSET('Water Data'!$F$28,0,10*ROW('Water Data'!F48)))</f>
        <v/>
      </c>
      <c r="CC54" s="34" t="str">
        <f ca="true">+IF(OFFSET('Water Data'!$F$29,0,10*ROW('Water Data'!F48))="","",OFFSET('Water Data'!$F$29,0,10*ROW('Water Data'!F48)))</f>
        <v/>
      </c>
      <c r="CD54" s="34" t="str">
        <f ca="true">+IF(OFFSET('Water Data'!$F$30,0,10*ROW('Water Data'!F48))="","",OFFSET('Water Data'!$F$30,0,10*ROW('Water Data'!F48)))</f>
        <v/>
      </c>
      <c r="CE54" s="34" t="str">
        <f ca="true">+IF(OFFSET('Water Data'!$G$28,0,10*ROW('Water Data'!G48))="","",OFFSET('Water Data'!$G$28,0,10*ROW('Water Data'!G48)))</f>
        <v/>
      </c>
      <c r="CF54" s="34" t="str">
        <f ca="true">+IF(OFFSET('Water Data'!$G$29,0,10*ROW('Water Data'!G48))="","",OFFSET('Water Data'!$G$29,0,10*ROW('Water Data'!G48)))</f>
        <v/>
      </c>
      <c r="CG54" s="34" t="str">
        <f ca="true">+IF(OFFSET('Water Data'!$G$30,0,10*ROW('Water Data'!G48))="","",OFFSET('Water Data'!$G$30,0,10*ROW('Water Data'!G48)))</f>
        <v/>
      </c>
      <c r="CH54" s="34" t="str">
        <f ca="true">+IF(OFFSET('Water Data'!$H$28,0,10*ROW('Water Data'!H48))="","",OFFSET('Water Data'!$H$28,0,10*ROW('Water Data'!H48)))</f>
        <v/>
      </c>
      <c r="CI54" s="34" t="str">
        <f ca="true">+IF(OFFSET('Water Data'!$H$29,0,10*ROW('Water Data'!H48))="","",OFFSET('Water Data'!$H$29,0,10*ROW('Water Data'!H48)))</f>
        <v/>
      </c>
      <c r="CJ54" s="34" t="str">
        <f ca="true">+IF(OFFSET('Water Data'!$H$30,0,10*ROW('Water Data'!H48))="","",OFFSET('Water Data'!$H$30,0,10*ROW('Water Data'!H48)))</f>
        <v/>
      </c>
      <c r="CK54" s="34" t="str">
        <f ca="true">+IF(OFFSET('Sanitation Data'!$C$29,0,10*ROW('Sanitation Data'!C48))="","",OFFSET('Sanitation Data'!$C$29,0,10*ROW('Sanitation Data'!C48)))</f>
        <v/>
      </c>
      <c r="CL54" s="34" t="str">
        <f ca="true">+IF(OFFSET('Sanitation Data'!$C$30,0,10*ROW('Sanitation Data'!C48))="","",OFFSET('Sanitation Data'!$C$30,0,10*ROW('Sanitation Data'!C48)))</f>
        <v/>
      </c>
      <c r="CM54" s="34" t="str">
        <f ca="true">+IF(OFFSET('Sanitation Data'!$C$31,0,10*ROW('Sanitation Data'!C48))="","",OFFSET('Sanitation Data'!$C$31,0,10*ROW('Sanitation Data'!C48)))</f>
        <v/>
      </c>
      <c r="CN54" s="34" t="str">
        <f ca="true">+IF(OFFSET('Sanitation Data'!$C$32,0,10*ROW('Sanitation Data'!C48))="","",OFFSET('Sanitation Data'!$C$32,0,10*ROW('Sanitation Data'!C48)))</f>
        <v/>
      </c>
      <c r="CO54" s="34" t="str">
        <f ca="true">+IF(OFFSET('Sanitation Data'!$C$33,0,10*ROW('Sanitation Data'!C48))="","",OFFSET('Sanitation Data'!$C$33,0,10*ROW('Sanitation Data'!C48)))</f>
        <v/>
      </c>
      <c r="CP54" s="34" t="str">
        <f ca="true">+IF(OFFSET('Sanitation Data'!$D$29,0,10*ROW('Sanitation Data'!D48))="","",OFFSET('Sanitation Data'!$D$29,0,10*ROW('Sanitation Data'!D48)))</f>
        <v/>
      </c>
      <c r="CQ54" s="34" t="str">
        <f ca="true">+IF(OFFSET('Sanitation Data'!$D$30,0,10*ROW('Sanitation Data'!D48))="","",OFFSET('Sanitation Data'!$D$30,0,10*ROW('Sanitation Data'!D48)))</f>
        <v/>
      </c>
      <c r="CR54" s="34" t="str">
        <f ca="true">+IF(OFFSET('Sanitation Data'!$D$31,0,10*ROW('Sanitation Data'!D48))="","",OFFSET('Sanitation Data'!$D$31,0,10*ROW('Sanitation Data'!D48)))</f>
        <v/>
      </c>
      <c r="CS54" s="34" t="str">
        <f ca="true">+IF(OFFSET('Sanitation Data'!$D$32,0,10*ROW('Sanitation Data'!D48))="","",OFFSET('Sanitation Data'!$D$32,0,10*ROW('Sanitation Data'!D48)))</f>
        <v/>
      </c>
      <c r="CT54" s="34" t="str">
        <f ca="true">+IF(OFFSET('Sanitation Data'!$D$33,0,10*ROW('Sanitation Data'!D48))="","",OFFSET('Sanitation Data'!$D$33,0,10*ROW('Sanitation Data'!D48)))</f>
        <v/>
      </c>
      <c r="CU54" s="34" t="str">
        <f ca="true">+IF(OFFSET('Sanitation Data'!$E$29,0,10*ROW('Sanitation Data'!E48))="","",OFFSET('Sanitation Data'!$E$29,0,10*ROW('Sanitation Data'!E48)))</f>
        <v/>
      </c>
      <c r="CV54" s="34" t="str">
        <f ca="true">+IF(OFFSET('Sanitation Data'!$E$30,0,10*ROW('Sanitation Data'!E48))="","",OFFSET('Sanitation Data'!$E$30,0,10*ROW('Sanitation Data'!E48)))</f>
        <v/>
      </c>
      <c r="CW54" s="34" t="str">
        <f ca="true">+IF(OFFSET('Sanitation Data'!$E$31,0,10*ROW('Sanitation Data'!E48))="","",OFFSET('Sanitation Data'!$E$31,0,10*ROW('Sanitation Data'!E48)))</f>
        <v/>
      </c>
      <c r="CX54" s="34" t="str">
        <f ca="true">+IF(OFFSET('Sanitation Data'!$E$32,0,10*ROW('Sanitation Data'!E48))="","",OFFSET('Sanitation Data'!$E$32,0,10*ROW('Sanitation Data'!E48)))</f>
        <v/>
      </c>
      <c r="CY54" s="34" t="str">
        <f ca="true">+IF(OFFSET('Sanitation Data'!$E$33,0,10*ROW('Sanitation Data'!E48))="","",OFFSET('Sanitation Data'!$E$33,0,10*ROW('Sanitation Data'!E48)))</f>
        <v/>
      </c>
      <c r="CZ54" s="34" t="str">
        <f ca="true">+IF(OFFSET('Sanitation Data'!$F$29,0,10*ROW('Sanitation Data'!F48))="","",OFFSET('Sanitation Data'!$F$29,0,10*ROW('Sanitation Data'!F48)))</f>
        <v/>
      </c>
      <c r="DA54" s="34" t="str">
        <f ca="true">+IF(OFFSET('Sanitation Data'!$F$30,0,10*ROW('Sanitation Data'!F48))="","",OFFSET('Sanitation Data'!$F$30,0,10*ROW('Sanitation Data'!F48)))</f>
        <v/>
      </c>
      <c r="DB54" s="34" t="str">
        <f ca="true">+IF(OFFSET('Sanitation Data'!$F$31,0,10*ROW('Sanitation Data'!F48))="","",OFFSET('Sanitation Data'!$F$31,0,10*ROW('Sanitation Data'!F48)))</f>
        <v/>
      </c>
      <c r="DC54" s="34" t="str">
        <f ca="true">+IF(OFFSET('Sanitation Data'!$F$32,0,10*ROW('Sanitation Data'!F48))="","",OFFSET('Sanitation Data'!$F$32,0,10*ROW('Sanitation Data'!F48)))</f>
        <v/>
      </c>
      <c r="DD54" s="34" t="str">
        <f ca="true">+IF(OFFSET('Sanitation Data'!$F$33,0,10*ROW('Sanitation Data'!F48))="","",OFFSET('Sanitation Data'!$F$33,0,10*ROW('Sanitation Data'!F48)))</f>
        <v/>
      </c>
      <c r="DE54" s="34" t="str">
        <f ca="true">+IF(OFFSET('Sanitation Data'!$G$29,0,10*ROW('Sanitation Data'!G48))="","",OFFSET('Sanitation Data'!$G$29,0,10*ROW('Sanitation Data'!G48)))</f>
        <v/>
      </c>
      <c r="DF54" s="34" t="str">
        <f ca="true">+IF(OFFSET('Sanitation Data'!$G$30,0,10*ROW('Sanitation Data'!G48))="","",OFFSET('Sanitation Data'!$G$30,0,10*ROW('Sanitation Data'!G48)))</f>
        <v/>
      </c>
      <c r="DG54" s="34" t="str">
        <f ca="true">+IF(OFFSET('Sanitation Data'!$G$31,0,10*ROW('Sanitation Data'!G48))="","",OFFSET('Sanitation Data'!$G$31,0,10*ROW('Sanitation Data'!G48)))</f>
        <v/>
      </c>
      <c r="DH54" s="34" t="str">
        <f ca="true">+IF(OFFSET('Sanitation Data'!$G$32,0,10*ROW('Sanitation Data'!G48))="","",OFFSET('Sanitation Data'!$G$32,0,10*ROW('Sanitation Data'!G48)))</f>
        <v/>
      </c>
      <c r="DI54" s="34" t="str">
        <f ca="true">+IF(OFFSET('Sanitation Data'!$G$33,0,10*ROW('Sanitation Data'!G48))="","",OFFSET('Sanitation Data'!$G$33,0,10*ROW('Sanitation Data'!G48)))</f>
        <v/>
      </c>
      <c r="DJ54" s="34" t="str">
        <f ca="true">+IF(OFFSET('Sanitation Data'!$H$29,0,10*ROW('Sanitation Data'!H48))="","",OFFSET('Sanitation Data'!$H$29,0,10*ROW('Sanitation Data'!H48)))</f>
        <v/>
      </c>
      <c r="DK54" s="34" t="str">
        <f ca="true">+IF(OFFSET('Sanitation Data'!$H$30,0,10*ROW('Sanitation Data'!H48))="","",OFFSET('Sanitation Data'!$H$30,0,10*ROW('Sanitation Data'!H48)))</f>
        <v/>
      </c>
      <c r="DL54" s="34" t="str">
        <f ca="true">+IF(OFFSET('Sanitation Data'!$H$31,0,10*ROW('Sanitation Data'!H48))="","",OFFSET('Sanitation Data'!$H$31,0,10*ROW('Sanitation Data'!H48)))</f>
        <v/>
      </c>
      <c r="DM54" s="34" t="str">
        <f ca="true">+IF(OFFSET('Sanitation Data'!$H$32,0,10*ROW('Sanitation Data'!H48))="","",OFFSET('Sanitation Data'!$H$32,0,10*ROW('Sanitation Data'!H48)))</f>
        <v/>
      </c>
      <c r="DN54" s="34" t="str">
        <f ca="true">+IF(OFFSET('Sanitation Data'!$H$33,0,10*ROW('Sanitation Data'!H48))="","",OFFSET('Sanitation Data'!$H$33,0,10*ROW('Sanitation Data'!H48)))</f>
        <v/>
      </c>
      <c r="DO54" s="34" t="str">
        <f ca="true">+IF(OFFSET('Hygiene Data'!$C$12,0,10*ROW('Hygiene Data'!C48))="","",OFFSET('Hygiene Data'!$C$12,0,10*ROW('Hygiene Data'!C48)))</f>
        <v/>
      </c>
      <c r="DP54" s="34" t="str">
        <f ca="true">+IF(OFFSET('Hygiene Data'!$C$13,0,10*ROW('Hygiene Data'!C48))="","",OFFSET('Hygiene Data'!$C$13,0,10*ROW('Hygiene Data'!C48)))</f>
        <v/>
      </c>
      <c r="DQ54" s="34" t="str">
        <f ca="true">+IF(OFFSET('Hygiene Data'!$C$14,0,10*ROW('Hygiene Data'!C48))="","",OFFSET('Hygiene Data'!$C$14,0,10*ROW('Hygiene Data'!C48)))</f>
        <v/>
      </c>
      <c r="DR54" s="34" t="str">
        <f ca="true">+IF(OFFSET('Hygiene Data'!$D$12,0,10*ROW('Hygiene Data'!D48))="","",OFFSET('Hygiene Data'!$D$12,0,10*ROW('Hygiene Data'!D48)))</f>
        <v/>
      </c>
      <c r="DS54" s="34" t="str">
        <f ca="true">+IF(OFFSET('Hygiene Data'!$D$13,0,10*ROW('Hygiene Data'!D48))="","",OFFSET('Hygiene Data'!$D$13,0,10*ROW('Hygiene Data'!D48)))</f>
        <v/>
      </c>
      <c r="DT54" s="34" t="str">
        <f ca="true">+IF(OFFSET('Hygiene Data'!$D$14,0,10*ROW('Hygiene Data'!D48))="","",OFFSET('Hygiene Data'!$D$14,0,10*ROW('Hygiene Data'!D48)))</f>
        <v/>
      </c>
      <c r="DU54" s="34" t="str">
        <f ca="true">+IF(OFFSET('Hygiene Data'!$E$12,0,10*ROW('Hygiene Data'!E48))="","",OFFSET('Hygiene Data'!$E$12,0,10*ROW('Hygiene Data'!E48)))</f>
        <v/>
      </c>
      <c r="DV54" s="34" t="str">
        <f ca="true">+IF(OFFSET('Hygiene Data'!$E$13,0,10*ROW('Hygiene Data'!E48))="","",OFFSET('Hygiene Data'!$E$13,0,10*ROW('Hygiene Data'!E48)))</f>
        <v/>
      </c>
      <c r="DW54" s="34" t="str">
        <f ca="true">+IF(OFFSET('Hygiene Data'!$E$14,0,10*ROW('Hygiene Data'!E48))="","",OFFSET('Hygiene Data'!$E$14,0,10*ROW('Hygiene Data'!E48)))</f>
        <v/>
      </c>
      <c r="DX54" s="34" t="str">
        <f ca="true">+IF(OFFSET('Hygiene Data'!$F$12,0,10*ROW('Hygiene Data'!F48))="","",OFFSET('Hygiene Data'!$F$12,0,10*ROW('Hygiene Data'!F48)))</f>
        <v/>
      </c>
      <c r="DY54" s="34" t="str">
        <f ca="true">+IF(OFFSET('Hygiene Data'!$F$13,0,10*ROW('Hygiene Data'!F48))="","",OFFSET('Hygiene Data'!$F$13,0,10*ROW('Hygiene Data'!F48)))</f>
        <v/>
      </c>
      <c r="DZ54" s="34" t="str">
        <f ca="true">+IF(OFFSET('Hygiene Data'!$F$14,0,10*ROW('Hygiene Data'!F48))="","",OFFSET('Hygiene Data'!$F$14,0,10*ROW('Hygiene Data'!F48)))</f>
        <v/>
      </c>
      <c r="EA54" s="34" t="str">
        <f ca="true">+IF(OFFSET('Hygiene Data'!$G$12,0,10*ROW('Hygiene Data'!G48))="","",OFFSET('Hygiene Data'!$G$12,0,10*ROW('Hygiene Data'!G48)))</f>
        <v/>
      </c>
      <c r="EB54" s="34" t="str">
        <f ca="true">+IF(OFFSET('Hygiene Data'!$G$13,0,10*ROW('Hygiene Data'!G48))="","",OFFSET('Hygiene Data'!$G$13,0,10*ROW('Hygiene Data'!G48)))</f>
        <v/>
      </c>
      <c r="EC54" s="34" t="str">
        <f ca="true">+IF(OFFSET('Hygiene Data'!$G$14,0,10*ROW('Hygiene Data'!G48))="","",OFFSET('Hygiene Data'!$G$14,0,10*ROW('Hygiene Data'!G48)))</f>
        <v/>
      </c>
      <c r="ED54" s="34" t="str">
        <f ca="true">+IF(OFFSET('Hygiene Data'!$H$12,0,10*ROW('Hygiene Data'!H48))="","",OFFSET('Hygiene Data'!$H$12,0,10*ROW('Hygiene Data'!H48)))</f>
        <v/>
      </c>
      <c r="EE54" s="34" t="str">
        <f ca="true">+IF(OFFSET('Hygiene Data'!$H$13,0,10*ROW('Hygiene Data'!H48))="","",OFFSET('Hygiene Data'!$H$13,0,10*ROW('Hygiene Data'!H48)))</f>
        <v/>
      </c>
      <c r="EF54" s="34" t="str">
        <f ca="true">+IF(OFFSET('Hygiene Data'!$H$14,0,10*ROW('Hygiene Data'!H48))="","",OFFSET('Hygiene Data'!$H$14,0,10*ROW('Hygiene Data'!H48)))</f>
        <v/>
      </c>
    </row>
    <row r="55" x14ac:dyDescent="0.2">
      <c r="A55" s="57" t="str">
        <f ca="true">+IF(OFFSET('Water Data'!$B$1,0,10*ROW('Water Data'!B52))="","",OFFSET('Water Data'!$B$1,0,10*ROW('Water Data'!B52)))</f>
        <v/>
      </c>
      <c r="B55" s="57" t="str">
        <f ca="true">+IF(OFFSET('Water Data'!$A$3,0,10*ROW('Water Data'!A52))="","",OFFSET('Water Data'!$A$3,0,10*ROW('Water Data'!A52)))</f>
        <v/>
      </c>
      <c r="C55" s="57" t="str">
        <f ca="true">+IF(OFFSET('Water Data'!$C$3,0,10*ROW('Water Data'!C52))="","",OFFSET('Water Data'!$C$3,0,10*ROW('Water Data'!C52)))</f>
        <v/>
      </c>
      <c r="D55" s="249"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9"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9"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9"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9"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9"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9"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9"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9"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9"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9"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9"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9"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9"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9"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9"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9"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9"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0"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0"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0"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0"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0"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0"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0"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0"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0"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0"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0"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0"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0"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0"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0"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0"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0"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0"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0"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0"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0"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0"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0"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0"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0"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0"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0"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0"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0"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0"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1"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1"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1"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1"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1"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1"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1"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1"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1"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1"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1"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1"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1"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1"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1"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1"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1"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1"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true">+IF(OFFSET('Water Data'!$C$28,0,10*ROW('Water Data'!C49))="","",OFFSET('Water Data'!$C$28,0,10*ROW('Water Data'!C49)))</f>
        <v/>
      </c>
      <c r="BT55" s="34" t="str">
        <f ca="true">+IF(OFFSET('Water Data'!$C$29,0,10*ROW('Water Data'!C49))="","",OFFSET('Water Data'!$C$29,0,10*ROW('Water Data'!C49)))</f>
        <v/>
      </c>
      <c r="BU55" s="34" t="str">
        <f ca="true">+IF(OFFSET('Water Data'!$C$30,0,10*ROW('Water Data'!C49))="","",OFFSET('Water Data'!$C$30,0,10*ROW('Water Data'!C49)))</f>
        <v/>
      </c>
      <c r="BV55" s="34" t="str">
        <f ca="true">+IF(OFFSET('Water Data'!$D$28,0,10*ROW('Water Data'!D49))="","",OFFSET('Water Data'!$D$28,0,10*ROW('Water Data'!D49)))</f>
        <v/>
      </c>
      <c r="BW55" s="34" t="str">
        <f ca="true">+IF(OFFSET('Water Data'!$D$29,0,10*ROW('Water Data'!D49))="","",OFFSET('Water Data'!$D$29,0,10*ROW('Water Data'!D49)))</f>
        <v/>
      </c>
      <c r="BX55" s="34" t="str">
        <f ca="true">+IF(OFFSET('Water Data'!$D$30,0,10*ROW('Water Data'!D49))="","",OFFSET('Water Data'!$D$30,0,10*ROW('Water Data'!D49)))</f>
        <v/>
      </c>
      <c r="BY55" s="34" t="str">
        <f ca="true">+IF(OFFSET('Water Data'!$E$28,0,10*ROW('Water Data'!E49))="","",OFFSET('Water Data'!$E$28,0,10*ROW('Water Data'!E49)))</f>
        <v/>
      </c>
      <c r="BZ55" s="34" t="str">
        <f ca="true">+IF(OFFSET('Water Data'!$E$29,0,10*ROW('Water Data'!E49))="","",OFFSET('Water Data'!$E$29,0,10*ROW('Water Data'!E49)))</f>
        <v/>
      </c>
      <c r="CA55" s="34" t="str">
        <f ca="true">+IF(OFFSET('Water Data'!$E$30,0,10*ROW('Water Data'!E49))="","",OFFSET('Water Data'!$E$30,0,10*ROW('Water Data'!E49)))</f>
        <v/>
      </c>
      <c r="CB55" s="34" t="str">
        <f ca="true">+IF(OFFSET('Water Data'!$F$28,0,10*ROW('Water Data'!F49))="","",OFFSET('Water Data'!$F$28,0,10*ROW('Water Data'!F49)))</f>
        <v/>
      </c>
      <c r="CC55" s="34" t="str">
        <f ca="true">+IF(OFFSET('Water Data'!$F$29,0,10*ROW('Water Data'!F49))="","",OFFSET('Water Data'!$F$29,0,10*ROW('Water Data'!F49)))</f>
        <v/>
      </c>
      <c r="CD55" s="34" t="str">
        <f ca="true">+IF(OFFSET('Water Data'!$F$30,0,10*ROW('Water Data'!F49))="","",OFFSET('Water Data'!$F$30,0,10*ROW('Water Data'!F49)))</f>
        <v/>
      </c>
      <c r="CE55" s="34" t="str">
        <f ca="true">+IF(OFFSET('Water Data'!$G$28,0,10*ROW('Water Data'!G49))="","",OFFSET('Water Data'!$G$28,0,10*ROW('Water Data'!G49)))</f>
        <v/>
      </c>
      <c r="CF55" s="34" t="str">
        <f ca="true">+IF(OFFSET('Water Data'!$G$29,0,10*ROW('Water Data'!G49))="","",OFFSET('Water Data'!$G$29,0,10*ROW('Water Data'!G49)))</f>
        <v/>
      </c>
      <c r="CG55" s="34" t="str">
        <f ca="true">+IF(OFFSET('Water Data'!$G$30,0,10*ROW('Water Data'!G49))="","",OFFSET('Water Data'!$G$30,0,10*ROW('Water Data'!G49)))</f>
        <v/>
      </c>
      <c r="CH55" s="34" t="str">
        <f ca="true">+IF(OFFSET('Water Data'!$H$28,0,10*ROW('Water Data'!H49))="","",OFFSET('Water Data'!$H$28,0,10*ROW('Water Data'!H49)))</f>
        <v/>
      </c>
      <c r="CI55" s="34" t="str">
        <f ca="true">+IF(OFFSET('Water Data'!$H$29,0,10*ROW('Water Data'!H49))="","",OFFSET('Water Data'!$H$29,0,10*ROW('Water Data'!H49)))</f>
        <v/>
      </c>
      <c r="CJ55" s="34" t="str">
        <f ca="true">+IF(OFFSET('Water Data'!$H$30,0,10*ROW('Water Data'!H49))="","",OFFSET('Water Data'!$H$30,0,10*ROW('Water Data'!H49)))</f>
        <v/>
      </c>
      <c r="CK55" s="34" t="str">
        <f ca="true">+IF(OFFSET('Sanitation Data'!$C$29,0,10*ROW('Sanitation Data'!C49))="","",OFFSET('Sanitation Data'!$C$29,0,10*ROW('Sanitation Data'!C49)))</f>
        <v/>
      </c>
      <c r="CL55" s="34" t="str">
        <f ca="true">+IF(OFFSET('Sanitation Data'!$C$30,0,10*ROW('Sanitation Data'!C49))="","",OFFSET('Sanitation Data'!$C$30,0,10*ROW('Sanitation Data'!C49)))</f>
        <v/>
      </c>
      <c r="CM55" s="34" t="str">
        <f ca="true">+IF(OFFSET('Sanitation Data'!$C$31,0,10*ROW('Sanitation Data'!C49))="","",OFFSET('Sanitation Data'!$C$31,0,10*ROW('Sanitation Data'!C49)))</f>
        <v/>
      </c>
      <c r="CN55" s="34" t="str">
        <f ca="true">+IF(OFFSET('Sanitation Data'!$C$32,0,10*ROW('Sanitation Data'!C49))="","",OFFSET('Sanitation Data'!$C$32,0,10*ROW('Sanitation Data'!C49)))</f>
        <v/>
      </c>
      <c r="CO55" s="34" t="str">
        <f ca="true">+IF(OFFSET('Sanitation Data'!$C$33,0,10*ROW('Sanitation Data'!C49))="","",OFFSET('Sanitation Data'!$C$33,0,10*ROW('Sanitation Data'!C49)))</f>
        <v/>
      </c>
      <c r="CP55" s="34" t="str">
        <f ca="true">+IF(OFFSET('Sanitation Data'!$D$29,0,10*ROW('Sanitation Data'!D49))="","",OFFSET('Sanitation Data'!$D$29,0,10*ROW('Sanitation Data'!D49)))</f>
        <v/>
      </c>
      <c r="CQ55" s="34" t="str">
        <f ca="true">+IF(OFFSET('Sanitation Data'!$D$30,0,10*ROW('Sanitation Data'!D49))="","",OFFSET('Sanitation Data'!$D$30,0,10*ROW('Sanitation Data'!D49)))</f>
        <v/>
      </c>
      <c r="CR55" s="34" t="str">
        <f ca="true">+IF(OFFSET('Sanitation Data'!$D$31,0,10*ROW('Sanitation Data'!D49))="","",OFFSET('Sanitation Data'!$D$31,0,10*ROW('Sanitation Data'!D49)))</f>
        <v/>
      </c>
      <c r="CS55" s="34" t="str">
        <f ca="true">+IF(OFFSET('Sanitation Data'!$D$32,0,10*ROW('Sanitation Data'!D49))="","",OFFSET('Sanitation Data'!$D$32,0,10*ROW('Sanitation Data'!D49)))</f>
        <v/>
      </c>
      <c r="CT55" s="34" t="str">
        <f ca="true">+IF(OFFSET('Sanitation Data'!$D$33,0,10*ROW('Sanitation Data'!D49))="","",OFFSET('Sanitation Data'!$D$33,0,10*ROW('Sanitation Data'!D49)))</f>
        <v/>
      </c>
      <c r="CU55" s="34" t="str">
        <f ca="true">+IF(OFFSET('Sanitation Data'!$E$29,0,10*ROW('Sanitation Data'!E49))="","",OFFSET('Sanitation Data'!$E$29,0,10*ROW('Sanitation Data'!E49)))</f>
        <v/>
      </c>
      <c r="CV55" s="34" t="str">
        <f ca="true">+IF(OFFSET('Sanitation Data'!$E$30,0,10*ROW('Sanitation Data'!E49))="","",OFFSET('Sanitation Data'!$E$30,0,10*ROW('Sanitation Data'!E49)))</f>
        <v/>
      </c>
      <c r="CW55" s="34" t="str">
        <f ca="true">+IF(OFFSET('Sanitation Data'!$E$31,0,10*ROW('Sanitation Data'!E49))="","",OFFSET('Sanitation Data'!$E$31,0,10*ROW('Sanitation Data'!E49)))</f>
        <v/>
      </c>
      <c r="CX55" s="34" t="str">
        <f ca="true">+IF(OFFSET('Sanitation Data'!$E$32,0,10*ROW('Sanitation Data'!E49))="","",OFFSET('Sanitation Data'!$E$32,0,10*ROW('Sanitation Data'!E49)))</f>
        <v/>
      </c>
      <c r="CY55" s="34" t="str">
        <f ca="true">+IF(OFFSET('Sanitation Data'!$E$33,0,10*ROW('Sanitation Data'!E49))="","",OFFSET('Sanitation Data'!$E$33,0,10*ROW('Sanitation Data'!E49)))</f>
        <v/>
      </c>
      <c r="CZ55" s="34" t="str">
        <f ca="true">+IF(OFFSET('Sanitation Data'!$F$29,0,10*ROW('Sanitation Data'!F49))="","",OFFSET('Sanitation Data'!$F$29,0,10*ROW('Sanitation Data'!F49)))</f>
        <v/>
      </c>
      <c r="DA55" s="34" t="str">
        <f ca="true">+IF(OFFSET('Sanitation Data'!$F$30,0,10*ROW('Sanitation Data'!F49))="","",OFFSET('Sanitation Data'!$F$30,0,10*ROW('Sanitation Data'!F49)))</f>
        <v/>
      </c>
      <c r="DB55" s="34" t="str">
        <f ca="true">+IF(OFFSET('Sanitation Data'!$F$31,0,10*ROW('Sanitation Data'!F49))="","",OFFSET('Sanitation Data'!$F$31,0,10*ROW('Sanitation Data'!F49)))</f>
        <v/>
      </c>
      <c r="DC55" s="34" t="str">
        <f ca="true">+IF(OFFSET('Sanitation Data'!$F$32,0,10*ROW('Sanitation Data'!F49))="","",OFFSET('Sanitation Data'!$F$32,0,10*ROW('Sanitation Data'!F49)))</f>
        <v/>
      </c>
      <c r="DD55" s="34" t="str">
        <f ca="true">+IF(OFFSET('Sanitation Data'!$F$33,0,10*ROW('Sanitation Data'!F49))="","",OFFSET('Sanitation Data'!$F$33,0,10*ROW('Sanitation Data'!F49)))</f>
        <v/>
      </c>
      <c r="DE55" s="34" t="str">
        <f ca="true">+IF(OFFSET('Sanitation Data'!$G$29,0,10*ROW('Sanitation Data'!G49))="","",OFFSET('Sanitation Data'!$G$29,0,10*ROW('Sanitation Data'!G49)))</f>
        <v/>
      </c>
      <c r="DF55" s="34" t="str">
        <f ca="true">+IF(OFFSET('Sanitation Data'!$G$30,0,10*ROW('Sanitation Data'!G49))="","",OFFSET('Sanitation Data'!$G$30,0,10*ROW('Sanitation Data'!G49)))</f>
        <v/>
      </c>
      <c r="DG55" s="34" t="str">
        <f ca="true">+IF(OFFSET('Sanitation Data'!$G$31,0,10*ROW('Sanitation Data'!G49))="","",OFFSET('Sanitation Data'!$G$31,0,10*ROW('Sanitation Data'!G49)))</f>
        <v/>
      </c>
      <c r="DH55" s="34" t="str">
        <f ca="true">+IF(OFFSET('Sanitation Data'!$G$32,0,10*ROW('Sanitation Data'!G49))="","",OFFSET('Sanitation Data'!$G$32,0,10*ROW('Sanitation Data'!G49)))</f>
        <v/>
      </c>
      <c r="DI55" s="34" t="str">
        <f ca="true">+IF(OFFSET('Sanitation Data'!$G$33,0,10*ROW('Sanitation Data'!G49))="","",OFFSET('Sanitation Data'!$G$33,0,10*ROW('Sanitation Data'!G49)))</f>
        <v/>
      </c>
      <c r="DJ55" s="34" t="str">
        <f ca="true">+IF(OFFSET('Sanitation Data'!$H$29,0,10*ROW('Sanitation Data'!H49))="","",OFFSET('Sanitation Data'!$H$29,0,10*ROW('Sanitation Data'!H49)))</f>
        <v/>
      </c>
      <c r="DK55" s="34" t="str">
        <f ca="true">+IF(OFFSET('Sanitation Data'!$H$30,0,10*ROW('Sanitation Data'!H49))="","",OFFSET('Sanitation Data'!$H$30,0,10*ROW('Sanitation Data'!H49)))</f>
        <v/>
      </c>
      <c r="DL55" s="34" t="str">
        <f ca="true">+IF(OFFSET('Sanitation Data'!$H$31,0,10*ROW('Sanitation Data'!H49))="","",OFFSET('Sanitation Data'!$H$31,0,10*ROW('Sanitation Data'!H49)))</f>
        <v/>
      </c>
      <c r="DM55" s="34" t="str">
        <f ca="true">+IF(OFFSET('Sanitation Data'!$H$32,0,10*ROW('Sanitation Data'!H49))="","",OFFSET('Sanitation Data'!$H$32,0,10*ROW('Sanitation Data'!H49)))</f>
        <v/>
      </c>
      <c r="DN55" s="34" t="str">
        <f ca="true">+IF(OFFSET('Sanitation Data'!$H$33,0,10*ROW('Sanitation Data'!H49))="","",OFFSET('Sanitation Data'!$H$33,0,10*ROW('Sanitation Data'!H49)))</f>
        <v/>
      </c>
      <c r="DO55" s="34" t="str">
        <f ca="true">+IF(OFFSET('Hygiene Data'!$C$12,0,10*ROW('Hygiene Data'!C49))="","",OFFSET('Hygiene Data'!$C$12,0,10*ROW('Hygiene Data'!C49)))</f>
        <v/>
      </c>
      <c r="DP55" s="34" t="str">
        <f ca="true">+IF(OFFSET('Hygiene Data'!$C$13,0,10*ROW('Hygiene Data'!C49))="","",OFFSET('Hygiene Data'!$C$13,0,10*ROW('Hygiene Data'!C49)))</f>
        <v/>
      </c>
      <c r="DQ55" s="34" t="str">
        <f ca="true">+IF(OFFSET('Hygiene Data'!$C$14,0,10*ROW('Hygiene Data'!C49))="","",OFFSET('Hygiene Data'!$C$14,0,10*ROW('Hygiene Data'!C49)))</f>
        <v/>
      </c>
      <c r="DR55" s="34" t="str">
        <f ca="true">+IF(OFFSET('Hygiene Data'!$D$12,0,10*ROW('Hygiene Data'!D49))="","",OFFSET('Hygiene Data'!$D$12,0,10*ROW('Hygiene Data'!D49)))</f>
        <v/>
      </c>
      <c r="DS55" s="34" t="str">
        <f ca="true">+IF(OFFSET('Hygiene Data'!$D$13,0,10*ROW('Hygiene Data'!D49))="","",OFFSET('Hygiene Data'!$D$13,0,10*ROW('Hygiene Data'!D49)))</f>
        <v/>
      </c>
      <c r="DT55" s="34" t="str">
        <f ca="true">+IF(OFFSET('Hygiene Data'!$D$14,0,10*ROW('Hygiene Data'!D49))="","",OFFSET('Hygiene Data'!$D$14,0,10*ROW('Hygiene Data'!D49)))</f>
        <v/>
      </c>
      <c r="DU55" s="34" t="str">
        <f ca="true">+IF(OFFSET('Hygiene Data'!$E$12,0,10*ROW('Hygiene Data'!E49))="","",OFFSET('Hygiene Data'!$E$12,0,10*ROW('Hygiene Data'!E49)))</f>
        <v/>
      </c>
      <c r="DV55" s="34" t="str">
        <f ca="true">+IF(OFFSET('Hygiene Data'!$E$13,0,10*ROW('Hygiene Data'!E49))="","",OFFSET('Hygiene Data'!$E$13,0,10*ROW('Hygiene Data'!E49)))</f>
        <v/>
      </c>
      <c r="DW55" s="34" t="str">
        <f ca="true">+IF(OFFSET('Hygiene Data'!$E$14,0,10*ROW('Hygiene Data'!E49))="","",OFFSET('Hygiene Data'!$E$14,0,10*ROW('Hygiene Data'!E49)))</f>
        <v/>
      </c>
      <c r="DX55" s="34" t="str">
        <f ca="true">+IF(OFFSET('Hygiene Data'!$F$12,0,10*ROW('Hygiene Data'!F49))="","",OFFSET('Hygiene Data'!$F$12,0,10*ROW('Hygiene Data'!F49)))</f>
        <v/>
      </c>
      <c r="DY55" s="34" t="str">
        <f ca="true">+IF(OFFSET('Hygiene Data'!$F$13,0,10*ROW('Hygiene Data'!F49))="","",OFFSET('Hygiene Data'!$F$13,0,10*ROW('Hygiene Data'!F49)))</f>
        <v/>
      </c>
      <c r="DZ55" s="34" t="str">
        <f ca="true">+IF(OFFSET('Hygiene Data'!$F$14,0,10*ROW('Hygiene Data'!F49))="","",OFFSET('Hygiene Data'!$F$14,0,10*ROW('Hygiene Data'!F49)))</f>
        <v/>
      </c>
      <c r="EA55" s="34" t="str">
        <f ca="true">+IF(OFFSET('Hygiene Data'!$G$12,0,10*ROW('Hygiene Data'!G49))="","",OFFSET('Hygiene Data'!$G$12,0,10*ROW('Hygiene Data'!G49)))</f>
        <v/>
      </c>
      <c r="EB55" s="34" t="str">
        <f ca="true">+IF(OFFSET('Hygiene Data'!$G$13,0,10*ROW('Hygiene Data'!G49))="","",OFFSET('Hygiene Data'!$G$13,0,10*ROW('Hygiene Data'!G49)))</f>
        <v/>
      </c>
      <c r="EC55" s="34" t="str">
        <f ca="true">+IF(OFFSET('Hygiene Data'!$G$14,0,10*ROW('Hygiene Data'!G49))="","",OFFSET('Hygiene Data'!$G$14,0,10*ROW('Hygiene Data'!G49)))</f>
        <v/>
      </c>
      <c r="ED55" s="34" t="str">
        <f ca="true">+IF(OFFSET('Hygiene Data'!$H$12,0,10*ROW('Hygiene Data'!H49))="","",OFFSET('Hygiene Data'!$H$12,0,10*ROW('Hygiene Data'!H49)))</f>
        <v/>
      </c>
      <c r="EE55" s="34" t="str">
        <f ca="true">+IF(OFFSET('Hygiene Data'!$H$13,0,10*ROW('Hygiene Data'!H49))="","",OFFSET('Hygiene Data'!$H$13,0,10*ROW('Hygiene Data'!H49)))</f>
        <v/>
      </c>
      <c r="EF55" s="34" t="str">
        <f ca="true">+IF(OFFSET('Hygiene Data'!$H$14,0,10*ROW('Hygiene Data'!H49))="","",OFFSET('Hygiene Data'!$H$14,0,10*ROW('Hygiene Data'!H49)))</f>
        <v/>
      </c>
    </row>
    <row r="56" x14ac:dyDescent="0.2">
      <c r="A56" s="57" t="str">
        <f ca="true">+IF(OFFSET('Water Data'!$B$1,0,10*ROW('Water Data'!B53))="","",OFFSET('Water Data'!$B$1,0,10*ROW('Water Data'!B53)))</f>
        <v/>
      </c>
      <c r="B56" s="57" t="str">
        <f ca="true">+IF(OFFSET('Water Data'!$A$3,0,10*ROW('Water Data'!A53))="","",OFFSET('Water Data'!$A$3,0,10*ROW('Water Data'!A53)))</f>
        <v/>
      </c>
      <c r="C56" s="57" t="str">
        <f ca="true">+IF(OFFSET('Water Data'!$C$3,0,10*ROW('Water Data'!C53))="","",OFFSET('Water Data'!$C$3,0,10*ROW('Water Data'!C53)))</f>
        <v/>
      </c>
      <c r="D56" s="249"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9"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9"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9"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9"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9"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9"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9"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9"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9"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9"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9"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9"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9"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9"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9"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9"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9"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0"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0"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0"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0"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0"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0"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0"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0"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0"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0"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0"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0"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0"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0"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0"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0"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0"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0"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0"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0"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0"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0"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0"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0"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0"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0"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0"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0"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0"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0"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1"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1"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1"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1"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1"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1"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1"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1"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1"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1"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1"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1"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1"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1"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1"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1"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1"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1"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true">+IF(OFFSET('Water Data'!$C$28,0,10*ROW('Water Data'!C50))="","",OFFSET('Water Data'!$C$28,0,10*ROW('Water Data'!C50)))</f>
        <v/>
      </c>
      <c r="BT56" s="34" t="str">
        <f ca="true">+IF(OFFSET('Water Data'!$C$29,0,10*ROW('Water Data'!C50))="","",OFFSET('Water Data'!$C$29,0,10*ROW('Water Data'!C50)))</f>
        <v/>
      </c>
      <c r="BU56" s="34" t="str">
        <f ca="true">+IF(OFFSET('Water Data'!$C$30,0,10*ROW('Water Data'!C50))="","",OFFSET('Water Data'!$C$30,0,10*ROW('Water Data'!C50)))</f>
        <v/>
      </c>
      <c r="BV56" s="34" t="str">
        <f ca="true">+IF(OFFSET('Water Data'!$D$28,0,10*ROW('Water Data'!D50))="","",OFFSET('Water Data'!$D$28,0,10*ROW('Water Data'!D50)))</f>
        <v/>
      </c>
      <c r="BW56" s="34" t="str">
        <f ca="true">+IF(OFFSET('Water Data'!$D$29,0,10*ROW('Water Data'!D50))="","",OFFSET('Water Data'!$D$29,0,10*ROW('Water Data'!D50)))</f>
        <v/>
      </c>
      <c r="BX56" s="34" t="str">
        <f ca="true">+IF(OFFSET('Water Data'!$D$30,0,10*ROW('Water Data'!D50))="","",OFFSET('Water Data'!$D$30,0,10*ROW('Water Data'!D50)))</f>
        <v/>
      </c>
      <c r="BY56" s="34" t="str">
        <f ca="true">+IF(OFFSET('Water Data'!$E$28,0,10*ROW('Water Data'!E50))="","",OFFSET('Water Data'!$E$28,0,10*ROW('Water Data'!E50)))</f>
        <v/>
      </c>
      <c r="BZ56" s="34" t="str">
        <f ca="true">+IF(OFFSET('Water Data'!$E$29,0,10*ROW('Water Data'!E50))="","",OFFSET('Water Data'!$E$29,0,10*ROW('Water Data'!E50)))</f>
        <v/>
      </c>
      <c r="CA56" s="34" t="str">
        <f ca="true">+IF(OFFSET('Water Data'!$E$30,0,10*ROW('Water Data'!E50))="","",OFFSET('Water Data'!$E$30,0,10*ROW('Water Data'!E50)))</f>
        <v/>
      </c>
      <c r="CB56" s="34" t="str">
        <f ca="true">+IF(OFFSET('Water Data'!$F$28,0,10*ROW('Water Data'!F50))="","",OFFSET('Water Data'!$F$28,0,10*ROW('Water Data'!F50)))</f>
        <v/>
      </c>
      <c r="CC56" s="34" t="str">
        <f ca="true">+IF(OFFSET('Water Data'!$F$29,0,10*ROW('Water Data'!F50))="","",OFFSET('Water Data'!$F$29,0,10*ROW('Water Data'!F50)))</f>
        <v/>
      </c>
      <c r="CD56" s="34" t="str">
        <f ca="true">+IF(OFFSET('Water Data'!$F$30,0,10*ROW('Water Data'!F50))="","",OFFSET('Water Data'!$F$30,0,10*ROW('Water Data'!F50)))</f>
        <v/>
      </c>
      <c r="CE56" s="34" t="str">
        <f ca="true">+IF(OFFSET('Water Data'!$G$28,0,10*ROW('Water Data'!G50))="","",OFFSET('Water Data'!$G$28,0,10*ROW('Water Data'!G50)))</f>
        <v/>
      </c>
      <c r="CF56" s="34" t="str">
        <f ca="true">+IF(OFFSET('Water Data'!$G$29,0,10*ROW('Water Data'!G50))="","",OFFSET('Water Data'!$G$29,0,10*ROW('Water Data'!G50)))</f>
        <v/>
      </c>
      <c r="CG56" s="34" t="str">
        <f ca="true">+IF(OFFSET('Water Data'!$G$30,0,10*ROW('Water Data'!G50))="","",OFFSET('Water Data'!$G$30,0,10*ROW('Water Data'!G50)))</f>
        <v/>
      </c>
      <c r="CH56" s="34" t="str">
        <f ca="true">+IF(OFFSET('Water Data'!$H$28,0,10*ROW('Water Data'!H50))="","",OFFSET('Water Data'!$H$28,0,10*ROW('Water Data'!H50)))</f>
        <v/>
      </c>
      <c r="CI56" s="34" t="str">
        <f ca="true">+IF(OFFSET('Water Data'!$H$29,0,10*ROW('Water Data'!H50))="","",OFFSET('Water Data'!$H$29,0,10*ROW('Water Data'!H50)))</f>
        <v/>
      </c>
      <c r="CJ56" s="34" t="str">
        <f ca="true">+IF(OFFSET('Water Data'!$H$30,0,10*ROW('Water Data'!H50))="","",OFFSET('Water Data'!$H$30,0,10*ROW('Water Data'!H50)))</f>
        <v/>
      </c>
      <c r="CK56" s="34" t="str">
        <f ca="true">+IF(OFFSET('Sanitation Data'!$C$29,0,10*ROW('Sanitation Data'!C50))="","",OFFSET('Sanitation Data'!$C$29,0,10*ROW('Sanitation Data'!C50)))</f>
        <v/>
      </c>
      <c r="CL56" s="34" t="str">
        <f ca="true">+IF(OFFSET('Sanitation Data'!$C$30,0,10*ROW('Sanitation Data'!C50))="","",OFFSET('Sanitation Data'!$C$30,0,10*ROW('Sanitation Data'!C50)))</f>
        <v/>
      </c>
      <c r="CM56" s="34" t="str">
        <f ca="true">+IF(OFFSET('Sanitation Data'!$C$31,0,10*ROW('Sanitation Data'!C50))="","",OFFSET('Sanitation Data'!$C$31,0,10*ROW('Sanitation Data'!C50)))</f>
        <v/>
      </c>
      <c r="CN56" s="34" t="str">
        <f ca="true">+IF(OFFSET('Sanitation Data'!$C$32,0,10*ROW('Sanitation Data'!C50))="","",OFFSET('Sanitation Data'!$C$32,0,10*ROW('Sanitation Data'!C50)))</f>
        <v/>
      </c>
      <c r="CO56" s="34" t="str">
        <f ca="true">+IF(OFFSET('Sanitation Data'!$C$33,0,10*ROW('Sanitation Data'!C50))="","",OFFSET('Sanitation Data'!$C$33,0,10*ROW('Sanitation Data'!C50)))</f>
        <v/>
      </c>
      <c r="CP56" s="34" t="str">
        <f ca="true">+IF(OFFSET('Sanitation Data'!$D$29,0,10*ROW('Sanitation Data'!D50))="","",OFFSET('Sanitation Data'!$D$29,0,10*ROW('Sanitation Data'!D50)))</f>
        <v/>
      </c>
      <c r="CQ56" s="34" t="str">
        <f ca="true">+IF(OFFSET('Sanitation Data'!$D$30,0,10*ROW('Sanitation Data'!D50))="","",OFFSET('Sanitation Data'!$D$30,0,10*ROW('Sanitation Data'!D50)))</f>
        <v/>
      </c>
      <c r="CR56" s="34" t="str">
        <f ca="true">+IF(OFFSET('Sanitation Data'!$D$31,0,10*ROW('Sanitation Data'!D50))="","",OFFSET('Sanitation Data'!$D$31,0,10*ROW('Sanitation Data'!D50)))</f>
        <v/>
      </c>
      <c r="CS56" s="34" t="str">
        <f ca="true">+IF(OFFSET('Sanitation Data'!$D$32,0,10*ROW('Sanitation Data'!D50))="","",OFFSET('Sanitation Data'!$D$32,0,10*ROW('Sanitation Data'!D50)))</f>
        <v/>
      </c>
      <c r="CT56" s="34" t="str">
        <f ca="true">+IF(OFFSET('Sanitation Data'!$D$33,0,10*ROW('Sanitation Data'!D50))="","",OFFSET('Sanitation Data'!$D$33,0,10*ROW('Sanitation Data'!D50)))</f>
        <v/>
      </c>
      <c r="CU56" s="34" t="str">
        <f ca="true">+IF(OFFSET('Sanitation Data'!$E$29,0,10*ROW('Sanitation Data'!E50))="","",OFFSET('Sanitation Data'!$E$29,0,10*ROW('Sanitation Data'!E50)))</f>
        <v/>
      </c>
      <c r="CV56" s="34" t="str">
        <f ca="true">+IF(OFFSET('Sanitation Data'!$E$30,0,10*ROW('Sanitation Data'!E50))="","",OFFSET('Sanitation Data'!$E$30,0,10*ROW('Sanitation Data'!E50)))</f>
        <v/>
      </c>
      <c r="CW56" s="34" t="str">
        <f ca="true">+IF(OFFSET('Sanitation Data'!$E$31,0,10*ROW('Sanitation Data'!E50))="","",OFFSET('Sanitation Data'!$E$31,0,10*ROW('Sanitation Data'!E50)))</f>
        <v/>
      </c>
      <c r="CX56" s="34" t="str">
        <f ca="true">+IF(OFFSET('Sanitation Data'!$E$32,0,10*ROW('Sanitation Data'!E50))="","",OFFSET('Sanitation Data'!$E$32,0,10*ROW('Sanitation Data'!E50)))</f>
        <v/>
      </c>
      <c r="CY56" s="34" t="str">
        <f ca="true">+IF(OFFSET('Sanitation Data'!$E$33,0,10*ROW('Sanitation Data'!E50))="","",OFFSET('Sanitation Data'!$E$33,0,10*ROW('Sanitation Data'!E50)))</f>
        <v/>
      </c>
      <c r="CZ56" s="34" t="str">
        <f ca="true">+IF(OFFSET('Sanitation Data'!$F$29,0,10*ROW('Sanitation Data'!F50))="","",OFFSET('Sanitation Data'!$F$29,0,10*ROW('Sanitation Data'!F50)))</f>
        <v/>
      </c>
      <c r="DA56" s="34" t="str">
        <f ca="true">+IF(OFFSET('Sanitation Data'!$F$30,0,10*ROW('Sanitation Data'!F50))="","",OFFSET('Sanitation Data'!$F$30,0,10*ROW('Sanitation Data'!F50)))</f>
        <v/>
      </c>
      <c r="DB56" s="34" t="str">
        <f ca="true">+IF(OFFSET('Sanitation Data'!$F$31,0,10*ROW('Sanitation Data'!F50))="","",OFFSET('Sanitation Data'!$F$31,0,10*ROW('Sanitation Data'!F50)))</f>
        <v/>
      </c>
      <c r="DC56" s="34" t="str">
        <f ca="true">+IF(OFFSET('Sanitation Data'!$F$32,0,10*ROW('Sanitation Data'!F50))="","",OFFSET('Sanitation Data'!$F$32,0,10*ROW('Sanitation Data'!F50)))</f>
        <v/>
      </c>
      <c r="DD56" s="34" t="str">
        <f ca="true">+IF(OFFSET('Sanitation Data'!$F$33,0,10*ROW('Sanitation Data'!F50))="","",OFFSET('Sanitation Data'!$F$33,0,10*ROW('Sanitation Data'!F50)))</f>
        <v/>
      </c>
      <c r="DE56" s="34" t="str">
        <f ca="true">+IF(OFFSET('Sanitation Data'!$G$29,0,10*ROW('Sanitation Data'!G50))="","",OFFSET('Sanitation Data'!$G$29,0,10*ROW('Sanitation Data'!G50)))</f>
        <v/>
      </c>
      <c r="DF56" s="34" t="str">
        <f ca="true">+IF(OFFSET('Sanitation Data'!$G$30,0,10*ROW('Sanitation Data'!G50))="","",OFFSET('Sanitation Data'!$G$30,0,10*ROW('Sanitation Data'!G50)))</f>
        <v/>
      </c>
      <c r="DG56" s="34" t="str">
        <f ca="true">+IF(OFFSET('Sanitation Data'!$G$31,0,10*ROW('Sanitation Data'!G50))="","",OFFSET('Sanitation Data'!$G$31,0,10*ROW('Sanitation Data'!G50)))</f>
        <v/>
      </c>
      <c r="DH56" s="34" t="str">
        <f ca="true">+IF(OFFSET('Sanitation Data'!$G$32,0,10*ROW('Sanitation Data'!G50))="","",OFFSET('Sanitation Data'!$G$32,0,10*ROW('Sanitation Data'!G50)))</f>
        <v/>
      </c>
      <c r="DI56" s="34" t="str">
        <f ca="true">+IF(OFFSET('Sanitation Data'!$G$33,0,10*ROW('Sanitation Data'!G50))="","",OFFSET('Sanitation Data'!$G$33,0,10*ROW('Sanitation Data'!G50)))</f>
        <v/>
      </c>
      <c r="DJ56" s="34" t="str">
        <f ca="true">+IF(OFFSET('Sanitation Data'!$H$29,0,10*ROW('Sanitation Data'!H50))="","",OFFSET('Sanitation Data'!$H$29,0,10*ROW('Sanitation Data'!H50)))</f>
        <v/>
      </c>
      <c r="DK56" s="34" t="str">
        <f ca="true">+IF(OFFSET('Sanitation Data'!$H$30,0,10*ROW('Sanitation Data'!H50))="","",OFFSET('Sanitation Data'!$H$30,0,10*ROW('Sanitation Data'!H50)))</f>
        <v/>
      </c>
      <c r="DL56" s="34" t="str">
        <f ca="true">+IF(OFFSET('Sanitation Data'!$H$31,0,10*ROW('Sanitation Data'!H50))="","",OFFSET('Sanitation Data'!$H$31,0,10*ROW('Sanitation Data'!H50)))</f>
        <v/>
      </c>
      <c r="DM56" s="34" t="str">
        <f ca="true">+IF(OFFSET('Sanitation Data'!$H$32,0,10*ROW('Sanitation Data'!H50))="","",OFFSET('Sanitation Data'!$H$32,0,10*ROW('Sanitation Data'!H50)))</f>
        <v/>
      </c>
      <c r="DN56" s="34" t="str">
        <f ca="true">+IF(OFFSET('Sanitation Data'!$H$33,0,10*ROW('Sanitation Data'!H50))="","",OFFSET('Sanitation Data'!$H$33,0,10*ROW('Sanitation Data'!H50)))</f>
        <v/>
      </c>
      <c r="DO56" s="34" t="str">
        <f ca="true">+IF(OFFSET('Hygiene Data'!$C$12,0,10*ROW('Hygiene Data'!C50))="","",OFFSET('Hygiene Data'!$C$12,0,10*ROW('Hygiene Data'!C50)))</f>
        <v/>
      </c>
      <c r="DP56" s="34" t="str">
        <f ca="true">+IF(OFFSET('Hygiene Data'!$C$13,0,10*ROW('Hygiene Data'!C50))="","",OFFSET('Hygiene Data'!$C$13,0,10*ROW('Hygiene Data'!C50)))</f>
        <v/>
      </c>
      <c r="DQ56" s="34" t="str">
        <f ca="true">+IF(OFFSET('Hygiene Data'!$C$14,0,10*ROW('Hygiene Data'!C50))="","",OFFSET('Hygiene Data'!$C$14,0,10*ROW('Hygiene Data'!C50)))</f>
        <v/>
      </c>
      <c r="DR56" s="34" t="str">
        <f ca="true">+IF(OFFSET('Hygiene Data'!$D$12,0,10*ROW('Hygiene Data'!D50))="","",OFFSET('Hygiene Data'!$D$12,0,10*ROW('Hygiene Data'!D50)))</f>
        <v/>
      </c>
      <c r="DS56" s="34" t="str">
        <f ca="true">+IF(OFFSET('Hygiene Data'!$D$13,0,10*ROW('Hygiene Data'!D50))="","",OFFSET('Hygiene Data'!$D$13,0,10*ROW('Hygiene Data'!D50)))</f>
        <v/>
      </c>
      <c r="DT56" s="34" t="str">
        <f ca="true">+IF(OFFSET('Hygiene Data'!$D$14,0,10*ROW('Hygiene Data'!D50))="","",OFFSET('Hygiene Data'!$D$14,0,10*ROW('Hygiene Data'!D50)))</f>
        <v/>
      </c>
      <c r="DU56" s="34" t="str">
        <f ca="true">+IF(OFFSET('Hygiene Data'!$E$12,0,10*ROW('Hygiene Data'!E50))="","",OFFSET('Hygiene Data'!$E$12,0,10*ROW('Hygiene Data'!E50)))</f>
        <v/>
      </c>
      <c r="DV56" s="34" t="str">
        <f ca="true">+IF(OFFSET('Hygiene Data'!$E$13,0,10*ROW('Hygiene Data'!E50))="","",OFFSET('Hygiene Data'!$E$13,0,10*ROW('Hygiene Data'!E50)))</f>
        <v/>
      </c>
      <c r="DW56" s="34" t="str">
        <f ca="true">+IF(OFFSET('Hygiene Data'!$E$14,0,10*ROW('Hygiene Data'!E50))="","",OFFSET('Hygiene Data'!$E$14,0,10*ROW('Hygiene Data'!E50)))</f>
        <v/>
      </c>
      <c r="DX56" s="34" t="str">
        <f ca="true">+IF(OFFSET('Hygiene Data'!$F$12,0,10*ROW('Hygiene Data'!F50))="","",OFFSET('Hygiene Data'!$F$12,0,10*ROW('Hygiene Data'!F50)))</f>
        <v/>
      </c>
      <c r="DY56" s="34" t="str">
        <f ca="true">+IF(OFFSET('Hygiene Data'!$F$13,0,10*ROW('Hygiene Data'!F50))="","",OFFSET('Hygiene Data'!$F$13,0,10*ROW('Hygiene Data'!F50)))</f>
        <v/>
      </c>
      <c r="DZ56" s="34" t="str">
        <f ca="true">+IF(OFFSET('Hygiene Data'!$F$14,0,10*ROW('Hygiene Data'!F50))="","",OFFSET('Hygiene Data'!$F$14,0,10*ROW('Hygiene Data'!F50)))</f>
        <v/>
      </c>
      <c r="EA56" s="34" t="str">
        <f ca="true">+IF(OFFSET('Hygiene Data'!$G$12,0,10*ROW('Hygiene Data'!G50))="","",OFFSET('Hygiene Data'!$G$12,0,10*ROW('Hygiene Data'!G50)))</f>
        <v/>
      </c>
      <c r="EB56" s="34" t="str">
        <f ca="true">+IF(OFFSET('Hygiene Data'!$G$13,0,10*ROW('Hygiene Data'!G50))="","",OFFSET('Hygiene Data'!$G$13,0,10*ROW('Hygiene Data'!G50)))</f>
        <v/>
      </c>
      <c r="EC56" s="34" t="str">
        <f ca="true">+IF(OFFSET('Hygiene Data'!$G$14,0,10*ROW('Hygiene Data'!G50))="","",OFFSET('Hygiene Data'!$G$14,0,10*ROW('Hygiene Data'!G50)))</f>
        <v/>
      </c>
      <c r="ED56" s="34" t="str">
        <f ca="true">+IF(OFFSET('Hygiene Data'!$H$12,0,10*ROW('Hygiene Data'!H50))="","",OFFSET('Hygiene Data'!$H$12,0,10*ROW('Hygiene Data'!H50)))</f>
        <v/>
      </c>
      <c r="EE56" s="34" t="str">
        <f ca="true">+IF(OFFSET('Hygiene Data'!$H$13,0,10*ROW('Hygiene Data'!H50))="","",OFFSET('Hygiene Data'!$H$13,0,10*ROW('Hygiene Data'!H50)))</f>
        <v/>
      </c>
      <c r="EF56" s="34" t="str">
        <f ca="true">+IF(OFFSET('Hygiene Data'!$H$14,0,10*ROW('Hygiene Data'!H50))="","",OFFSET('Hygiene Data'!$H$14,0,10*ROW('Hygiene Data'!H50)))</f>
        <v/>
      </c>
    </row>
    <row r="57" x14ac:dyDescent="0.2">
      <c r="A57" s="57" t="str">
        <f ca="true">+IF(OFFSET('Water Data'!$B$1,0,10*ROW('Water Data'!B54))="","",OFFSET('Water Data'!$B$1,0,10*ROW('Water Data'!B54)))</f>
        <v/>
      </c>
      <c r="B57" s="57" t="str">
        <f ca="true">+IF(OFFSET('Water Data'!$A$3,0,10*ROW('Water Data'!A54))="","",OFFSET('Water Data'!$A$3,0,10*ROW('Water Data'!A54)))</f>
        <v/>
      </c>
      <c r="C57" s="57" t="str">
        <f ca="true">+IF(OFFSET('Water Data'!$C$3,0,10*ROW('Water Data'!C54))="","",OFFSET('Water Data'!$C$3,0,10*ROW('Water Data'!C54)))</f>
        <v/>
      </c>
      <c r="D57" s="249"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9"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9"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9"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9"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9"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9"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9"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9"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9"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9"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9"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9"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9"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9"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9"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9"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9"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0"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0"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0"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0"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0"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0"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0"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0"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0"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0"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0"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0"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0"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0"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0"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0"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0"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0"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0"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0"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0"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0"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0"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0"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0"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0"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0"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0"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0"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0"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1"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1"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1"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1"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1"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1"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1"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1"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1"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1"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1"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1"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1"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1"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1"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1"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1"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1"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true">+IF(OFFSET('Water Data'!$C$28,0,10*ROW('Water Data'!C51))="","",OFFSET('Water Data'!$C$28,0,10*ROW('Water Data'!C51)))</f>
        <v/>
      </c>
      <c r="BT57" s="34" t="str">
        <f ca="true">+IF(OFFSET('Water Data'!$C$29,0,10*ROW('Water Data'!C51))="","",OFFSET('Water Data'!$C$29,0,10*ROW('Water Data'!C51)))</f>
        <v/>
      </c>
      <c r="BU57" s="34" t="str">
        <f ca="true">+IF(OFFSET('Water Data'!$C$30,0,10*ROW('Water Data'!C51))="","",OFFSET('Water Data'!$C$30,0,10*ROW('Water Data'!C51)))</f>
        <v/>
      </c>
      <c r="BV57" s="34" t="str">
        <f ca="true">+IF(OFFSET('Water Data'!$D$28,0,10*ROW('Water Data'!D51))="","",OFFSET('Water Data'!$D$28,0,10*ROW('Water Data'!D51)))</f>
        <v/>
      </c>
      <c r="BW57" s="34" t="str">
        <f ca="true">+IF(OFFSET('Water Data'!$D$29,0,10*ROW('Water Data'!D51))="","",OFFSET('Water Data'!$D$29,0,10*ROW('Water Data'!D51)))</f>
        <v/>
      </c>
      <c r="BX57" s="34" t="str">
        <f ca="true">+IF(OFFSET('Water Data'!$D$30,0,10*ROW('Water Data'!D51))="","",OFFSET('Water Data'!$D$30,0,10*ROW('Water Data'!D51)))</f>
        <v/>
      </c>
      <c r="BY57" s="34" t="str">
        <f ca="true">+IF(OFFSET('Water Data'!$E$28,0,10*ROW('Water Data'!E51))="","",OFFSET('Water Data'!$E$28,0,10*ROW('Water Data'!E51)))</f>
        <v/>
      </c>
      <c r="BZ57" s="34" t="str">
        <f ca="true">+IF(OFFSET('Water Data'!$E$29,0,10*ROW('Water Data'!E51))="","",OFFSET('Water Data'!$E$29,0,10*ROW('Water Data'!E51)))</f>
        <v/>
      </c>
      <c r="CA57" s="34" t="str">
        <f ca="true">+IF(OFFSET('Water Data'!$E$30,0,10*ROW('Water Data'!E51))="","",OFFSET('Water Data'!$E$30,0,10*ROW('Water Data'!E51)))</f>
        <v/>
      </c>
      <c r="CB57" s="34" t="str">
        <f ca="true">+IF(OFFSET('Water Data'!$F$28,0,10*ROW('Water Data'!F51))="","",OFFSET('Water Data'!$F$28,0,10*ROW('Water Data'!F51)))</f>
        <v/>
      </c>
      <c r="CC57" s="34" t="str">
        <f ca="true">+IF(OFFSET('Water Data'!$F$29,0,10*ROW('Water Data'!F51))="","",OFFSET('Water Data'!$F$29,0,10*ROW('Water Data'!F51)))</f>
        <v/>
      </c>
      <c r="CD57" s="34" t="str">
        <f ca="true">+IF(OFFSET('Water Data'!$F$30,0,10*ROW('Water Data'!F51))="","",OFFSET('Water Data'!$F$30,0,10*ROW('Water Data'!F51)))</f>
        <v/>
      </c>
      <c r="CE57" s="34" t="str">
        <f ca="true">+IF(OFFSET('Water Data'!$G$28,0,10*ROW('Water Data'!G51))="","",OFFSET('Water Data'!$G$28,0,10*ROW('Water Data'!G51)))</f>
        <v/>
      </c>
      <c r="CF57" s="34" t="str">
        <f ca="true">+IF(OFFSET('Water Data'!$G$29,0,10*ROW('Water Data'!G51))="","",OFFSET('Water Data'!$G$29,0,10*ROW('Water Data'!G51)))</f>
        <v/>
      </c>
      <c r="CG57" s="34" t="str">
        <f ca="true">+IF(OFFSET('Water Data'!$G$30,0,10*ROW('Water Data'!G51))="","",OFFSET('Water Data'!$G$30,0,10*ROW('Water Data'!G51)))</f>
        <v/>
      </c>
      <c r="CH57" s="34" t="str">
        <f ca="true">+IF(OFFSET('Water Data'!$H$28,0,10*ROW('Water Data'!H51))="","",OFFSET('Water Data'!$H$28,0,10*ROW('Water Data'!H51)))</f>
        <v/>
      </c>
      <c r="CI57" s="34" t="str">
        <f ca="true">+IF(OFFSET('Water Data'!$H$29,0,10*ROW('Water Data'!H51))="","",OFFSET('Water Data'!$H$29,0,10*ROW('Water Data'!H51)))</f>
        <v/>
      </c>
      <c r="CJ57" s="34" t="str">
        <f ca="true">+IF(OFFSET('Water Data'!$H$30,0,10*ROW('Water Data'!H51))="","",OFFSET('Water Data'!$H$30,0,10*ROW('Water Data'!H51)))</f>
        <v/>
      </c>
      <c r="CK57" s="34" t="str">
        <f ca="true">+IF(OFFSET('Sanitation Data'!$C$29,0,10*ROW('Sanitation Data'!C51))="","",OFFSET('Sanitation Data'!$C$29,0,10*ROW('Sanitation Data'!C51)))</f>
        <v/>
      </c>
      <c r="CL57" s="34" t="str">
        <f ca="true">+IF(OFFSET('Sanitation Data'!$C$30,0,10*ROW('Sanitation Data'!C51))="","",OFFSET('Sanitation Data'!$C$30,0,10*ROW('Sanitation Data'!C51)))</f>
        <v/>
      </c>
      <c r="CM57" s="34" t="str">
        <f ca="true">+IF(OFFSET('Sanitation Data'!$C$31,0,10*ROW('Sanitation Data'!C51))="","",OFFSET('Sanitation Data'!$C$31,0,10*ROW('Sanitation Data'!C51)))</f>
        <v/>
      </c>
      <c r="CN57" s="34" t="str">
        <f ca="true">+IF(OFFSET('Sanitation Data'!$C$32,0,10*ROW('Sanitation Data'!C51))="","",OFFSET('Sanitation Data'!$C$32,0,10*ROW('Sanitation Data'!C51)))</f>
        <v/>
      </c>
      <c r="CO57" s="34" t="str">
        <f ca="true">+IF(OFFSET('Sanitation Data'!$C$33,0,10*ROW('Sanitation Data'!C51))="","",OFFSET('Sanitation Data'!$C$33,0,10*ROW('Sanitation Data'!C51)))</f>
        <v/>
      </c>
      <c r="CP57" s="34" t="str">
        <f ca="true">+IF(OFFSET('Sanitation Data'!$D$29,0,10*ROW('Sanitation Data'!D51))="","",OFFSET('Sanitation Data'!$D$29,0,10*ROW('Sanitation Data'!D51)))</f>
        <v/>
      </c>
      <c r="CQ57" s="34" t="str">
        <f ca="true">+IF(OFFSET('Sanitation Data'!$D$30,0,10*ROW('Sanitation Data'!D51))="","",OFFSET('Sanitation Data'!$D$30,0,10*ROW('Sanitation Data'!D51)))</f>
        <v/>
      </c>
      <c r="CR57" s="34" t="str">
        <f ca="true">+IF(OFFSET('Sanitation Data'!$D$31,0,10*ROW('Sanitation Data'!D51))="","",OFFSET('Sanitation Data'!$D$31,0,10*ROW('Sanitation Data'!D51)))</f>
        <v/>
      </c>
      <c r="CS57" s="34" t="str">
        <f ca="true">+IF(OFFSET('Sanitation Data'!$D$32,0,10*ROW('Sanitation Data'!D51))="","",OFFSET('Sanitation Data'!$D$32,0,10*ROW('Sanitation Data'!D51)))</f>
        <v/>
      </c>
      <c r="CT57" s="34" t="str">
        <f ca="true">+IF(OFFSET('Sanitation Data'!$D$33,0,10*ROW('Sanitation Data'!D51))="","",OFFSET('Sanitation Data'!$D$33,0,10*ROW('Sanitation Data'!D51)))</f>
        <v/>
      </c>
      <c r="CU57" s="34" t="str">
        <f ca="true">+IF(OFFSET('Sanitation Data'!$E$29,0,10*ROW('Sanitation Data'!E51))="","",OFFSET('Sanitation Data'!$E$29,0,10*ROW('Sanitation Data'!E51)))</f>
        <v/>
      </c>
      <c r="CV57" s="34" t="str">
        <f ca="true">+IF(OFFSET('Sanitation Data'!$E$30,0,10*ROW('Sanitation Data'!E51))="","",OFFSET('Sanitation Data'!$E$30,0,10*ROW('Sanitation Data'!E51)))</f>
        <v/>
      </c>
      <c r="CW57" s="34" t="str">
        <f ca="true">+IF(OFFSET('Sanitation Data'!$E$31,0,10*ROW('Sanitation Data'!E51))="","",OFFSET('Sanitation Data'!$E$31,0,10*ROW('Sanitation Data'!E51)))</f>
        <v/>
      </c>
      <c r="CX57" s="34" t="str">
        <f ca="true">+IF(OFFSET('Sanitation Data'!$E$32,0,10*ROW('Sanitation Data'!E51))="","",OFFSET('Sanitation Data'!$E$32,0,10*ROW('Sanitation Data'!E51)))</f>
        <v/>
      </c>
      <c r="CY57" s="34" t="str">
        <f ca="true">+IF(OFFSET('Sanitation Data'!$E$33,0,10*ROW('Sanitation Data'!E51))="","",OFFSET('Sanitation Data'!$E$33,0,10*ROW('Sanitation Data'!E51)))</f>
        <v/>
      </c>
      <c r="CZ57" s="34" t="str">
        <f ca="true">+IF(OFFSET('Sanitation Data'!$F$29,0,10*ROW('Sanitation Data'!F51))="","",OFFSET('Sanitation Data'!$F$29,0,10*ROW('Sanitation Data'!F51)))</f>
        <v/>
      </c>
      <c r="DA57" s="34" t="str">
        <f ca="true">+IF(OFFSET('Sanitation Data'!$F$30,0,10*ROW('Sanitation Data'!F51))="","",OFFSET('Sanitation Data'!$F$30,0,10*ROW('Sanitation Data'!F51)))</f>
        <v/>
      </c>
      <c r="DB57" s="34" t="str">
        <f ca="true">+IF(OFFSET('Sanitation Data'!$F$31,0,10*ROW('Sanitation Data'!F51))="","",OFFSET('Sanitation Data'!$F$31,0,10*ROW('Sanitation Data'!F51)))</f>
        <v/>
      </c>
      <c r="DC57" s="34" t="str">
        <f ca="true">+IF(OFFSET('Sanitation Data'!$F$32,0,10*ROW('Sanitation Data'!F51))="","",OFFSET('Sanitation Data'!$F$32,0,10*ROW('Sanitation Data'!F51)))</f>
        <v/>
      </c>
      <c r="DD57" s="34" t="str">
        <f ca="true">+IF(OFFSET('Sanitation Data'!$F$33,0,10*ROW('Sanitation Data'!F51))="","",OFFSET('Sanitation Data'!$F$33,0,10*ROW('Sanitation Data'!F51)))</f>
        <v/>
      </c>
      <c r="DE57" s="34" t="str">
        <f ca="true">+IF(OFFSET('Sanitation Data'!$G$29,0,10*ROW('Sanitation Data'!G51))="","",OFFSET('Sanitation Data'!$G$29,0,10*ROW('Sanitation Data'!G51)))</f>
        <v/>
      </c>
      <c r="DF57" s="34" t="str">
        <f ca="true">+IF(OFFSET('Sanitation Data'!$G$30,0,10*ROW('Sanitation Data'!G51))="","",OFFSET('Sanitation Data'!$G$30,0,10*ROW('Sanitation Data'!G51)))</f>
        <v/>
      </c>
      <c r="DG57" s="34" t="str">
        <f ca="true">+IF(OFFSET('Sanitation Data'!$G$31,0,10*ROW('Sanitation Data'!G51))="","",OFFSET('Sanitation Data'!$G$31,0,10*ROW('Sanitation Data'!G51)))</f>
        <v/>
      </c>
      <c r="DH57" s="34" t="str">
        <f ca="true">+IF(OFFSET('Sanitation Data'!$G$32,0,10*ROW('Sanitation Data'!G51))="","",OFFSET('Sanitation Data'!$G$32,0,10*ROW('Sanitation Data'!G51)))</f>
        <v/>
      </c>
      <c r="DI57" s="34" t="str">
        <f ca="true">+IF(OFFSET('Sanitation Data'!$G$33,0,10*ROW('Sanitation Data'!G51))="","",OFFSET('Sanitation Data'!$G$33,0,10*ROW('Sanitation Data'!G51)))</f>
        <v/>
      </c>
      <c r="DJ57" s="34" t="str">
        <f ca="true">+IF(OFFSET('Sanitation Data'!$H$29,0,10*ROW('Sanitation Data'!H51))="","",OFFSET('Sanitation Data'!$H$29,0,10*ROW('Sanitation Data'!H51)))</f>
        <v/>
      </c>
      <c r="DK57" s="34" t="str">
        <f ca="true">+IF(OFFSET('Sanitation Data'!$H$30,0,10*ROW('Sanitation Data'!H51))="","",OFFSET('Sanitation Data'!$H$30,0,10*ROW('Sanitation Data'!H51)))</f>
        <v/>
      </c>
      <c r="DL57" s="34" t="str">
        <f ca="true">+IF(OFFSET('Sanitation Data'!$H$31,0,10*ROW('Sanitation Data'!H51))="","",OFFSET('Sanitation Data'!$H$31,0,10*ROW('Sanitation Data'!H51)))</f>
        <v/>
      </c>
      <c r="DM57" s="34" t="str">
        <f ca="true">+IF(OFFSET('Sanitation Data'!$H$32,0,10*ROW('Sanitation Data'!H51))="","",OFFSET('Sanitation Data'!$H$32,0,10*ROW('Sanitation Data'!H51)))</f>
        <v/>
      </c>
      <c r="DN57" s="34" t="str">
        <f ca="true">+IF(OFFSET('Sanitation Data'!$H$33,0,10*ROW('Sanitation Data'!H51))="","",OFFSET('Sanitation Data'!$H$33,0,10*ROW('Sanitation Data'!H51)))</f>
        <v/>
      </c>
      <c r="DO57" s="34" t="str">
        <f ca="true">+IF(OFFSET('Hygiene Data'!$C$12,0,10*ROW('Hygiene Data'!C51))="","",OFFSET('Hygiene Data'!$C$12,0,10*ROW('Hygiene Data'!C51)))</f>
        <v/>
      </c>
      <c r="DP57" s="34" t="str">
        <f ca="true">+IF(OFFSET('Hygiene Data'!$C$13,0,10*ROW('Hygiene Data'!C51))="","",OFFSET('Hygiene Data'!$C$13,0,10*ROW('Hygiene Data'!C51)))</f>
        <v/>
      </c>
      <c r="DQ57" s="34" t="str">
        <f ca="true">+IF(OFFSET('Hygiene Data'!$C$14,0,10*ROW('Hygiene Data'!C51))="","",OFFSET('Hygiene Data'!$C$14,0,10*ROW('Hygiene Data'!C51)))</f>
        <v/>
      </c>
      <c r="DR57" s="34" t="str">
        <f ca="true">+IF(OFFSET('Hygiene Data'!$D$12,0,10*ROW('Hygiene Data'!D51))="","",OFFSET('Hygiene Data'!$D$12,0,10*ROW('Hygiene Data'!D51)))</f>
        <v/>
      </c>
      <c r="DS57" s="34" t="str">
        <f ca="true">+IF(OFFSET('Hygiene Data'!$D$13,0,10*ROW('Hygiene Data'!D51))="","",OFFSET('Hygiene Data'!$D$13,0,10*ROW('Hygiene Data'!D51)))</f>
        <v/>
      </c>
      <c r="DT57" s="34" t="str">
        <f ca="true">+IF(OFFSET('Hygiene Data'!$D$14,0,10*ROW('Hygiene Data'!D51))="","",OFFSET('Hygiene Data'!$D$14,0,10*ROW('Hygiene Data'!D51)))</f>
        <v/>
      </c>
      <c r="DU57" s="34" t="str">
        <f ca="true">+IF(OFFSET('Hygiene Data'!$E$12,0,10*ROW('Hygiene Data'!E51))="","",OFFSET('Hygiene Data'!$E$12,0,10*ROW('Hygiene Data'!E51)))</f>
        <v/>
      </c>
      <c r="DV57" s="34" t="str">
        <f ca="true">+IF(OFFSET('Hygiene Data'!$E$13,0,10*ROW('Hygiene Data'!E51))="","",OFFSET('Hygiene Data'!$E$13,0,10*ROW('Hygiene Data'!E51)))</f>
        <v/>
      </c>
      <c r="DW57" s="34" t="str">
        <f ca="true">+IF(OFFSET('Hygiene Data'!$E$14,0,10*ROW('Hygiene Data'!E51))="","",OFFSET('Hygiene Data'!$E$14,0,10*ROW('Hygiene Data'!E51)))</f>
        <v/>
      </c>
      <c r="DX57" s="34" t="str">
        <f ca="true">+IF(OFFSET('Hygiene Data'!$F$12,0,10*ROW('Hygiene Data'!F51))="","",OFFSET('Hygiene Data'!$F$12,0,10*ROW('Hygiene Data'!F51)))</f>
        <v/>
      </c>
      <c r="DY57" s="34" t="str">
        <f ca="true">+IF(OFFSET('Hygiene Data'!$F$13,0,10*ROW('Hygiene Data'!F51))="","",OFFSET('Hygiene Data'!$F$13,0,10*ROW('Hygiene Data'!F51)))</f>
        <v/>
      </c>
      <c r="DZ57" s="34" t="str">
        <f ca="true">+IF(OFFSET('Hygiene Data'!$F$14,0,10*ROW('Hygiene Data'!F51))="","",OFFSET('Hygiene Data'!$F$14,0,10*ROW('Hygiene Data'!F51)))</f>
        <v/>
      </c>
      <c r="EA57" s="34" t="str">
        <f ca="true">+IF(OFFSET('Hygiene Data'!$G$12,0,10*ROW('Hygiene Data'!G51))="","",OFFSET('Hygiene Data'!$G$12,0,10*ROW('Hygiene Data'!G51)))</f>
        <v/>
      </c>
      <c r="EB57" s="34" t="str">
        <f ca="true">+IF(OFFSET('Hygiene Data'!$G$13,0,10*ROW('Hygiene Data'!G51))="","",OFFSET('Hygiene Data'!$G$13,0,10*ROW('Hygiene Data'!G51)))</f>
        <v/>
      </c>
      <c r="EC57" s="34" t="str">
        <f ca="true">+IF(OFFSET('Hygiene Data'!$G$14,0,10*ROW('Hygiene Data'!G51))="","",OFFSET('Hygiene Data'!$G$14,0,10*ROW('Hygiene Data'!G51)))</f>
        <v/>
      </c>
      <c r="ED57" s="34" t="str">
        <f ca="true">+IF(OFFSET('Hygiene Data'!$H$12,0,10*ROW('Hygiene Data'!H51))="","",OFFSET('Hygiene Data'!$H$12,0,10*ROW('Hygiene Data'!H51)))</f>
        <v/>
      </c>
      <c r="EE57" s="34" t="str">
        <f ca="true">+IF(OFFSET('Hygiene Data'!$H$13,0,10*ROW('Hygiene Data'!H51))="","",OFFSET('Hygiene Data'!$H$13,0,10*ROW('Hygiene Data'!H51)))</f>
        <v/>
      </c>
      <c r="EF57" s="34" t="str">
        <f ca="true">+IF(OFFSET('Hygiene Data'!$H$14,0,10*ROW('Hygiene Data'!H51))="","",OFFSET('Hygiene Data'!$H$14,0,10*ROW('Hygiene Data'!H51)))</f>
        <v/>
      </c>
    </row>
    <row r="58" x14ac:dyDescent="0.2">
      <c r="A58" s="57" t="str">
        <f ca="true">+IF(OFFSET('Water Data'!$B$1,0,10*ROW('Water Data'!B55))="","",OFFSET('Water Data'!$B$1,0,10*ROW('Water Data'!B55)))</f>
        <v/>
      </c>
      <c r="B58" s="57" t="str">
        <f ca="true">+IF(OFFSET('Water Data'!$A$3,0,10*ROW('Water Data'!A55))="","",OFFSET('Water Data'!$A$3,0,10*ROW('Water Data'!A55)))</f>
        <v/>
      </c>
      <c r="C58" s="57" t="str">
        <f ca="true">+IF(OFFSET('Water Data'!$C$3,0,10*ROW('Water Data'!C55))="","",OFFSET('Water Data'!$C$3,0,10*ROW('Water Data'!C55)))</f>
        <v/>
      </c>
      <c r="D58" s="249"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9"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9"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9"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9"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9"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9"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9"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9"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9"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9"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9"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9"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9"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9"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9"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9"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9"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0"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0"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0"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0"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0"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0"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0"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0"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0"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0"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0"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0"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0"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0"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0"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0"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0"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0"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0"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0"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0"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0"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0"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0"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0"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0"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0"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0"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0"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0"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1"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1"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1"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1"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1"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1"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1"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1"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1"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1"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1"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1"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1"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1"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1"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1"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1"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1"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true">+IF(OFFSET('Water Data'!$C$28,0,10*ROW('Water Data'!C52))="","",OFFSET('Water Data'!$C$28,0,10*ROW('Water Data'!C52)))</f>
        <v/>
      </c>
      <c r="BT58" s="34" t="str">
        <f ca="true">+IF(OFFSET('Water Data'!$C$29,0,10*ROW('Water Data'!C52))="","",OFFSET('Water Data'!$C$29,0,10*ROW('Water Data'!C52)))</f>
        <v/>
      </c>
      <c r="BU58" s="34" t="str">
        <f ca="true">+IF(OFFSET('Water Data'!$C$30,0,10*ROW('Water Data'!C52))="","",OFFSET('Water Data'!$C$30,0,10*ROW('Water Data'!C52)))</f>
        <v/>
      </c>
      <c r="BV58" s="34" t="str">
        <f ca="true">+IF(OFFSET('Water Data'!$D$28,0,10*ROW('Water Data'!D52))="","",OFFSET('Water Data'!$D$28,0,10*ROW('Water Data'!D52)))</f>
        <v/>
      </c>
      <c r="BW58" s="34" t="str">
        <f ca="true">+IF(OFFSET('Water Data'!$D$29,0,10*ROW('Water Data'!D52))="","",OFFSET('Water Data'!$D$29,0,10*ROW('Water Data'!D52)))</f>
        <v/>
      </c>
      <c r="BX58" s="34" t="str">
        <f ca="true">+IF(OFFSET('Water Data'!$D$30,0,10*ROW('Water Data'!D52))="","",OFFSET('Water Data'!$D$30,0,10*ROW('Water Data'!D52)))</f>
        <v/>
      </c>
      <c r="BY58" s="34" t="str">
        <f ca="true">+IF(OFFSET('Water Data'!$E$28,0,10*ROW('Water Data'!E52))="","",OFFSET('Water Data'!$E$28,0,10*ROW('Water Data'!E52)))</f>
        <v/>
      </c>
      <c r="BZ58" s="34" t="str">
        <f ca="true">+IF(OFFSET('Water Data'!$E$29,0,10*ROW('Water Data'!E52))="","",OFFSET('Water Data'!$E$29,0,10*ROW('Water Data'!E52)))</f>
        <v/>
      </c>
      <c r="CA58" s="34" t="str">
        <f ca="true">+IF(OFFSET('Water Data'!$E$30,0,10*ROW('Water Data'!E52))="","",OFFSET('Water Data'!$E$30,0,10*ROW('Water Data'!E52)))</f>
        <v/>
      </c>
      <c r="CB58" s="34" t="str">
        <f ca="true">+IF(OFFSET('Water Data'!$F$28,0,10*ROW('Water Data'!F52))="","",OFFSET('Water Data'!$F$28,0,10*ROW('Water Data'!F52)))</f>
        <v/>
      </c>
      <c r="CC58" s="34" t="str">
        <f ca="true">+IF(OFFSET('Water Data'!$F$29,0,10*ROW('Water Data'!F52))="","",OFFSET('Water Data'!$F$29,0,10*ROW('Water Data'!F52)))</f>
        <v/>
      </c>
      <c r="CD58" s="34" t="str">
        <f ca="true">+IF(OFFSET('Water Data'!$F$30,0,10*ROW('Water Data'!F52))="","",OFFSET('Water Data'!$F$30,0,10*ROW('Water Data'!F52)))</f>
        <v/>
      </c>
      <c r="CE58" s="34" t="str">
        <f ca="true">+IF(OFFSET('Water Data'!$G$28,0,10*ROW('Water Data'!G52))="","",OFFSET('Water Data'!$G$28,0,10*ROW('Water Data'!G52)))</f>
        <v/>
      </c>
      <c r="CF58" s="34" t="str">
        <f ca="true">+IF(OFFSET('Water Data'!$G$29,0,10*ROW('Water Data'!G52))="","",OFFSET('Water Data'!$G$29,0,10*ROW('Water Data'!G52)))</f>
        <v/>
      </c>
      <c r="CG58" s="34" t="str">
        <f ca="true">+IF(OFFSET('Water Data'!$G$30,0,10*ROW('Water Data'!G52))="","",OFFSET('Water Data'!$G$30,0,10*ROW('Water Data'!G52)))</f>
        <v/>
      </c>
      <c r="CH58" s="34" t="str">
        <f ca="true">+IF(OFFSET('Water Data'!$H$28,0,10*ROW('Water Data'!H52))="","",OFFSET('Water Data'!$H$28,0,10*ROW('Water Data'!H52)))</f>
        <v/>
      </c>
      <c r="CI58" s="34" t="str">
        <f ca="true">+IF(OFFSET('Water Data'!$H$29,0,10*ROW('Water Data'!H52))="","",OFFSET('Water Data'!$H$29,0,10*ROW('Water Data'!H52)))</f>
        <v/>
      </c>
      <c r="CJ58" s="34" t="str">
        <f ca="true">+IF(OFFSET('Water Data'!$H$30,0,10*ROW('Water Data'!H52))="","",OFFSET('Water Data'!$H$30,0,10*ROW('Water Data'!H52)))</f>
        <v/>
      </c>
      <c r="CK58" s="34" t="str">
        <f ca="true">+IF(OFFSET('Sanitation Data'!$C$29,0,10*ROW('Sanitation Data'!C52))="","",OFFSET('Sanitation Data'!$C$29,0,10*ROW('Sanitation Data'!C52)))</f>
        <v/>
      </c>
      <c r="CL58" s="34" t="str">
        <f ca="true">+IF(OFFSET('Sanitation Data'!$C$30,0,10*ROW('Sanitation Data'!C52))="","",OFFSET('Sanitation Data'!$C$30,0,10*ROW('Sanitation Data'!C52)))</f>
        <v/>
      </c>
      <c r="CM58" s="34" t="str">
        <f ca="true">+IF(OFFSET('Sanitation Data'!$C$31,0,10*ROW('Sanitation Data'!C52))="","",OFFSET('Sanitation Data'!$C$31,0,10*ROW('Sanitation Data'!C52)))</f>
        <v/>
      </c>
      <c r="CN58" s="34" t="str">
        <f ca="true">+IF(OFFSET('Sanitation Data'!$C$32,0,10*ROW('Sanitation Data'!C52))="","",OFFSET('Sanitation Data'!$C$32,0,10*ROW('Sanitation Data'!C52)))</f>
        <v/>
      </c>
      <c r="CO58" s="34" t="str">
        <f ca="true">+IF(OFFSET('Sanitation Data'!$C$33,0,10*ROW('Sanitation Data'!C52))="","",OFFSET('Sanitation Data'!$C$33,0,10*ROW('Sanitation Data'!C52)))</f>
        <v/>
      </c>
      <c r="CP58" s="34" t="str">
        <f ca="true">+IF(OFFSET('Sanitation Data'!$D$29,0,10*ROW('Sanitation Data'!D52))="","",OFFSET('Sanitation Data'!$D$29,0,10*ROW('Sanitation Data'!D52)))</f>
        <v/>
      </c>
      <c r="CQ58" s="34" t="str">
        <f ca="true">+IF(OFFSET('Sanitation Data'!$D$30,0,10*ROW('Sanitation Data'!D52))="","",OFFSET('Sanitation Data'!$D$30,0,10*ROW('Sanitation Data'!D52)))</f>
        <v/>
      </c>
      <c r="CR58" s="34" t="str">
        <f ca="true">+IF(OFFSET('Sanitation Data'!$D$31,0,10*ROW('Sanitation Data'!D52))="","",OFFSET('Sanitation Data'!$D$31,0,10*ROW('Sanitation Data'!D52)))</f>
        <v/>
      </c>
      <c r="CS58" s="34" t="str">
        <f ca="true">+IF(OFFSET('Sanitation Data'!$D$32,0,10*ROW('Sanitation Data'!D52))="","",OFFSET('Sanitation Data'!$D$32,0,10*ROW('Sanitation Data'!D52)))</f>
        <v/>
      </c>
      <c r="CT58" s="34" t="str">
        <f ca="true">+IF(OFFSET('Sanitation Data'!$D$33,0,10*ROW('Sanitation Data'!D52))="","",OFFSET('Sanitation Data'!$D$33,0,10*ROW('Sanitation Data'!D52)))</f>
        <v/>
      </c>
      <c r="CU58" s="34" t="str">
        <f ca="true">+IF(OFFSET('Sanitation Data'!$E$29,0,10*ROW('Sanitation Data'!E52))="","",OFFSET('Sanitation Data'!$E$29,0,10*ROW('Sanitation Data'!E52)))</f>
        <v/>
      </c>
      <c r="CV58" s="34" t="str">
        <f ca="true">+IF(OFFSET('Sanitation Data'!$E$30,0,10*ROW('Sanitation Data'!E52))="","",OFFSET('Sanitation Data'!$E$30,0,10*ROW('Sanitation Data'!E52)))</f>
        <v/>
      </c>
      <c r="CW58" s="34" t="str">
        <f ca="true">+IF(OFFSET('Sanitation Data'!$E$31,0,10*ROW('Sanitation Data'!E52))="","",OFFSET('Sanitation Data'!$E$31,0,10*ROW('Sanitation Data'!E52)))</f>
        <v/>
      </c>
      <c r="CX58" s="34" t="str">
        <f ca="true">+IF(OFFSET('Sanitation Data'!$E$32,0,10*ROW('Sanitation Data'!E52))="","",OFFSET('Sanitation Data'!$E$32,0,10*ROW('Sanitation Data'!E52)))</f>
        <v/>
      </c>
      <c r="CY58" s="34" t="str">
        <f ca="true">+IF(OFFSET('Sanitation Data'!$E$33,0,10*ROW('Sanitation Data'!E52))="","",OFFSET('Sanitation Data'!$E$33,0,10*ROW('Sanitation Data'!E52)))</f>
        <v/>
      </c>
      <c r="CZ58" s="34" t="str">
        <f ca="true">+IF(OFFSET('Sanitation Data'!$F$29,0,10*ROW('Sanitation Data'!F52))="","",OFFSET('Sanitation Data'!$F$29,0,10*ROW('Sanitation Data'!F52)))</f>
        <v/>
      </c>
      <c r="DA58" s="34" t="str">
        <f ca="true">+IF(OFFSET('Sanitation Data'!$F$30,0,10*ROW('Sanitation Data'!F52))="","",OFFSET('Sanitation Data'!$F$30,0,10*ROW('Sanitation Data'!F52)))</f>
        <v/>
      </c>
      <c r="DB58" s="34" t="str">
        <f ca="true">+IF(OFFSET('Sanitation Data'!$F$31,0,10*ROW('Sanitation Data'!F52))="","",OFFSET('Sanitation Data'!$F$31,0,10*ROW('Sanitation Data'!F52)))</f>
        <v/>
      </c>
      <c r="DC58" s="34" t="str">
        <f ca="true">+IF(OFFSET('Sanitation Data'!$F$32,0,10*ROW('Sanitation Data'!F52))="","",OFFSET('Sanitation Data'!$F$32,0,10*ROW('Sanitation Data'!F52)))</f>
        <v/>
      </c>
      <c r="DD58" s="34" t="str">
        <f ca="true">+IF(OFFSET('Sanitation Data'!$F$33,0,10*ROW('Sanitation Data'!F52))="","",OFFSET('Sanitation Data'!$F$33,0,10*ROW('Sanitation Data'!F52)))</f>
        <v/>
      </c>
      <c r="DE58" s="34" t="str">
        <f ca="true">+IF(OFFSET('Sanitation Data'!$G$29,0,10*ROW('Sanitation Data'!G52))="","",OFFSET('Sanitation Data'!$G$29,0,10*ROW('Sanitation Data'!G52)))</f>
        <v/>
      </c>
      <c r="DF58" s="34" t="str">
        <f ca="true">+IF(OFFSET('Sanitation Data'!$G$30,0,10*ROW('Sanitation Data'!G52))="","",OFFSET('Sanitation Data'!$G$30,0,10*ROW('Sanitation Data'!G52)))</f>
        <v/>
      </c>
      <c r="DG58" s="34" t="str">
        <f ca="true">+IF(OFFSET('Sanitation Data'!$G$31,0,10*ROW('Sanitation Data'!G52))="","",OFFSET('Sanitation Data'!$G$31,0,10*ROW('Sanitation Data'!G52)))</f>
        <v/>
      </c>
      <c r="DH58" s="34" t="str">
        <f ca="true">+IF(OFFSET('Sanitation Data'!$G$32,0,10*ROW('Sanitation Data'!G52))="","",OFFSET('Sanitation Data'!$G$32,0,10*ROW('Sanitation Data'!G52)))</f>
        <v/>
      </c>
      <c r="DI58" s="34" t="str">
        <f ca="true">+IF(OFFSET('Sanitation Data'!$G$33,0,10*ROW('Sanitation Data'!G52))="","",OFFSET('Sanitation Data'!$G$33,0,10*ROW('Sanitation Data'!G52)))</f>
        <v/>
      </c>
      <c r="DJ58" s="34" t="str">
        <f ca="true">+IF(OFFSET('Sanitation Data'!$H$29,0,10*ROW('Sanitation Data'!H52))="","",OFFSET('Sanitation Data'!$H$29,0,10*ROW('Sanitation Data'!H52)))</f>
        <v/>
      </c>
      <c r="DK58" s="34" t="str">
        <f ca="true">+IF(OFFSET('Sanitation Data'!$H$30,0,10*ROW('Sanitation Data'!H52))="","",OFFSET('Sanitation Data'!$H$30,0,10*ROW('Sanitation Data'!H52)))</f>
        <v/>
      </c>
      <c r="DL58" s="34" t="str">
        <f ca="true">+IF(OFFSET('Sanitation Data'!$H$31,0,10*ROW('Sanitation Data'!H52))="","",OFFSET('Sanitation Data'!$H$31,0,10*ROW('Sanitation Data'!H52)))</f>
        <v/>
      </c>
      <c r="DM58" s="34" t="str">
        <f ca="true">+IF(OFFSET('Sanitation Data'!$H$32,0,10*ROW('Sanitation Data'!H52))="","",OFFSET('Sanitation Data'!$H$32,0,10*ROW('Sanitation Data'!H52)))</f>
        <v/>
      </c>
      <c r="DN58" s="34" t="str">
        <f ca="true">+IF(OFFSET('Sanitation Data'!$H$33,0,10*ROW('Sanitation Data'!H52))="","",OFFSET('Sanitation Data'!$H$33,0,10*ROW('Sanitation Data'!H52)))</f>
        <v/>
      </c>
      <c r="DO58" s="34" t="str">
        <f ca="true">+IF(OFFSET('Hygiene Data'!$C$12,0,10*ROW('Hygiene Data'!C52))="","",OFFSET('Hygiene Data'!$C$12,0,10*ROW('Hygiene Data'!C52)))</f>
        <v/>
      </c>
      <c r="DP58" s="34" t="str">
        <f ca="true">+IF(OFFSET('Hygiene Data'!$C$13,0,10*ROW('Hygiene Data'!C52))="","",OFFSET('Hygiene Data'!$C$13,0,10*ROW('Hygiene Data'!C52)))</f>
        <v/>
      </c>
      <c r="DQ58" s="34" t="str">
        <f ca="true">+IF(OFFSET('Hygiene Data'!$C$14,0,10*ROW('Hygiene Data'!C52))="","",OFFSET('Hygiene Data'!$C$14,0,10*ROW('Hygiene Data'!C52)))</f>
        <v/>
      </c>
      <c r="DR58" s="34" t="str">
        <f ca="true">+IF(OFFSET('Hygiene Data'!$D$12,0,10*ROW('Hygiene Data'!D52))="","",OFFSET('Hygiene Data'!$D$12,0,10*ROW('Hygiene Data'!D52)))</f>
        <v/>
      </c>
      <c r="DS58" s="34" t="str">
        <f ca="true">+IF(OFFSET('Hygiene Data'!$D$13,0,10*ROW('Hygiene Data'!D52))="","",OFFSET('Hygiene Data'!$D$13,0,10*ROW('Hygiene Data'!D52)))</f>
        <v/>
      </c>
      <c r="DT58" s="34" t="str">
        <f ca="true">+IF(OFFSET('Hygiene Data'!$D$14,0,10*ROW('Hygiene Data'!D52))="","",OFFSET('Hygiene Data'!$D$14,0,10*ROW('Hygiene Data'!D52)))</f>
        <v/>
      </c>
      <c r="DU58" s="34" t="str">
        <f ca="true">+IF(OFFSET('Hygiene Data'!$E$12,0,10*ROW('Hygiene Data'!E52))="","",OFFSET('Hygiene Data'!$E$12,0,10*ROW('Hygiene Data'!E52)))</f>
        <v/>
      </c>
      <c r="DV58" s="34" t="str">
        <f ca="true">+IF(OFFSET('Hygiene Data'!$E$13,0,10*ROW('Hygiene Data'!E52))="","",OFFSET('Hygiene Data'!$E$13,0,10*ROW('Hygiene Data'!E52)))</f>
        <v/>
      </c>
      <c r="DW58" s="34" t="str">
        <f ca="true">+IF(OFFSET('Hygiene Data'!$E$14,0,10*ROW('Hygiene Data'!E52))="","",OFFSET('Hygiene Data'!$E$14,0,10*ROW('Hygiene Data'!E52)))</f>
        <v/>
      </c>
      <c r="DX58" s="34" t="str">
        <f ca="true">+IF(OFFSET('Hygiene Data'!$F$12,0,10*ROW('Hygiene Data'!F52))="","",OFFSET('Hygiene Data'!$F$12,0,10*ROW('Hygiene Data'!F52)))</f>
        <v/>
      </c>
      <c r="DY58" s="34" t="str">
        <f ca="true">+IF(OFFSET('Hygiene Data'!$F$13,0,10*ROW('Hygiene Data'!F52))="","",OFFSET('Hygiene Data'!$F$13,0,10*ROW('Hygiene Data'!F52)))</f>
        <v/>
      </c>
      <c r="DZ58" s="34" t="str">
        <f ca="true">+IF(OFFSET('Hygiene Data'!$F$14,0,10*ROW('Hygiene Data'!F52))="","",OFFSET('Hygiene Data'!$F$14,0,10*ROW('Hygiene Data'!F52)))</f>
        <v/>
      </c>
      <c r="EA58" s="34" t="str">
        <f ca="true">+IF(OFFSET('Hygiene Data'!$G$12,0,10*ROW('Hygiene Data'!G52))="","",OFFSET('Hygiene Data'!$G$12,0,10*ROW('Hygiene Data'!G52)))</f>
        <v/>
      </c>
      <c r="EB58" s="34" t="str">
        <f ca="true">+IF(OFFSET('Hygiene Data'!$G$13,0,10*ROW('Hygiene Data'!G52))="","",OFFSET('Hygiene Data'!$G$13,0,10*ROW('Hygiene Data'!G52)))</f>
        <v/>
      </c>
      <c r="EC58" s="34" t="str">
        <f ca="true">+IF(OFFSET('Hygiene Data'!$G$14,0,10*ROW('Hygiene Data'!G52))="","",OFFSET('Hygiene Data'!$G$14,0,10*ROW('Hygiene Data'!G52)))</f>
        <v/>
      </c>
      <c r="ED58" s="34" t="str">
        <f ca="true">+IF(OFFSET('Hygiene Data'!$H$12,0,10*ROW('Hygiene Data'!H52))="","",OFFSET('Hygiene Data'!$H$12,0,10*ROW('Hygiene Data'!H52)))</f>
        <v/>
      </c>
      <c r="EE58" s="34" t="str">
        <f ca="true">+IF(OFFSET('Hygiene Data'!$H$13,0,10*ROW('Hygiene Data'!H52))="","",OFFSET('Hygiene Data'!$H$13,0,10*ROW('Hygiene Data'!H52)))</f>
        <v/>
      </c>
      <c r="EF58" s="34" t="str">
        <f ca="true">+IF(OFFSET('Hygiene Data'!$H$14,0,10*ROW('Hygiene Data'!H52))="","",OFFSET('Hygiene Data'!$H$14,0,10*ROW('Hygiene Data'!H52)))</f>
        <v/>
      </c>
    </row>
    <row r="59" x14ac:dyDescent="0.2">
      <c r="A59" s="57" t="str">
        <f ca="true">+IF(OFFSET('Water Data'!$B$1,0,10*ROW('Water Data'!B56))="","",OFFSET('Water Data'!$B$1,0,10*ROW('Water Data'!B56)))</f>
        <v/>
      </c>
      <c r="B59" s="57" t="str">
        <f ca="true">+IF(OFFSET('Water Data'!$A$3,0,10*ROW('Water Data'!A56))="","",OFFSET('Water Data'!$A$3,0,10*ROW('Water Data'!A56)))</f>
        <v/>
      </c>
      <c r="C59" s="57" t="str">
        <f ca="true">+IF(OFFSET('Water Data'!$C$3,0,10*ROW('Water Data'!C56))="","",OFFSET('Water Data'!$C$3,0,10*ROW('Water Data'!C56)))</f>
        <v/>
      </c>
      <c r="D59" s="249"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9"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9"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9"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9"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9"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9"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9"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9"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9"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9"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9"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9"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9"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9"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9"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9"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9"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0"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0"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0"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0"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0"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0"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0"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0"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0"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0"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0"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0"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0"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0"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0"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0"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0"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0"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0"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0"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0"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0"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0"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0"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0"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0"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0"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0"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0"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0"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1"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1"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1"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1"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1"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1"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1"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1"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1"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1"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1"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1"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1"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1"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1"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1"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1"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1"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true">+IF(OFFSET('Water Data'!$C$28,0,10*ROW('Water Data'!C53))="","",OFFSET('Water Data'!$C$28,0,10*ROW('Water Data'!C53)))</f>
        <v/>
      </c>
      <c r="BT59" s="34" t="str">
        <f ca="true">+IF(OFFSET('Water Data'!$C$29,0,10*ROW('Water Data'!C53))="","",OFFSET('Water Data'!$C$29,0,10*ROW('Water Data'!C53)))</f>
        <v/>
      </c>
      <c r="BU59" s="34" t="str">
        <f ca="true">+IF(OFFSET('Water Data'!$C$30,0,10*ROW('Water Data'!C53))="","",OFFSET('Water Data'!$C$30,0,10*ROW('Water Data'!C53)))</f>
        <v/>
      </c>
      <c r="BV59" s="34" t="str">
        <f ca="true">+IF(OFFSET('Water Data'!$D$28,0,10*ROW('Water Data'!D53))="","",OFFSET('Water Data'!$D$28,0,10*ROW('Water Data'!D53)))</f>
        <v/>
      </c>
      <c r="BW59" s="34" t="str">
        <f ca="true">+IF(OFFSET('Water Data'!$D$29,0,10*ROW('Water Data'!D53))="","",OFFSET('Water Data'!$D$29,0,10*ROW('Water Data'!D53)))</f>
        <v/>
      </c>
      <c r="BX59" s="34" t="str">
        <f ca="true">+IF(OFFSET('Water Data'!$D$30,0,10*ROW('Water Data'!D53))="","",OFFSET('Water Data'!$D$30,0,10*ROW('Water Data'!D53)))</f>
        <v/>
      </c>
      <c r="BY59" s="34" t="str">
        <f ca="true">+IF(OFFSET('Water Data'!$E$28,0,10*ROW('Water Data'!E53))="","",OFFSET('Water Data'!$E$28,0,10*ROW('Water Data'!E53)))</f>
        <v/>
      </c>
      <c r="BZ59" s="34" t="str">
        <f ca="true">+IF(OFFSET('Water Data'!$E$29,0,10*ROW('Water Data'!E53))="","",OFFSET('Water Data'!$E$29,0,10*ROW('Water Data'!E53)))</f>
        <v/>
      </c>
      <c r="CA59" s="34" t="str">
        <f ca="true">+IF(OFFSET('Water Data'!$E$30,0,10*ROW('Water Data'!E53))="","",OFFSET('Water Data'!$E$30,0,10*ROW('Water Data'!E53)))</f>
        <v/>
      </c>
      <c r="CB59" s="34" t="str">
        <f ca="true">+IF(OFFSET('Water Data'!$F$28,0,10*ROW('Water Data'!F53))="","",OFFSET('Water Data'!$F$28,0,10*ROW('Water Data'!F53)))</f>
        <v/>
      </c>
      <c r="CC59" s="34" t="str">
        <f ca="true">+IF(OFFSET('Water Data'!$F$29,0,10*ROW('Water Data'!F53))="","",OFFSET('Water Data'!$F$29,0,10*ROW('Water Data'!F53)))</f>
        <v/>
      </c>
      <c r="CD59" s="34" t="str">
        <f ca="true">+IF(OFFSET('Water Data'!$F$30,0,10*ROW('Water Data'!F53))="","",OFFSET('Water Data'!$F$30,0,10*ROW('Water Data'!F53)))</f>
        <v/>
      </c>
      <c r="CE59" s="34" t="str">
        <f ca="true">+IF(OFFSET('Water Data'!$G$28,0,10*ROW('Water Data'!G53))="","",OFFSET('Water Data'!$G$28,0,10*ROW('Water Data'!G53)))</f>
        <v/>
      </c>
      <c r="CF59" s="34" t="str">
        <f ca="true">+IF(OFFSET('Water Data'!$G$29,0,10*ROW('Water Data'!G53))="","",OFFSET('Water Data'!$G$29,0,10*ROW('Water Data'!G53)))</f>
        <v/>
      </c>
      <c r="CG59" s="34" t="str">
        <f ca="true">+IF(OFFSET('Water Data'!$G$30,0,10*ROW('Water Data'!G53))="","",OFFSET('Water Data'!$G$30,0,10*ROW('Water Data'!G53)))</f>
        <v/>
      </c>
      <c r="CH59" s="34" t="str">
        <f ca="true">+IF(OFFSET('Water Data'!$H$28,0,10*ROW('Water Data'!H53))="","",OFFSET('Water Data'!$H$28,0,10*ROW('Water Data'!H53)))</f>
        <v/>
      </c>
      <c r="CI59" s="34" t="str">
        <f ca="true">+IF(OFFSET('Water Data'!$H$29,0,10*ROW('Water Data'!H53))="","",OFFSET('Water Data'!$H$29,0,10*ROW('Water Data'!H53)))</f>
        <v/>
      </c>
      <c r="CJ59" s="34" t="str">
        <f ca="true">+IF(OFFSET('Water Data'!$H$30,0,10*ROW('Water Data'!H53))="","",OFFSET('Water Data'!$H$30,0,10*ROW('Water Data'!H53)))</f>
        <v/>
      </c>
      <c r="CK59" s="34" t="str">
        <f ca="true">+IF(OFFSET('Sanitation Data'!$C$29,0,10*ROW('Sanitation Data'!C53))="","",OFFSET('Sanitation Data'!$C$29,0,10*ROW('Sanitation Data'!C53)))</f>
        <v/>
      </c>
      <c r="CL59" s="34" t="str">
        <f ca="true">+IF(OFFSET('Sanitation Data'!$C$30,0,10*ROW('Sanitation Data'!C53))="","",OFFSET('Sanitation Data'!$C$30,0,10*ROW('Sanitation Data'!C53)))</f>
        <v/>
      </c>
      <c r="CM59" s="34" t="str">
        <f ca="true">+IF(OFFSET('Sanitation Data'!$C$31,0,10*ROW('Sanitation Data'!C53))="","",OFFSET('Sanitation Data'!$C$31,0,10*ROW('Sanitation Data'!C53)))</f>
        <v/>
      </c>
      <c r="CN59" s="34" t="str">
        <f ca="true">+IF(OFFSET('Sanitation Data'!$C$32,0,10*ROW('Sanitation Data'!C53))="","",OFFSET('Sanitation Data'!$C$32,0,10*ROW('Sanitation Data'!C53)))</f>
        <v/>
      </c>
      <c r="CO59" s="34" t="str">
        <f ca="true">+IF(OFFSET('Sanitation Data'!$C$33,0,10*ROW('Sanitation Data'!C53))="","",OFFSET('Sanitation Data'!$C$33,0,10*ROW('Sanitation Data'!C53)))</f>
        <v/>
      </c>
      <c r="CP59" s="34" t="str">
        <f ca="true">+IF(OFFSET('Sanitation Data'!$D$29,0,10*ROW('Sanitation Data'!D53))="","",OFFSET('Sanitation Data'!$D$29,0,10*ROW('Sanitation Data'!D53)))</f>
        <v/>
      </c>
      <c r="CQ59" s="34" t="str">
        <f ca="true">+IF(OFFSET('Sanitation Data'!$D$30,0,10*ROW('Sanitation Data'!D53))="","",OFFSET('Sanitation Data'!$D$30,0,10*ROW('Sanitation Data'!D53)))</f>
        <v/>
      </c>
      <c r="CR59" s="34" t="str">
        <f ca="true">+IF(OFFSET('Sanitation Data'!$D$31,0,10*ROW('Sanitation Data'!D53))="","",OFFSET('Sanitation Data'!$D$31,0,10*ROW('Sanitation Data'!D53)))</f>
        <v/>
      </c>
      <c r="CS59" s="34" t="str">
        <f ca="true">+IF(OFFSET('Sanitation Data'!$D$32,0,10*ROW('Sanitation Data'!D53))="","",OFFSET('Sanitation Data'!$D$32,0,10*ROW('Sanitation Data'!D53)))</f>
        <v/>
      </c>
      <c r="CT59" s="34" t="str">
        <f ca="true">+IF(OFFSET('Sanitation Data'!$D$33,0,10*ROW('Sanitation Data'!D53))="","",OFFSET('Sanitation Data'!$D$33,0,10*ROW('Sanitation Data'!D53)))</f>
        <v/>
      </c>
      <c r="CU59" s="34" t="str">
        <f ca="true">+IF(OFFSET('Sanitation Data'!$E$29,0,10*ROW('Sanitation Data'!E53))="","",OFFSET('Sanitation Data'!$E$29,0,10*ROW('Sanitation Data'!E53)))</f>
        <v/>
      </c>
      <c r="CV59" s="34" t="str">
        <f ca="true">+IF(OFFSET('Sanitation Data'!$E$30,0,10*ROW('Sanitation Data'!E53))="","",OFFSET('Sanitation Data'!$E$30,0,10*ROW('Sanitation Data'!E53)))</f>
        <v/>
      </c>
      <c r="CW59" s="34" t="str">
        <f ca="true">+IF(OFFSET('Sanitation Data'!$E$31,0,10*ROW('Sanitation Data'!E53))="","",OFFSET('Sanitation Data'!$E$31,0,10*ROW('Sanitation Data'!E53)))</f>
        <v/>
      </c>
      <c r="CX59" s="34" t="str">
        <f ca="true">+IF(OFFSET('Sanitation Data'!$E$32,0,10*ROW('Sanitation Data'!E53))="","",OFFSET('Sanitation Data'!$E$32,0,10*ROW('Sanitation Data'!E53)))</f>
        <v/>
      </c>
      <c r="CY59" s="34" t="str">
        <f ca="true">+IF(OFFSET('Sanitation Data'!$E$33,0,10*ROW('Sanitation Data'!E53))="","",OFFSET('Sanitation Data'!$E$33,0,10*ROW('Sanitation Data'!E53)))</f>
        <v/>
      </c>
      <c r="CZ59" s="34" t="str">
        <f ca="true">+IF(OFFSET('Sanitation Data'!$F$29,0,10*ROW('Sanitation Data'!F53))="","",OFFSET('Sanitation Data'!$F$29,0,10*ROW('Sanitation Data'!F53)))</f>
        <v/>
      </c>
      <c r="DA59" s="34" t="str">
        <f ca="true">+IF(OFFSET('Sanitation Data'!$F$30,0,10*ROW('Sanitation Data'!F53))="","",OFFSET('Sanitation Data'!$F$30,0,10*ROW('Sanitation Data'!F53)))</f>
        <v/>
      </c>
      <c r="DB59" s="34" t="str">
        <f ca="true">+IF(OFFSET('Sanitation Data'!$F$31,0,10*ROW('Sanitation Data'!F53))="","",OFFSET('Sanitation Data'!$F$31,0,10*ROW('Sanitation Data'!F53)))</f>
        <v/>
      </c>
      <c r="DC59" s="34" t="str">
        <f ca="true">+IF(OFFSET('Sanitation Data'!$F$32,0,10*ROW('Sanitation Data'!F53))="","",OFFSET('Sanitation Data'!$F$32,0,10*ROW('Sanitation Data'!F53)))</f>
        <v/>
      </c>
      <c r="DD59" s="34" t="str">
        <f ca="true">+IF(OFFSET('Sanitation Data'!$F$33,0,10*ROW('Sanitation Data'!F53))="","",OFFSET('Sanitation Data'!$F$33,0,10*ROW('Sanitation Data'!F53)))</f>
        <v/>
      </c>
      <c r="DE59" s="34" t="str">
        <f ca="true">+IF(OFFSET('Sanitation Data'!$G$29,0,10*ROW('Sanitation Data'!G53))="","",OFFSET('Sanitation Data'!$G$29,0,10*ROW('Sanitation Data'!G53)))</f>
        <v/>
      </c>
      <c r="DF59" s="34" t="str">
        <f ca="true">+IF(OFFSET('Sanitation Data'!$G$30,0,10*ROW('Sanitation Data'!G53))="","",OFFSET('Sanitation Data'!$G$30,0,10*ROW('Sanitation Data'!G53)))</f>
        <v/>
      </c>
      <c r="DG59" s="34" t="str">
        <f ca="true">+IF(OFFSET('Sanitation Data'!$G$31,0,10*ROW('Sanitation Data'!G53))="","",OFFSET('Sanitation Data'!$G$31,0,10*ROW('Sanitation Data'!G53)))</f>
        <v/>
      </c>
      <c r="DH59" s="34" t="str">
        <f ca="true">+IF(OFFSET('Sanitation Data'!$G$32,0,10*ROW('Sanitation Data'!G53))="","",OFFSET('Sanitation Data'!$G$32,0,10*ROW('Sanitation Data'!G53)))</f>
        <v/>
      </c>
      <c r="DI59" s="34" t="str">
        <f ca="true">+IF(OFFSET('Sanitation Data'!$G$33,0,10*ROW('Sanitation Data'!G53))="","",OFFSET('Sanitation Data'!$G$33,0,10*ROW('Sanitation Data'!G53)))</f>
        <v/>
      </c>
      <c r="DJ59" s="34" t="str">
        <f ca="true">+IF(OFFSET('Sanitation Data'!$H$29,0,10*ROW('Sanitation Data'!H53))="","",OFFSET('Sanitation Data'!$H$29,0,10*ROW('Sanitation Data'!H53)))</f>
        <v/>
      </c>
      <c r="DK59" s="34" t="str">
        <f ca="true">+IF(OFFSET('Sanitation Data'!$H$30,0,10*ROW('Sanitation Data'!H53))="","",OFFSET('Sanitation Data'!$H$30,0,10*ROW('Sanitation Data'!H53)))</f>
        <v/>
      </c>
      <c r="DL59" s="34" t="str">
        <f ca="true">+IF(OFFSET('Sanitation Data'!$H$31,0,10*ROW('Sanitation Data'!H53))="","",OFFSET('Sanitation Data'!$H$31,0,10*ROW('Sanitation Data'!H53)))</f>
        <v/>
      </c>
      <c r="DM59" s="34" t="str">
        <f ca="true">+IF(OFFSET('Sanitation Data'!$H$32,0,10*ROW('Sanitation Data'!H53))="","",OFFSET('Sanitation Data'!$H$32,0,10*ROW('Sanitation Data'!H53)))</f>
        <v/>
      </c>
      <c r="DN59" s="34" t="str">
        <f ca="true">+IF(OFFSET('Sanitation Data'!$H$33,0,10*ROW('Sanitation Data'!H53))="","",OFFSET('Sanitation Data'!$H$33,0,10*ROW('Sanitation Data'!H53)))</f>
        <v/>
      </c>
      <c r="DO59" s="34" t="str">
        <f ca="true">+IF(OFFSET('Hygiene Data'!$C$12,0,10*ROW('Hygiene Data'!C53))="","",OFFSET('Hygiene Data'!$C$12,0,10*ROW('Hygiene Data'!C53)))</f>
        <v/>
      </c>
      <c r="DP59" s="34" t="str">
        <f ca="true">+IF(OFFSET('Hygiene Data'!$C$13,0,10*ROW('Hygiene Data'!C53))="","",OFFSET('Hygiene Data'!$C$13,0,10*ROW('Hygiene Data'!C53)))</f>
        <v/>
      </c>
      <c r="DQ59" s="34" t="str">
        <f ca="true">+IF(OFFSET('Hygiene Data'!$C$14,0,10*ROW('Hygiene Data'!C53))="","",OFFSET('Hygiene Data'!$C$14,0,10*ROW('Hygiene Data'!C53)))</f>
        <v/>
      </c>
      <c r="DR59" s="34" t="str">
        <f ca="true">+IF(OFFSET('Hygiene Data'!$D$12,0,10*ROW('Hygiene Data'!D53))="","",OFFSET('Hygiene Data'!$D$12,0,10*ROW('Hygiene Data'!D53)))</f>
        <v/>
      </c>
      <c r="DS59" s="34" t="str">
        <f ca="true">+IF(OFFSET('Hygiene Data'!$D$13,0,10*ROW('Hygiene Data'!D53))="","",OFFSET('Hygiene Data'!$D$13,0,10*ROW('Hygiene Data'!D53)))</f>
        <v/>
      </c>
      <c r="DT59" s="34" t="str">
        <f ca="true">+IF(OFFSET('Hygiene Data'!$D$14,0,10*ROW('Hygiene Data'!D53))="","",OFFSET('Hygiene Data'!$D$14,0,10*ROW('Hygiene Data'!D53)))</f>
        <v/>
      </c>
      <c r="DU59" s="34" t="str">
        <f ca="true">+IF(OFFSET('Hygiene Data'!$E$12,0,10*ROW('Hygiene Data'!E53))="","",OFFSET('Hygiene Data'!$E$12,0,10*ROW('Hygiene Data'!E53)))</f>
        <v/>
      </c>
      <c r="DV59" s="34" t="str">
        <f ca="true">+IF(OFFSET('Hygiene Data'!$E$13,0,10*ROW('Hygiene Data'!E53))="","",OFFSET('Hygiene Data'!$E$13,0,10*ROW('Hygiene Data'!E53)))</f>
        <v/>
      </c>
      <c r="DW59" s="34" t="str">
        <f ca="true">+IF(OFFSET('Hygiene Data'!$E$14,0,10*ROW('Hygiene Data'!E53))="","",OFFSET('Hygiene Data'!$E$14,0,10*ROW('Hygiene Data'!E53)))</f>
        <v/>
      </c>
      <c r="DX59" s="34" t="str">
        <f ca="true">+IF(OFFSET('Hygiene Data'!$F$12,0,10*ROW('Hygiene Data'!F53))="","",OFFSET('Hygiene Data'!$F$12,0,10*ROW('Hygiene Data'!F53)))</f>
        <v/>
      </c>
      <c r="DY59" s="34" t="str">
        <f ca="true">+IF(OFFSET('Hygiene Data'!$F$13,0,10*ROW('Hygiene Data'!F53))="","",OFFSET('Hygiene Data'!$F$13,0,10*ROW('Hygiene Data'!F53)))</f>
        <v/>
      </c>
      <c r="DZ59" s="34" t="str">
        <f ca="true">+IF(OFFSET('Hygiene Data'!$F$14,0,10*ROW('Hygiene Data'!F53))="","",OFFSET('Hygiene Data'!$F$14,0,10*ROW('Hygiene Data'!F53)))</f>
        <v/>
      </c>
      <c r="EA59" s="34" t="str">
        <f ca="true">+IF(OFFSET('Hygiene Data'!$G$12,0,10*ROW('Hygiene Data'!G53))="","",OFFSET('Hygiene Data'!$G$12,0,10*ROW('Hygiene Data'!G53)))</f>
        <v/>
      </c>
      <c r="EB59" s="34" t="str">
        <f ca="true">+IF(OFFSET('Hygiene Data'!$G$13,0,10*ROW('Hygiene Data'!G53))="","",OFFSET('Hygiene Data'!$G$13,0,10*ROW('Hygiene Data'!G53)))</f>
        <v/>
      </c>
      <c r="EC59" s="34" t="str">
        <f ca="true">+IF(OFFSET('Hygiene Data'!$G$14,0,10*ROW('Hygiene Data'!G53))="","",OFFSET('Hygiene Data'!$G$14,0,10*ROW('Hygiene Data'!G53)))</f>
        <v/>
      </c>
      <c r="ED59" s="34" t="str">
        <f ca="true">+IF(OFFSET('Hygiene Data'!$H$12,0,10*ROW('Hygiene Data'!H53))="","",OFFSET('Hygiene Data'!$H$12,0,10*ROW('Hygiene Data'!H53)))</f>
        <v/>
      </c>
      <c r="EE59" s="34" t="str">
        <f ca="true">+IF(OFFSET('Hygiene Data'!$H$13,0,10*ROW('Hygiene Data'!H53))="","",OFFSET('Hygiene Data'!$H$13,0,10*ROW('Hygiene Data'!H53)))</f>
        <v/>
      </c>
      <c r="EF59" s="34" t="str">
        <f ca="true">+IF(OFFSET('Hygiene Data'!$H$14,0,10*ROW('Hygiene Data'!H53))="","",OFFSET('Hygiene Data'!$H$14,0,10*ROW('Hygiene Data'!H53)))</f>
        <v/>
      </c>
    </row>
    <row r="60" x14ac:dyDescent="0.2">
      <c r="A60" s="57" t="str">
        <f ca="true">+IF(OFFSET('Water Data'!$B$1,0,10*ROW('Water Data'!B57))="","",OFFSET('Water Data'!$B$1,0,10*ROW('Water Data'!B57)))</f>
        <v/>
      </c>
      <c r="B60" s="57" t="str">
        <f ca="true">+IF(OFFSET('Water Data'!$A$3,0,10*ROW('Water Data'!A57))="","",OFFSET('Water Data'!$A$3,0,10*ROW('Water Data'!A57)))</f>
        <v/>
      </c>
      <c r="C60" s="57" t="str">
        <f ca="true">+IF(OFFSET('Water Data'!$C$3,0,10*ROW('Water Data'!C57))="","",OFFSET('Water Data'!$C$3,0,10*ROW('Water Data'!C57)))</f>
        <v/>
      </c>
      <c r="D60" s="249"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9"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9"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9"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9"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9"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9"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9"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9"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9"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9"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9"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9"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9"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9"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9"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9"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9"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0"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0"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0"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0"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0"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0"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0"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0"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0"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0"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0"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0"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0"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0"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0"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0"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0"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0"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0"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0"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0"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0"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0"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0"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0"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0"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0"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0"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0"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0"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1"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1"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1"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1"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1"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1"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1"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1"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1"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1"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1"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1"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1"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1"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1"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1"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1"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1"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true">+IF(OFFSET('Water Data'!$C$28,0,10*ROW('Water Data'!C54))="","",OFFSET('Water Data'!$C$28,0,10*ROW('Water Data'!C54)))</f>
        <v/>
      </c>
      <c r="BT60" s="34" t="str">
        <f ca="true">+IF(OFFSET('Water Data'!$C$29,0,10*ROW('Water Data'!C54))="","",OFFSET('Water Data'!$C$29,0,10*ROW('Water Data'!C54)))</f>
        <v/>
      </c>
      <c r="BU60" s="34" t="str">
        <f ca="true">+IF(OFFSET('Water Data'!$C$30,0,10*ROW('Water Data'!C54))="","",OFFSET('Water Data'!$C$30,0,10*ROW('Water Data'!C54)))</f>
        <v/>
      </c>
      <c r="BV60" s="34" t="str">
        <f ca="true">+IF(OFFSET('Water Data'!$D$28,0,10*ROW('Water Data'!D54))="","",OFFSET('Water Data'!$D$28,0,10*ROW('Water Data'!D54)))</f>
        <v/>
      </c>
      <c r="BW60" s="34" t="str">
        <f ca="true">+IF(OFFSET('Water Data'!$D$29,0,10*ROW('Water Data'!D54))="","",OFFSET('Water Data'!$D$29,0,10*ROW('Water Data'!D54)))</f>
        <v/>
      </c>
      <c r="BX60" s="34" t="str">
        <f ca="true">+IF(OFFSET('Water Data'!$D$30,0,10*ROW('Water Data'!D54))="","",OFFSET('Water Data'!$D$30,0,10*ROW('Water Data'!D54)))</f>
        <v/>
      </c>
      <c r="BY60" s="34" t="str">
        <f ca="true">+IF(OFFSET('Water Data'!$E$28,0,10*ROW('Water Data'!E54))="","",OFFSET('Water Data'!$E$28,0,10*ROW('Water Data'!E54)))</f>
        <v/>
      </c>
      <c r="BZ60" s="34" t="str">
        <f ca="true">+IF(OFFSET('Water Data'!$E$29,0,10*ROW('Water Data'!E54))="","",OFFSET('Water Data'!$E$29,0,10*ROW('Water Data'!E54)))</f>
        <v/>
      </c>
      <c r="CA60" s="34" t="str">
        <f ca="true">+IF(OFFSET('Water Data'!$E$30,0,10*ROW('Water Data'!E54))="","",OFFSET('Water Data'!$E$30,0,10*ROW('Water Data'!E54)))</f>
        <v/>
      </c>
      <c r="CB60" s="34" t="str">
        <f ca="true">+IF(OFFSET('Water Data'!$F$28,0,10*ROW('Water Data'!F54))="","",OFFSET('Water Data'!$F$28,0,10*ROW('Water Data'!F54)))</f>
        <v/>
      </c>
      <c r="CC60" s="34" t="str">
        <f ca="true">+IF(OFFSET('Water Data'!$F$29,0,10*ROW('Water Data'!F54))="","",OFFSET('Water Data'!$F$29,0,10*ROW('Water Data'!F54)))</f>
        <v/>
      </c>
      <c r="CD60" s="34" t="str">
        <f ca="true">+IF(OFFSET('Water Data'!$F$30,0,10*ROW('Water Data'!F54))="","",OFFSET('Water Data'!$F$30,0,10*ROW('Water Data'!F54)))</f>
        <v/>
      </c>
      <c r="CE60" s="34" t="str">
        <f ca="true">+IF(OFFSET('Water Data'!$G$28,0,10*ROW('Water Data'!G54))="","",OFFSET('Water Data'!$G$28,0,10*ROW('Water Data'!G54)))</f>
        <v/>
      </c>
      <c r="CF60" s="34" t="str">
        <f ca="true">+IF(OFFSET('Water Data'!$G$29,0,10*ROW('Water Data'!G54))="","",OFFSET('Water Data'!$G$29,0,10*ROW('Water Data'!G54)))</f>
        <v/>
      </c>
      <c r="CG60" s="34" t="str">
        <f ca="true">+IF(OFFSET('Water Data'!$G$30,0,10*ROW('Water Data'!G54))="","",OFFSET('Water Data'!$G$30,0,10*ROW('Water Data'!G54)))</f>
        <v/>
      </c>
      <c r="CH60" s="34" t="str">
        <f ca="true">+IF(OFFSET('Water Data'!$H$28,0,10*ROW('Water Data'!H54))="","",OFFSET('Water Data'!$H$28,0,10*ROW('Water Data'!H54)))</f>
        <v/>
      </c>
      <c r="CI60" s="34" t="str">
        <f ca="true">+IF(OFFSET('Water Data'!$H$29,0,10*ROW('Water Data'!H54))="","",OFFSET('Water Data'!$H$29,0,10*ROW('Water Data'!H54)))</f>
        <v/>
      </c>
      <c r="CJ60" s="34" t="str">
        <f ca="true">+IF(OFFSET('Water Data'!$H$30,0,10*ROW('Water Data'!H54))="","",OFFSET('Water Data'!$H$30,0,10*ROW('Water Data'!H54)))</f>
        <v/>
      </c>
      <c r="CK60" s="34" t="str">
        <f ca="true">+IF(OFFSET('Sanitation Data'!$C$29,0,10*ROW('Sanitation Data'!C54))="","",OFFSET('Sanitation Data'!$C$29,0,10*ROW('Sanitation Data'!C54)))</f>
        <v/>
      </c>
      <c r="CL60" s="34" t="str">
        <f ca="true">+IF(OFFSET('Sanitation Data'!$C$30,0,10*ROW('Sanitation Data'!C54))="","",OFFSET('Sanitation Data'!$C$30,0,10*ROW('Sanitation Data'!C54)))</f>
        <v/>
      </c>
      <c r="CM60" s="34" t="str">
        <f ca="true">+IF(OFFSET('Sanitation Data'!$C$31,0,10*ROW('Sanitation Data'!C54))="","",OFFSET('Sanitation Data'!$C$31,0,10*ROW('Sanitation Data'!C54)))</f>
        <v/>
      </c>
      <c r="CN60" s="34" t="str">
        <f ca="true">+IF(OFFSET('Sanitation Data'!$C$32,0,10*ROW('Sanitation Data'!C54))="","",OFFSET('Sanitation Data'!$C$32,0,10*ROW('Sanitation Data'!C54)))</f>
        <v/>
      </c>
      <c r="CO60" s="34" t="str">
        <f ca="true">+IF(OFFSET('Sanitation Data'!$C$33,0,10*ROW('Sanitation Data'!C54))="","",OFFSET('Sanitation Data'!$C$33,0,10*ROW('Sanitation Data'!C54)))</f>
        <v/>
      </c>
      <c r="CP60" s="34" t="str">
        <f ca="true">+IF(OFFSET('Sanitation Data'!$D$29,0,10*ROW('Sanitation Data'!D54))="","",OFFSET('Sanitation Data'!$D$29,0,10*ROW('Sanitation Data'!D54)))</f>
        <v/>
      </c>
      <c r="CQ60" s="34" t="str">
        <f ca="true">+IF(OFFSET('Sanitation Data'!$D$30,0,10*ROW('Sanitation Data'!D54))="","",OFFSET('Sanitation Data'!$D$30,0,10*ROW('Sanitation Data'!D54)))</f>
        <v/>
      </c>
      <c r="CR60" s="34" t="str">
        <f ca="true">+IF(OFFSET('Sanitation Data'!$D$31,0,10*ROW('Sanitation Data'!D54))="","",OFFSET('Sanitation Data'!$D$31,0,10*ROW('Sanitation Data'!D54)))</f>
        <v/>
      </c>
      <c r="CS60" s="34" t="str">
        <f ca="true">+IF(OFFSET('Sanitation Data'!$D$32,0,10*ROW('Sanitation Data'!D54))="","",OFFSET('Sanitation Data'!$D$32,0,10*ROW('Sanitation Data'!D54)))</f>
        <v/>
      </c>
      <c r="CT60" s="34" t="str">
        <f ca="true">+IF(OFFSET('Sanitation Data'!$D$33,0,10*ROW('Sanitation Data'!D54))="","",OFFSET('Sanitation Data'!$D$33,0,10*ROW('Sanitation Data'!D54)))</f>
        <v/>
      </c>
      <c r="CU60" s="34" t="str">
        <f ca="true">+IF(OFFSET('Sanitation Data'!$E$29,0,10*ROW('Sanitation Data'!E54))="","",OFFSET('Sanitation Data'!$E$29,0,10*ROW('Sanitation Data'!E54)))</f>
        <v/>
      </c>
      <c r="CV60" s="34" t="str">
        <f ca="true">+IF(OFFSET('Sanitation Data'!$E$30,0,10*ROW('Sanitation Data'!E54))="","",OFFSET('Sanitation Data'!$E$30,0,10*ROW('Sanitation Data'!E54)))</f>
        <v/>
      </c>
      <c r="CW60" s="34" t="str">
        <f ca="true">+IF(OFFSET('Sanitation Data'!$E$31,0,10*ROW('Sanitation Data'!E54))="","",OFFSET('Sanitation Data'!$E$31,0,10*ROW('Sanitation Data'!E54)))</f>
        <v/>
      </c>
      <c r="CX60" s="34" t="str">
        <f ca="true">+IF(OFFSET('Sanitation Data'!$E$32,0,10*ROW('Sanitation Data'!E54))="","",OFFSET('Sanitation Data'!$E$32,0,10*ROW('Sanitation Data'!E54)))</f>
        <v/>
      </c>
      <c r="CY60" s="34" t="str">
        <f ca="true">+IF(OFFSET('Sanitation Data'!$E$33,0,10*ROW('Sanitation Data'!E54))="","",OFFSET('Sanitation Data'!$E$33,0,10*ROW('Sanitation Data'!E54)))</f>
        <v/>
      </c>
      <c r="CZ60" s="34" t="str">
        <f ca="true">+IF(OFFSET('Sanitation Data'!$F$29,0,10*ROW('Sanitation Data'!F54))="","",OFFSET('Sanitation Data'!$F$29,0,10*ROW('Sanitation Data'!F54)))</f>
        <v/>
      </c>
      <c r="DA60" s="34" t="str">
        <f ca="true">+IF(OFFSET('Sanitation Data'!$F$30,0,10*ROW('Sanitation Data'!F54))="","",OFFSET('Sanitation Data'!$F$30,0,10*ROW('Sanitation Data'!F54)))</f>
        <v/>
      </c>
      <c r="DB60" s="34" t="str">
        <f ca="true">+IF(OFFSET('Sanitation Data'!$F$31,0,10*ROW('Sanitation Data'!F54))="","",OFFSET('Sanitation Data'!$F$31,0,10*ROW('Sanitation Data'!F54)))</f>
        <v/>
      </c>
      <c r="DC60" s="34" t="str">
        <f ca="true">+IF(OFFSET('Sanitation Data'!$F$32,0,10*ROW('Sanitation Data'!F54))="","",OFFSET('Sanitation Data'!$F$32,0,10*ROW('Sanitation Data'!F54)))</f>
        <v/>
      </c>
      <c r="DD60" s="34" t="str">
        <f ca="true">+IF(OFFSET('Sanitation Data'!$F$33,0,10*ROW('Sanitation Data'!F54))="","",OFFSET('Sanitation Data'!$F$33,0,10*ROW('Sanitation Data'!F54)))</f>
        <v/>
      </c>
      <c r="DE60" s="34" t="str">
        <f ca="true">+IF(OFFSET('Sanitation Data'!$G$29,0,10*ROW('Sanitation Data'!G54))="","",OFFSET('Sanitation Data'!$G$29,0,10*ROW('Sanitation Data'!G54)))</f>
        <v/>
      </c>
      <c r="DF60" s="34" t="str">
        <f ca="true">+IF(OFFSET('Sanitation Data'!$G$30,0,10*ROW('Sanitation Data'!G54))="","",OFFSET('Sanitation Data'!$G$30,0,10*ROW('Sanitation Data'!G54)))</f>
        <v/>
      </c>
      <c r="DG60" s="34" t="str">
        <f ca="true">+IF(OFFSET('Sanitation Data'!$G$31,0,10*ROW('Sanitation Data'!G54))="","",OFFSET('Sanitation Data'!$G$31,0,10*ROW('Sanitation Data'!G54)))</f>
        <v/>
      </c>
      <c r="DH60" s="34" t="str">
        <f ca="true">+IF(OFFSET('Sanitation Data'!$G$32,0,10*ROW('Sanitation Data'!G54))="","",OFFSET('Sanitation Data'!$G$32,0,10*ROW('Sanitation Data'!G54)))</f>
        <v/>
      </c>
      <c r="DI60" s="34" t="str">
        <f ca="true">+IF(OFFSET('Sanitation Data'!$G$33,0,10*ROW('Sanitation Data'!G54))="","",OFFSET('Sanitation Data'!$G$33,0,10*ROW('Sanitation Data'!G54)))</f>
        <v/>
      </c>
      <c r="DJ60" s="34" t="str">
        <f ca="true">+IF(OFFSET('Sanitation Data'!$H$29,0,10*ROW('Sanitation Data'!H54))="","",OFFSET('Sanitation Data'!$H$29,0,10*ROW('Sanitation Data'!H54)))</f>
        <v/>
      </c>
      <c r="DK60" s="34" t="str">
        <f ca="true">+IF(OFFSET('Sanitation Data'!$H$30,0,10*ROW('Sanitation Data'!H54))="","",OFFSET('Sanitation Data'!$H$30,0,10*ROW('Sanitation Data'!H54)))</f>
        <v/>
      </c>
      <c r="DL60" s="34" t="str">
        <f ca="true">+IF(OFFSET('Sanitation Data'!$H$31,0,10*ROW('Sanitation Data'!H54))="","",OFFSET('Sanitation Data'!$H$31,0,10*ROW('Sanitation Data'!H54)))</f>
        <v/>
      </c>
      <c r="DM60" s="34" t="str">
        <f ca="true">+IF(OFFSET('Sanitation Data'!$H$32,0,10*ROW('Sanitation Data'!H54))="","",OFFSET('Sanitation Data'!$H$32,0,10*ROW('Sanitation Data'!H54)))</f>
        <v/>
      </c>
      <c r="DN60" s="34" t="str">
        <f ca="true">+IF(OFFSET('Sanitation Data'!$H$33,0,10*ROW('Sanitation Data'!H54))="","",OFFSET('Sanitation Data'!$H$33,0,10*ROW('Sanitation Data'!H54)))</f>
        <v/>
      </c>
      <c r="DO60" s="34" t="str">
        <f ca="true">+IF(OFFSET('Hygiene Data'!$C$12,0,10*ROW('Hygiene Data'!C54))="","",OFFSET('Hygiene Data'!$C$12,0,10*ROW('Hygiene Data'!C54)))</f>
        <v/>
      </c>
      <c r="DP60" s="34" t="str">
        <f ca="true">+IF(OFFSET('Hygiene Data'!$C$13,0,10*ROW('Hygiene Data'!C54))="","",OFFSET('Hygiene Data'!$C$13,0,10*ROW('Hygiene Data'!C54)))</f>
        <v/>
      </c>
      <c r="DQ60" s="34" t="str">
        <f ca="true">+IF(OFFSET('Hygiene Data'!$C$14,0,10*ROW('Hygiene Data'!C54))="","",OFFSET('Hygiene Data'!$C$14,0,10*ROW('Hygiene Data'!C54)))</f>
        <v/>
      </c>
      <c r="DR60" s="34" t="str">
        <f ca="true">+IF(OFFSET('Hygiene Data'!$D$12,0,10*ROW('Hygiene Data'!D54))="","",OFFSET('Hygiene Data'!$D$12,0,10*ROW('Hygiene Data'!D54)))</f>
        <v/>
      </c>
      <c r="DS60" s="34" t="str">
        <f ca="true">+IF(OFFSET('Hygiene Data'!$D$13,0,10*ROW('Hygiene Data'!D54))="","",OFFSET('Hygiene Data'!$D$13,0,10*ROW('Hygiene Data'!D54)))</f>
        <v/>
      </c>
      <c r="DT60" s="34" t="str">
        <f ca="true">+IF(OFFSET('Hygiene Data'!$D$14,0,10*ROW('Hygiene Data'!D54))="","",OFFSET('Hygiene Data'!$D$14,0,10*ROW('Hygiene Data'!D54)))</f>
        <v/>
      </c>
      <c r="DU60" s="34" t="str">
        <f ca="true">+IF(OFFSET('Hygiene Data'!$E$12,0,10*ROW('Hygiene Data'!E54))="","",OFFSET('Hygiene Data'!$E$12,0,10*ROW('Hygiene Data'!E54)))</f>
        <v/>
      </c>
      <c r="DV60" s="34" t="str">
        <f ca="true">+IF(OFFSET('Hygiene Data'!$E$13,0,10*ROW('Hygiene Data'!E54))="","",OFFSET('Hygiene Data'!$E$13,0,10*ROW('Hygiene Data'!E54)))</f>
        <v/>
      </c>
      <c r="DW60" s="34" t="str">
        <f ca="true">+IF(OFFSET('Hygiene Data'!$E$14,0,10*ROW('Hygiene Data'!E54))="","",OFFSET('Hygiene Data'!$E$14,0,10*ROW('Hygiene Data'!E54)))</f>
        <v/>
      </c>
      <c r="DX60" s="34" t="str">
        <f ca="true">+IF(OFFSET('Hygiene Data'!$F$12,0,10*ROW('Hygiene Data'!F54))="","",OFFSET('Hygiene Data'!$F$12,0,10*ROW('Hygiene Data'!F54)))</f>
        <v/>
      </c>
      <c r="DY60" s="34" t="str">
        <f ca="true">+IF(OFFSET('Hygiene Data'!$F$13,0,10*ROW('Hygiene Data'!F54))="","",OFFSET('Hygiene Data'!$F$13,0,10*ROW('Hygiene Data'!F54)))</f>
        <v/>
      </c>
      <c r="DZ60" s="34" t="str">
        <f ca="true">+IF(OFFSET('Hygiene Data'!$F$14,0,10*ROW('Hygiene Data'!F54))="","",OFFSET('Hygiene Data'!$F$14,0,10*ROW('Hygiene Data'!F54)))</f>
        <v/>
      </c>
      <c r="EA60" s="34" t="str">
        <f ca="true">+IF(OFFSET('Hygiene Data'!$G$12,0,10*ROW('Hygiene Data'!G54))="","",OFFSET('Hygiene Data'!$G$12,0,10*ROW('Hygiene Data'!G54)))</f>
        <v/>
      </c>
      <c r="EB60" s="34" t="str">
        <f ca="true">+IF(OFFSET('Hygiene Data'!$G$13,0,10*ROW('Hygiene Data'!G54))="","",OFFSET('Hygiene Data'!$G$13,0,10*ROW('Hygiene Data'!G54)))</f>
        <v/>
      </c>
      <c r="EC60" s="34" t="str">
        <f ca="true">+IF(OFFSET('Hygiene Data'!$G$14,0,10*ROW('Hygiene Data'!G54))="","",OFFSET('Hygiene Data'!$G$14,0,10*ROW('Hygiene Data'!G54)))</f>
        <v/>
      </c>
      <c r="ED60" s="34" t="str">
        <f ca="true">+IF(OFFSET('Hygiene Data'!$H$12,0,10*ROW('Hygiene Data'!H54))="","",OFFSET('Hygiene Data'!$H$12,0,10*ROW('Hygiene Data'!H54)))</f>
        <v/>
      </c>
      <c r="EE60" s="34" t="str">
        <f ca="true">+IF(OFFSET('Hygiene Data'!$H$13,0,10*ROW('Hygiene Data'!H54))="","",OFFSET('Hygiene Data'!$H$13,0,10*ROW('Hygiene Data'!H54)))</f>
        <v/>
      </c>
      <c r="EF60" s="34" t="str">
        <f ca="true">+IF(OFFSET('Hygiene Data'!$H$14,0,10*ROW('Hygiene Data'!H54))="","",OFFSET('Hygiene Data'!$H$14,0,10*ROW('Hygiene Data'!H54)))</f>
        <v/>
      </c>
    </row>
    <row r="61" x14ac:dyDescent="0.2">
      <c r="A61" s="57" t="str">
        <f ca="true">+IF(OFFSET('Water Data'!$B$1,0,10*ROW('Water Data'!B58))="","",OFFSET('Water Data'!$B$1,0,10*ROW('Water Data'!B58)))</f>
        <v/>
      </c>
      <c r="B61" s="57" t="str">
        <f ca="true">+IF(OFFSET('Water Data'!$A$3,0,10*ROW('Water Data'!A58))="","",OFFSET('Water Data'!$A$3,0,10*ROW('Water Data'!A58)))</f>
        <v/>
      </c>
      <c r="C61" s="57" t="str">
        <f ca="true">+IF(OFFSET('Water Data'!$C$3,0,10*ROW('Water Data'!C58))="","",OFFSET('Water Data'!$C$3,0,10*ROW('Water Data'!C58)))</f>
        <v/>
      </c>
      <c r="D61" s="249"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9"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9"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9"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9"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9"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9"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9"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9"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9"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9"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9"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9"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9"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9"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9"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9"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9"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0"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0"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0"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0"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0"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0"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0"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0"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0"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0"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0"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0"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0"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0"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0"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0"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0"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0"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0"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0"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0"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0"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0"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0"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0"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0"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0"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0"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0"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0"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1"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1"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1"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1"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1"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1"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1"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1"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1"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1"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1"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1"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1"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1"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1"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1"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1"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1"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true">+IF(OFFSET('Water Data'!$C$28,0,10*ROW('Water Data'!C55))="","",OFFSET('Water Data'!$C$28,0,10*ROW('Water Data'!C55)))</f>
        <v/>
      </c>
      <c r="BT61" s="34" t="str">
        <f ca="true">+IF(OFFSET('Water Data'!$C$29,0,10*ROW('Water Data'!C55))="","",OFFSET('Water Data'!$C$29,0,10*ROW('Water Data'!C55)))</f>
        <v/>
      </c>
      <c r="BU61" s="34" t="str">
        <f ca="true">+IF(OFFSET('Water Data'!$C$30,0,10*ROW('Water Data'!C55))="","",OFFSET('Water Data'!$C$30,0,10*ROW('Water Data'!C55)))</f>
        <v/>
      </c>
      <c r="BV61" s="34" t="str">
        <f ca="true">+IF(OFFSET('Water Data'!$D$28,0,10*ROW('Water Data'!D55))="","",OFFSET('Water Data'!$D$28,0,10*ROW('Water Data'!D55)))</f>
        <v/>
      </c>
      <c r="BW61" s="34" t="str">
        <f ca="true">+IF(OFFSET('Water Data'!$D$29,0,10*ROW('Water Data'!D55))="","",OFFSET('Water Data'!$D$29,0,10*ROW('Water Data'!D55)))</f>
        <v/>
      </c>
      <c r="BX61" s="34" t="str">
        <f ca="true">+IF(OFFSET('Water Data'!$D$30,0,10*ROW('Water Data'!D55))="","",OFFSET('Water Data'!$D$30,0,10*ROW('Water Data'!D55)))</f>
        <v/>
      </c>
      <c r="BY61" s="34" t="str">
        <f ca="true">+IF(OFFSET('Water Data'!$E$28,0,10*ROW('Water Data'!E55))="","",OFFSET('Water Data'!$E$28,0,10*ROW('Water Data'!E55)))</f>
        <v/>
      </c>
      <c r="BZ61" s="34" t="str">
        <f ca="true">+IF(OFFSET('Water Data'!$E$29,0,10*ROW('Water Data'!E55))="","",OFFSET('Water Data'!$E$29,0,10*ROW('Water Data'!E55)))</f>
        <v/>
      </c>
      <c r="CA61" s="34" t="str">
        <f ca="true">+IF(OFFSET('Water Data'!$E$30,0,10*ROW('Water Data'!E55))="","",OFFSET('Water Data'!$E$30,0,10*ROW('Water Data'!E55)))</f>
        <v/>
      </c>
      <c r="CB61" s="34" t="str">
        <f ca="true">+IF(OFFSET('Water Data'!$F$28,0,10*ROW('Water Data'!F55))="","",OFFSET('Water Data'!$F$28,0,10*ROW('Water Data'!F55)))</f>
        <v/>
      </c>
      <c r="CC61" s="34" t="str">
        <f ca="true">+IF(OFFSET('Water Data'!$F$29,0,10*ROW('Water Data'!F55))="","",OFFSET('Water Data'!$F$29,0,10*ROW('Water Data'!F55)))</f>
        <v/>
      </c>
      <c r="CD61" s="34" t="str">
        <f ca="true">+IF(OFFSET('Water Data'!$F$30,0,10*ROW('Water Data'!F55))="","",OFFSET('Water Data'!$F$30,0,10*ROW('Water Data'!F55)))</f>
        <v/>
      </c>
      <c r="CE61" s="34" t="str">
        <f ca="true">+IF(OFFSET('Water Data'!$G$28,0,10*ROW('Water Data'!G55))="","",OFFSET('Water Data'!$G$28,0,10*ROW('Water Data'!G55)))</f>
        <v/>
      </c>
      <c r="CF61" s="34" t="str">
        <f ca="true">+IF(OFFSET('Water Data'!$G$29,0,10*ROW('Water Data'!G55))="","",OFFSET('Water Data'!$G$29,0,10*ROW('Water Data'!G55)))</f>
        <v/>
      </c>
      <c r="CG61" s="34" t="str">
        <f ca="true">+IF(OFFSET('Water Data'!$G$30,0,10*ROW('Water Data'!G55))="","",OFFSET('Water Data'!$G$30,0,10*ROW('Water Data'!G55)))</f>
        <v/>
      </c>
      <c r="CH61" s="34" t="str">
        <f ca="true">+IF(OFFSET('Water Data'!$H$28,0,10*ROW('Water Data'!H55))="","",OFFSET('Water Data'!$H$28,0,10*ROW('Water Data'!H55)))</f>
        <v/>
      </c>
      <c r="CI61" s="34" t="str">
        <f ca="true">+IF(OFFSET('Water Data'!$H$29,0,10*ROW('Water Data'!H55))="","",OFFSET('Water Data'!$H$29,0,10*ROW('Water Data'!H55)))</f>
        <v/>
      </c>
      <c r="CJ61" s="34" t="str">
        <f ca="true">+IF(OFFSET('Water Data'!$H$30,0,10*ROW('Water Data'!H55))="","",OFFSET('Water Data'!$H$30,0,10*ROW('Water Data'!H55)))</f>
        <v/>
      </c>
      <c r="CK61" s="34" t="str">
        <f ca="true">+IF(OFFSET('Sanitation Data'!$C$29,0,10*ROW('Sanitation Data'!C55))="","",OFFSET('Sanitation Data'!$C$29,0,10*ROW('Sanitation Data'!C55)))</f>
        <v/>
      </c>
      <c r="CL61" s="34" t="str">
        <f ca="true">+IF(OFFSET('Sanitation Data'!$C$30,0,10*ROW('Sanitation Data'!C55))="","",OFFSET('Sanitation Data'!$C$30,0,10*ROW('Sanitation Data'!C55)))</f>
        <v/>
      </c>
      <c r="CM61" s="34" t="str">
        <f ca="true">+IF(OFFSET('Sanitation Data'!$C$31,0,10*ROW('Sanitation Data'!C55))="","",OFFSET('Sanitation Data'!$C$31,0,10*ROW('Sanitation Data'!C55)))</f>
        <v/>
      </c>
      <c r="CN61" s="34" t="str">
        <f ca="true">+IF(OFFSET('Sanitation Data'!$C$32,0,10*ROW('Sanitation Data'!C55))="","",OFFSET('Sanitation Data'!$C$32,0,10*ROW('Sanitation Data'!C55)))</f>
        <v/>
      </c>
      <c r="CO61" s="34" t="str">
        <f ca="true">+IF(OFFSET('Sanitation Data'!$C$33,0,10*ROW('Sanitation Data'!C55))="","",OFFSET('Sanitation Data'!$C$33,0,10*ROW('Sanitation Data'!C55)))</f>
        <v/>
      </c>
      <c r="CP61" s="34" t="str">
        <f ca="true">+IF(OFFSET('Sanitation Data'!$D$29,0,10*ROW('Sanitation Data'!D55))="","",OFFSET('Sanitation Data'!$D$29,0,10*ROW('Sanitation Data'!D55)))</f>
        <v/>
      </c>
      <c r="CQ61" s="34" t="str">
        <f ca="true">+IF(OFFSET('Sanitation Data'!$D$30,0,10*ROW('Sanitation Data'!D55))="","",OFFSET('Sanitation Data'!$D$30,0,10*ROW('Sanitation Data'!D55)))</f>
        <v/>
      </c>
      <c r="CR61" s="34" t="str">
        <f ca="true">+IF(OFFSET('Sanitation Data'!$D$31,0,10*ROW('Sanitation Data'!D55))="","",OFFSET('Sanitation Data'!$D$31,0,10*ROW('Sanitation Data'!D55)))</f>
        <v/>
      </c>
      <c r="CS61" s="34" t="str">
        <f ca="true">+IF(OFFSET('Sanitation Data'!$D$32,0,10*ROW('Sanitation Data'!D55))="","",OFFSET('Sanitation Data'!$D$32,0,10*ROW('Sanitation Data'!D55)))</f>
        <v/>
      </c>
      <c r="CT61" s="34" t="str">
        <f ca="true">+IF(OFFSET('Sanitation Data'!$D$33,0,10*ROW('Sanitation Data'!D55))="","",OFFSET('Sanitation Data'!$D$33,0,10*ROW('Sanitation Data'!D55)))</f>
        <v/>
      </c>
      <c r="CU61" s="34" t="str">
        <f ca="true">+IF(OFFSET('Sanitation Data'!$E$29,0,10*ROW('Sanitation Data'!E55))="","",OFFSET('Sanitation Data'!$E$29,0,10*ROW('Sanitation Data'!E55)))</f>
        <v/>
      </c>
      <c r="CV61" s="34" t="str">
        <f ca="true">+IF(OFFSET('Sanitation Data'!$E$30,0,10*ROW('Sanitation Data'!E55))="","",OFFSET('Sanitation Data'!$E$30,0,10*ROW('Sanitation Data'!E55)))</f>
        <v/>
      </c>
      <c r="CW61" s="34" t="str">
        <f ca="true">+IF(OFFSET('Sanitation Data'!$E$31,0,10*ROW('Sanitation Data'!E55))="","",OFFSET('Sanitation Data'!$E$31,0,10*ROW('Sanitation Data'!E55)))</f>
        <v/>
      </c>
      <c r="CX61" s="34" t="str">
        <f ca="true">+IF(OFFSET('Sanitation Data'!$E$32,0,10*ROW('Sanitation Data'!E55))="","",OFFSET('Sanitation Data'!$E$32,0,10*ROW('Sanitation Data'!E55)))</f>
        <v/>
      </c>
      <c r="CY61" s="34" t="str">
        <f ca="true">+IF(OFFSET('Sanitation Data'!$E$33,0,10*ROW('Sanitation Data'!E55))="","",OFFSET('Sanitation Data'!$E$33,0,10*ROW('Sanitation Data'!E55)))</f>
        <v/>
      </c>
      <c r="CZ61" s="34" t="str">
        <f ca="true">+IF(OFFSET('Sanitation Data'!$F$29,0,10*ROW('Sanitation Data'!F55))="","",OFFSET('Sanitation Data'!$F$29,0,10*ROW('Sanitation Data'!F55)))</f>
        <v/>
      </c>
      <c r="DA61" s="34" t="str">
        <f ca="true">+IF(OFFSET('Sanitation Data'!$F$30,0,10*ROW('Sanitation Data'!F55))="","",OFFSET('Sanitation Data'!$F$30,0,10*ROW('Sanitation Data'!F55)))</f>
        <v/>
      </c>
      <c r="DB61" s="34" t="str">
        <f ca="true">+IF(OFFSET('Sanitation Data'!$F$31,0,10*ROW('Sanitation Data'!F55))="","",OFFSET('Sanitation Data'!$F$31,0,10*ROW('Sanitation Data'!F55)))</f>
        <v/>
      </c>
      <c r="DC61" s="34" t="str">
        <f ca="true">+IF(OFFSET('Sanitation Data'!$F$32,0,10*ROW('Sanitation Data'!F55))="","",OFFSET('Sanitation Data'!$F$32,0,10*ROW('Sanitation Data'!F55)))</f>
        <v/>
      </c>
      <c r="DD61" s="34" t="str">
        <f ca="true">+IF(OFFSET('Sanitation Data'!$F$33,0,10*ROW('Sanitation Data'!F55))="","",OFFSET('Sanitation Data'!$F$33,0,10*ROW('Sanitation Data'!F55)))</f>
        <v/>
      </c>
      <c r="DE61" s="34" t="str">
        <f ca="true">+IF(OFFSET('Sanitation Data'!$G$29,0,10*ROW('Sanitation Data'!G55))="","",OFFSET('Sanitation Data'!$G$29,0,10*ROW('Sanitation Data'!G55)))</f>
        <v/>
      </c>
      <c r="DF61" s="34" t="str">
        <f ca="true">+IF(OFFSET('Sanitation Data'!$G$30,0,10*ROW('Sanitation Data'!G55))="","",OFFSET('Sanitation Data'!$G$30,0,10*ROW('Sanitation Data'!G55)))</f>
        <v/>
      </c>
      <c r="DG61" s="34" t="str">
        <f ca="true">+IF(OFFSET('Sanitation Data'!$G$31,0,10*ROW('Sanitation Data'!G55))="","",OFFSET('Sanitation Data'!$G$31,0,10*ROW('Sanitation Data'!G55)))</f>
        <v/>
      </c>
      <c r="DH61" s="34" t="str">
        <f ca="true">+IF(OFFSET('Sanitation Data'!$G$32,0,10*ROW('Sanitation Data'!G55))="","",OFFSET('Sanitation Data'!$G$32,0,10*ROW('Sanitation Data'!G55)))</f>
        <v/>
      </c>
      <c r="DI61" s="34" t="str">
        <f ca="true">+IF(OFFSET('Sanitation Data'!$G$33,0,10*ROW('Sanitation Data'!G55))="","",OFFSET('Sanitation Data'!$G$33,0,10*ROW('Sanitation Data'!G55)))</f>
        <v/>
      </c>
      <c r="DJ61" s="34" t="str">
        <f ca="true">+IF(OFFSET('Sanitation Data'!$H$29,0,10*ROW('Sanitation Data'!H55))="","",OFFSET('Sanitation Data'!$H$29,0,10*ROW('Sanitation Data'!H55)))</f>
        <v/>
      </c>
      <c r="DK61" s="34" t="str">
        <f ca="true">+IF(OFFSET('Sanitation Data'!$H$30,0,10*ROW('Sanitation Data'!H55))="","",OFFSET('Sanitation Data'!$H$30,0,10*ROW('Sanitation Data'!H55)))</f>
        <v/>
      </c>
      <c r="DL61" s="34" t="str">
        <f ca="true">+IF(OFFSET('Sanitation Data'!$H$31,0,10*ROW('Sanitation Data'!H55))="","",OFFSET('Sanitation Data'!$H$31,0,10*ROW('Sanitation Data'!H55)))</f>
        <v/>
      </c>
      <c r="DM61" s="34" t="str">
        <f ca="true">+IF(OFFSET('Sanitation Data'!$H$32,0,10*ROW('Sanitation Data'!H55))="","",OFFSET('Sanitation Data'!$H$32,0,10*ROW('Sanitation Data'!H55)))</f>
        <v/>
      </c>
      <c r="DN61" s="34" t="str">
        <f ca="true">+IF(OFFSET('Sanitation Data'!$H$33,0,10*ROW('Sanitation Data'!H55))="","",OFFSET('Sanitation Data'!$H$33,0,10*ROW('Sanitation Data'!H55)))</f>
        <v/>
      </c>
      <c r="DO61" s="34" t="str">
        <f ca="true">+IF(OFFSET('Hygiene Data'!$C$12,0,10*ROW('Hygiene Data'!C55))="","",OFFSET('Hygiene Data'!$C$12,0,10*ROW('Hygiene Data'!C55)))</f>
        <v/>
      </c>
      <c r="DP61" s="34" t="str">
        <f ca="true">+IF(OFFSET('Hygiene Data'!$C$13,0,10*ROW('Hygiene Data'!C55))="","",OFFSET('Hygiene Data'!$C$13,0,10*ROW('Hygiene Data'!C55)))</f>
        <v/>
      </c>
      <c r="DQ61" s="34" t="str">
        <f ca="true">+IF(OFFSET('Hygiene Data'!$C$14,0,10*ROW('Hygiene Data'!C55))="","",OFFSET('Hygiene Data'!$C$14,0,10*ROW('Hygiene Data'!C55)))</f>
        <v/>
      </c>
      <c r="DR61" s="34" t="str">
        <f ca="true">+IF(OFFSET('Hygiene Data'!$D$12,0,10*ROW('Hygiene Data'!D55))="","",OFFSET('Hygiene Data'!$D$12,0,10*ROW('Hygiene Data'!D55)))</f>
        <v/>
      </c>
      <c r="DS61" s="34" t="str">
        <f ca="true">+IF(OFFSET('Hygiene Data'!$D$13,0,10*ROW('Hygiene Data'!D55))="","",OFFSET('Hygiene Data'!$D$13,0,10*ROW('Hygiene Data'!D55)))</f>
        <v/>
      </c>
      <c r="DT61" s="34" t="str">
        <f ca="true">+IF(OFFSET('Hygiene Data'!$D$14,0,10*ROW('Hygiene Data'!D55))="","",OFFSET('Hygiene Data'!$D$14,0,10*ROW('Hygiene Data'!D55)))</f>
        <v/>
      </c>
      <c r="DU61" s="34" t="str">
        <f ca="true">+IF(OFFSET('Hygiene Data'!$E$12,0,10*ROW('Hygiene Data'!E55))="","",OFFSET('Hygiene Data'!$E$12,0,10*ROW('Hygiene Data'!E55)))</f>
        <v/>
      </c>
      <c r="DV61" s="34" t="str">
        <f ca="true">+IF(OFFSET('Hygiene Data'!$E$13,0,10*ROW('Hygiene Data'!E55))="","",OFFSET('Hygiene Data'!$E$13,0,10*ROW('Hygiene Data'!E55)))</f>
        <v/>
      </c>
      <c r="DW61" s="34" t="str">
        <f ca="true">+IF(OFFSET('Hygiene Data'!$E$14,0,10*ROW('Hygiene Data'!E55))="","",OFFSET('Hygiene Data'!$E$14,0,10*ROW('Hygiene Data'!E55)))</f>
        <v/>
      </c>
      <c r="DX61" s="34" t="str">
        <f ca="true">+IF(OFFSET('Hygiene Data'!$F$12,0,10*ROW('Hygiene Data'!F55))="","",OFFSET('Hygiene Data'!$F$12,0,10*ROW('Hygiene Data'!F55)))</f>
        <v/>
      </c>
      <c r="DY61" s="34" t="str">
        <f ca="true">+IF(OFFSET('Hygiene Data'!$F$13,0,10*ROW('Hygiene Data'!F55))="","",OFFSET('Hygiene Data'!$F$13,0,10*ROW('Hygiene Data'!F55)))</f>
        <v/>
      </c>
      <c r="DZ61" s="34" t="str">
        <f ca="true">+IF(OFFSET('Hygiene Data'!$F$14,0,10*ROW('Hygiene Data'!F55))="","",OFFSET('Hygiene Data'!$F$14,0,10*ROW('Hygiene Data'!F55)))</f>
        <v/>
      </c>
      <c r="EA61" s="34" t="str">
        <f ca="true">+IF(OFFSET('Hygiene Data'!$G$12,0,10*ROW('Hygiene Data'!G55))="","",OFFSET('Hygiene Data'!$G$12,0,10*ROW('Hygiene Data'!G55)))</f>
        <v/>
      </c>
      <c r="EB61" s="34" t="str">
        <f ca="true">+IF(OFFSET('Hygiene Data'!$G$13,0,10*ROW('Hygiene Data'!G55))="","",OFFSET('Hygiene Data'!$G$13,0,10*ROW('Hygiene Data'!G55)))</f>
        <v/>
      </c>
      <c r="EC61" s="34" t="str">
        <f ca="true">+IF(OFFSET('Hygiene Data'!$G$14,0,10*ROW('Hygiene Data'!G55))="","",OFFSET('Hygiene Data'!$G$14,0,10*ROW('Hygiene Data'!G55)))</f>
        <v/>
      </c>
      <c r="ED61" s="34" t="str">
        <f ca="true">+IF(OFFSET('Hygiene Data'!$H$12,0,10*ROW('Hygiene Data'!H55))="","",OFFSET('Hygiene Data'!$H$12,0,10*ROW('Hygiene Data'!H55)))</f>
        <v/>
      </c>
      <c r="EE61" s="34" t="str">
        <f ca="true">+IF(OFFSET('Hygiene Data'!$H$13,0,10*ROW('Hygiene Data'!H55))="","",OFFSET('Hygiene Data'!$H$13,0,10*ROW('Hygiene Data'!H55)))</f>
        <v/>
      </c>
      <c r="EF61" s="34" t="str">
        <f ca="true">+IF(OFFSET('Hygiene Data'!$H$14,0,10*ROW('Hygiene Data'!H55))="","",OFFSET('Hygiene Data'!$H$14,0,10*ROW('Hygiene Data'!H55)))</f>
        <v/>
      </c>
    </row>
    <row r="62" x14ac:dyDescent="0.2">
      <c r="A62" s="57" t="str">
        <f ca="true">+IF(OFFSET('Water Data'!$B$1,0,10*ROW('Water Data'!B59))="","",OFFSET('Water Data'!$B$1,0,10*ROW('Water Data'!B59)))</f>
        <v/>
      </c>
      <c r="B62" s="57" t="str">
        <f ca="true">+IF(OFFSET('Water Data'!$A$3,0,10*ROW('Water Data'!A59))="","",OFFSET('Water Data'!$A$3,0,10*ROW('Water Data'!A59)))</f>
        <v/>
      </c>
      <c r="C62" s="57" t="str">
        <f ca="true">+IF(OFFSET('Water Data'!$C$3,0,10*ROW('Water Data'!C59))="","",OFFSET('Water Data'!$C$3,0,10*ROW('Water Data'!C59)))</f>
        <v/>
      </c>
      <c r="D62" s="249"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9"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9"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9"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9"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9"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9"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9"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9"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9"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9"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9"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9"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9"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9"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9"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9"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9"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0"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0"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0"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0"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0"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0"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0"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0"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0"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0"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0"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0"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0"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0"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0"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0"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0"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0"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0"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0"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0"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0"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0"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0"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0"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0"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0"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0"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0"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0"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1"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1"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1"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1"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1"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1"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1"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1"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1"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1"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1"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1"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1"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1"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1"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1"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1"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1"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true">+IF(OFFSET('Water Data'!$C$28,0,10*ROW('Water Data'!C56))="","",OFFSET('Water Data'!$C$28,0,10*ROW('Water Data'!C56)))</f>
        <v/>
      </c>
      <c r="BT62" s="34" t="str">
        <f ca="true">+IF(OFFSET('Water Data'!$C$29,0,10*ROW('Water Data'!C56))="","",OFFSET('Water Data'!$C$29,0,10*ROW('Water Data'!C56)))</f>
        <v/>
      </c>
      <c r="BU62" s="34" t="str">
        <f ca="true">+IF(OFFSET('Water Data'!$C$30,0,10*ROW('Water Data'!C56))="","",OFFSET('Water Data'!$C$30,0,10*ROW('Water Data'!C56)))</f>
        <v/>
      </c>
      <c r="BV62" s="34" t="str">
        <f ca="true">+IF(OFFSET('Water Data'!$D$28,0,10*ROW('Water Data'!D56))="","",OFFSET('Water Data'!$D$28,0,10*ROW('Water Data'!D56)))</f>
        <v/>
      </c>
      <c r="BW62" s="34" t="str">
        <f ca="true">+IF(OFFSET('Water Data'!$D$29,0,10*ROW('Water Data'!D56))="","",OFFSET('Water Data'!$D$29,0,10*ROW('Water Data'!D56)))</f>
        <v/>
      </c>
      <c r="BX62" s="34" t="str">
        <f ca="true">+IF(OFFSET('Water Data'!$D$30,0,10*ROW('Water Data'!D56))="","",OFFSET('Water Data'!$D$30,0,10*ROW('Water Data'!D56)))</f>
        <v/>
      </c>
      <c r="BY62" s="34" t="str">
        <f ca="true">+IF(OFFSET('Water Data'!$E$28,0,10*ROW('Water Data'!E56))="","",OFFSET('Water Data'!$E$28,0,10*ROW('Water Data'!E56)))</f>
        <v/>
      </c>
      <c r="BZ62" s="34" t="str">
        <f ca="true">+IF(OFFSET('Water Data'!$E$29,0,10*ROW('Water Data'!E56))="","",OFFSET('Water Data'!$E$29,0,10*ROW('Water Data'!E56)))</f>
        <v/>
      </c>
      <c r="CA62" s="34" t="str">
        <f ca="true">+IF(OFFSET('Water Data'!$E$30,0,10*ROW('Water Data'!E56))="","",OFFSET('Water Data'!$E$30,0,10*ROW('Water Data'!E56)))</f>
        <v/>
      </c>
      <c r="CB62" s="34" t="str">
        <f ca="true">+IF(OFFSET('Water Data'!$F$28,0,10*ROW('Water Data'!F56))="","",OFFSET('Water Data'!$F$28,0,10*ROW('Water Data'!F56)))</f>
        <v/>
      </c>
      <c r="CC62" s="34" t="str">
        <f ca="true">+IF(OFFSET('Water Data'!$F$29,0,10*ROW('Water Data'!F56))="","",OFFSET('Water Data'!$F$29,0,10*ROW('Water Data'!F56)))</f>
        <v/>
      </c>
      <c r="CD62" s="34" t="str">
        <f ca="true">+IF(OFFSET('Water Data'!$F$30,0,10*ROW('Water Data'!F56))="","",OFFSET('Water Data'!$F$30,0,10*ROW('Water Data'!F56)))</f>
        <v/>
      </c>
      <c r="CE62" s="34" t="str">
        <f ca="true">+IF(OFFSET('Water Data'!$G$28,0,10*ROW('Water Data'!G56))="","",OFFSET('Water Data'!$G$28,0,10*ROW('Water Data'!G56)))</f>
        <v/>
      </c>
      <c r="CF62" s="34" t="str">
        <f ca="true">+IF(OFFSET('Water Data'!$G$29,0,10*ROW('Water Data'!G56))="","",OFFSET('Water Data'!$G$29,0,10*ROW('Water Data'!G56)))</f>
        <v/>
      </c>
      <c r="CG62" s="34" t="str">
        <f ca="true">+IF(OFFSET('Water Data'!$G$30,0,10*ROW('Water Data'!G56))="","",OFFSET('Water Data'!$G$30,0,10*ROW('Water Data'!G56)))</f>
        <v/>
      </c>
      <c r="CH62" s="34" t="str">
        <f ca="true">+IF(OFFSET('Water Data'!$H$28,0,10*ROW('Water Data'!H56))="","",OFFSET('Water Data'!$H$28,0,10*ROW('Water Data'!H56)))</f>
        <v/>
      </c>
      <c r="CI62" s="34" t="str">
        <f ca="true">+IF(OFFSET('Water Data'!$H$29,0,10*ROW('Water Data'!H56))="","",OFFSET('Water Data'!$H$29,0,10*ROW('Water Data'!H56)))</f>
        <v/>
      </c>
      <c r="CJ62" s="34" t="str">
        <f ca="true">+IF(OFFSET('Water Data'!$H$30,0,10*ROW('Water Data'!H56))="","",OFFSET('Water Data'!$H$30,0,10*ROW('Water Data'!H56)))</f>
        <v/>
      </c>
      <c r="CK62" s="34" t="str">
        <f ca="true">+IF(OFFSET('Sanitation Data'!$C$29,0,10*ROW('Sanitation Data'!C56))="","",OFFSET('Sanitation Data'!$C$29,0,10*ROW('Sanitation Data'!C56)))</f>
        <v/>
      </c>
      <c r="CL62" s="34" t="str">
        <f ca="true">+IF(OFFSET('Sanitation Data'!$C$30,0,10*ROW('Sanitation Data'!C56))="","",OFFSET('Sanitation Data'!$C$30,0,10*ROW('Sanitation Data'!C56)))</f>
        <v/>
      </c>
      <c r="CM62" s="34" t="str">
        <f ca="true">+IF(OFFSET('Sanitation Data'!$C$31,0,10*ROW('Sanitation Data'!C56))="","",OFFSET('Sanitation Data'!$C$31,0,10*ROW('Sanitation Data'!C56)))</f>
        <v/>
      </c>
      <c r="CN62" s="34" t="str">
        <f ca="true">+IF(OFFSET('Sanitation Data'!$C$32,0,10*ROW('Sanitation Data'!C56))="","",OFFSET('Sanitation Data'!$C$32,0,10*ROW('Sanitation Data'!C56)))</f>
        <v/>
      </c>
      <c r="CO62" s="34" t="str">
        <f ca="true">+IF(OFFSET('Sanitation Data'!$C$33,0,10*ROW('Sanitation Data'!C56))="","",OFFSET('Sanitation Data'!$C$33,0,10*ROW('Sanitation Data'!C56)))</f>
        <v/>
      </c>
      <c r="CP62" s="34" t="str">
        <f ca="true">+IF(OFFSET('Sanitation Data'!$D$29,0,10*ROW('Sanitation Data'!D56))="","",OFFSET('Sanitation Data'!$D$29,0,10*ROW('Sanitation Data'!D56)))</f>
        <v/>
      </c>
      <c r="CQ62" s="34" t="str">
        <f ca="true">+IF(OFFSET('Sanitation Data'!$D$30,0,10*ROW('Sanitation Data'!D56))="","",OFFSET('Sanitation Data'!$D$30,0,10*ROW('Sanitation Data'!D56)))</f>
        <v/>
      </c>
      <c r="CR62" s="34" t="str">
        <f ca="true">+IF(OFFSET('Sanitation Data'!$D$31,0,10*ROW('Sanitation Data'!D56))="","",OFFSET('Sanitation Data'!$D$31,0,10*ROW('Sanitation Data'!D56)))</f>
        <v/>
      </c>
      <c r="CS62" s="34" t="str">
        <f ca="true">+IF(OFFSET('Sanitation Data'!$D$32,0,10*ROW('Sanitation Data'!D56))="","",OFFSET('Sanitation Data'!$D$32,0,10*ROW('Sanitation Data'!D56)))</f>
        <v/>
      </c>
      <c r="CT62" s="34" t="str">
        <f ca="true">+IF(OFFSET('Sanitation Data'!$D$33,0,10*ROW('Sanitation Data'!D56))="","",OFFSET('Sanitation Data'!$D$33,0,10*ROW('Sanitation Data'!D56)))</f>
        <v/>
      </c>
      <c r="CU62" s="34" t="str">
        <f ca="true">+IF(OFFSET('Sanitation Data'!$E$29,0,10*ROW('Sanitation Data'!E56))="","",OFFSET('Sanitation Data'!$E$29,0,10*ROW('Sanitation Data'!E56)))</f>
        <v/>
      </c>
      <c r="CV62" s="34" t="str">
        <f ca="true">+IF(OFFSET('Sanitation Data'!$E$30,0,10*ROW('Sanitation Data'!E56))="","",OFFSET('Sanitation Data'!$E$30,0,10*ROW('Sanitation Data'!E56)))</f>
        <v/>
      </c>
      <c r="CW62" s="34" t="str">
        <f ca="true">+IF(OFFSET('Sanitation Data'!$E$31,0,10*ROW('Sanitation Data'!E56))="","",OFFSET('Sanitation Data'!$E$31,0,10*ROW('Sanitation Data'!E56)))</f>
        <v/>
      </c>
      <c r="CX62" s="34" t="str">
        <f ca="true">+IF(OFFSET('Sanitation Data'!$E$32,0,10*ROW('Sanitation Data'!E56))="","",OFFSET('Sanitation Data'!$E$32,0,10*ROW('Sanitation Data'!E56)))</f>
        <v/>
      </c>
      <c r="CY62" s="34" t="str">
        <f ca="true">+IF(OFFSET('Sanitation Data'!$E$33,0,10*ROW('Sanitation Data'!E56))="","",OFFSET('Sanitation Data'!$E$33,0,10*ROW('Sanitation Data'!E56)))</f>
        <v/>
      </c>
      <c r="CZ62" s="34" t="str">
        <f ca="true">+IF(OFFSET('Sanitation Data'!$F$29,0,10*ROW('Sanitation Data'!F56))="","",OFFSET('Sanitation Data'!$F$29,0,10*ROW('Sanitation Data'!F56)))</f>
        <v/>
      </c>
      <c r="DA62" s="34" t="str">
        <f ca="true">+IF(OFFSET('Sanitation Data'!$F$30,0,10*ROW('Sanitation Data'!F56))="","",OFFSET('Sanitation Data'!$F$30,0,10*ROW('Sanitation Data'!F56)))</f>
        <v/>
      </c>
      <c r="DB62" s="34" t="str">
        <f ca="true">+IF(OFFSET('Sanitation Data'!$F$31,0,10*ROW('Sanitation Data'!F56))="","",OFFSET('Sanitation Data'!$F$31,0,10*ROW('Sanitation Data'!F56)))</f>
        <v/>
      </c>
      <c r="DC62" s="34" t="str">
        <f ca="true">+IF(OFFSET('Sanitation Data'!$F$32,0,10*ROW('Sanitation Data'!F56))="","",OFFSET('Sanitation Data'!$F$32,0,10*ROW('Sanitation Data'!F56)))</f>
        <v/>
      </c>
      <c r="DD62" s="34" t="str">
        <f ca="true">+IF(OFFSET('Sanitation Data'!$F$33,0,10*ROW('Sanitation Data'!F56))="","",OFFSET('Sanitation Data'!$F$33,0,10*ROW('Sanitation Data'!F56)))</f>
        <v/>
      </c>
      <c r="DE62" s="34" t="str">
        <f ca="true">+IF(OFFSET('Sanitation Data'!$G$29,0,10*ROW('Sanitation Data'!G56))="","",OFFSET('Sanitation Data'!$G$29,0,10*ROW('Sanitation Data'!G56)))</f>
        <v/>
      </c>
      <c r="DF62" s="34" t="str">
        <f ca="true">+IF(OFFSET('Sanitation Data'!$G$30,0,10*ROW('Sanitation Data'!G56))="","",OFFSET('Sanitation Data'!$G$30,0,10*ROW('Sanitation Data'!G56)))</f>
        <v/>
      </c>
      <c r="DG62" s="34" t="str">
        <f ca="true">+IF(OFFSET('Sanitation Data'!$G$31,0,10*ROW('Sanitation Data'!G56))="","",OFFSET('Sanitation Data'!$G$31,0,10*ROW('Sanitation Data'!G56)))</f>
        <v/>
      </c>
      <c r="DH62" s="34" t="str">
        <f ca="true">+IF(OFFSET('Sanitation Data'!$G$32,0,10*ROW('Sanitation Data'!G56))="","",OFFSET('Sanitation Data'!$G$32,0,10*ROW('Sanitation Data'!G56)))</f>
        <v/>
      </c>
      <c r="DI62" s="34" t="str">
        <f ca="true">+IF(OFFSET('Sanitation Data'!$G$33,0,10*ROW('Sanitation Data'!G56))="","",OFFSET('Sanitation Data'!$G$33,0,10*ROW('Sanitation Data'!G56)))</f>
        <v/>
      </c>
      <c r="DJ62" s="34" t="str">
        <f ca="true">+IF(OFFSET('Sanitation Data'!$H$29,0,10*ROW('Sanitation Data'!H56))="","",OFFSET('Sanitation Data'!$H$29,0,10*ROW('Sanitation Data'!H56)))</f>
        <v/>
      </c>
      <c r="DK62" s="34" t="str">
        <f ca="true">+IF(OFFSET('Sanitation Data'!$H$30,0,10*ROW('Sanitation Data'!H56))="","",OFFSET('Sanitation Data'!$H$30,0,10*ROW('Sanitation Data'!H56)))</f>
        <v/>
      </c>
      <c r="DL62" s="34" t="str">
        <f ca="true">+IF(OFFSET('Sanitation Data'!$H$31,0,10*ROW('Sanitation Data'!H56))="","",OFFSET('Sanitation Data'!$H$31,0,10*ROW('Sanitation Data'!H56)))</f>
        <v/>
      </c>
      <c r="DM62" s="34" t="str">
        <f ca="true">+IF(OFFSET('Sanitation Data'!$H$32,0,10*ROW('Sanitation Data'!H56))="","",OFFSET('Sanitation Data'!$H$32,0,10*ROW('Sanitation Data'!H56)))</f>
        <v/>
      </c>
      <c r="DN62" s="34" t="str">
        <f ca="true">+IF(OFFSET('Sanitation Data'!$H$33,0,10*ROW('Sanitation Data'!H56))="","",OFFSET('Sanitation Data'!$H$33,0,10*ROW('Sanitation Data'!H56)))</f>
        <v/>
      </c>
      <c r="DO62" s="34" t="str">
        <f ca="true">+IF(OFFSET('Hygiene Data'!$C$12,0,10*ROW('Hygiene Data'!C56))="","",OFFSET('Hygiene Data'!$C$12,0,10*ROW('Hygiene Data'!C56)))</f>
        <v/>
      </c>
      <c r="DP62" s="34" t="str">
        <f ca="true">+IF(OFFSET('Hygiene Data'!$C$13,0,10*ROW('Hygiene Data'!C56))="","",OFFSET('Hygiene Data'!$C$13,0,10*ROW('Hygiene Data'!C56)))</f>
        <v/>
      </c>
      <c r="DQ62" s="34" t="str">
        <f ca="true">+IF(OFFSET('Hygiene Data'!$C$14,0,10*ROW('Hygiene Data'!C56))="","",OFFSET('Hygiene Data'!$C$14,0,10*ROW('Hygiene Data'!C56)))</f>
        <v/>
      </c>
      <c r="DR62" s="34" t="str">
        <f ca="true">+IF(OFFSET('Hygiene Data'!$D$12,0,10*ROW('Hygiene Data'!D56))="","",OFFSET('Hygiene Data'!$D$12,0,10*ROW('Hygiene Data'!D56)))</f>
        <v/>
      </c>
      <c r="DS62" s="34" t="str">
        <f ca="true">+IF(OFFSET('Hygiene Data'!$D$13,0,10*ROW('Hygiene Data'!D56))="","",OFFSET('Hygiene Data'!$D$13,0,10*ROW('Hygiene Data'!D56)))</f>
        <v/>
      </c>
      <c r="DT62" s="34" t="str">
        <f ca="true">+IF(OFFSET('Hygiene Data'!$D$14,0,10*ROW('Hygiene Data'!D56))="","",OFFSET('Hygiene Data'!$D$14,0,10*ROW('Hygiene Data'!D56)))</f>
        <v/>
      </c>
      <c r="DU62" s="34" t="str">
        <f ca="true">+IF(OFFSET('Hygiene Data'!$E$12,0,10*ROW('Hygiene Data'!E56))="","",OFFSET('Hygiene Data'!$E$12,0,10*ROW('Hygiene Data'!E56)))</f>
        <v/>
      </c>
      <c r="DV62" s="34" t="str">
        <f ca="true">+IF(OFFSET('Hygiene Data'!$E$13,0,10*ROW('Hygiene Data'!E56))="","",OFFSET('Hygiene Data'!$E$13,0,10*ROW('Hygiene Data'!E56)))</f>
        <v/>
      </c>
      <c r="DW62" s="34" t="str">
        <f ca="true">+IF(OFFSET('Hygiene Data'!$E$14,0,10*ROW('Hygiene Data'!E56))="","",OFFSET('Hygiene Data'!$E$14,0,10*ROW('Hygiene Data'!E56)))</f>
        <v/>
      </c>
      <c r="DX62" s="34" t="str">
        <f ca="true">+IF(OFFSET('Hygiene Data'!$F$12,0,10*ROW('Hygiene Data'!F56))="","",OFFSET('Hygiene Data'!$F$12,0,10*ROW('Hygiene Data'!F56)))</f>
        <v/>
      </c>
      <c r="DY62" s="34" t="str">
        <f ca="true">+IF(OFFSET('Hygiene Data'!$F$13,0,10*ROW('Hygiene Data'!F56))="","",OFFSET('Hygiene Data'!$F$13,0,10*ROW('Hygiene Data'!F56)))</f>
        <v/>
      </c>
      <c r="DZ62" s="34" t="str">
        <f ca="true">+IF(OFFSET('Hygiene Data'!$F$14,0,10*ROW('Hygiene Data'!F56))="","",OFFSET('Hygiene Data'!$F$14,0,10*ROW('Hygiene Data'!F56)))</f>
        <v/>
      </c>
      <c r="EA62" s="34" t="str">
        <f ca="true">+IF(OFFSET('Hygiene Data'!$G$12,0,10*ROW('Hygiene Data'!G56))="","",OFFSET('Hygiene Data'!$G$12,0,10*ROW('Hygiene Data'!G56)))</f>
        <v/>
      </c>
      <c r="EB62" s="34" t="str">
        <f ca="true">+IF(OFFSET('Hygiene Data'!$G$13,0,10*ROW('Hygiene Data'!G56))="","",OFFSET('Hygiene Data'!$G$13,0,10*ROW('Hygiene Data'!G56)))</f>
        <v/>
      </c>
      <c r="EC62" s="34" t="str">
        <f ca="true">+IF(OFFSET('Hygiene Data'!$G$14,0,10*ROW('Hygiene Data'!G56))="","",OFFSET('Hygiene Data'!$G$14,0,10*ROW('Hygiene Data'!G56)))</f>
        <v/>
      </c>
      <c r="ED62" s="34" t="str">
        <f ca="true">+IF(OFFSET('Hygiene Data'!$H$12,0,10*ROW('Hygiene Data'!H56))="","",OFFSET('Hygiene Data'!$H$12,0,10*ROW('Hygiene Data'!H56)))</f>
        <v/>
      </c>
      <c r="EE62" s="34" t="str">
        <f ca="true">+IF(OFFSET('Hygiene Data'!$H$13,0,10*ROW('Hygiene Data'!H56))="","",OFFSET('Hygiene Data'!$H$13,0,10*ROW('Hygiene Data'!H56)))</f>
        <v/>
      </c>
      <c r="EF62" s="34" t="str">
        <f ca="true">+IF(OFFSET('Hygiene Data'!$H$14,0,10*ROW('Hygiene Data'!H56))="","",OFFSET('Hygiene Data'!$H$14,0,10*ROW('Hygiene Data'!H56)))</f>
        <v/>
      </c>
    </row>
    <row r="63" x14ac:dyDescent="0.2">
      <c r="A63" s="57" t="str">
        <f ca="true">+IF(OFFSET('Water Data'!$B$1,0,10*ROW('Water Data'!B60))="","",OFFSET('Water Data'!$B$1,0,10*ROW('Water Data'!B60)))</f>
        <v/>
      </c>
      <c r="B63" s="57" t="str">
        <f ca="true">+IF(OFFSET('Water Data'!$A$3,0,10*ROW('Water Data'!A60))="","",OFFSET('Water Data'!$A$3,0,10*ROW('Water Data'!A60)))</f>
        <v/>
      </c>
      <c r="C63" s="57" t="str">
        <f ca="true">+IF(OFFSET('Water Data'!$C$3,0,10*ROW('Water Data'!C60))="","",OFFSET('Water Data'!$C$3,0,10*ROW('Water Data'!C60)))</f>
        <v/>
      </c>
      <c r="D63" s="249"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9"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9"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9"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9"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9"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9"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9"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9"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9"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9"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9"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9"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9"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9"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9"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9"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9"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0"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0"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0"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0"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0"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0"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0"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0"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0"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0"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0"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0"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0"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0"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0"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0"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0"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0"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0"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0"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0"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0"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0"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0"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0"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0"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0"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0"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0"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0"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1"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1"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1"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1"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1"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1"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1"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1"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1"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1"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1"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1"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1"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1"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1"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1"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1"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1"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true">+IF(OFFSET('Water Data'!$C$28,0,10*ROW('Water Data'!C57))="","",OFFSET('Water Data'!$C$28,0,10*ROW('Water Data'!C57)))</f>
        <v/>
      </c>
      <c r="BT63" s="34" t="str">
        <f ca="true">+IF(OFFSET('Water Data'!$C$29,0,10*ROW('Water Data'!C57))="","",OFFSET('Water Data'!$C$29,0,10*ROW('Water Data'!C57)))</f>
        <v/>
      </c>
      <c r="BU63" s="34" t="str">
        <f ca="true">+IF(OFFSET('Water Data'!$C$30,0,10*ROW('Water Data'!C57))="","",OFFSET('Water Data'!$C$30,0,10*ROW('Water Data'!C57)))</f>
        <v/>
      </c>
      <c r="BV63" s="34" t="str">
        <f ca="true">+IF(OFFSET('Water Data'!$D$28,0,10*ROW('Water Data'!D57))="","",OFFSET('Water Data'!$D$28,0,10*ROW('Water Data'!D57)))</f>
        <v/>
      </c>
      <c r="BW63" s="34" t="str">
        <f ca="true">+IF(OFFSET('Water Data'!$D$29,0,10*ROW('Water Data'!D57))="","",OFFSET('Water Data'!$D$29,0,10*ROW('Water Data'!D57)))</f>
        <v/>
      </c>
      <c r="BX63" s="34" t="str">
        <f ca="true">+IF(OFFSET('Water Data'!$D$30,0,10*ROW('Water Data'!D57))="","",OFFSET('Water Data'!$D$30,0,10*ROW('Water Data'!D57)))</f>
        <v/>
      </c>
      <c r="BY63" s="34" t="str">
        <f ca="true">+IF(OFFSET('Water Data'!$E$28,0,10*ROW('Water Data'!E57))="","",OFFSET('Water Data'!$E$28,0,10*ROW('Water Data'!E57)))</f>
        <v/>
      </c>
      <c r="BZ63" s="34" t="str">
        <f ca="true">+IF(OFFSET('Water Data'!$E$29,0,10*ROW('Water Data'!E57))="","",OFFSET('Water Data'!$E$29,0,10*ROW('Water Data'!E57)))</f>
        <v/>
      </c>
      <c r="CA63" s="34" t="str">
        <f ca="true">+IF(OFFSET('Water Data'!$E$30,0,10*ROW('Water Data'!E57))="","",OFFSET('Water Data'!$E$30,0,10*ROW('Water Data'!E57)))</f>
        <v/>
      </c>
      <c r="CB63" s="34" t="str">
        <f ca="true">+IF(OFFSET('Water Data'!$F$28,0,10*ROW('Water Data'!F57))="","",OFFSET('Water Data'!$F$28,0,10*ROW('Water Data'!F57)))</f>
        <v/>
      </c>
      <c r="CC63" s="34" t="str">
        <f ca="true">+IF(OFFSET('Water Data'!$F$29,0,10*ROW('Water Data'!F57))="","",OFFSET('Water Data'!$F$29,0,10*ROW('Water Data'!F57)))</f>
        <v/>
      </c>
      <c r="CD63" s="34" t="str">
        <f ca="true">+IF(OFFSET('Water Data'!$F$30,0,10*ROW('Water Data'!F57))="","",OFFSET('Water Data'!$F$30,0,10*ROW('Water Data'!F57)))</f>
        <v/>
      </c>
      <c r="CE63" s="34" t="str">
        <f ca="true">+IF(OFFSET('Water Data'!$G$28,0,10*ROW('Water Data'!G57))="","",OFFSET('Water Data'!$G$28,0,10*ROW('Water Data'!G57)))</f>
        <v/>
      </c>
      <c r="CF63" s="34" t="str">
        <f ca="true">+IF(OFFSET('Water Data'!$G$29,0,10*ROW('Water Data'!G57))="","",OFFSET('Water Data'!$G$29,0,10*ROW('Water Data'!G57)))</f>
        <v/>
      </c>
      <c r="CG63" s="34" t="str">
        <f ca="true">+IF(OFFSET('Water Data'!$G$30,0,10*ROW('Water Data'!G57))="","",OFFSET('Water Data'!$G$30,0,10*ROW('Water Data'!G57)))</f>
        <v/>
      </c>
      <c r="CH63" s="34" t="str">
        <f ca="true">+IF(OFFSET('Water Data'!$H$28,0,10*ROW('Water Data'!H57))="","",OFFSET('Water Data'!$H$28,0,10*ROW('Water Data'!H57)))</f>
        <v/>
      </c>
      <c r="CI63" s="34" t="str">
        <f ca="true">+IF(OFFSET('Water Data'!$H$29,0,10*ROW('Water Data'!H57))="","",OFFSET('Water Data'!$H$29,0,10*ROW('Water Data'!H57)))</f>
        <v/>
      </c>
      <c r="CJ63" s="34" t="str">
        <f ca="true">+IF(OFFSET('Water Data'!$H$30,0,10*ROW('Water Data'!H57))="","",OFFSET('Water Data'!$H$30,0,10*ROW('Water Data'!H57)))</f>
        <v/>
      </c>
      <c r="CK63" s="34" t="str">
        <f ca="true">+IF(OFFSET('Sanitation Data'!$C$29,0,10*ROW('Sanitation Data'!C57))="","",OFFSET('Sanitation Data'!$C$29,0,10*ROW('Sanitation Data'!C57)))</f>
        <v/>
      </c>
      <c r="CL63" s="34" t="str">
        <f ca="true">+IF(OFFSET('Sanitation Data'!$C$30,0,10*ROW('Sanitation Data'!C57))="","",OFFSET('Sanitation Data'!$C$30,0,10*ROW('Sanitation Data'!C57)))</f>
        <v/>
      </c>
      <c r="CM63" s="34" t="str">
        <f ca="true">+IF(OFFSET('Sanitation Data'!$C$31,0,10*ROW('Sanitation Data'!C57))="","",OFFSET('Sanitation Data'!$C$31,0,10*ROW('Sanitation Data'!C57)))</f>
        <v/>
      </c>
      <c r="CN63" s="34" t="str">
        <f ca="true">+IF(OFFSET('Sanitation Data'!$C$32,0,10*ROW('Sanitation Data'!C57))="","",OFFSET('Sanitation Data'!$C$32,0,10*ROW('Sanitation Data'!C57)))</f>
        <v/>
      </c>
      <c r="CO63" s="34" t="str">
        <f ca="true">+IF(OFFSET('Sanitation Data'!$C$33,0,10*ROW('Sanitation Data'!C57))="","",OFFSET('Sanitation Data'!$C$33,0,10*ROW('Sanitation Data'!C57)))</f>
        <v/>
      </c>
      <c r="CP63" s="34" t="str">
        <f ca="true">+IF(OFFSET('Sanitation Data'!$D$29,0,10*ROW('Sanitation Data'!D57))="","",OFFSET('Sanitation Data'!$D$29,0,10*ROW('Sanitation Data'!D57)))</f>
        <v/>
      </c>
      <c r="CQ63" s="34" t="str">
        <f ca="true">+IF(OFFSET('Sanitation Data'!$D$30,0,10*ROW('Sanitation Data'!D57))="","",OFFSET('Sanitation Data'!$D$30,0,10*ROW('Sanitation Data'!D57)))</f>
        <v/>
      </c>
      <c r="CR63" s="34" t="str">
        <f ca="true">+IF(OFFSET('Sanitation Data'!$D$31,0,10*ROW('Sanitation Data'!D57))="","",OFFSET('Sanitation Data'!$D$31,0,10*ROW('Sanitation Data'!D57)))</f>
        <v/>
      </c>
      <c r="CS63" s="34" t="str">
        <f ca="true">+IF(OFFSET('Sanitation Data'!$D$32,0,10*ROW('Sanitation Data'!D57))="","",OFFSET('Sanitation Data'!$D$32,0,10*ROW('Sanitation Data'!D57)))</f>
        <v/>
      </c>
      <c r="CT63" s="34" t="str">
        <f ca="true">+IF(OFFSET('Sanitation Data'!$D$33,0,10*ROW('Sanitation Data'!D57))="","",OFFSET('Sanitation Data'!$D$33,0,10*ROW('Sanitation Data'!D57)))</f>
        <v/>
      </c>
      <c r="CU63" s="34" t="str">
        <f ca="true">+IF(OFFSET('Sanitation Data'!$E$29,0,10*ROW('Sanitation Data'!E57))="","",OFFSET('Sanitation Data'!$E$29,0,10*ROW('Sanitation Data'!E57)))</f>
        <v/>
      </c>
      <c r="CV63" s="34" t="str">
        <f ca="true">+IF(OFFSET('Sanitation Data'!$E$30,0,10*ROW('Sanitation Data'!E57))="","",OFFSET('Sanitation Data'!$E$30,0,10*ROW('Sanitation Data'!E57)))</f>
        <v/>
      </c>
      <c r="CW63" s="34" t="str">
        <f ca="true">+IF(OFFSET('Sanitation Data'!$E$31,0,10*ROW('Sanitation Data'!E57))="","",OFFSET('Sanitation Data'!$E$31,0,10*ROW('Sanitation Data'!E57)))</f>
        <v/>
      </c>
      <c r="CX63" s="34" t="str">
        <f ca="true">+IF(OFFSET('Sanitation Data'!$E$32,0,10*ROW('Sanitation Data'!E57))="","",OFFSET('Sanitation Data'!$E$32,0,10*ROW('Sanitation Data'!E57)))</f>
        <v/>
      </c>
      <c r="CY63" s="34" t="str">
        <f ca="true">+IF(OFFSET('Sanitation Data'!$E$33,0,10*ROW('Sanitation Data'!E57))="","",OFFSET('Sanitation Data'!$E$33,0,10*ROW('Sanitation Data'!E57)))</f>
        <v/>
      </c>
      <c r="CZ63" s="34" t="str">
        <f ca="true">+IF(OFFSET('Sanitation Data'!$F$29,0,10*ROW('Sanitation Data'!F57))="","",OFFSET('Sanitation Data'!$F$29,0,10*ROW('Sanitation Data'!F57)))</f>
        <v/>
      </c>
      <c r="DA63" s="34" t="str">
        <f ca="true">+IF(OFFSET('Sanitation Data'!$F$30,0,10*ROW('Sanitation Data'!F57))="","",OFFSET('Sanitation Data'!$F$30,0,10*ROW('Sanitation Data'!F57)))</f>
        <v/>
      </c>
      <c r="DB63" s="34" t="str">
        <f ca="true">+IF(OFFSET('Sanitation Data'!$F$31,0,10*ROW('Sanitation Data'!F57))="","",OFFSET('Sanitation Data'!$F$31,0,10*ROW('Sanitation Data'!F57)))</f>
        <v/>
      </c>
      <c r="DC63" s="34" t="str">
        <f ca="true">+IF(OFFSET('Sanitation Data'!$F$32,0,10*ROW('Sanitation Data'!F57))="","",OFFSET('Sanitation Data'!$F$32,0,10*ROW('Sanitation Data'!F57)))</f>
        <v/>
      </c>
      <c r="DD63" s="34" t="str">
        <f ca="true">+IF(OFFSET('Sanitation Data'!$F$33,0,10*ROW('Sanitation Data'!F57))="","",OFFSET('Sanitation Data'!$F$33,0,10*ROW('Sanitation Data'!F57)))</f>
        <v/>
      </c>
      <c r="DE63" s="34" t="str">
        <f ca="true">+IF(OFFSET('Sanitation Data'!$G$29,0,10*ROW('Sanitation Data'!G57))="","",OFFSET('Sanitation Data'!$G$29,0,10*ROW('Sanitation Data'!G57)))</f>
        <v/>
      </c>
      <c r="DF63" s="34" t="str">
        <f ca="true">+IF(OFFSET('Sanitation Data'!$G$30,0,10*ROW('Sanitation Data'!G57))="","",OFFSET('Sanitation Data'!$G$30,0,10*ROW('Sanitation Data'!G57)))</f>
        <v/>
      </c>
      <c r="DG63" s="34" t="str">
        <f ca="true">+IF(OFFSET('Sanitation Data'!$G$31,0,10*ROW('Sanitation Data'!G57))="","",OFFSET('Sanitation Data'!$G$31,0,10*ROW('Sanitation Data'!G57)))</f>
        <v/>
      </c>
      <c r="DH63" s="34" t="str">
        <f ca="true">+IF(OFFSET('Sanitation Data'!$G$32,0,10*ROW('Sanitation Data'!G57))="","",OFFSET('Sanitation Data'!$G$32,0,10*ROW('Sanitation Data'!G57)))</f>
        <v/>
      </c>
      <c r="DI63" s="34" t="str">
        <f ca="true">+IF(OFFSET('Sanitation Data'!$G$33,0,10*ROW('Sanitation Data'!G57))="","",OFFSET('Sanitation Data'!$G$33,0,10*ROW('Sanitation Data'!G57)))</f>
        <v/>
      </c>
      <c r="DJ63" s="34" t="str">
        <f ca="true">+IF(OFFSET('Sanitation Data'!$H$29,0,10*ROW('Sanitation Data'!H57))="","",OFFSET('Sanitation Data'!$H$29,0,10*ROW('Sanitation Data'!H57)))</f>
        <v/>
      </c>
      <c r="DK63" s="34" t="str">
        <f ca="true">+IF(OFFSET('Sanitation Data'!$H$30,0,10*ROW('Sanitation Data'!H57))="","",OFFSET('Sanitation Data'!$H$30,0,10*ROW('Sanitation Data'!H57)))</f>
        <v/>
      </c>
      <c r="DL63" s="34" t="str">
        <f ca="true">+IF(OFFSET('Sanitation Data'!$H$31,0,10*ROW('Sanitation Data'!H57))="","",OFFSET('Sanitation Data'!$H$31,0,10*ROW('Sanitation Data'!H57)))</f>
        <v/>
      </c>
      <c r="DM63" s="34" t="str">
        <f ca="true">+IF(OFFSET('Sanitation Data'!$H$32,0,10*ROW('Sanitation Data'!H57))="","",OFFSET('Sanitation Data'!$H$32,0,10*ROW('Sanitation Data'!H57)))</f>
        <v/>
      </c>
      <c r="DN63" s="34" t="str">
        <f ca="true">+IF(OFFSET('Sanitation Data'!$H$33,0,10*ROW('Sanitation Data'!H57))="","",OFFSET('Sanitation Data'!$H$33,0,10*ROW('Sanitation Data'!H57)))</f>
        <v/>
      </c>
      <c r="DO63" s="34" t="str">
        <f ca="true">+IF(OFFSET('Hygiene Data'!$C$12,0,10*ROW('Hygiene Data'!C57))="","",OFFSET('Hygiene Data'!$C$12,0,10*ROW('Hygiene Data'!C57)))</f>
        <v/>
      </c>
      <c r="DP63" s="34" t="str">
        <f ca="true">+IF(OFFSET('Hygiene Data'!$C$13,0,10*ROW('Hygiene Data'!C57))="","",OFFSET('Hygiene Data'!$C$13,0,10*ROW('Hygiene Data'!C57)))</f>
        <v/>
      </c>
      <c r="DQ63" s="34" t="str">
        <f ca="true">+IF(OFFSET('Hygiene Data'!$C$14,0,10*ROW('Hygiene Data'!C57))="","",OFFSET('Hygiene Data'!$C$14,0,10*ROW('Hygiene Data'!C57)))</f>
        <v/>
      </c>
      <c r="DR63" s="34" t="str">
        <f ca="true">+IF(OFFSET('Hygiene Data'!$D$12,0,10*ROW('Hygiene Data'!D57))="","",OFFSET('Hygiene Data'!$D$12,0,10*ROW('Hygiene Data'!D57)))</f>
        <v/>
      </c>
      <c r="DS63" s="34" t="str">
        <f ca="true">+IF(OFFSET('Hygiene Data'!$D$13,0,10*ROW('Hygiene Data'!D57))="","",OFFSET('Hygiene Data'!$D$13,0,10*ROW('Hygiene Data'!D57)))</f>
        <v/>
      </c>
      <c r="DT63" s="34" t="str">
        <f ca="true">+IF(OFFSET('Hygiene Data'!$D$14,0,10*ROW('Hygiene Data'!D57))="","",OFFSET('Hygiene Data'!$D$14,0,10*ROW('Hygiene Data'!D57)))</f>
        <v/>
      </c>
      <c r="DU63" s="34" t="str">
        <f ca="true">+IF(OFFSET('Hygiene Data'!$E$12,0,10*ROW('Hygiene Data'!E57))="","",OFFSET('Hygiene Data'!$E$12,0,10*ROW('Hygiene Data'!E57)))</f>
        <v/>
      </c>
      <c r="DV63" s="34" t="str">
        <f ca="true">+IF(OFFSET('Hygiene Data'!$E$13,0,10*ROW('Hygiene Data'!E57))="","",OFFSET('Hygiene Data'!$E$13,0,10*ROW('Hygiene Data'!E57)))</f>
        <v/>
      </c>
      <c r="DW63" s="34" t="str">
        <f ca="true">+IF(OFFSET('Hygiene Data'!$E$14,0,10*ROW('Hygiene Data'!E57))="","",OFFSET('Hygiene Data'!$E$14,0,10*ROW('Hygiene Data'!E57)))</f>
        <v/>
      </c>
      <c r="DX63" s="34" t="str">
        <f ca="true">+IF(OFFSET('Hygiene Data'!$F$12,0,10*ROW('Hygiene Data'!F57))="","",OFFSET('Hygiene Data'!$F$12,0,10*ROW('Hygiene Data'!F57)))</f>
        <v/>
      </c>
      <c r="DY63" s="34" t="str">
        <f ca="true">+IF(OFFSET('Hygiene Data'!$F$13,0,10*ROW('Hygiene Data'!F57))="","",OFFSET('Hygiene Data'!$F$13,0,10*ROW('Hygiene Data'!F57)))</f>
        <v/>
      </c>
      <c r="DZ63" s="34" t="str">
        <f ca="true">+IF(OFFSET('Hygiene Data'!$F$14,0,10*ROW('Hygiene Data'!F57))="","",OFFSET('Hygiene Data'!$F$14,0,10*ROW('Hygiene Data'!F57)))</f>
        <v/>
      </c>
      <c r="EA63" s="34" t="str">
        <f ca="true">+IF(OFFSET('Hygiene Data'!$G$12,0,10*ROW('Hygiene Data'!G57))="","",OFFSET('Hygiene Data'!$G$12,0,10*ROW('Hygiene Data'!G57)))</f>
        <v/>
      </c>
      <c r="EB63" s="34" t="str">
        <f ca="true">+IF(OFFSET('Hygiene Data'!$G$13,0,10*ROW('Hygiene Data'!G57))="","",OFFSET('Hygiene Data'!$G$13,0,10*ROW('Hygiene Data'!G57)))</f>
        <v/>
      </c>
      <c r="EC63" s="34" t="str">
        <f ca="true">+IF(OFFSET('Hygiene Data'!$G$14,0,10*ROW('Hygiene Data'!G57))="","",OFFSET('Hygiene Data'!$G$14,0,10*ROW('Hygiene Data'!G57)))</f>
        <v/>
      </c>
      <c r="ED63" s="34" t="str">
        <f ca="true">+IF(OFFSET('Hygiene Data'!$H$12,0,10*ROW('Hygiene Data'!H57))="","",OFFSET('Hygiene Data'!$H$12,0,10*ROW('Hygiene Data'!H57)))</f>
        <v/>
      </c>
      <c r="EE63" s="34" t="str">
        <f ca="true">+IF(OFFSET('Hygiene Data'!$H$13,0,10*ROW('Hygiene Data'!H57))="","",OFFSET('Hygiene Data'!$H$13,0,10*ROW('Hygiene Data'!H57)))</f>
        <v/>
      </c>
      <c r="EF63" s="34" t="str">
        <f ca="true">+IF(OFFSET('Hygiene Data'!$H$14,0,10*ROW('Hygiene Data'!H57))="","",OFFSET('Hygiene Data'!$H$14,0,10*ROW('Hygiene Data'!H57)))</f>
        <v/>
      </c>
    </row>
    <row r="64" x14ac:dyDescent="0.2">
      <c r="A64" s="57" t="str">
        <f ca="true">+IF(OFFSET('Water Data'!$B$1,0,10*ROW('Water Data'!B61))="","",OFFSET('Water Data'!$B$1,0,10*ROW('Water Data'!B61)))</f>
        <v/>
      </c>
      <c r="B64" s="57" t="str">
        <f ca="true">+IF(OFFSET('Water Data'!$A$3,0,10*ROW('Water Data'!A61))="","",OFFSET('Water Data'!$A$3,0,10*ROW('Water Data'!A61)))</f>
        <v/>
      </c>
      <c r="C64" s="57" t="str">
        <f ca="true">+IF(OFFSET('Water Data'!$C$3,0,10*ROW('Water Data'!C61))="","",OFFSET('Water Data'!$C$3,0,10*ROW('Water Data'!C61)))</f>
        <v/>
      </c>
      <c r="D64" s="249"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9"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9"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9"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9"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9"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9"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9"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9"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9"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9"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9"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9"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9"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9"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9"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9"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9"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0"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0"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0"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0"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0"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0"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0"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0"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0"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0"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0"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0"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0"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0"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0"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0"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0"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0"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0"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0"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0"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0"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0"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0"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0"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0"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0"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0"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0"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0"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1"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1"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1"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1"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1"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1"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1"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1"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1"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1"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1"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1"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1"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1"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1"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1"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1"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1"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true">+IF(OFFSET('Water Data'!$C$28,0,10*ROW('Water Data'!C58))="","",OFFSET('Water Data'!$C$28,0,10*ROW('Water Data'!C58)))</f>
        <v/>
      </c>
      <c r="BT64" s="34" t="str">
        <f ca="true">+IF(OFFSET('Water Data'!$C$29,0,10*ROW('Water Data'!C58))="","",OFFSET('Water Data'!$C$29,0,10*ROW('Water Data'!C58)))</f>
        <v/>
      </c>
      <c r="BU64" s="34" t="str">
        <f ca="true">+IF(OFFSET('Water Data'!$C$30,0,10*ROW('Water Data'!C58))="","",OFFSET('Water Data'!$C$30,0,10*ROW('Water Data'!C58)))</f>
        <v/>
      </c>
      <c r="BV64" s="34" t="str">
        <f ca="true">+IF(OFFSET('Water Data'!$D$28,0,10*ROW('Water Data'!D58))="","",OFFSET('Water Data'!$D$28,0,10*ROW('Water Data'!D58)))</f>
        <v/>
      </c>
      <c r="BW64" s="34" t="str">
        <f ca="true">+IF(OFFSET('Water Data'!$D$29,0,10*ROW('Water Data'!D58))="","",OFFSET('Water Data'!$D$29,0,10*ROW('Water Data'!D58)))</f>
        <v/>
      </c>
      <c r="BX64" s="34" t="str">
        <f ca="true">+IF(OFFSET('Water Data'!$D$30,0,10*ROW('Water Data'!D58))="","",OFFSET('Water Data'!$D$30,0,10*ROW('Water Data'!D58)))</f>
        <v/>
      </c>
      <c r="BY64" s="34" t="str">
        <f ca="true">+IF(OFFSET('Water Data'!$E$28,0,10*ROW('Water Data'!E58))="","",OFFSET('Water Data'!$E$28,0,10*ROW('Water Data'!E58)))</f>
        <v/>
      </c>
      <c r="BZ64" s="34" t="str">
        <f ca="true">+IF(OFFSET('Water Data'!$E$29,0,10*ROW('Water Data'!E58))="","",OFFSET('Water Data'!$E$29,0,10*ROW('Water Data'!E58)))</f>
        <v/>
      </c>
      <c r="CA64" s="34" t="str">
        <f ca="true">+IF(OFFSET('Water Data'!$E$30,0,10*ROW('Water Data'!E58))="","",OFFSET('Water Data'!$E$30,0,10*ROW('Water Data'!E58)))</f>
        <v/>
      </c>
      <c r="CB64" s="34" t="str">
        <f ca="true">+IF(OFFSET('Water Data'!$F$28,0,10*ROW('Water Data'!F58))="","",OFFSET('Water Data'!$F$28,0,10*ROW('Water Data'!F58)))</f>
        <v/>
      </c>
      <c r="CC64" s="34" t="str">
        <f ca="true">+IF(OFFSET('Water Data'!$F$29,0,10*ROW('Water Data'!F58))="","",OFFSET('Water Data'!$F$29,0,10*ROW('Water Data'!F58)))</f>
        <v/>
      </c>
      <c r="CD64" s="34" t="str">
        <f ca="true">+IF(OFFSET('Water Data'!$F$30,0,10*ROW('Water Data'!F58))="","",OFFSET('Water Data'!$F$30,0,10*ROW('Water Data'!F58)))</f>
        <v/>
      </c>
      <c r="CE64" s="34" t="str">
        <f ca="true">+IF(OFFSET('Water Data'!$G$28,0,10*ROW('Water Data'!G58))="","",OFFSET('Water Data'!$G$28,0,10*ROW('Water Data'!G58)))</f>
        <v/>
      </c>
      <c r="CF64" s="34" t="str">
        <f ca="true">+IF(OFFSET('Water Data'!$G$29,0,10*ROW('Water Data'!G58))="","",OFFSET('Water Data'!$G$29,0,10*ROW('Water Data'!G58)))</f>
        <v/>
      </c>
      <c r="CG64" s="34" t="str">
        <f ca="true">+IF(OFFSET('Water Data'!$G$30,0,10*ROW('Water Data'!G58))="","",OFFSET('Water Data'!$G$30,0,10*ROW('Water Data'!G58)))</f>
        <v/>
      </c>
      <c r="CH64" s="34" t="str">
        <f ca="true">+IF(OFFSET('Water Data'!$H$28,0,10*ROW('Water Data'!H58))="","",OFFSET('Water Data'!$H$28,0,10*ROW('Water Data'!H58)))</f>
        <v/>
      </c>
      <c r="CI64" s="34" t="str">
        <f ca="true">+IF(OFFSET('Water Data'!$H$29,0,10*ROW('Water Data'!H58))="","",OFFSET('Water Data'!$H$29,0,10*ROW('Water Data'!H58)))</f>
        <v/>
      </c>
      <c r="CJ64" s="34" t="str">
        <f ca="true">+IF(OFFSET('Water Data'!$H$30,0,10*ROW('Water Data'!H58))="","",OFFSET('Water Data'!$H$30,0,10*ROW('Water Data'!H58)))</f>
        <v/>
      </c>
      <c r="CK64" s="34" t="str">
        <f ca="true">+IF(OFFSET('Sanitation Data'!$C$29,0,10*ROW('Sanitation Data'!C58))="","",OFFSET('Sanitation Data'!$C$29,0,10*ROW('Sanitation Data'!C58)))</f>
        <v/>
      </c>
      <c r="CL64" s="34" t="str">
        <f ca="true">+IF(OFFSET('Sanitation Data'!$C$30,0,10*ROW('Sanitation Data'!C58))="","",OFFSET('Sanitation Data'!$C$30,0,10*ROW('Sanitation Data'!C58)))</f>
        <v/>
      </c>
      <c r="CM64" s="34" t="str">
        <f ca="true">+IF(OFFSET('Sanitation Data'!$C$31,0,10*ROW('Sanitation Data'!C58))="","",OFFSET('Sanitation Data'!$C$31,0,10*ROW('Sanitation Data'!C58)))</f>
        <v/>
      </c>
      <c r="CN64" s="34" t="str">
        <f ca="true">+IF(OFFSET('Sanitation Data'!$C$32,0,10*ROW('Sanitation Data'!C58))="","",OFFSET('Sanitation Data'!$C$32,0,10*ROW('Sanitation Data'!C58)))</f>
        <v/>
      </c>
      <c r="CO64" s="34" t="str">
        <f ca="true">+IF(OFFSET('Sanitation Data'!$C$33,0,10*ROW('Sanitation Data'!C58))="","",OFFSET('Sanitation Data'!$C$33,0,10*ROW('Sanitation Data'!C58)))</f>
        <v/>
      </c>
      <c r="CP64" s="34" t="str">
        <f ca="true">+IF(OFFSET('Sanitation Data'!$D$29,0,10*ROW('Sanitation Data'!D58))="","",OFFSET('Sanitation Data'!$D$29,0,10*ROW('Sanitation Data'!D58)))</f>
        <v/>
      </c>
      <c r="CQ64" s="34" t="str">
        <f ca="true">+IF(OFFSET('Sanitation Data'!$D$30,0,10*ROW('Sanitation Data'!D58))="","",OFFSET('Sanitation Data'!$D$30,0,10*ROW('Sanitation Data'!D58)))</f>
        <v/>
      </c>
      <c r="CR64" s="34" t="str">
        <f ca="true">+IF(OFFSET('Sanitation Data'!$D$31,0,10*ROW('Sanitation Data'!D58))="","",OFFSET('Sanitation Data'!$D$31,0,10*ROW('Sanitation Data'!D58)))</f>
        <v/>
      </c>
      <c r="CS64" s="34" t="str">
        <f ca="true">+IF(OFFSET('Sanitation Data'!$D$32,0,10*ROW('Sanitation Data'!D58))="","",OFFSET('Sanitation Data'!$D$32,0,10*ROW('Sanitation Data'!D58)))</f>
        <v/>
      </c>
      <c r="CT64" s="34" t="str">
        <f ca="true">+IF(OFFSET('Sanitation Data'!$D$33,0,10*ROW('Sanitation Data'!D58))="","",OFFSET('Sanitation Data'!$D$33,0,10*ROW('Sanitation Data'!D58)))</f>
        <v/>
      </c>
      <c r="CU64" s="34" t="str">
        <f ca="true">+IF(OFFSET('Sanitation Data'!$E$29,0,10*ROW('Sanitation Data'!E58))="","",OFFSET('Sanitation Data'!$E$29,0,10*ROW('Sanitation Data'!E58)))</f>
        <v/>
      </c>
      <c r="CV64" s="34" t="str">
        <f ca="true">+IF(OFFSET('Sanitation Data'!$E$30,0,10*ROW('Sanitation Data'!E58))="","",OFFSET('Sanitation Data'!$E$30,0,10*ROW('Sanitation Data'!E58)))</f>
        <v/>
      </c>
      <c r="CW64" s="34" t="str">
        <f ca="true">+IF(OFFSET('Sanitation Data'!$E$31,0,10*ROW('Sanitation Data'!E58))="","",OFFSET('Sanitation Data'!$E$31,0,10*ROW('Sanitation Data'!E58)))</f>
        <v/>
      </c>
      <c r="CX64" s="34" t="str">
        <f ca="true">+IF(OFFSET('Sanitation Data'!$E$32,0,10*ROW('Sanitation Data'!E58))="","",OFFSET('Sanitation Data'!$E$32,0,10*ROW('Sanitation Data'!E58)))</f>
        <v/>
      </c>
      <c r="CY64" s="34" t="str">
        <f ca="true">+IF(OFFSET('Sanitation Data'!$E$33,0,10*ROW('Sanitation Data'!E58))="","",OFFSET('Sanitation Data'!$E$33,0,10*ROW('Sanitation Data'!E58)))</f>
        <v/>
      </c>
      <c r="CZ64" s="34" t="str">
        <f ca="true">+IF(OFFSET('Sanitation Data'!$F$29,0,10*ROW('Sanitation Data'!F58))="","",OFFSET('Sanitation Data'!$F$29,0,10*ROW('Sanitation Data'!F58)))</f>
        <v/>
      </c>
      <c r="DA64" s="34" t="str">
        <f ca="true">+IF(OFFSET('Sanitation Data'!$F$30,0,10*ROW('Sanitation Data'!F58))="","",OFFSET('Sanitation Data'!$F$30,0,10*ROW('Sanitation Data'!F58)))</f>
        <v/>
      </c>
      <c r="DB64" s="34" t="str">
        <f ca="true">+IF(OFFSET('Sanitation Data'!$F$31,0,10*ROW('Sanitation Data'!F58))="","",OFFSET('Sanitation Data'!$F$31,0,10*ROW('Sanitation Data'!F58)))</f>
        <v/>
      </c>
      <c r="DC64" s="34" t="str">
        <f ca="true">+IF(OFFSET('Sanitation Data'!$F$32,0,10*ROW('Sanitation Data'!F58))="","",OFFSET('Sanitation Data'!$F$32,0,10*ROW('Sanitation Data'!F58)))</f>
        <v/>
      </c>
      <c r="DD64" s="34" t="str">
        <f ca="true">+IF(OFFSET('Sanitation Data'!$F$33,0,10*ROW('Sanitation Data'!F58))="","",OFFSET('Sanitation Data'!$F$33,0,10*ROW('Sanitation Data'!F58)))</f>
        <v/>
      </c>
      <c r="DE64" s="34" t="str">
        <f ca="true">+IF(OFFSET('Sanitation Data'!$G$29,0,10*ROW('Sanitation Data'!G58))="","",OFFSET('Sanitation Data'!$G$29,0,10*ROW('Sanitation Data'!G58)))</f>
        <v/>
      </c>
      <c r="DF64" s="34" t="str">
        <f ca="true">+IF(OFFSET('Sanitation Data'!$G$30,0,10*ROW('Sanitation Data'!G58))="","",OFFSET('Sanitation Data'!$G$30,0,10*ROW('Sanitation Data'!G58)))</f>
        <v/>
      </c>
      <c r="DG64" s="34" t="str">
        <f ca="true">+IF(OFFSET('Sanitation Data'!$G$31,0,10*ROW('Sanitation Data'!G58))="","",OFFSET('Sanitation Data'!$G$31,0,10*ROW('Sanitation Data'!G58)))</f>
        <v/>
      </c>
      <c r="DH64" s="34" t="str">
        <f ca="true">+IF(OFFSET('Sanitation Data'!$G$32,0,10*ROW('Sanitation Data'!G58))="","",OFFSET('Sanitation Data'!$G$32,0,10*ROW('Sanitation Data'!G58)))</f>
        <v/>
      </c>
      <c r="DI64" s="34" t="str">
        <f ca="true">+IF(OFFSET('Sanitation Data'!$G$33,0,10*ROW('Sanitation Data'!G58))="","",OFFSET('Sanitation Data'!$G$33,0,10*ROW('Sanitation Data'!G58)))</f>
        <v/>
      </c>
      <c r="DJ64" s="34" t="str">
        <f ca="true">+IF(OFFSET('Sanitation Data'!$H$29,0,10*ROW('Sanitation Data'!H58))="","",OFFSET('Sanitation Data'!$H$29,0,10*ROW('Sanitation Data'!H58)))</f>
        <v/>
      </c>
      <c r="DK64" s="34" t="str">
        <f ca="true">+IF(OFFSET('Sanitation Data'!$H$30,0,10*ROW('Sanitation Data'!H58))="","",OFFSET('Sanitation Data'!$H$30,0,10*ROW('Sanitation Data'!H58)))</f>
        <v/>
      </c>
      <c r="DL64" s="34" t="str">
        <f ca="true">+IF(OFFSET('Sanitation Data'!$H$31,0,10*ROW('Sanitation Data'!H58))="","",OFFSET('Sanitation Data'!$H$31,0,10*ROW('Sanitation Data'!H58)))</f>
        <v/>
      </c>
      <c r="DM64" s="34" t="str">
        <f ca="true">+IF(OFFSET('Sanitation Data'!$H$32,0,10*ROW('Sanitation Data'!H58))="","",OFFSET('Sanitation Data'!$H$32,0,10*ROW('Sanitation Data'!H58)))</f>
        <v/>
      </c>
      <c r="DN64" s="34" t="str">
        <f ca="true">+IF(OFFSET('Sanitation Data'!$H$33,0,10*ROW('Sanitation Data'!H58))="","",OFFSET('Sanitation Data'!$H$33,0,10*ROW('Sanitation Data'!H58)))</f>
        <v/>
      </c>
      <c r="DO64" s="34" t="str">
        <f ca="true">+IF(OFFSET('Hygiene Data'!$C$12,0,10*ROW('Hygiene Data'!C58))="","",OFFSET('Hygiene Data'!$C$12,0,10*ROW('Hygiene Data'!C58)))</f>
        <v/>
      </c>
      <c r="DP64" s="34" t="str">
        <f ca="true">+IF(OFFSET('Hygiene Data'!$C$13,0,10*ROW('Hygiene Data'!C58))="","",OFFSET('Hygiene Data'!$C$13,0,10*ROW('Hygiene Data'!C58)))</f>
        <v/>
      </c>
      <c r="DQ64" s="34" t="str">
        <f ca="true">+IF(OFFSET('Hygiene Data'!$C$14,0,10*ROW('Hygiene Data'!C58))="","",OFFSET('Hygiene Data'!$C$14,0,10*ROW('Hygiene Data'!C58)))</f>
        <v/>
      </c>
      <c r="DR64" s="34" t="str">
        <f ca="true">+IF(OFFSET('Hygiene Data'!$D$12,0,10*ROW('Hygiene Data'!D58))="","",OFFSET('Hygiene Data'!$D$12,0,10*ROW('Hygiene Data'!D58)))</f>
        <v/>
      </c>
      <c r="DS64" s="34" t="str">
        <f ca="true">+IF(OFFSET('Hygiene Data'!$D$13,0,10*ROW('Hygiene Data'!D58))="","",OFFSET('Hygiene Data'!$D$13,0,10*ROW('Hygiene Data'!D58)))</f>
        <v/>
      </c>
      <c r="DT64" s="34" t="str">
        <f ca="true">+IF(OFFSET('Hygiene Data'!$D$14,0,10*ROW('Hygiene Data'!D58))="","",OFFSET('Hygiene Data'!$D$14,0,10*ROW('Hygiene Data'!D58)))</f>
        <v/>
      </c>
      <c r="DU64" s="34" t="str">
        <f ca="true">+IF(OFFSET('Hygiene Data'!$E$12,0,10*ROW('Hygiene Data'!E58))="","",OFFSET('Hygiene Data'!$E$12,0,10*ROW('Hygiene Data'!E58)))</f>
        <v/>
      </c>
      <c r="DV64" s="34" t="str">
        <f ca="true">+IF(OFFSET('Hygiene Data'!$E$13,0,10*ROW('Hygiene Data'!E58))="","",OFFSET('Hygiene Data'!$E$13,0,10*ROW('Hygiene Data'!E58)))</f>
        <v/>
      </c>
      <c r="DW64" s="34" t="str">
        <f ca="true">+IF(OFFSET('Hygiene Data'!$E$14,0,10*ROW('Hygiene Data'!E58))="","",OFFSET('Hygiene Data'!$E$14,0,10*ROW('Hygiene Data'!E58)))</f>
        <v/>
      </c>
      <c r="DX64" s="34" t="str">
        <f ca="true">+IF(OFFSET('Hygiene Data'!$F$12,0,10*ROW('Hygiene Data'!F58))="","",OFFSET('Hygiene Data'!$F$12,0,10*ROW('Hygiene Data'!F58)))</f>
        <v/>
      </c>
      <c r="DY64" s="34" t="str">
        <f ca="true">+IF(OFFSET('Hygiene Data'!$F$13,0,10*ROW('Hygiene Data'!F58))="","",OFFSET('Hygiene Data'!$F$13,0,10*ROW('Hygiene Data'!F58)))</f>
        <v/>
      </c>
      <c r="DZ64" s="34" t="str">
        <f ca="true">+IF(OFFSET('Hygiene Data'!$F$14,0,10*ROW('Hygiene Data'!F58))="","",OFFSET('Hygiene Data'!$F$14,0,10*ROW('Hygiene Data'!F58)))</f>
        <v/>
      </c>
      <c r="EA64" s="34" t="str">
        <f ca="true">+IF(OFFSET('Hygiene Data'!$G$12,0,10*ROW('Hygiene Data'!G58))="","",OFFSET('Hygiene Data'!$G$12,0,10*ROW('Hygiene Data'!G58)))</f>
        <v/>
      </c>
      <c r="EB64" s="34" t="str">
        <f ca="true">+IF(OFFSET('Hygiene Data'!$G$13,0,10*ROW('Hygiene Data'!G58))="","",OFFSET('Hygiene Data'!$G$13,0,10*ROW('Hygiene Data'!G58)))</f>
        <v/>
      </c>
      <c r="EC64" s="34" t="str">
        <f ca="true">+IF(OFFSET('Hygiene Data'!$G$14,0,10*ROW('Hygiene Data'!G58))="","",OFFSET('Hygiene Data'!$G$14,0,10*ROW('Hygiene Data'!G58)))</f>
        <v/>
      </c>
      <c r="ED64" s="34" t="str">
        <f ca="true">+IF(OFFSET('Hygiene Data'!$H$12,0,10*ROW('Hygiene Data'!H58))="","",OFFSET('Hygiene Data'!$H$12,0,10*ROW('Hygiene Data'!H58)))</f>
        <v/>
      </c>
      <c r="EE64" s="34" t="str">
        <f ca="true">+IF(OFFSET('Hygiene Data'!$H$13,0,10*ROW('Hygiene Data'!H58))="","",OFFSET('Hygiene Data'!$H$13,0,10*ROW('Hygiene Data'!H58)))</f>
        <v/>
      </c>
      <c r="EF64" s="34" t="str">
        <f ca="true">+IF(OFFSET('Hygiene Data'!$H$14,0,10*ROW('Hygiene Data'!H58))="","",OFFSET('Hygiene Data'!$H$14,0,10*ROW('Hygiene Data'!H58)))</f>
        <v/>
      </c>
    </row>
    <row r="65" x14ac:dyDescent="0.2">
      <c r="A65" s="57" t="str">
        <f ca="true">+IF(OFFSET('Water Data'!$B$1,0,10*ROW('Water Data'!B62))="","",OFFSET('Water Data'!$B$1,0,10*ROW('Water Data'!B62)))</f>
        <v/>
      </c>
      <c r="B65" s="57" t="str">
        <f ca="true">+IF(OFFSET('Water Data'!$A$3,0,10*ROW('Water Data'!A62))="","",OFFSET('Water Data'!$A$3,0,10*ROW('Water Data'!A62)))</f>
        <v/>
      </c>
      <c r="C65" s="57" t="str">
        <f ca="true">+IF(OFFSET('Water Data'!$C$3,0,10*ROW('Water Data'!C62))="","",OFFSET('Water Data'!$C$3,0,10*ROW('Water Data'!C62)))</f>
        <v/>
      </c>
      <c r="D65" s="249"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9"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9"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9"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9"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9"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9"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9"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9"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9"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9"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9"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9"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9"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9"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9"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9"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9"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0"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0"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0"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0"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0"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0"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0"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0"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0"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0"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0"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0"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0"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0"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0"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0"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0"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0"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0"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0"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0"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0"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0"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0"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0"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0"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0"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0"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0"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0"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1"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1"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1"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1"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1"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1"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1"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1"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1"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1"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1"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1"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1"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1"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1"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1"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1"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1"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true">+IF(OFFSET('Water Data'!$C$28,0,10*ROW('Water Data'!C59))="","",OFFSET('Water Data'!$C$28,0,10*ROW('Water Data'!C59)))</f>
        <v/>
      </c>
      <c r="BT65" s="34" t="str">
        <f ca="true">+IF(OFFSET('Water Data'!$C$29,0,10*ROW('Water Data'!C59))="","",OFFSET('Water Data'!$C$29,0,10*ROW('Water Data'!C59)))</f>
        <v/>
      </c>
      <c r="BU65" s="34" t="str">
        <f ca="true">+IF(OFFSET('Water Data'!$C$30,0,10*ROW('Water Data'!C59))="","",OFFSET('Water Data'!$C$30,0,10*ROW('Water Data'!C59)))</f>
        <v/>
      </c>
      <c r="BV65" s="34" t="str">
        <f ca="true">+IF(OFFSET('Water Data'!$D$28,0,10*ROW('Water Data'!D59))="","",OFFSET('Water Data'!$D$28,0,10*ROW('Water Data'!D59)))</f>
        <v/>
      </c>
      <c r="BW65" s="34" t="str">
        <f ca="true">+IF(OFFSET('Water Data'!$D$29,0,10*ROW('Water Data'!D59))="","",OFFSET('Water Data'!$D$29,0,10*ROW('Water Data'!D59)))</f>
        <v/>
      </c>
      <c r="BX65" s="34" t="str">
        <f ca="true">+IF(OFFSET('Water Data'!$D$30,0,10*ROW('Water Data'!D59))="","",OFFSET('Water Data'!$D$30,0,10*ROW('Water Data'!D59)))</f>
        <v/>
      </c>
      <c r="BY65" s="34" t="str">
        <f ca="true">+IF(OFFSET('Water Data'!$E$28,0,10*ROW('Water Data'!E59))="","",OFFSET('Water Data'!$E$28,0,10*ROW('Water Data'!E59)))</f>
        <v/>
      </c>
      <c r="BZ65" s="34" t="str">
        <f ca="true">+IF(OFFSET('Water Data'!$E$29,0,10*ROW('Water Data'!E59))="","",OFFSET('Water Data'!$E$29,0,10*ROW('Water Data'!E59)))</f>
        <v/>
      </c>
      <c r="CA65" s="34" t="str">
        <f ca="true">+IF(OFFSET('Water Data'!$E$30,0,10*ROW('Water Data'!E59))="","",OFFSET('Water Data'!$E$30,0,10*ROW('Water Data'!E59)))</f>
        <v/>
      </c>
      <c r="CB65" s="34" t="str">
        <f ca="true">+IF(OFFSET('Water Data'!$F$28,0,10*ROW('Water Data'!F59))="","",OFFSET('Water Data'!$F$28,0,10*ROW('Water Data'!F59)))</f>
        <v/>
      </c>
      <c r="CC65" s="34" t="str">
        <f ca="true">+IF(OFFSET('Water Data'!$F$29,0,10*ROW('Water Data'!F59))="","",OFFSET('Water Data'!$F$29,0,10*ROW('Water Data'!F59)))</f>
        <v/>
      </c>
      <c r="CD65" s="34" t="str">
        <f ca="true">+IF(OFFSET('Water Data'!$F$30,0,10*ROW('Water Data'!F59))="","",OFFSET('Water Data'!$F$30,0,10*ROW('Water Data'!F59)))</f>
        <v/>
      </c>
      <c r="CE65" s="34" t="str">
        <f ca="true">+IF(OFFSET('Water Data'!$G$28,0,10*ROW('Water Data'!G59))="","",OFFSET('Water Data'!$G$28,0,10*ROW('Water Data'!G59)))</f>
        <v/>
      </c>
      <c r="CF65" s="34" t="str">
        <f ca="true">+IF(OFFSET('Water Data'!$G$29,0,10*ROW('Water Data'!G59))="","",OFFSET('Water Data'!$G$29,0,10*ROW('Water Data'!G59)))</f>
        <v/>
      </c>
      <c r="CG65" s="34" t="str">
        <f ca="true">+IF(OFFSET('Water Data'!$G$30,0,10*ROW('Water Data'!G59))="","",OFFSET('Water Data'!$G$30,0,10*ROW('Water Data'!G59)))</f>
        <v/>
      </c>
      <c r="CH65" s="34" t="str">
        <f ca="true">+IF(OFFSET('Water Data'!$H$28,0,10*ROW('Water Data'!H59))="","",OFFSET('Water Data'!$H$28,0,10*ROW('Water Data'!H59)))</f>
        <v/>
      </c>
      <c r="CI65" s="34" t="str">
        <f ca="true">+IF(OFFSET('Water Data'!$H$29,0,10*ROW('Water Data'!H59))="","",OFFSET('Water Data'!$H$29,0,10*ROW('Water Data'!H59)))</f>
        <v/>
      </c>
      <c r="CJ65" s="34" t="str">
        <f ca="true">+IF(OFFSET('Water Data'!$H$30,0,10*ROW('Water Data'!H59))="","",OFFSET('Water Data'!$H$30,0,10*ROW('Water Data'!H59)))</f>
        <v/>
      </c>
      <c r="CK65" s="34" t="str">
        <f ca="true">+IF(OFFSET('Sanitation Data'!$C$29,0,10*ROW('Sanitation Data'!C59))="","",OFFSET('Sanitation Data'!$C$29,0,10*ROW('Sanitation Data'!C59)))</f>
        <v/>
      </c>
      <c r="CL65" s="34" t="str">
        <f ca="true">+IF(OFFSET('Sanitation Data'!$C$30,0,10*ROW('Sanitation Data'!C59))="","",OFFSET('Sanitation Data'!$C$30,0,10*ROW('Sanitation Data'!C59)))</f>
        <v/>
      </c>
      <c r="CM65" s="34" t="str">
        <f ca="true">+IF(OFFSET('Sanitation Data'!$C$31,0,10*ROW('Sanitation Data'!C59))="","",OFFSET('Sanitation Data'!$C$31,0,10*ROW('Sanitation Data'!C59)))</f>
        <v/>
      </c>
      <c r="CN65" s="34" t="str">
        <f ca="true">+IF(OFFSET('Sanitation Data'!$C$32,0,10*ROW('Sanitation Data'!C59))="","",OFFSET('Sanitation Data'!$C$32,0,10*ROW('Sanitation Data'!C59)))</f>
        <v/>
      </c>
      <c r="CO65" s="34" t="str">
        <f ca="true">+IF(OFFSET('Sanitation Data'!$C$33,0,10*ROW('Sanitation Data'!C59))="","",OFFSET('Sanitation Data'!$C$33,0,10*ROW('Sanitation Data'!C59)))</f>
        <v/>
      </c>
      <c r="CP65" s="34" t="str">
        <f ca="true">+IF(OFFSET('Sanitation Data'!$D$29,0,10*ROW('Sanitation Data'!D59))="","",OFFSET('Sanitation Data'!$D$29,0,10*ROW('Sanitation Data'!D59)))</f>
        <v/>
      </c>
      <c r="CQ65" s="34" t="str">
        <f ca="true">+IF(OFFSET('Sanitation Data'!$D$30,0,10*ROW('Sanitation Data'!D59))="","",OFFSET('Sanitation Data'!$D$30,0,10*ROW('Sanitation Data'!D59)))</f>
        <v/>
      </c>
      <c r="CR65" s="34" t="str">
        <f ca="true">+IF(OFFSET('Sanitation Data'!$D$31,0,10*ROW('Sanitation Data'!D59))="","",OFFSET('Sanitation Data'!$D$31,0,10*ROW('Sanitation Data'!D59)))</f>
        <v/>
      </c>
      <c r="CS65" s="34" t="str">
        <f ca="true">+IF(OFFSET('Sanitation Data'!$D$32,0,10*ROW('Sanitation Data'!D59))="","",OFFSET('Sanitation Data'!$D$32,0,10*ROW('Sanitation Data'!D59)))</f>
        <v/>
      </c>
      <c r="CT65" s="34" t="str">
        <f ca="true">+IF(OFFSET('Sanitation Data'!$D$33,0,10*ROW('Sanitation Data'!D59))="","",OFFSET('Sanitation Data'!$D$33,0,10*ROW('Sanitation Data'!D59)))</f>
        <v/>
      </c>
      <c r="CU65" s="34" t="str">
        <f ca="true">+IF(OFFSET('Sanitation Data'!$E$29,0,10*ROW('Sanitation Data'!E59))="","",OFFSET('Sanitation Data'!$E$29,0,10*ROW('Sanitation Data'!E59)))</f>
        <v/>
      </c>
      <c r="CV65" s="34" t="str">
        <f ca="true">+IF(OFFSET('Sanitation Data'!$E$30,0,10*ROW('Sanitation Data'!E59))="","",OFFSET('Sanitation Data'!$E$30,0,10*ROW('Sanitation Data'!E59)))</f>
        <v/>
      </c>
      <c r="CW65" s="34" t="str">
        <f ca="true">+IF(OFFSET('Sanitation Data'!$E$31,0,10*ROW('Sanitation Data'!E59))="","",OFFSET('Sanitation Data'!$E$31,0,10*ROW('Sanitation Data'!E59)))</f>
        <v/>
      </c>
      <c r="CX65" s="34" t="str">
        <f ca="true">+IF(OFFSET('Sanitation Data'!$E$32,0,10*ROW('Sanitation Data'!E59))="","",OFFSET('Sanitation Data'!$E$32,0,10*ROW('Sanitation Data'!E59)))</f>
        <v/>
      </c>
      <c r="CY65" s="34" t="str">
        <f ca="true">+IF(OFFSET('Sanitation Data'!$E$33,0,10*ROW('Sanitation Data'!E59))="","",OFFSET('Sanitation Data'!$E$33,0,10*ROW('Sanitation Data'!E59)))</f>
        <v/>
      </c>
      <c r="CZ65" s="34" t="str">
        <f ca="true">+IF(OFFSET('Sanitation Data'!$F$29,0,10*ROW('Sanitation Data'!F59))="","",OFFSET('Sanitation Data'!$F$29,0,10*ROW('Sanitation Data'!F59)))</f>
        <v/>
      </c>
      <c r="DA65" s="34" t="str">
        <f ca="true">+IF(OFFSET('Sanitation Data'!$F$30,0,10*ROW('Sanitation Data'!F59))="","",OFFSET('Sanitation Data'!$F$30,0,10*ROW('Sanitation Data'!F59)))</f>
        <v/>
      </c>
      <c r="DB65" s="34" t="str">
        <f ca="true">+IF(OFFSET('Sanitation Data'!$F$31,0,10*ROW('Sanitation Data'!F59))="","",OFFSET('Sanitation Data'!$F$31,0,10*ROW('Sanitation Data'!F59)))</f>
        <v/>
      </c>
      <c r="DC65" s="34" t="str">
        <f ca="true">+IF(OFFSET('Sanitation Data'!$F$32,0,10*ROW('Sanitation Data'!F59))="","",OFFSET('Sanitation Data'!$F$32,0,10*ROW('Sanitation Data'!F59)))</f>
        <v/>
      </c>
      <c r="DD65" s="34" t="str">
        <f ca="true">+IF(OFFSET('Sanitation Data'!$F$33,0,10*ROW('Sanitation Data'!F59))="","",OFFSET('Sanitation Data'!$F$33,0,10*ROW('Sanitation Data'!F59)))</f>
        <v/>
      </c>
      <c r="DE65" s="34" t="str">
        <f ca="true">+IF(OFFSET('Sanitation Data'!$G$29,0,10*ROW('Sanitation Data'!G59))="","",OFFSET('Sanitation Data'!$G$29,0,10*ROW('Sanitation Data'!G59)))</f>
        <v/>
      </c>
      <c r="DF65" s="34" t="str">
        <f ca="true">+IF(OFFSET('Sanitation Data'!$G$30,0,10*ROW('Sanitation Data'!G59))="","",OFFSET('Sanitation Data'!$G$30,0,10*ROW('Sanitation Data'!G59)))</f>
        <v/>
      </c>
      <c r="DG65" s="34" t="str">
        <f ca="true">+IF(OFFSET('Sanitation Data'!$G$31,0,10*ROW('Sanitation Data'!G59))="","",OFFSET('Sanitation Data'!$G$31,0,10*ROW('Sanitation Data'!G59)))</f>
        <v/>
      </c>
      <c r="DH65" s="34" t="str">
        <f ca="true">+IF(OFFSET('Sanitation Data'!$G$32,0,10*ROW('Sanitation Data'!G59))="","",OFFSET('Sanitation Data'!$G$32,0,10*ROW('Sanitation Data'!G59)))</f>
        <v/>
      </c>
      <c r="DI65" s="34" t="str">
        <f ca="true">+IF(OFFSET('Sanitation Data'!$G$33,0,10*ROW('Sanitation Data'!G59))="","",OFFSET('Sanitation Data'!$G$33,0,10*ROW('Sanitation Data'!G59)))</f>
        <v/>
      </c>
      <c r="DJ65" s="34" t="str">
        <f ca="true">+IF(OFFSET('Sanitation Data'!$H$29,0,10*ROW('Sanitation Data'!H59))="","",OFFSET('Sanitation Data'!$H$29,0,10*ROW('Sanitation Data'!H59)))</f>
        <v/>
      </c>
      <c r="DK65" s="34" t="str">
        <f ca="true">+IF(OFFSET('Sanitation Data'!$H$30,0,10*ROW('Sanitation Data'!H59))="","",OFFSET('Sanitation Data'!$H$30,0,10*ROW('Sanitation Data'!H59)))</f>
        <v/>
      </c>
      <c r="DL65" s="34" t="str">
        <f ca="true">+IF(OFFSET('Sanitation Data'!$H$31,0,10*ROW('Sanitation Data'!H59))="","",OFFSET('Sanitation Data'!$H$31,0,10*ROW('Sanitation Data'!H59)))</f>
        <v/>
      </c>
      <c r="DM65" s="34" t="str">
        <f ca="true">+IF(OFFSET('Sanitation Data'!$H$32,0,10*ROW('Sanitation Data'!H59))="","",OFFSET('Sanitation Data'!$H$32,0,10*ROW('Sanitation Data'!H59)))</f>
        <v/>
      </c>
      <c r="DN65" s="34" t="str">
        <f ca="true">+IF(OFFSET('Sanitation Data'!$H$33,0,10*ROW('Sanitation Data'!H59))="","",OFFSET('Sanitation Data'!$H$33,0,10*ROW('Sanitation Data'!H59)))</f>
        <v/>
      </c>
      <c r="DO65" s="34" t="str">
        <f ca="true">+IF(OFFSET('Hygiene Data'!$C$12,0,10*ROW('Hygiene Data'!C59))="","",OFFSET('Hygiene Data'!$C$12,0,10*ROW('Hygiene Data'!C59)))</f>
        <v/>
      </c>
      <c r="DP65" s="34" t="str">
        <f ca="true">+IF(OFFSET('Hygiene Data'!$C$13,0,10*ROW('Hygiene Data'!C59))="","",OFFSET('Hygiene Data'!$C$13,0,10*ROW('Hygiene Data'!C59)))</f>
        <v/>
      </c>
      <c r="DQ65" s="34" t="str">
        <f ca="true">+IF(OFFSET('Hygiene Data'!$C$14,0,10*ROW('Hygiene Data'!C59))="","",OFFSET('Hygiene Data'!$C$14,0,10*ROW('Hygiene Data'!C59)))</f>
        <v/>
      </c>
      <c r="DR65" s="34" t="str">
        <f ca="true">+IF(OFFSET('Hygiene Data'!$D$12,0,10*ROW('Hygiene Data'!D59))="","",OFFSET('Hygiene Data'!$D$12,0,10*ROW('Hygiene Data'!D59)))</f>
        <v/>
      </c>
      <c r="DS65" s="34" t="str">
        <f ca="true">+IF(OFFSET('Hygiene Data'!$D$13,0,10*ROW('Hygiene Data'!D59))="","",OFFSET('Hygiene Data'!$D$13,0,10*ROW('Hygiene Data'!D59)))</f>
        <v/>
      </c>
      <c r="DT65" s="34" t="str">
        <f ca="true">+IF(OFFSET('Hygiene Data'!$D$14,0,10*ROW('Hygiene Data'!D59))="","",OFFSET('Hygiene Data'!$D$14,0,10*ROW('Hygiene Data'!D59)))</f>
        <v/>
      </c>
      <c r="DU65" s="34" t="str">
        <f ca="true">+IF(OFFSET('Hygiene Data'!$E$12,0,10*ROW('Hygiene Data'!E59))="","",OFFSET('Hygiene Data'!$E$12,0,10*ROW('Hygiene Data'!E59)))</f>
        <v/>
      </c>
      <c r="DV65" s="34" t="str">
        <f ca="true">+IF(OFFSET('Hygiene Data'!$E$13,0,10*ROW('Hygiene Data'!E59))="","",OFFSET('Hygiene Data'!$E$13,0,10*ROW('Hygiene Data'!E59)))</f>
        <v/>
      </c>
      <c r="DW65" s="34" t="str">
        <f ca="true">+IF(OFFSET('Hygiene Data'!$E$14,0,10*ROW('Hygiene Data'!E59))="","",OFFSET('Hygiene Data'!$E$14,0,10*ROW('Hygiene Data'!E59)))</f>
        <v/>
      </c>
      <c r="DX65" s="34" t="str">
        <f ca="true">+IF(OFFSET('Hygiene Data'!$F$12,0,10*ROW('Hygiene Data'!F59))="","",OFFSET('Hygiene Data'!$F$12,0,10*ROW('Hygiene Data'!F59)))</f>
        <v/>
      </c>
      <c r="DY65" s="34" t="str">
        <f ca="true">+IF(OFFSET('Hygiene Data'!$F$13,0,10*ROW('Hygiene Data'!F59))="","",OFFSET('Hygiene Data'!$F$13,0,10*ROW('Hygiene Data'!F59)))</f>
        <v/>
      </c>
      <c r="DZ65" s="34" t="str">
        <f ca="true">+IF(OFFSET('Hygiene Data'!$F$14,0,10*ROW('Hygiene Data'!F59))="","",OFFSET('Hygiene Data'!$F$14,0,10*ROW('Hygiene Data'!F59)))</f>
        <v/>
      </c>
      <c r="EA65" s="34" t="str">
        <f ca="true">+IF(OFFSET('Hygiene Data'!$G$12,0,10*ROW('Hygiene Data'!G59))="","",OFFSET('Hygiene Data'!$G$12,0,10*ROW('Hygiene Data'!G59)))</f>
        <v/>
      </c>
      <c r="EB65" s="34" t="str">
        <f ca="true">+IF(OFFSET('Hygiene Data'!$G$13,0,10*ROW('Hygiene Data'!G59))="","",OFFSET('Hygiene Data'!$G$13,0,10*ROW('Hygiene Data'!G59)))</f>
        <v/>
      </c>
      <c r="EC65" s="34" t="str">
        <f ca="true">+IF(OFFSET('Hygiene Data'!$G$14,0,10*ROW('Hygiene Data'!G59))="","",OFFSET('Hygiene Data'!$G$14,0,10*ROW('Hygiene Data'!G59)))</f>
        <v/>
      </c>
      <c r="ED65" s="34" t="str">
        <f ca="true">+IF(OFFSET('Hygiene Data'!$H$12,0,10*ROW('Hygiene Data'!H59))="","",OFFSET('Hygiene Data'!$H$12,0,10*ROW('Hygiene Data'!H59)))</f>
        <v/>
      </c>
      <c r="EE65" s="34" t="str">
        <f ca="true">+IF(OFFSET('Hygiene Data'!$H$13,0,10*ROW('Hygiene Data'!H59))="","",OFFSET('Hygiene Data'!$H$13,0,10*ROW('Hygiene Data'!H59)))</f>
        <v/>
      </c>
      <c r="EF65" s="34" t="str">
        <f ca="true">+IF(OFFSET('Hygiene Data'!$H$14,0,10*ROW('Hygiene Data'!H59))="","",OFFSET('Hygiene Data'!$H$14,0,10*ROW('Hygiene Data'!H59)))</f>
        <v/>
      </c>
    </row>
    <row r="66" x14ac:dyDescent="0.2">
      <c r="A66" s="57" t="str">
        <f ca="true">+IF(OFFSET('Water Data'!$B$1,0,10*ROW('Water Data'!B63))="","",OFFSET('Water Data'!$B$1,0,10*ROW('Water Data'!B63)))</f>
        <v/>
      </c>
      <c r="B66" s="57" t="str">
        <f ca="true">+IF(OFFSET('Water Data'!$A$3,0,10*ROW('Water Data'!A63))="","",OFFSET('Water Data'!$A$3,0,10*ROW('Water Data'!A63)))</f>
        <v/>
      </c>
      <c r="C66" s="57" t="str">
        <f ca="true">+IF(OFFSET('Water Data'!$C$3,0,10*ROW('Water Data'!C63))="","",OFFSET('Water Data'!$C$3,0,10*ROW('Water Data'!C63)))</f>
        <v/>
      </c>
      <c r="D66" s="249"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9"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9"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9"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9"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9"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9"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9"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9"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9"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9"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9"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9"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9"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9"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9"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9"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9"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0"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0"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0"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0"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0"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0"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0"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0"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0"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0"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0"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0"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0"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0"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0"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0"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0"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0"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0"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0"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0"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0"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0"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0"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0"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0"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0"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0"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0"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0"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1"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1"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1"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1"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1"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1"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1"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1"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1"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1"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1"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1"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1"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1"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1"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1"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1"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1"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true">+IF(OFFSET('Water Data'!$C$28,0,10*ROW('Water Data'!C60))="","",OFFSET('Water Data'!$C$28,0,10*ROW('Water Data'!C60)))</f>
        <v/>
      </c>
      <c r="BT66" s="34" t="str">
        <f ca="true">+IF(OFFSET('Water Data'!$C$29,0,10*ROW('Water Data'!C60))="","",OFFSET('Water Data'!$C$29,0,10*ROW('Water Data'!C60)))</f>
        <v/>
      </c>
      <c r="BU66" s="34" t="str">
        <f ca="true">+IF(OFFSET('Water Data'!$C$30,0,10*ROW('Water Data'!C60))="","",OFFSET('Water Data'!$C$30,0,10*ROW('Water Data'!C60)))</f>
        <v/>
      </c>
      <c r="BV66" s="34" t="str">
        <f ca="true">+IF(OFFSET('Water Data'!$D$28,0,10*ROW('Water Data'!D60))="","",OFFSET('Water Data'!$D$28,0,10*ROW('Water Data'!D60)))</f>
        <v/>
      </c>
      <c r="BW66" s="34" t="str">
        <f ca="true">+IF(OFFSET('Water Data'!$D$29,0,10*ROW('Water Data'!D60))="","",OFFSET('Water Data'!$D$29,0,10*ROW('Water Data'!D60)))</f>
        <v/>
      </c>
      <c r="BX66" s="34" t="str">
        <f ca="true">+IF(OFFSET('Water Data'!$D$30,0,10*ROW('Water Data'!D60))="","",OFFSET('Water Data'!$D$30,0,10*ROW('Water Data'!D60)))</f>
        <v/>
      </c>
      <c r="BY66" s="34" t="str">
        <f ca="true">+IF(OFFSET('Water Data'!$E$28,0,10*ROW('Water Data'!E60))="","",OFFSET('Water Data'!$E$28,0,10*ROW('Water Data'!E60)))</f>
        <v/>
      </c>
      <c r="BZ66" s="34" t="str">
        <f ca="true">+IF(OFFSET('Water Data'!$E$29,0,10*ROW('Water Data'!E60))="","",OFFSET('Water Data'!$E$29,0,10*ROW('Water Data'!E60)))</f>
        <v/>
      </c>
      <c r="CA66" s="34" t="str">
        <f ca="true">+IF(OFFSET('Water Data'!$E$30,0,10*ROW('Water Data'!E60))="","",OFFSET('Water Data'!$E$30,0,10*ROW('Water Data'!E60)))</f>
        <v/>
      </c>
      <c r="CB66" s="34" t="str">
        <f ca="true">+IF(OFFSET('Water Data'!$F$28,0,10*ROW('Water Data'!F60))="","",OFFSET('Water Data'!$F$28,0,10*ROW('Water Data'!F60)))</f>
        <v/>
      </c>
      <c r="CC66" s="34" t="str">
        <f ca="true">+IF(OFFSET('Water Data'!$F$29,0,10*ROW('Water Data'!F60))="","",OFFSET('Water Data'!$F$29,0,10*ROW('Water Data'!F60)))</f>
        <v/>
      </c>
      <c r="CD66" s="34" t="str">
        <f ca="true">+IF(OFFSET('Water Data'!$F$30,0,10*ROW('Water Data'!F60))="","",OFFSET('Water Data'!$F$30,0,10*ROW('Water Data'!F60)))</f>
        <v/>
      </c>
      <c r="CE66" s="34" t="str">
        <f ca="true">+IF(OFFSET('Water Data'!$G$28,0,10*ROW('Water Data'!G60))="","",OFFSET('Water Data'!$G$28,0,10*ROW('Water Data'!G60)))</f>
        <v/>
      </c>
      <c r="CF66" s="34" t="str">
        <f ca="true">+IF(OFFSET('Water Data'!$G$29,0,10*ROW('Water Data'!G60))="","",OFFSET('Water Data'!$G$29,0,10*ROW('Water Data'!G60)))</f>
        <v/>
      </c>
      <c r="CG66" s="34" t="str">
        <f ca="true">+IF(OFFSET('Water Data'!$G$30,0,10*ROW('Water Data'!G60))="","",OFFSET('Water Data'!$G$30,0,10*ROW('Water Data'!G60)))</f>
        <v/>
      </c>
      <c r="CH66" s="34" t="str">
        <f ca="true">+IF(OFFSET('Water Data'!$H$28,0,10*ROW('Water Data'!H60))="","",OFFSET('Water Data'!$H$28,0,10*ROW('Water Data'!H60)))</f>
        <v/>
      </c>
      <c r="CI66" s="34" t="str">
        <f ca="true">+IF(OFFSET('Water Data'!$H$29,0,10*ROW('Water Data'!H60))="","",OFFSET('Water Data'!$H$29,0,10*ROW('Water Data'!H60)))</f>
        <v/>
      </c>
      <c r="CJ66" s="34" t="str">
        <f ca="true">+IF(OFFSET('Water Data'!$H$30,0,10*ROW('Water Data'!H60))="","",OFFSET('Water Data'!$H$30,0,10*ROW('Water Data'!H60)))</f>
        <v/>
      </c>
      <c r="CK66" s="34" t="str">
        <f ca="true">+IF(OFFSET('Sanitation Data'!$C$29,0,10*ROW('Sanitation Data'!C60))="","",OFFSET('Sanitation Data'!$C$29,0,10*ROW('Sanitation Data'!C60)))</f>
        <v/>
      </c>
      <c r="CL66" s="34" t="str">
        <f ca="true">+IF(OFFSET('Sanitation Data'!$C$30,0,10*ROW('Sanitation Data'!C60))="","",OFFSET('Sanitation Data'!$C$30,0,10*ROW('Sanitation Data'!C60)))</f>
        <v/>
      </c>
      <c r="CM66" s="34" t="str">
        <f ca="true">+IF(OFFSET('Sanitation Data'!$C$31,0,10*ROW('Sanitation Data'!C60))="","",OFFSET('Sanitation Data'!$C$31,0,10*ROW('Sanitation Data'!C60)))</f>
        <v/>
      </c>
      <c r="CN66" s="34" t="str">
        <f ca="true">+IF(OFFSET('Sanitation Data'!$C$32,0,10*ROW('Sanitation Data'!C60))="","",OFFSET('Sanitation Data'!$C$32,0,10*ROW('Sanitation Data'!C60)))</f>
        <v/>
      </c>
      <c r="CO66" s="34" t="str">
        <f ca="true">+IF(OFFSET('Sanitation Data'!$C$33,0,10*ROW('Sanitation Data'!C60))="","",OFFSET('Sanitation Data'!$C$33,0,10*ROW('Sanitation Data'!C60)))</f>
        <v/>
      </c>
      <c r="CP66" s="34" t="str">
        <f ca="true">+IF(OFFSET('Sanitation Data'!$D$29,0,10*ROW('Sanitation Data'!D60))="","",OFFSET('Sanitation Data'!$D$29,0,10*ROW('Sanitation Data'!D60)))</f>
        <v/>
      </c>
      <c r="CQ66" s="34" t="str">
        <f ca="true">+IF(OFFSET('Sanitation Data'!$D$30,0,10*ROW('Sanitation Data'!D60))="","",OFFSET('Sanitation Data'!$D$30,0,10*ROW('Sanitation Data'!D60)))</f>
        <v/>
      </c>
      <c r="CR66" s="34" t="str">
        <f ca="true">+IF(OFFSET('Sanitation Data'!$D$31,0,10*ROW('Sanitation Data'!D60))="","",OFFSET('Sanitation Data'!$D$31,0,10*ROW('Sanitation Data'!D60)))</f>
        <v/>
      </c>
      <c r="CS66" s="34" t="str">
        <f ca="true">+IF(OFFSET('Sanitation Data'!$D$32,0,10*ROW('Sanitation Data'!D60))="","",OFFSET('Sanitation Data'!$D$32,0,10*ROW('Sanitation Data'!D60)))</f>
        <v/>
      </c>
      <c r="CT66" s="34" t="str">
        <f ca="true">+IF(OFFSET('Sanitation Data'!$D$33,0,10*ROW('Sanitation Data'!D60))="","",OFFSET('Sanitation Data'!$D$33,0,10*ROW('Sanitation Data'!D60)))</f>
        <v/>
      </c>
      <c r="CU66" s="34" t="str">
        <f ca="true">+IF(OFFSET('Sanitation Data'!$E$29,0,10*ROW('Sanitation Data'!E60))="","",OFFSET('Sanitation Data'!$E$29,0,10*ROW('Sanitation Data'!E60)))</f>
        <v/>
      </c>
      <c r="CV66" s="34" t="str">
        <f ca="true">+IF(OFFSET('Sanitation Data'!$E$30,0,10*ROW('Sanitation Data'!E60))="","",OFFSET('Sanitation Data'!$E$30,0,10*ROW('Sanitation Data'!E60)))</f>
        <v/>
      </c>
      <c r="CW66" s="34" t="str">
        <f ca="true">+IF(OFFSET('Sanitation Data'!$E$31,0,10*ROW('Sanitation Data'!E60))="","",OFFSET('Sanitation Data'!$E$31,0,10*ROW('Sanitation Data'!E60)))</f>
        <v/>
      </c>
      <c r="CX66" s="34" t="str">
        <f ca="true">+IF(OFFSET('Sanitation Data'!$E$32,0,10*ROW('Sanitation Data'!E60))="","",OFFSET('Sanitation Data'!$E$32,0,10*ROW('Sanitation Data'!E60)))</f>
        <v/>
      </c>
      <c r="CY66" s="34" t="str">
        <f ca="true">+IF(OFFSET('Sanitation Data'!$E$33,0,10*ROW('Sanitation Data'!E60))="","",OFFSET('Sanitation Data'!$E$33,0,10*ROW('Sanitation Data'!E60)))</f>
        <v/>
      </c>
      <c r="CZ66" s="34" t="str">
        <f ca="true">+IF(OFFSET('Sanitation Data'!$F$29,0,10*ROW('Sanitation Data'!F60))="","",OFFSET('Sanitation Data'!$F$29,0,10*ROW('Sanitation Data'!F60)))</f>
        <v/>
      </c>
      <c r="DA66" s="34" t="str">
        <f ca="true">+IF(OFFSET('Sanitation Data'!$F$30,0,10*ROW('Sanitation Data'!F60))="","",OFFSET('Sanitation Data'!$F$30,0,10*ROW('Sanitation Data'!F60)))</f>
        <v/>
      </c>
      <c r="DB66" s="34" t="str">
        <f ca="true">+IF(OFFSET('Sanitation Data'!$F$31,0,10*ROW('Sanitation Data'!F60))="","",OFFSET('Sanitation Data'!$F$31,0,10*ROW('Sanitation Data'!F60)))</f>
        <v/>
      </c>
      <c r="DC66" s="34" t="str">
        <f ca="true">+IF(OFFSET('Sanitation Data'!$F$32,0,10*ROW('Sanitation Data'!F60))="","",OFFSET('Sanitation Data'!$F$32,0,10*ROW('Sanitation Data'!F60)))</f>
        <v/>
      </c>
      <c r="DD66" s="34" t="str">
        <f ca="true">+IF(OFFSET('Sanitation Data'!$F$33,0,10*ROW('Sanitation Data'!F60))="","",OFFSET('Sanitation Data'!$F$33,0,10*ROW('Sanitation Data'!F60)))</f>
        <v/>
      </c>
      <c r="DE66" s="34" t="str">
        <f ca="true">+IF(OFFSET('Sanitation Data'!$G$29,0,10*ROW('Sanitation Data'!G60))="","",OFFSET('Sanitation Data'!$G$29,0,10*ROW('Sanitation Data'!G60)))</f>
        <v/>
      </c>
      <c r="DF66" s="34" t="str">
        <f ca="true">+IF(OFFSET('Sanitation Data'!$G$30,0,10*ROW('Sanitation Data'!G60))="","",OFFSET('Sanitation Data'!$G$30,0,10*ROW('Sanitation Data'!G60)))</f>
        <v/>
      </c>
      <c r="DG66" s="34" t="str">
        <f ca="true">+IF(OFFSET('Sanitation Data'!$G$31,0,10*ROW('Sanitation Data'!G60))="","",OFFSET('Sanitation Data'!$G$31,0,10*ROW('Sanitation Data'!G60)))</f>
        <v/>
      </c>
      <c r="DH66" s="34" t="str">
        <f ca="true">+IF(OFFSET('Sanitation Data'!$G$32,0,10*ROW('Sanitation Data'!G60))="","",OFFSET('Sanitation Data'!$G$32,0,10*ROW('Sanitation Data'!G60)))</f>
        <v/>
      </c>
      <c r="DI66" s="34" t="str">
        <f ca="true">+IF(OFFSET('Sanitation Data'!$G$33,0,10*ROW('Sanitation Data'!G60))="","",OFFSET('Sanitation Data'!$G$33,0,10*ROW('Sanitation Data'!G60)))</f>
        <v/>
      </c>
      <c r="DJ66" s="34" t="str">
        <f ca="true">+IF(OFFSET('Sanitation Data'!$H$29,0,10*ROW('Sanitation Data'!H60))="","",OFFSET('Sanitation Data'!$H$29,0,10*ROW('Sanitation Data'!H60)))</f>
        <v/>
      </c>
      <c r="DK66" s="34" t="str">
        <f ca="true">+IF(OFFSET('Sanitation Data'!$H$30,0,10*ROW('Sanitation Data'!H60))="","",OFFSET('Sanitation Data'!$H$30,0,10*ROW('Sanitation Data'!H60)))</f>
        <v/>
      </c>
      <c r="DL66" s="34" t="str">
        <f ca="true">+IF(OFFSET('Sanitation Data'!$H$31,0,10*ROW('Sanitation Data'!H60))="","",OFFSET('Sanitation Data'!$H$31,0,10*ROW('Sanitation Data'!H60)))</f>
        <v/>
      </c>
      <c r="DM66" s="34" t="str">
        <f ca="true">+IF(OFFSET('Sanitation Data'!$H$32,0,10*ROW('Sanitation Data'!H60))="","",OFFSET('Sanitation Data'!$H$32,0,10*ROW('Sanitation Data'!H60)))</f>
        <v/>
      </c>
      <c r="DN66" s="34" t="str">
        <f ca="true">+IF(OFFSET('Sanitation Data'!$H$33,0,10*ROW('Sanitation Data'!H60))="","",OFFSET('Sanitation Data'!$H$33,0,10*ROW('Sanitation Data'!H60)))</f>
        <v/>
      </c>
      <c r="DO66" s="34" t="str">
        <f ca="true">+IF(OFFSET('Hygiene Data'!$C$12,0,10*ROW('Hygiene Data'!C60))="","",OFFSET('Hygiene Data'!$C$12,0,10*ROW('Hygiene Data'!C60)))</f>
        <v/>
      </c>
      <c r="DP66" s="34" t="str">
        <f ca="true">+IF(OFFSET('Hygiene Data'!$C$13,0,10*ROW('Hygiene Data'!C60))="","",OFFSET('Hygiene Data'!$C$13,0,10*ROW('Hygiene Data'!C60)))</f>
        <v/>
      </c>
      <c r="DQ66" s="34" t="str">
        <f ca="true">+IF(OFFSET('Hygiene Data'!$C$14,0,10*ROW('Hygiene Data'!C60))="","",OFFSET('Hygiene Data'!$C$14,0,10*ROW('Hygiene Data'!C60)))</f>
        <v/>
      </c>
      <c r="DR66" s="34" t="str">
        <f ca="true">+IF(OFFSET('Hygiene Data'!$D$12,0,10*ROW('Hygiene Data'!D60))="","",OFFSET('Hygiene Data'!$D$12,0,10*ROW('Hygiene Data'!D60)))</f>
        <v/>
      </c>
      <c r="DS66" s="34" t="str">
        <f ca="true">+IF(OFFSET('Hygiene Data'!$D$13,0,10*ROW('Hygiene Data'!D60))="","",OFFSET('Hygiene Data'!$D$13,0,10*ROW('Hygiene Data'!D60)))</f>
        <v/>
      </c>
      <c r="DT66" s="34" t="str">
        <f ca="true">+IF(OFFSET('Hygiene Data'!$D$14,0,10*ROW('Hygiene Data'!D60))="","",OFFSET('Hygiene Data'!$D$14,0,10*ROW('Hygiene Data'!D60)))</f>
        <v/>
      </c>
      <c r="DU66" s="34" t="str">
        <f ca="true">+IF(OFFSET('Hygiene Data'!$E$12,0,10*ROW('Hygiene Data'!E60))="","",OFFSET('Hygiene Data'!$E$12,0,10*ROW('Hygiene Data'!E60)))</f>
        <v/>
      </c>
      <c r="DV66" s="34" t="str">
        <f ca="true">+IF(OFFSET('Hygiene Data'!$E$13,0,10*ROW('Hygiene Data'!E60))="","",OFFSET('Hygiene Data'!$E$13,0,10*ROW('Hygiene Data'!E60)))</f>
        <v/>
      </c>
      <c r="DW66" s="34" t="str">
        <f ca="true">+IF(OFFSET('Hygiene Data'!$E$14,0,10*ROW('Hygiene Data'!E60))="","",OFFSET('Hygiene Data'!$E$14,0,10*ROW('Hygiene Data'!E60)))</f>
        <v/>
      </c>
      <c r="DX66" s="34" t="str">
        <f ca="true">+IF(OFFSET('Hygiene Data'!$F$12,0,10*ROW('Hygiene Data'!F60))="","",OFFSET('Hygiene Data'!$F$12,0,10*ROW('Hygiene Data'!F60)))</f>
        <v/>
      </c>
      <c r="DY66" s="34" t="str">
        <f ca="true">+IF(OFFSET('Hygiene Data'!$F$13,0,10*ROW('Hygiene Data'!F60))="","",OFFSET('Hygiene Data'!$F$13,0,10*ROW('Hygiene Data'!F60)))</f>
        <v/>
      </c>
      <c r="DZ66" s="34" t="str">
        <f ca="true">+IF(OFFSET('Hygiene Data'!$F$14,0,10*ROW('Hygiene Data'!F60))="","",OFFSET('Hygiene Data'!$F$14,0,10*ROW('Hygiene Data'!F60)))</f>
        <v/>
      </c>
      <c r="EA66" s="34" t="str">
        <f ca="true">+IF(OFFSET('Hygiene Data'!$G$12,0,10*ROW('Hygiene Data'!G60))="","",OFFSET('Hygiene Data'!$G$12,0,10*ROW('Hygiene Data'!G60)))</f>
        <v/>
      </c>
      <c r="EB66" s="34" t="str">
        <f ca="true">+IF(OFFSET('Hygiene Data'!$G$13,0,10*ROW('Hygiene Data'!G60))="","",OFFSET('Hygiene Data'!$G$13,0,10*ROW('Hygiene Data'!G60)))</f>
        <v/>
      </c>
      <c r="EC66" s="34" t="str">
        <f ca="true">+IF(OFFSET('Hygiene Data'!$G$14,0,10*ROW('Hygiene Data'!G60))="","",OFFSET('Hygiene Data'!$G$14,0,10*ROW('Hygiene Data'!G60)))</f>
        <v/>
      </c>
      <c r="ED66" s="34" t="str">
        <f ca="true">+IF(OFFSET('Hygiene Data'!$H$12,0,10*ROW('Hygiene Data'!H60))="","",OFFSET('Hygiene Data'!$H$12,0,10*ROW('Hygiene Data'!H60)))</f>
        <v/>
      </c>
      <c r="EE66" s="34" t="str">
        <f ca="true">+IF(OFFSET('Hygiene Data'!$H$13,0,10*ROW('Hygiene Data'!H60))="","",OFFSET('Hygiene Data'!$H$13,0,10*ROW('Hygiene Data'!H60)))</f>
        <v/>
      </c>
      <c r="EF66" s="34" t="str">
        <f ca="true">+IF(OFFSET('Hygiene Data'!$H$14,0,10*ROW('Hygiene Data'!H60))="","",OFFSET('Hygiene Data'!$H$14,0,10*ROW('Hygiene Data'!H60)))</f>
        <v/>
      </c>
    </row>
    <row r="67" x14ac:dyDescent="0.2">
      <c r="A67" s="57" t="str">
        <f ca="true">+IF(OFFSET('Water Data'!$B$1,0,10*ROW('Water Data'!B64))="","",OFFSET('Water Data'!$B$1,0,10*ROW('Water Data'!B64)))</f>
        <v/>
      </c>
      <c r="B67" s="57" t="str">
        <f ca="true">+IF(OFFSET('Water Data'!$A$3,0,10*ROW('Water Data'!A64))="","",OFFSET('Water Data'!$A$3,0,10*ROW('Water Data'!A64)))</f>
        <v/>
      </c>
      <c r="C67" s="57" t="str">
        <f ca="true">+IF(OFFSET('Water Data'!$C$3,0,10*ROW('Water Data'!C64))="","",OFFSET('Water Data'!$C$3,0,10*ROW('Water Data'!C64)))</f>
        <v/>
      </c>
      <c r="D67" s="249"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9"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9"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9"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9"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9"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9"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9"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9"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9"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9"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9"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9"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9"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9"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9"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9"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9"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0"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0"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0"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0"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0"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0"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0"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0"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0"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0"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0"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0"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0"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0"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0"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0"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0"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0"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0"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0"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0"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0"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0"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0"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0"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0"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0"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0"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0"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0"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1"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1"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1"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1"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1"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1"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1"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1"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1"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1"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1"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1"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1"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1"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1"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1"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1"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1"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true">+IF(OFFSET('Water Data'!$C$28,0,10*ROW('Water Data'!C61))="","",OFFSET('Water Data'!$C$28,0,10*ROW('Water Data'!C61)))</f>
        <v/>
      </c>
      <c r="BT67" s="34" t="str">
        <f ca="true">+IF(OFFSET('Water Data'!$C$29,0,10*ROW('Water Data'!C61))="","",OFFSET('Water Data'!$C$29,0,10*ROW('Water Data'!C61)))</f>
        <v/>
      </c>
      <c r="BU67" s="34" t="str">
        <f ca="true">+IF(OFFSET('Water Data'!$C$30,0,10*ROW('Water Data'!C61))="","",OFFSET('Water Data'!$C$30,0,10*ROW('Water Data'!C61)))</f>
        <v/>
      </c>
      <c r="BV67" s="34" t="str">
        <f ca="true">+IF(OFFSET('Water Data'!$D$28,0,10*ROW('Water Data'!D61))="","",OFFSET('Water Data'!$D$28,0,10*ROW('Water Data'!D61)))</f>
        <v/>
      </c>
      <c r="BW67" s="34" t="str">
        <f ca="true">+IF(OFFSET('Water Data'!$D$29,0,10*ROW('Water Data'!D61))="","",OFFSET('Water Data'!$D$29,0,10*ROW('Water Data'!D61)))</f>
        <v/>
      </c>
      <c r="BX67" s="34" t="str">
        <f ca="true">+IF(OFFSET('Water Data'!$D$30,0,10*ROW('Water Data'!D61))="","",OFFSET('Water Data'!$D$30,0,10*ROW('Water Data'!D61)))</f>
        <v/>
      </c>
      <c r="BY67" s="34" t="str">
        <f ca="true">+IF(OFFSET('Water Data'!$E$28,0,10*ROW('Water Data'!E61))="","",OFFSET('Water Data'!$E$28,0,10*ROW('Water Data'!E61)))</f>
        <v/>
      </c>
      <c r="BZ67" s="34" t="str">
        <f ca="true">+IF(OFFSET('Water Data'!$E$29,0,10*ROW('Water Data'!E61))="","",OFFSET('Water Data'!$E$29,0,10*ROW('Water Data'!E61)))</f>
        <v/>
      </c>
      <c r="CA67" s="34" t="str">
        <f ca="true">+IF(OFFSET('Water Data'!$E$30,0,10*ROW('Water Data'!E61))="","",OFFSET('Water Data'!$E$30,0,10*ROW('Water Data'!E61)))</f>
        <v/>
      </c>
      <c r="CB67" s="34" t="str">
        <f ca="true">+IF(OFFSET('Water Data'!$F$28,0,10*ROW('Water Data'!F61))="","",OFFSET('Water Data'!$F$28,0,10*ROW('Water Data'!F61)))</f>
        <v/>
      </c>
      <c r="CC67" s="34" t="str">
        <f ca="true">+IF(OFFSET('Water Data'!$F$29,0,10*ROW('Water Data'!F61))="","",OFFSET('Water Data'!$F$29,0,10*ROW('Water Data'!F61)))</f>
        <v/>
      </c>
      <c r="CD67" s="34" t="str">
        <f ca="true">+IF(OFFSET('Water Data'!$F$30,0,10*ROW('Water Data'!F61))="","",OFFSET('Water Data'!$F$30,0,10*ROW('Water Data'!F61)))</f>
        <v/>
      </c>
      <c r="CE67" s="34" t="str">
        <f ca="true">+IF(OFFSET('Water Data'!$G$28,0,10*ROW('Water Data'!G61))="","",OFFSET('Water Data'!$G$28,0,10*ROW('Water Data'!G61)))</f>
        <v/>
      </c>
      <c r="CF67" s="34" t="str">
        <f ca="true">+IF(OFFSET('Water Data'!$G$29,0,10*ROW('Water Data'!G61))="","",OFFSET('Water Data'!$G$29,0,10*ROW('Water Data'!G61)))</f>
        <v/>
      </c>
      <c r="CG67" s="34" t="str">
        <f ca="true">+IF(OFFSET('Water Data'!$G$30,0,10*ROW('Water Data'!G61))="","",OFFSET('Water Data'!$G$30,0,10*ROW('Water Data'!G61)))</f>
        <v/>
      </c>
      <c r="CH67" s="34" t="str">
        <f ca="true">+IF(OFFSET('Water Data'!$H$28,0,10*ROW('Water Data'!H61))="","",OFFSET('Water Data'!$H$28,0,10*ROW('Water Data'!H61)))</f>
        <v/>
      </c>
      <c r="CI67" s="34" t="str">
        <f ca="true">+IF(OFFSET('Water Data'!$H$29,0,10*ROW('Water Data'!H61))="","",OFFSET('Water Data'!$H$29,0,10*ROW('Water Data'!H61)))</f>
        <v/>
      </c>
      <c r="CJ67" s="34" t="str">
        <f ca="true">+IF(OFFSET('Water Data'!$H$30,0,10*ROW('Water Data'!H61))="","",OFFSET('Water Data'!$H$30,0,10*ROW('Water Data'!H61)))</f>
        <v/>
      </c>
      <c r="CK67" s="34" t="str">
        <f ca="true">+IF(OFFSET('Sanitation Data'!$C$29,0,10*ROW('Sanitation Data'!C61))="","",OFFSET('Sanitation Data'!$C$29,0,10*ROW('Sanitation Data'!C61)))</f>
        <v/>
      </c>
      <c r="CL67" s="34" t="str">
        <f ca="true">+IF(OFFSET('Sanitation Data'!$C$30,0,10*ROW('Sanitation Data'!C61))="","",OFFSET('Sanitation Data'!$C$30,0,10*ROW('Sanitation Data'!C61)))</f>
        <v/>
      </c>
      <c r="CM67" s="34" t="str">
        <f ca="true">+IF(OFFSET('Sanitation Data'!$C$31,0,10*ROW('Sanitation Data'!C61))="","",OFFSET('Sanitation Data'!$C$31,0,10*ROW('Sanitation Data'!C61)))</f>
        <v/>
      </c>
      <c r="CN67" s="34" t="str">
        <f ca="true">+IF(OFFSET('Sanitation Data'!$C$32,0,10*ROW('Sanitation Data'!C61))="","",OFFSET('Sanitation Data'!$C$32,0,10*ROW('Sanitation Data'!C61)))</f>
        <v/>
      </c>
      <c r="CO67" s="34" t="str">
        <f ca="true">+IF(OFFSET('Sanitation Data'!$C$33,0,10*ROW('Sanitation Data'!C61))="","",OFFSET('Sanitation Data'!$C$33,0,10*ROW('Sanitation Data'!C61)))</f>
        <v/>
      </c>
      <c r="CP67" s="34" t="str">
        <f ca="true">+IF(OFFSET('Sanitation Data'!$D$29,0,10*ROW('Sanitation Data'!D61))="","",OFFSET('Sanitation Data'!$D$29,0,10*ROW('Sanitation Data'!D61)))</f>
        <v/>
      </c>
      <c r="CQ67" s="34" t="str">
        <f ca="true">+IF(OFFSET('Sanitation Data'!$D$30,0,10*ROW('Sanitation Data'!D61))="","",OFFSET('Sanitation Data'!$D$30,0,10*ROW('Sanitation Data'!D61)))</f>
        <v/>
      </c>
      <c r="CR67" s="34" t="str">
        <f ca="true">+IF(OFFSET('Sanitation Data'!$D$31,0,10*ROW('Sanitation Data'!D61))="","",OFFSET('Sanitation Data'!$D$31,0,10*ROW('Sanitation Data'!D61)))</f>
        <v/>
      </c>
      <c r="CS67" s="34" t="str">
        <f ca="true">+IF(OFFSET('Sanitation Data'!$D$32,0,10*ROW('Sanitation Data'!D61))="","",OFFSET('Sanitation Data'!$D$32,0,10*ROW('Sanitation Data'!D61)))</f>
        <v/>
      </c>
      <c r="CT67" s="34" t="str">
        <f ca="true">+IF(OFFSET('Sanitation Data'!$D$33,0,10*ROW('Sanitation Data'!D61))="","",OFFSET('Sanitation Data'!$D$33,0,10*ROW('Sanitation Data'!D61)))</f>
        <v/>
      </c>
      <c r="CU67" s="34" t="str">
        <f ca="true">+IF(OFFSET('Sanitation Data'!$E$29,0,10*ROW('Sanitation Data'!E61))="","",OFFSET('Sanitation Data'!$E$29,0,10*ROW('Sanitation Data'!E61)))</f>
        <v/>
      </c>
      <c r="CV67" s="34" t="str">
        <f ca="true">+IF(OFFSET('Sanitation Data'!$E$30,0,10*ROW('Sanitation Data'!E61))="","",OFFSET('Sanitation Data'!$E$30,0,10*ROW('Sanitation Data'!E61)))</f>
        <v/>
      </c>
      <c r="CW67" s="34" t="str">
        <f ca="true">+IF(OFFSET('Sanitation Data'!$E$31,0,10*ROW('Sanitation Data'!E61))="","",OFFSET('Sanitation Data'!$E$31,0,10*ROW('Sanitation Data'!E61)))</f>
        <v/>
      </c>
      <c r="CX67" s="34" t="str">
        <f ca="true">+IF(OFFSET('Sanitation Data'!$E$32,0,10*ROW('Sanitation Data'!E61))="","",OFFSET('Sanitation Data'!$E$32,0,10*ROW('Sanitation Data'!E61)))</f>
        <v/>
      </c>
      <c r="CY67" s="34" t="str">
        <f ca="true">+IF(OFFSET('Sanitation Data'!$E$33,0,10*ROW('Sanitation Data'!E61))="","",OFFSET('Sanitation Data'!$E$33,0,10*ROW('Sanitation Data'!E61)))</f>
        <v/>
      </c>
      <c r="CZ67" s="34" t="str">
        <f ca="true">+IF(OFFSET('Sanitation Data'!$F$29,0,10*ROW('Sanitation Data'!F61))="","",OFFSET('Sanitation Data'!$F$29,0,10*ROW('Sanitation Data'!F61)))</f>
        <v/>
      </c>
      <c r="DA67" s="34" t="str">
        <f ca="true">+IF(OFFSET('Sanitation Data'!$F$30,0,10*ROW('Sanitation Data'!F61))="","",OFFSET('Sanitation Data'!$F$30,0,10*ROW('Sanitation Data'!F61)))</f>
        <v/>
      </c>
      <c r="DB67" s="34" t="str">
        <f ca="true">+IF(OFFSET('Sanitation Data'!$F$31,0,10*ROW('Sanitation Data'!F61))="","",OFFSET('Sanitation Data'!$F$31,0,10*ROW('Sanitation Data'!F61)))</f>
        <v/>
      </c>
      <c r="DC67" s="34" t="str">
        <f ca="true">+IF(OFFSET('Sanitation Data'!$F$32,0,10*ROW('Sanitation Data'!F61))="","",OFFSET('Sanitation Data'!$F$32,0,10*ROW('Sanitation Data'!F61)))</f>
        <v/>
      </c>
      <c r="DD67" s="34" t="str">
        <f ca="true">+IF(OFFSET('Sanitation Data'!$F$33,0,10*ROW('Sanitation Data'!F61))="","",OFFSET('Sanitation Data'!$F$33,0,10*ROW('Sanitation Data'!F61)))</f>
        <v/>
      </c>
      <c r="DE67" s="34" t="str">
        <f ca="true">+IF(OFFSET('Sanitation Data'!$G$29,0,10*ROW('Sanitation Data'!G61))="","",OFFSET('Sanitation Data'!$G$29,0,10*ROW('Sanitation Data'!G61)))</f>
        <v/>
      </c>
      <c r="DF67" s="34" t="str">
        <f ca="true">+IF(OFFSET('Sanitation Data'!$G$30,0,10*ROW('Sanitation Data'!G61))="","",OFFSET('Sanitation Data'!$G$30,0,10*ROW('Sanitation Data'!G61)))</f>
        <v/>
      </c>
      <c r="DG67" s="34" t="str">
        <f ca="true">+IF(OFFSET('Sanitation Data'!$G$31,0,10*ROW('Sanitation Data'!G61))="","",OFFSET('Sanitation Data'!$G$31,0,10*ROW('Sanitation Data'!G61)))</f>
        <v/>
      </c>
      <c r="DH67" s="34" t="str">
        <f ca="true">+IF(OFFSET('Sanitation Data'!$G$32,0,10*ROW('Sanitation Data'!G61))="","",OFFSET('Sanitation Data'!$G$32,0,10*ROW('Sanitation Data'!G61)))</f>
        <v/>
      </c>
      <c r="DI67" s="34" t="str">
        <f ca="true">+IF(OFFSET('Sanitation Data'!$G$33,0,10*ROW('Sanitation Data'!G61))="","",OFFSET('Sanitation Data'!$G$33,0,10*ROW('Sanitation Data'!G61)))</f>
        <v/>
      </c>
      <c r="DJ67" s="34" t="str">
        <f ca="true">+IF(OFFSET('Sanitation Data'!$H$29,0,10*ROW('Sanitation Data'!H61))="","",OFFSET('Sanitation Data'!$H$29,0,10*ROW('Sanitation Data'!H61)))</f>
        <v/>
      </c>
      <c r="DK67" s="34" t="str">
        <f ca="true">+IF(OFFSET('Sanitation Data'!$H$30,0,10*ROW('Sanitation Data'!H61))="","",OFFSET('Sanitation Data'!$H$30,0,10*ROW('Sanitation Data'!H61)))</f>
        <v/>
      </c>
      <c r="DL67" s="34" t="str">
        <f ca="true">+IF(OFFSET('Sanitation Data'!$H$31,0,10*ROW('Sanitation Data'!H61))="","",OFFSET('Sanitation Data'!$H$31,0,10*ROW('Sanitation Data'!H61)))</f>
        <v/>
      </c>
      <c r="DM67" s="34" t="str">
        <f ca="true">+IF(OFFSET('Sanitation Data'!$H$32,0,10*ROW('Sanitation Data'!H61))="","",OFFSET('Sanitation Data'!$H$32,0,10*ROW('Sanitation Data'!H61)))</f>
        <v/>
      </c>
      <c r="DN67" s="34" t="str">
        <f ca="true">+IF(OFFSET('Sanitation Data'!$H$33,0,10*ROW('Sanitation Data'!H61))="","",OFFSET('Sanitation Data'!$H$33,0,10*ROW('Sanitation Data'!H61)))</f>
        <v/>
      </c>
      <c r="DO67" s="34" t="str">
        <f ca="true">+IF(OFFSET('Hygiene Data'!$C$12,0,10*ROW('Hygiene Data'!C61))="","",OFFSET('Hygiene Data'!$C$12,0,10*ROW('Hygiene Data'!C61)))</f>
        <v/>
      </c>
      <c r="DP67" s="34" t="str">
        <f ca="true">+IF(OFFSET('Hygiene Data'!$C$13,0,10*ROW('Hygiene Data'!C61))="","",OFFSET('Hygiene Data'!$C$13,0,10*ROW('Hygiene Data'!C61)))</f>
        <v/>
      </c>
      <c r="DQ67" s="34" t="str">
        <f ca="true">+IF(OFFSET('Hygiene Data'!$C$14,0,10*ROW('Hygiene Data'!C61))="","",OFFSET('Hygiene Data'!$C$14,0,10*ROW('Hygiene Data'!C61)))</f>
        <v/>
      </c>
      <c r="DR67" s="34" t="str">
        <f ca="true">+IF(OFFSET('Hygiene Data'!$D$12,0,10*ROW('Hygiene Data'!D61))="","",OFFSET('Hygiene Data'!$D$12,0,10*ROW('Hygiene Data'!D61)))</f>
        <v/>
      </c>
      <c r="DS67" s="34" t="str">
        <f ca="true">+IF(OFFSET('Hygiene Data'!$D$13,0,10*ROW('Hygiene Data'!D61))="","",OFFSET('Hygiene Data'!$D$13,0,10*ROW('Hygiene Data'!D61)))</f>
        <v/>
      </c>
      <c r="DT67" s="34" t="str">
        <f ca="true">+IF(OFFSET('Hygiene Data'!$D$14,0,10*ROW('Hygiene Data'!D61))="","",OFFSET('Hygiene Data'!$D$14,0,10*ROW('Hygiene Data'!D61)))</f>
        <v/>
      </c>
      <c r="DU67" s="34" t="str">
        <f ca="true">+IF(OFFSET('Hygiene Data'!$E$12,0,10*ROW('Hygiene Data'!E61))="","",OFFSET('Hygiene Data'!$E$12,0,10*ROW('Hygiene Data'!E61)))</f>
        <v/>
      </c>
      <c r="DV67" s="34" t="str">
        <f ca="true">+IF(OFFSET('Hygiene Data'!$E$13,0,10*ROW('Hygiene Data'!E61))="","",OFFSET('Hygiene Data'!$E$13,0,10*ROW('Hygiene Data'!E61)))</f>
        <v/>
      </c>
      <c r="DW67" s="34" t="str">
        <f ca="true">+IF(OFFSET('Hygiene Data'!$E$14,0,10*ROW('Hygiene Data'!E61))="","",OFFSET('Hygiene Data'!$E$14,0,10*ROW('Hygiene Data'!E61)))</f>
        <v/>
      </c>
      <c r="DX67" s="34" t="str">
        <f ca="true">+IF(OFFSET('Hygiene Data'!$F$12,0,10*ROW('Hygiene Data'!F61))="","",OFFSET('Hygiene Data'!$F$12,0,10*ROW('Hygiene Data'!F61)))</f>
        <v/>
      </c>
      <c r="DY67" s="34" t="str">
        <f ca="true">+IF(OFFSET('Hygiene Data'!$F$13,0,10*ROW('Hygiene Data'!F61))="","",OFFSET('Hygiene Data'!$F$13,0,10*ROW('Hygiene Data'!F61)))</f>
        <v/>
      </c>
      <c r="DZ67" s="34" t="str">
        <f ca="true">+IF(OFFSET('Hygiene Data'!$F$14,0,10*ROW('Hygiene Data'!F61))="","",OFFSET('Hygiene Data'!$F$14,0,10*ROW('Hygiene Data'!F61)))</f>
        <v/>
      </c>
      <c r="EA67" s="34" t="str">
        <f ca="true">+IF(OFFSET('Hygiene Data'!$G$12,0,10*ROW('Hygiene Data'!G61))="","",OFFSET('Hygiene Data'!$G$12,0,10*ROW('Hygiene Data'!G61)))</f>
        <v/>
      </c>
      <c r="EB67" s="34" t="str">
        <f ca="true">+IF(OFFSET('Hygiene Data'!$G$13,0,10*ROW('Hygiene Data'!G61))="","",OFFSET('Hygiene Data'!$G$13,0,10*ROW('Hygiene Data'!G61)))</f>
        <v/>
      </c>
      <c r="EC67" s="34" t="str">
        <f ca="true">+IF(OFFSET('Hygiene Data'!$G$14,0,10*ROW('Hygiene Data'!G61))="","",OFFSET('Hygiene Data'!$G$14,0,10*ROW('Hygiene Data'!G61)))</f>
        <v/>
      </c>
      <c r="ED67" s="34" t="str">
        <f ca="true">+IF(OFFSET('Hygiene Data'!$H$12,0,10*ROW('Hygiene Data'!H61))="","",OFFSET('Hygiene Data'!$H$12,0,10*ROW('Hygiene Data'!H61)))</f>
        <v/>
      </c>
      <c r="EE67" s="34" t="str">
        <f ca="true">+IF(OFFSET('Hygiene Data'!$H$13,0,10*ROW('Hygiene Data'!H61))="","",OFFSET('Hygiene Data'!$H$13,0,10*ROW('Hygiene Data'!H61)))</f>
        <v/>
      </c>
      <c r="EF67" s="34" t="str">
        <f ca="true">+IF(OFFSET('Hygiene Data'!$H$14,0,10*ROW('Hygiene Data'!H61))="","",OFFSET('Hygiene Data'!$H$14,0,10*ROW('Hygiene Data'!H61)))</f>
        <v/>
      </c>
    </row>
    <row r="68" x14ac:dyDescent="0.2">
      <c r="A68" s="57" t="str">
        <f ca="true">+IF(OFFSET('Water Data'!$B$1,0,10*ROW('Water Data'!B65))="","",OFFSET('Water Data'!$B$1,0,10*ROW('Water Data'!B65)))</f>
        <v/>
      </c>
      <c r="B68" s="57" t="str">
        <f ca="true">+IF(OFFSET('Water Data'!$A$3,0,10*ROW('Water Data'!A65))="","",OFFSET('Water Data'!$A$3,0,10*ROW('Water Data'!A65)))</f>
        <v/>
      </c>
      <c r="C68" s="57" t="str">
        <f ca="true">+IF(OFFSET('Water Data'!$C$3,0,10*ROW('Water Data'!C65))="","",OFFSET('Water Data'!$C$3,0,10*ROW('Water Data'!C65)))</f>
        <v/>
      </c>
      <c r="D68" s="249"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9"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9"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9"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9"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9"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9"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9"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9"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9"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9"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9"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9"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9"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9"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9"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9"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9"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0"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0"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0"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0"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0"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0"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0"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0"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0"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0"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0"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0"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0"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0"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0"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0"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0"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0"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0"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0"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0"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0"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0"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0"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0"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0"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0"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0"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0"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0"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1"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1"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1"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1"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1"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1"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1"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1"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1"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1"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1"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1"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1"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1"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1"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1"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1"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1"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true">+IF(OFFSET('Water Data'!$C$28,0,10*ROW('Water Data'!C62))="","",OFFSET('Water Data'!$C$28,0,10*ROW('Water Data'!C62)))</f>
        <v/>
      </c>
      <c r="BT68" s="34" t="str">
        <f ca="true">+IF(OFFSET('Water Data'!$C$29,0,10*ROW('Water Data'!C62))="","",OFFSET('Water Data'!$C$29,0,10*ROW('Water Data'!C62)))</f>
        <v/>
      </c>
      <c r="BU68" s="34" t="str">
        <f ca="true">+IF(OFFSET('Water Data'!$C$30,0,10*ROW('Water Data'!C62))="","",OFFSET('Water Data'!$C$30,0,10*ROW('Water Data'!C62)))</f>
        <v/>
      </c>
      <c r="BV68" s="34" t="str">
        <f ca="true">+IF(OFFSET('Water Data'!$D$28,0,10*ROW('Water Data'!D62))="","",OFFSET('Water Data'!$D$28,0,10*ROW('Water Data'!D62)))</f>
        <v/>
      </c>
      <c r="BW68" s="34" t="str">
        <f ca="true">+IF(OFFSET('Water Data'!$D$29,0,10*ROW('Water Data'!D62))="","",OFFSET('Water Data'!$D$29,0,10*ROW('Water Data'!D62)))</f>
        <v/>
      </c>
      <c r="BX68" s="34" t="str">
        <f ca="true">+IF(OFFSET('Water Data'!$D$30,0,10*ROW('Water Data'!D62))="","",OFFSET('Water Data'!$D$30,0,10*ROW('Water Data'!D62)))</f>
        <v/>
      </c>
      <c r="BY68" s="34" t="str">
        <f ca="true">+IF(OFFSET('Water Data'!$E$28,0,10*ROW('Water Data'!E62))="","",OFFSET('Water Data'!$E$28,0,10*ROW('Water Data'!E62)))</f>
        <v/>
      </c>
      <c r="BZ68" s="34" t="str">
        <f ca="true">+IF(OFFSET('Water Data'!$E$29,0,10*ROW('Water Data'!E62))="","",OFFSET('Water Data'!$E$29,0,10*ROW('Water Data'!E62)))</f>
        <v/>
      </c>
      <c r="CA68" s="34" t="str">
        <f ca="true">+IF(OFFSET('Water Data'!$E$30,0,10*ROW('Water Data'!E62))="","",OFFSET('Water Data'!$E$30,0,10*ROW('Water Data'!E62)))</f>
        <v/>
      </c>
      <c r="CB68" s="34" t="str">
        <f ca="true">+IF(OFFSET('Water Data'!$F$28,0,10*ROW('Water Data'!F62))="","",OFFSET('Water Data'!$F$28,0,10*ROW('Water Data'!F62)))</f>
        <v/>
      </c>
      <c r="CC68" s="34" t="str">
        <f ca="true">+IF(OFFSET('Water Data'!$F$29,0,10*ROW('Water Data'!F62))="","",OFFSET('Water Data'!$F$29,0,10*ROW('Water Data'!F62)))</f>
        <v/>
      </c>
      <c r="CD68" s="34" t="str">
        <f ca="true">+IF(OFFSET('Water Data'!$F$30,0,10*ROW('Water Data'!F62))="","",OFFSET('Water Data'!$F$30,0,10*ROW('Water Data'!F62)))</f>
        <v/>
      </c>
      <c r="CE68" s="34" t="str">
        <f ca="true">+IF(OFFSET('Water Data'!$G$28,0,10*ROW('Water Data'!G62))="","",OFFSET('Water Data'!$G$28,0,10*ROW('Water Data'!G62)))</f>
        <v/>
      </c>
      <c r="CF68" s="34" t="str">
        <f ca="true">+IF(OFFSET('Water Data'!$G$29,0,10*ROW('Water Data'!G62))="","",OFFSET('Water Data'!$G$29,0,10*ROW('Water Data'!G62)))</f>
        <v/>
      </c>
      <c r="CG68" s="34" t="str">
        <f ca="true">+IF(OFFSET('Water Data'!$G$30,0,10*ROW('Water Data'!G62))="","",OFFSET('Water Data'!$G$30,0,10*ROW('Water Data'!G62)))</f>
        <v/>
      </c>
      <c r="CH68" s="34" t="str">
        <f ca="true">+IF(OFFSET('Water Data'!$H$28,0,10*ROW('Water Data'!H62))="","",OFFSET('Water Data'!$H$28,0,10*ROW('Water Data'!H62)))</f>
        <v/>
      </c>
      <c r="CI68" s="34" t="str">
        <f ca="true">+IF(OFFSET('Water Data'!$H$29,0,10*ROW('Water Data'!H62))="","",OFFSET('Water Data'!$H$29,0,10*ROW('Water Data'!H62)))</f>
        <v/>
      </c>
      <c r="CJ68" s="34" t="str">
        <f ca="true">+IF(OFFSET('Water Data'!$H$30,0,10*ROW('Water Data'!H62))="","",OFFSET('Water Data'!$H$30,0,10*ROW('Water Data'!H62)))</f>
        <v/>
      </c>
      <c r="CK68" s="34" t="str">
        <f ca="true">+IF(OFFSET('Sanitation Data'!$C$29,0,10*ROW('Sanitation Data'!C62))="","",OFFSET('Sanitation Data'!$C$29,0,10*ROW('Sanitation Data'!C62)))</f>
        <v/>
      </c>
      <c r="CL68" s="34" t="str">
        <f ca="true">+IF(OFFSET('Sanitation Data'!$C$30,0,10*ROW('Sanitation Data'!C62))="","",OFFSET('Sanitation Data'!$C$30,0,10*ROW('Sanitation Data'!C62)))</f>
        <v/>
      </c>
      <c r="CM68" s="34" t="str">
        <f ca="true">+IF(OFFSET('Sanitation Data'!$C$31,0,10*ROW('Sanitation Data'!C62))="","",OFFSET('Sanitation Data'!$C$31,0,10*ROW('Sanitation Data'!C62)))</f>
        <v/>
      </c>
      <c r="CN68" s="34" t="str">
        <f ca="true">+IF(OFFSET('Sanitation Data'!$C$32,0,10*ROW('Sanitation Data'!C62))="","",OFFSET('Sanitation Data'!$C$32,0,10*ROW('Sanitation Data'!C62)))</f>
        <v/>
      </c>
      <c r="CO68" s="34" t="str">
        <f ca="true">+IF(OFFSET('Sanitation Data'!$C$33,0,10*ROW('Sanitation Data'!C62))="","",OFFSET('Sanitation Data'!$C$33,0,10*ROW('Sanitation Data'!C62)))</f>
        <v/>
      </c>
      <c r="CP68" s="34" t="str">
        <f ca="true">+IF(OFFSET('Sanitation Data'!$D$29,0,10*ROW('Sanitation Data'!D62))="","",OFFSET('Sanitation Data'!$D$29,0,10*ROW('Sanitation Data'!D62)))</f>
        <v/>
      </c>
      <c r="CQ68" s="34" t="str">
        <f ca="true">+IF(OFFSET('Sanitation Data'!$D$30,0,10*ROW('Sanitation Data'!D62))="","",OFFSET('Sanitation Data'!$D$30,0,10*ROW('Sanitation Data'!D62)))</f>
        <v/>
      </c>
      <c r="CR68" s="34" t="str">
        <f ca="true">+IF(OFFSET('Sanitation Data'!$D$31,0,10*ROW('Sanitation Data'!D62))="","",OFFSET('Sanitation Data'!$D$31,0,10*ROW('Sanitation Data'!D62)))</f>
        <v/>
      </c>
      <c r="CS68" s="34" t="str">
        <f ca="true">+IF(OFFSET('Sanitation Data'!$D$32,0,10*ROW('Sanitation Data'!D62))="","",OFFSET('Sanitation Data'!$D$32,0,10*ROW('Sanitation Data'!D62)))</f>
        <v/>
      </c>
      <c r="CT68" s="34" t="str">
        <f ca="true">+IF(OFFSET('Sanitation Data'!$D$33,0,10*ROW('Sanitation Data'!D62))="","",OFFSET('Sanitation Data'!$D$33,0,10*ROW('Sanitation Data'!D62)))</f>
        <v/>
      </c>
      <c r="CU68" s="34" t="str">
        <f ca="true">+IF(OFFSET('Sanitation Data'!$E$29,0,10*ROW('Sanitation Data'!E62))="","",OFFSET('Sanitation Data'!$E$29,0,10*ROW('Sanitation Data'!E62)))</f>
        <v/>
      </c>
      <c r="CV68" s="34" t="str">
        <f ca="true">+IF(OFFSET('Sanitation Data'!$E$30,0,10*ROW('Sanitation Data'!E62))="","",OFFSET('Sanitation Data'!$E$30,0,10*ROW('Sanitation Data'!E62)))</f>
        <v/>
      </c>
      <c r="CW68" s="34" t="str">
        <f ca="true">+IF(OFFSET('Sanitation Data'!$E$31,0,10*ROW('Sanitation Data'!E62))="","",OFFSET('Sanitation Data'!$E$31,0,10*ROW('Sanitation Data'!E62)))</f>
        <v/>
      </c>
      <c r="CX68" s="34" t="str">
        <f ca="true">+IF(OFFSET('Sanitation Data'!$E$32,0,10*ROW('Sanitation Data'!E62))="","",OFFSET('Sanitation Data'!$E$32,0,10*ROW('Sanitation Data'!E62)))</f>
        <v/>
      </c>
      <c r="CY68" s="34" t="str">
        <f ca="true">+IF(OFFSET('Sanitation Data'!$E$33,0,10*ROW('Sanitation Data'!E62))="","",OFFSET('Sanitation Data'!$E$33,0,10*ROW('Sanitation Data'!E62)))</f>
        <v/>
      </c>
      <c r="CZ68" s="34" t="str">
        <f ca="true">+IF(OFFSET('Sanitation Data'!$F$29,0,10*ROW('Sanitation Data'!F62))="","",OFFSET('Sanitation Data'!$F$29,0,10*ROW('Sanitation Data'!F62)))</f>
        <v/>
      </c>
      <c r="DA68" s="34" t="str">
        <f ca="true">+IF(OFFSET('Sanitation Data'!$F$30,0,10*ROW('Sanitation Data'!F62))="","",OFFSET('Sanitation Data'!$F$30,0,10*ROW('Sanitation Data'!F62)))</f>
        <v/>
      </c>
      <c r="DB68" s="34" t="str">
        <f ca="true">+IF(OFFSET('Sanitation Data'!$F$31,0,10*ROW('Sanitation Data'!F62))="","",OFFSET('Sanitation Data'!$F$31,0,10*ROW('Sanitation Data'!F62)))</f>
        <v/>
      </c>
      <c r="DC68" s="34" t="str">
        <f ca="true">+IF(OFFSET('Sanitation Data'!$F$32,0,10*ROW('Sanitation Data'!F62))="","",OFFSET('Sanitation Data'!$F$32,0,10*ROW('Sanitation Data'!F62)))</f>
        <v/>
      </c>
      <c r="DD68" s="34" t="str">
        <f ca="true">+IF(OFFSET('Sanitation Data'!$F$33,0,10*ROW('Sanitation Data'!F62))="","",OFFSET('Sanitation Data'!$F$33,0,10*ROW('Sanitation Data'!F62)))</f>
        <v/>
      </c>
      <c r="DE68" s="34" t="str">
        <f ca="true">+IF(OFFSET('Sanitation Data'!$G$29,0,10*ROW('Sanitation Data'!G62))="","",OFFSET('Sanitation Data'!$G$29,0,10*ROW('Sanitation Data'!G62)))</f>
        <v/>
      </c>
      <c r="DF68" s="34" t="str">
        <f ca="true">+IF(OFFSET('Sanitation Data'!$G$30,0,10*ROW('Sanitation Data'!G62))="","",OFFSET('Sanitation Data'!$G$30,0,10*ROW('Sanitation Data'!G62)))</f>
        <v/>
      </c>
      <c r="DG68" s="34" t="str">
        <f ca="true">+IF(OFFSET('Sanitation Data'!$G$31,0,10*ROW('Sanitation Data'!G62))="","",OFFSET('Sanitation Data'!$G$31,0,10*ROW('Sanitation Data'!G62)))</f>
        <v/>
      </c>
      <c r="DH68" s="34" t="str">
        <f ca="true">+IF(OFFSET('Sanitation Data'!$G$32,0,10*ROW('Sanitation Data'!G62))="","",OFFSET('Sanitation Data'!$G$32,0,10*ROW('Sanitation Data'!G62)))</f>
        <v/>
      </c>
      <c r="DI68" s="34" t="str">
        <f ca="true">+IF(OFFSET('Sanitation Data'!$G$33,0,10*ROW('Sanitation Data'!G62))="","",OFFSET('Sanitation Data'!$G$33,0,10*ROW('Sanitation Data'!G62)))</f>
        <v/>
      </c>
      <c r="DJ68" s="34" t="str">
        <f ca="true">+IF(OFFSET('Sanitation Data'!$H$29,0,10*ROW('Sanitation Data'!H62))="","",OFFSET('Sanitation Data'!$H$29,0,10*ROW('Sanitation Data'!H62)))</f>
        <v/>
      </c>
      <c r="DK68" s="34" t="str">
        <f ca="true">+IF(OFFSET('Sanitation Data'!$H$30,0,10*ROW('Sanitation Data'!H62))="","",OFFSET('Sanitation Data'!$H$30,0,10*ROW('Sanitation Data'!H62)))</f>
        <v/>
      </c>
      <c r="DL68" s="34" t="str">
        <f ca="true">+IF(OFFSET('Sanitation Data'!$H$31,0,10*ROW('Sanitation Data'!H62))="","",OFFSET('Sanitation Data'!$H$31,0,10*ROW('Sanitation Data'!H62)))</f>
        <v/>
      </c>
      <c r="DM68" s="34" t="str">
        <f ca="true">+IF(OFFSET('Sanitation Data'!$H$32,0,10*ROW('Sanitation Data'!H62))="","",OFFSET('Sanitation Data'!$H$32,0,10*ROW('Sanitation Data'!H62)))</f>
        <v/>
      </c>
      <c r="DN68" s="34" t="str">
        <f ca="true">+IF(OFFSET('Sanitation Data'!$H$33,0,10*ROW('Sanitation Data'!H62))="","",OFFSET('Sanitation Data'!$H$33,0,10*ROW('Sanitation Data'!H62)))</f>
        <v/>
      </c>
      <c r="DO68" s="34" t="str">
        <f ca="true">+IF(OFFSET('Hygiene Data'!$C$12,0,10*ROW('Hygiene Data'!C62))="","",OFFSET('Hygiene Data'!$C$12,0,10*ROW('Hygiene Data'!C62)))</f>
        <v/>
      </c>
      <c r="DP68" s="34" t="str">
        <f ca="true">+IF(OFFSET('Hygiene Data'!$C$13,0,10*ROW('Hygiene Data'!C62))="","",OFFSET('Hygiene Data'!$C$13,0,10*ROW('Hygiene Data'!C62)))</f>
        <v/>
      </c>
      <c r="DQ68" s="34" t="str">
        <f ca="true">+IF(OFFSET('Hygiene Data'!$C$14,0,10*ROW('Hygiene Data'!C62))="","",OFFSET('Hygiene Data'!$C$14,0,10*ROW('Hygiene Data'!C62)))</f>
        <v/>
      </c>
      <c r="DR68" s="34" t="str">
        <f ca="true">+IF(OFFSET('Hygiene Data'!$D$12,0,10*ROW('Hygiene Data'!D62))="","",OFFSET('Hygiene Data'!$D$12,0,10*ROW('Hygiene Data'!D62)))</f>
        <v/>
      </c>
      <c r="DS68" s="34" t="str">
        <f ca="true">+IF(OFFSET('Hygiene Data'!$D$13,0,10*ROW('Hygiene Data'!D62))="","",OFFSET('Hygiene Data'!$D$13,0,10*ROW('Hygiene Data'!D62)))</f>
        <v/>
      </c>
      <c r="DT68" s="34" t="str">
        <f ca="true">+IF(OFFSET('Hygiene Data'!$D$14,0,10*ROW('Hygiene Data'!D62))="","",OFFSET('Hygiene Data'!$D$14,0,10*ROW('Hygiene Data'!D62)))</f>
        <v/>
      </c>
      <c r="DU68" s="34" t="str">
        <f ca="true">+IF(OFFSET('Hygiene Data'!$E$12,0,10*ROW('Hygiene Data'!E62))="","",OFFSET('Hygiene Data'!$E$12,0,10*ROW('Hygiene Data'!E62)))</f>
        <v/>
      </c>
      <c r="DV68" s="34" t="str">
        <f ca="true">+IF(OFFSET('Hygiene Data'!$E$13,0,10*ROW('Hygiene Data'!E62))="","",OFFSET('Hygiene Data'!$E$13,0,10*ROW('Hygiene Data'!E62)))</f>
        <v/>
      </c>
      <c r="DW68" s="34" t="str">
        <f ca="true">+IF(OFFSET('Hygiene Data'!$E$14,0,10*ROW('Hygiene Data'!E62))="","",OFFSET('Hygiene Data'!$E$14,0,10*ROW('Hygiene Data'!E62)))</f>
        <v/>
      </c>
      <c r="DX68" s="34" t="str">
        <f ca="true">+IF(OFFSET('Hygiene Data'!$F$12,0,10*ROW('Hygiene Data'!F62))="","",OFFSET('Hygiene Data'!$F$12,0,10*ROW('Hygiene Data'!F62)))</f>
        <v/>
      </c>
      <c r="DY68" s="34" t="str">
        <f ca="true">+IF(OFFSET('Hygiene Data'!$F$13,0,10*ROW('Hygiene Data'!F62))="","",OFFSET('Hygiene Data'!$F$13,0,10*ROW('Hygiene Data'!F62)))</f>
        <v/>
      </c>
      <c r="DZ68" s="34" t="str">
        <f ca="true">+IF(OFFSET('Hygiene Data'!$F$14,0,10*ROW('Hygiene Data'!F62))="","",OFFSET('Hygiene Data'!$F$14,0,10*ROW('Hygiene Data'!F62)))</f>
        <v/>
      </c>
      <c r="EA68" s="34" t="str">
        <f ca="true">+IF(OFFSET('Hygiene Data'!$G$12,0,10*ROW('Hygiene Data'!G62))="","",OFFSET('Hygiene Data'!$G$12,0,10*ROW('Hygiene Data'!G62)))</f>
        <v/>
      </c>
      <c r="EB68" s="34" t="str">
        <f ca="true">+IF(OFFSET('Hygiene Data'!$G$13,0,10*ROW('Hygiene Data'!G62))="","",OFFSET('Hygiene Data'!$G$13,0,10*ROW('Hygiene Data'!G62)))</f>
        <v/>
      </c>
      <c r="EC68" s="34" t="str">
        <f ca="true">+IF(OFFSET('Hygiene Data'!$G$14,0,10*ROW('Hygiene Data'!G62))="","",OFFSET('Hygiene Data'!$G$14,0,10*ROW('Hygiene Data'!G62)))</f>
        <v/>
      </c>
      <c r="ED68" s="34" t="str">
        <f ca="true">+IF(OFFSET('Hygiene Data'!$H$12,0,10*ROW('Hygiene Data'!H62))="","",OFFSET('Hygiene Data'!$H$12,0,10*ROW('Hygiene Data'!H62)))</f>
        <v/>
      </c>
      <c r="EE68" s="34" t="str">
        <f ca="true">+IF(OFFSET('Hygiene Data'!$H$13,0,10*ROW('Hygiene Data'!H62))="","",OFFSET('Hygiene Data'!$H$13,0,10*ROW('Hygiene Data'!H62)))</f>
        <v/>
      </c>
      <c r="EF68" s="34" t="str">
        <f ca="true">+IF(OFFSET('Hygiene Data'!$H$14,0,10*ROW('Hygiene Data'!H62))="","",OFFSET('Hygiene Data'!$H$14,0,10*ROW('Hygiene Data'!H62)))</f>
        <v/>
      </c>
    </row>
    <row r="69" x14ac:dyDescent="0.2">
      <c r="A69" s="57" t="str">
        <f ca="true">+IF(OFFSET('Water Data'!$B$1,0,10*ROW('Water Data'!B66))="","",OFFSET('Water Data'!$B$1,0,10*ROW('Water Data'!B66)))</f>
        <v/>
      </c>
      <c r="B69" s="57" t="str">
        <f ca="true">+IF(OFFSET('Water Data'!$A$3,0,10*ROW('Water Data'!A66))="","",OFFSET('Water Data'!$A$3,0,10*ROW('Water Data'!A66)))</f>
        <v/>
      </c>
      <c r="C69" s="57" t="str">
        <f ca="true">+IF(OFFSET('Water Data'!$C$3,0,10*ROW('Water Data'!C66))="","",OFFSET('Water Data'!$C$3,0,10*ROW('Water Data'!C66)))</f>
        <v/>
      </c>
      <c r="D69" s="249"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9"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9"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9"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9"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9"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9"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9"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9"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9"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9"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9"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9"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9"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9"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9"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9"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9"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0"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0"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0"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0"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0"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0"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0"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0"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0"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0"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0"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0"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0"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0"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0"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0"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0"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0"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0"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0"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0"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0"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0"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0"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0"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0"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0"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0"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0"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0"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1"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1"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1"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1"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1"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1"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1"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1"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1"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1"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1"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1"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1"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1"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1"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1"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1"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1"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true">+IF(OFFSET('Water Data'!$C$28,0,10*ROW('Water Data'!C63))="","",OFFSET('Water Data'!$C$28,0,10*ROW('Water Data'!C63)))</f>
        <v/>
      </c>
      <c r="BT69" s="34" t="str">
        <f ca="true">+IF(OFFSET('Water Data'!$C$29,0,10*ROW('Water Data'!C63))="","",OFFSET('Water Data'!$C$29,0,10*ROW('Water Data'!C63)))</f>
        <v/>
      </c>
      <c r="BU69" s="34" t="str">
        <f ca="true">+IF(OFFSET('Water Data'!$C$30,0,10*ROW('Water Data'!C63))="","",OFFSET('Water Data'!$C$30,0,10*ROW('Water Data'!C63)))</f>
        <v/>
      </c>
      <c r="BV69" s="34" t="str">
        <f ca="true">+IF(OFFSET('Water Data'!$D$28,0,10*ROW('Water Data'!D63))="","",OFFSET('Water Data'!$D$28,0,10*ROW('Water Data'!D63)))</f>
        <v/>
      </c>
      <c r="BW69" s="34" t="str">
        <f ca="true">+IF(OFFSET('Water Data'!$D$29,0,10*ROW('Water Data'!D63))="","",OFFSET('Water Data'!$D$29,0,10*ROW('Water Data'!D63)))</f>
        <v/>
      </c>
      <c r="BX69" s="34" t="str">
        <f ca="true">+IF(OFFSET('Water Data'!$D$30,0,10*ROW('Water Data'!D63))="","",OFFSET('Water Data'!$D$30,0,10*ROW('Water Data'!D63)))</f>
        <v/>
      </c>
      <c r="BY69" s="34" t="str">
        <f ca="true">+IF(OFFSET('Water Data'!$E$28,0,10*ROW('Water Data'!E63))="","",OFFSET('Water Data'!$E$28,0,10*ROW('Water Data'!E63)))</f>
        <v/>
      </c>
      <c r="BZ69" s="34" t="str">
        <f ca="true">+IF(OFFSET('Water Data'!$E$29,0,10*ROW('Water Data'!E63))="","",OFFSET('Water Data'!$E$29,0,10*ROW('Water Data'!E63)))</f>
        <v/>
      </c>
      <c r="CA69" s="34" t="str">
        <f ca="true">+IF(OFFSET('Water Data'!$E$30,0,10*ROW('Water Data'!E63))="","",OFFSET('Water Data'!$E$30,0,10*ROW('Water Data'!E63)))</f>
        <v/>
      </c>
      <c r="CB69" s="34" t="str">
        <f ca="true">+IF(OFFSET('Water Data'!$F$28,0,10*ROW('Water Data'!F63))="","",OFFSET('Water Data'!$F$28,0,10*ROW('Water Data'!F63)))</f>
        <v/>
      </c>
      <c r="CC69" s="34" t="str">
        <f ca="true">+IF(OFFSET('Water Data'!$F$29,0,10*ROW('Water Data'!F63))="","",OFFSET('Water Data'!$F$29,0,10*ROW('Water Data'!F63)))</f>
        <v/>
      </c>
      <c r="CD69" s="34" t="str">
        <f ca="true">+IF(OFFSET('Water Data'!$F$30,0,10*ROW('Water Data'!F63))="","",OFFSET('Water Data'!$F$30,0,10*ROW('Water Data'!F63)))</f>
        <v/>
      </c>
      <c r="CE69" s="34" t="str">
        <f ca="true">+IF(OFFSET('Water Data'!$G$28,0,10*ROW('Water Data'!G63))="","",OFFSET('Water Data'!$G$28,0,10*ROW('Water Data'!G63)))</f>
        <v/>
      </c>
      <c r="CF69" s="34" t="str">
        <f ca="true">+IF(OFFSET('Water Data'!$G$29,0,10*ROW('Water Data'!G63))="","",OFFSET('Water Data'!$G$29,0,10*ROW('Water Data'!G63)))</f>
        <v/>
      </c>
      <c r="CG69" s="34" t="str">
        <f ca="true">+IF(OFFSET('Water Data'!$G$30,0,10*ROW('Water Data'!G63))="","",OFFSET('Water Data'!$G$30,0,10*ROW('Water Data'!G63)))</f>
        <v/>
      </c>
      <c r="CH69" s="34" t="str">
        <f ca="true">+IF(OFFSET('Water Data'!$H$28,0,10*ROW('Water Data'!H63))="","",OFFSET('Water Data'!$H$28,0,10*ROW('Water Data'!H63)))</f>
        <v/>
      </c>
      <c r="CI69" s="34" t="str">
        <f ca="true">+IF(OFFSET('Water Data'!$H$29,0,10*ROW('Water Data'!H63))="","",OFFSET('Water Data'!$H$29,0,10*ROW('Water Data'!H63)))</f>
        <v/>
      </c>
      <c r="CJ69" s="34" t="str">
        <f ca="true">+IF(OFFSET('Water Data'!$H$30,0,10*ROW('Water Data'!H63))="","",OFFSET('Water Data'!$H$30,0,10*ROW('Water Data'!H63)))</f>
        <v/>
      </c>
      <c r="CK69" s="34" t="str">
        <f ca="true">+IF(OFFSET('Sanitation Data'!$C$29,0,10*ROW('Sanitation Data'!C63))="","",OFFSET('Sanitation Data'!$C$29,0,10*ROW('Sanitation Data'!C63)))</f>
        <v/>
      </c>
      <c r="CL69" s="34" t="str">
        <f ca="true">+IF(OFFSET('Sanitation Data'!$C$30,0,10*ROW('Sanitation Data'!C63))="","",OFFSET('Sanitation Data'!$C$30,0,10*ROW('Sanitation Data'!C63)))</f>
        <v/>
      </c>
      <c r="CM69" s="34" t="str">
        <f ca="true">+IF(OFFSET('Sanitation Data'!$C$31,0,10*ROW('Sanitation Data'!C63))="","",OFFSET('Sanitation Data'!$C$31,0,10*ROW('Sanitation Data'!C63)))</f>
        <v/>
      </c>
      <c r="CN69" s="34" t="str">
        <f ca="true">+IF(OFFSET('Sanitation Data'!$C$32,0,10*ROW('Sanitation Data'!C63))="","",OFFSET('Sanitation Data'!$C$32,0,10*ROW('Sanitation Data'!C63)))</f>
        <v/>
      </c>
      <c r="CO69" s="34" t="str">
        <f ca="true">+IF(OFFSET('Sanitation Data'!$C$33,0,10*ROW('Sanitation Data'!C63))="","",OFFSET('Sanitation Data'!$C$33,0,10*ROW('Sanitation Data'!C63)))</f>
        <v/>
      </c>
      <c r="CP69" s="34" t="str">
        <f ca="true">+IF(OFFSET('Sanitation Data'!$D$29,0,10*ROW('Sanitation Data'!D63))="","",OFFSET('Sanitation Data'!$D$29,0,10*ROW('Sanitation Data'!D63)))</f>
        <v/>
      </c>
      <c r="CQ69" s="34" t="str">
        <f ca="true">+IF(OFFSET('Sanitation Data'!$D$30,0,10*ROW('Sanitation Data'!D63))="","",OFFSET('Sanitation Data'!$D$30,0,10*ROW('Sanitation Data'!D63)))</f>
        <v/>
      </c>
      <c r="CR69" s="34" t="str">
        <f ca="true">+IF(OFFSET('Sanitation Data'!$D$31,0,10*ROW('Sanitation Data'!D63))="","",OFFSET('Sanitation Data'!$D$31,0,10*ROW('Sanitation Data'!D63)))</f>
        <v/>
      </c>
      <c r="CS69" s="34" t="str">
        <f ca="true">+IF(OFFSET('Sanitation Data'!$D$32,0,10*ROW('Sanitation Data'!D63))="","",OFFSET('Sanitation Data'!$D$32,0,10*ROW('Sanitation Data'!D63)))</f>
        <v/>
      </c>
      <c r="CT69" s="34" t="str">
        <f ca="true">+IF(OFFSET('Sanitation Data'!$D$33,0,10*ROW('Sanitation Data'!D63))="","",OFFSET('Sanitation Data'!$D$33,0,10*ROW('Sanitation Data'!D63)))</f>
        <v/>
      </c>
      <c r="CU69" s="34" t="str">
        <f ca="true">+IF(OFFSET('Sanitation Data'!$E$29,0,10*ROW('Sanitation Data'!E63))="","",OFFSET('Sanitation Data'!$E$29,0,10*ROW('Sanitation Data'!E63)))</f>
        <v/>
      </c>
      <c r="CV69" s="34" t="str">
        <f ca="true">+IF(OFFSET('Sanitation Data'!$E$30,0,10*ROW('Sanitation Data'!E63))="","",OFFSET('Sanitation Data'!$E$30,0,10*ROW('Sanitation Data'!E63)))</f>
        <v/>
      </c>
      <c r="CW69" s="34" t="str">
        <f ca="true">+IF(OFFSET('Sanitation Data'!$E$31,0,10*ROW('Sanitation Data'!E63))="","",OFFSET('Sanitation Data'!$E$31,0,10*ROW('Sanitation Data'!E63)))</f>
        <v/>
      </c>
      <c r="CX69" s="34" t="str">
        <f ca="true">+IF(OFFSET('Sanitation Data'!$E$32,0,10*ROW('Sanitation Data'!E63))="","",OFFSET('Sanitation Data'!$E$32,0,10*ROW('Sanitation Data'!E63)))</f>
        <v/>
      </c>
      <c r="CY69" s="34" t="str">
        <f ca="true">+IF(OFFSET('Sanitation Data'!$E$33,0,10*ROW('Sanitation Data'!E63))="","",OFFSET('Sanitation Data'!$E$33,0,10*ROW('Sanitation Data'!E63)))</f>
        <v/>
      </c>
      <c r="CZ69" s="34" t="str">
        <f ca="true">+IF(OFFSET('Sanitation Data'!$F$29,0,10*ROW('Sanitation Data'!F63))="","",OFFSET('Sanitation Data'!$F$29,0,10*ROW('Sanitation Data'!F63)))</f>
        <v/>
      </c>
      <c r="DA69" s="34" t="str">
        <f ca="true">+IF(OFFSET('Sanitation Data'!$F$30,0,10*ROW('Sanitation Data'!F63))="","",OFFSET('Sanitation Data'!$F$30,0,10*ROW('Sanitation Data'!F63)))</f>
        <v/>
      </c>
      <c r="DB69" s="34" t="str">
        <f ca="true">+IF(OFFSET('Sanitation Data'!$F$31,0,10*ROW('Sanitation Data'!F63))="","",OFFSET('Sanitation Data'!$F$31,0,10*ROW('Sanitation Data'!F63)))</f>
        <v/>
      </c>
      <c r="DC69" s="34" t="str">
        <f ca="true">+IF(OFFSET('Sanitation Data'!$F$32,0,10*ROW('Sanitation Data'!F63))="","",OFFSET('Sanitation Data'!$F$32,0,10*ROW('Sanitation Data'!F63)))</f>
        <v/>
      </c>
      <c r="DD69" s="34" t="str">
        <f ca="true">+IF(OFFSET('Sanitation Data'!$F$33,0,10*ROW('Sanitation Data'!F63))="","",OFFSET('Sanitation Data'!$F$33,0,10*ROW('Sanitation Data'!F63)))</f>
        <v/>
      </c>
      <c r="DE69" s="34" t="str">
        <f ca="true">+IF(OFFSET('Sanitation Data'!$G$29,0,10*ROW('Sanitation Data'!G63))="","",OFFSET('Sanitation Data'!$G$29,0,10*ROW('Sanitation Data'!G63)))</f>
        <v/>
      </c>
      <c r="DF69" s="34" t="str">
        <f ca="true">+IF(OFFSET('Sanitation Data'!$G$30,0,10*ROW('Sanitation Data'!G63))="","",OFFSET('Sanitation Data'!$G$30,0,10*ROW('Sanitation Data'!G63)))</f>
        <v/>
      </c>
      <c r="DG69" s="34" t="str">
        <f ca="true">+IF(OFFSET('Sanitation Data'!$G$31,0,10*ROW('Sanitation Data'!G63))="","",OFFSET('Sanitation Data'!$G$31,0,10*ROW('Sanitation Data'!G63)))</f>
        <v/>
      </c>
      <c r="DH69" s="34" t="str">
        <f ca="true">+IF(OFFSET('Sanitation Data'!$G$32,0,10*ROW('Sanitation Data'!G63))="","",OFFSET('Sanitation Data'!$G$32,0,10*ROW('Sanitation Data'!G63)))</f>
        <v/>
      </c>
      <c r="DI69" s="34" t="str">
        <f ca="true">+IF(OFFSET('Sanitation Data'!$G$33,0,10*ROW('Sanitation Data'!G63))="","",OFFSET('Sanitation Data'!$G$33,0,10*ROW('Sanitation Data'!G63)))</f>
        <v/>
      </c>
      <c r="DJ69" s="34" t="str">
        <f ca="true">+IF(OFFSET('Sanitation Data'!$H$29,0,10*ROW('Sanitation Data'!H63))="","",OFFSET('Sanitation Data'!$H$29,0,10*ROW('Sanitation Data'!H63)))</f>
        <v/>
      </c>
      <c r="DK69" s="34" t="str">
        <f ca="true">+IF(OFFSET('Sanitation Data'!$H$30,0,10*ROW('Sanitation Data'!H63))="","",OFFSET('Sanitation Data'!$H$30,0,10*ROW('Sanitation Data'!H63)))</f>
        <v/>
      </c>
      <c r="DL69" s="34" t="str">
        <f ca="true">+IF(OFFSET('Sanitation Data'!$H$31,0,10*ROW('Sanitation Data'!H63))="","",OFFSET('Sanitation Data'!$H$31,0,10*ROW('Sanitation Data'!H63)))</f>
        <v/>
      </c>
      <c r="DM69" s="34" t="str">
        <f ca="true">+IF(OFFSET('Sanitation Data'!$H$32,0,10*ROW('Sanitation Data'!H63))="","",OFFSET('Sanitation Data'!$H$32,0,10*ROW('Sanitation Data'!H63)))</f>
        <v/>
      </c>
      <c r="DN69" s="34" t="str">
        <f ca="true">+IF(OFFSET('Sanitation Data'!$H$33,0,10*ROW('Sanitation Data'!H63))="","",OFFSET('Sanitation Data'!$H$33,0,10*ROW('Sanitation Data'!H63)))</f>
        <v/>
      </c>
      <c r="DO69" s="34" t="str">
        <f ca="true">+IF(OFFSET('Hygiene Data'!$C$12,0,10*ROW('Hygiene Data'!C63))="","",OFFSET('Hygiene Data'!$C$12,0,10*ROW('Hygiene Data'!C63)))</f>
        <v/>
      </c>
      <c r="DP69" s="34" t="str">
        <f ca="true">+IF(OFFSET('Hygiene Data'!$C$13,0,10*ROW('Hygiene Data'!C63))="","",OFFSET('Hygiene Data'!$C$13,0,10*ROW('Hygiene Data'!C63)))</f>
        <v/>
      </c>
      <c r="DQ69" s="34" t="str">
        <f ca="true">+IF(OFFSET('Hygiene Data'!$C$14,0,10*ROW('Hygiene Data'!C63))="","",OFFSET('Hygiene Data'!$C$14,0,10*ROW('Hygiene Data'!C63)))</f>
        <v/>
      </c>
      <c r="DR69" s="34" t="str">
        <f ca="true">+IF(OFFSET('Hygiene Data'!$D$12,0,10*ROW('Hygiene Data'!D63))="","",OFFSET('Hygiene Data'!$D$12,0,10*ROW('Hygiene Data'!D63)))</f>
        <v/>
      </c>
      <c r="DS69" s="34" t="str">
        <f ca="true">+IF(OFFSET('Hygiene Data'!$D$13,0,10*ROW('Hygiene Data'!D63))="","",OFFSET('Hygiene Data'!$D$13,0,10*ROW('Hygiene Data'!D63)))</f>
        <v/>
      </c>
      <c r="DT69" s="34" t="str">
        <f ca="true">+IF(OFFSET('Hygiene Data'!$D$14,0,10*ROW('Hygiene Data'!D63))="","",OFFSET('Hygiene Data'!$D$14,0,10*ROW('Hygiene Data'!D63)))</f>
        <v/>
      </c>
      <c r="DU69" s="34" t="str">
        <f ca="true">+IF(OFFSET('Hygiene Data'!$E$12,0,10*ROW('Hygiene Data'!E63))="","",OFFSET('Hygiene Data'!$E$12,0,10*ROW('Hygiene Data'!E63)))</f>
        <v/>
      </c>
      <c r="DV69" s="34" t="str">
        <f ca="true">+IF(OFFSET('Hygiene Data'!$E$13,0,10*ROW('Hygiene Data'!E63))="","",OFFSET('Hygiene Data'!$E$13,0,10*ROW('Hygiene Data'!E63)))</f>
        <v/>
      </c>
      <c r="DW69" s="34" t="str">
        <f ca="true">+IF(OFFSET('Hygiene Data'!$E$14,0,10*ROW('Hygiene Data'!E63))="","",OFFSET('Hygiene Data'!$E$14,0,10*ROW('Hygiene Data'!E63)))</f>
        <v/>
      </c>
      <c r="DX69" s="34" t="str">
        <f ca="true">+IF(OFFSET('Hygiene Data'!$F$12,0,10*ROW('Hygiene Data'!F63))="","",OFFSET('Hygiene Data'!$F$12,0,10*ROW('Hygiene Data'!F63)))</f>
        <v/>
      </c>
      <c r="DY69" s="34" t="str">
        <f ca="true">+IF(OFFSET('Hygiene Data'!$F$13,0,10*ROW('Hygiene Data'!F63))="","",OFFSET('Hygiene Data'!$F$13,0,10*ROW('Hygiene Data'!F63)))</f>
        <v/>
      </c>
      <c r="DZ69" s="34" t="str">
        <f ca="true">+IF(OFFSET('Hygiene Data'!$F$14,0,10*ROW('Hygiene Data'!F63))="","",OFFSET('Hygiene Data'!$F$14,0,10*ROW('Hygiene Data'!F63)))</f>
        <v/>
      </c>
      <c r="EA69" s="34" t="str">
        <f ca="true">+IF(OFFSET('Hygiene Data'!$G$12,0,10*ROW('Hygiene Data'!G63))="","",OFFSET('Hygiene Data'!$G$12,0,10*ROW('Hygiene Data'!G63)))</f>
        <v/>
      </c>
      <c r="EB69" s="34" t="str">
        <f ca="true">+IF(OFFSET('Hygiene Data'!$G$13,0,10*ROW('Hygiene Data'!G63))="","",OFFSET('Hygiene Data'!$G$13,0,10*ROW('Hygiene Data'!G63)))</f>
        <v/>
      </c>
      <c r="EC69" s="34" t="str">
        <f ca="true">+IF(OFFSET('Hygiene Data'!$G$14,0,10*ROW('Hygiene Data'!G63))="","",OFFSET('Hygiene Data'!$G$14,0,10*ROW('Hygiene Data'!G63)))</f>
        <v/>
      </c>
      <c r="ED69" s="34" t="str">
        <f ca="true">+IF(OFFSET('Hygiene Data'!$H$12,0,10*ROW('Hygiene Data'!H63))="","",OFFSET('Hygiene Data'!$H$12,0,10*ROW('Hygiene Data'!H63)))</f>
        <v/>
      </c>
      <c r="EE69" s="34" t="str">
        <f ca="true">+IF(OFFSET('Hygiene Data'!$H$13,0,10*ROW('Hygiene Data'!H63))="","",OFFSET('Hygiene Data'!$H$13,0,10*ROW('Hygiene Data'!H63)))</f>
        <v/>
      </c>
      <c r="EF69" s="34" t="str">
        <f ca="true">+IF(OFFSET('Hygiene Data'!$H$14,0,10*ROW('Hygiene Data'!H63))="","",OFFSET('Hygiene Data'!$H$14,0,10*ROW('Hygiene Data'!H63)))</f>
        <v/>
      </c>
    </row>
    <row r="70" x14ac:dyDescent="0.2">
      <c r="A70" s="57" t="str">
        <f ca="true">+IF(OFFSET('Water Data'!$B$1,0,10*ROW('Water Data'!B67))="","",OFFSET('Water Data'!$B$1,0,10*ROW('Water Data'!B67)))</f>
        <v/>
      </c>
      <c r="B70" s="57" t="str">
        <f ca="true">+IF(OFFSET('Water Data'!$A$3,0,10*ROW('Water Data'!A67))="","",OFFSET('Water Data'!$A$3,0,10*ROW('Water Data'!A67)))</f>
        <v/>
      </c>
      <c r="C70" s="57" t="str">
        <f ca="true">+IF(OFFSET('Water Data'!$C$3,0,10*ROW('Water Data'!C67))="","",OFFSET('Water Data'!$C$3,0,10*ROW('Water Data'!C67)))</f>
        <v/>
      </c>
      <c r="D70" s="249"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9"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9"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9"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9"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9"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9"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9"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9"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9"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9"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9"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9"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9"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9"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9"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9"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9"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0"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0"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0"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0"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0"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0"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0"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0"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0"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0"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0"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0"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0"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0"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0"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0"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0"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0"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0"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0"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0"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0"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0"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0"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0"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0"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0"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0"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0"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0"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1"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1"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1"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1"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1"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1"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1"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1"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1"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1"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1"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1"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1"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1"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1"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1"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1"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1"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true">+IF(OFFSET('Water Data'!$C$28,0,10*ROW('Water Data'!C64))="","",OFFSET('Water Data'!$C$28,0,10*ROW('Water Data'!C64)))</f>
        <v/>
      </c>
      <c r="BT70" s="34" t="str">
        <f ca="true">+IF(OFFSET('Water Data'!$C$29,0,10*ROW('Water Data'!C64))="","",OFFSET('Water Data'!$C$29,0,10*ROW('Water Data'!C64)))</f>
        <v/>
      </c>
      <c r="BU70" s="34" t="str">
        <f ca="true">+IF(OFFSET('Water Data'!$C$30,0,10*ROW('Water Data'!C64))="","",OFFSET('Water Data'!$C$30,0,10*ROW('Water Data'!C64)))</f>
        <v/>
      </c>
      <c r="BV70" s="34" t="str">
        <f ca="true">+IF(OFFSET('Water Data'!$D$28,0,10*ROW('Water Data'!D64))="","",OFFSET('Water Data'!$D$28,0,10*ROW('Water Data'!D64)))</f>
        <v/>
      </c>
      <c r="BW70" s="34" t="str">
        <f ca="true">+IF(OFFSET('Water Data'!$D$29,0,10*ROW('Water Data'!D64))="","",OFFSET('Water Data'!$D$29,0,10*ROW('Water Data'!D64)))</f>
        <v/>
      </c>
      <c r="BX70" s="34" t="str">
        <f ca="true">+IF(OFFSET('Water Data'!$D$30,0,10*ROW('Water Data'!D64))="","",OFFSET('Water Data'!$D$30,0,10*ROW('Water Data'!D64)))</f>
        <v/>
      </c>
      <c r="BY70" s="34" t="str">
        <f ca="true">+IF(OFFSET('Water Data'!$E$28,0,10*ROW('Water Data'!E64))="","",OFFSET('Water Data'!$E$28,0,10*ROW('Water Data'!E64)))</f>
        <v/>
      </c>
      <c r="BZ70" s="34" t="str">
        <f ca="true">+IF(OFFSET('Water Data'!$E$29,0,10*ROW('Water Data'!E64))="","",OFFSET('Water Data'!$E$29,0,10*ROW('Water Data'!E64)))</f>
        <v/>
      </c>
      <c r="CA70" s="34" t="str">
        <f ca="true">+IF(OFFSET('Water Data'!$E$30,0,10*ROW('Water Data'!E64))="","",OFFSET('Water Data'!$E$30,0,10*ROW('Water Data'!E64)))</f>
        <v/>
      </c>
      <c r="CB70" s="34" t="str">
        <f ca="true">+IF(OFFSET('Water Data'!$F$28,0,10*ROW('Water Data'!F64))="","",OFFSET('Water Data'!$F$28,0,10*ROW('Water Data'!F64)))</f>
        <v/>
      </c>
      <c r="CC70" s="34" t="str">
        <f ca="true">+IF(OFFSET('Water Data'!$F$29,0,10*ROW('Water Data'!F64))="","",OFFSET('Water Data'!$F$29,0,10*ROW('Water Data'!F64)))</f>
        <v/>
      </c>
      <c r="CD70" s="34" t="str">
        <f ca="true">+IF(OFFSET('Water Data'!$F$30,0,10*ROW('Water Data'!F64))="","",OFFSET('Water Data'!$F$30,0,10*ROW('Water Data'!F64)))</f>
        <v/>
      </c>
      <c r="CE70" s="34" t="str">
        <f ca="true">+IF(OFFSET('Water Data'!$G$28,0,10*ROW('Water Data'!G64))="","",OFFSET('Water Data'!$G$28,0,10*ROW('Water Data'!G64)))</f>
        <v/>
      </c>
      <c r="CF70" s="34" t="str">
        <f ca="true">+IF(OFFSET('Water Data'!$G$29,0,10*ROW('Water Data'!G64))="","",OFFSET('Water Data'!$G$29,0,10*ROW('Water Data'!G64)))</f>
        <v/>
      </c>
      <c r="CG70" s="34" t="str">
        <f ca="true">+IF(OFFSET('Water Data'!$G$30,0,10*ROW('Water Data'!G64))="","",OFFSET('Water Data'!$G$30,0,10*ROW('Water Data'!G64)))</f>
        <v/>
      </c>
      <c r="CH70" s="34" t="str">
        <f ca="true">+IF(OFFSET('Water Data'!$H$28,0,10*ROW('Water Data'!H64))="","",OFFSET('Water Data'!$H$28,0,10*ROW('Water Data'!H64)))</f>
        <v/>
      </c>
      <c r="CI70" s="34" t="str">
        <f ca="true">+IF(OFFSET('Water Data'!$H$29,0,10*ROW('Water Data'!H64))="","",OFFSET('Water Data'!$H$29,0,10*ROW('Water Data'!H64)))</f>
        <v/>
      </c>
      <c r="CJ70" s="34" t="str">
        <f ca="true">+IF(OFFSET('Water Data'!$H$30,0,10*ROW('Water Data'!H64))="","",OFFSET('Water Data'!$H$30,0,10*ROW('Water Data'!H64)))</f>
        <v/>
      </c>
      <c r="CK70" s="34" t="str">
        <f ca="true">+IF(OFFSET('Sanitation Data'!$C$29,0,10*ROW('Sanitation Data'!C64))="","",OFFSET('Sanitation Data'!$C$29,0,10*ROW('Sanitation Data'!C64)))</f>
        <v/>
      </c>
      <c r="CL70" s="34" t="str">
        <f ca="true">+IF(OFFSET('Sanitation Data'!$C$30,0,10*ROW('Sanitation Data'!C64))="","",OFFSET('Sanitation Data'!$C$30,0,10*ROW('Sanitation Data'!C64)))</f>
        <v/>
      </c>
      <c r="CM70" s="34" t="str">
        <f ca="true">+IF(OFFSET('Sanitation Data'!$C$31,0,10*ROW('Sanitation Data'!C64))="","",OFFSET('Sanitation Data'!$C$31,0,10*ROW('Sanitation Data'!C64)))</f>
        <v/>
      </c>
      <c r="CN70" s="34" t="str">
        <f ca="true">+IF(OFFSET('Sanitation Data'!$C$32,0,10*ROW('Sanitation Data'!C64))="","",OFFSET('Sanitation Data'!$C$32,0,10*ROW('Sanitation Data'!C64)))</f>
        <v/>
      </c>
      <c r="CO70" s="34" t="str">
        <f ca="true">+IF(OFFSET('Sanitation Data'!$C$33,0,10*ROW('Sanitation Data'!C64))="","",OFFSET('Sanitation Data'!$C$33,0,10*ROW('Sanitation Data'!C64)))</f>
        <v/>
      </c>
      <c r="CP70" s="34" t="str">
        <f ca="true">+IF(OFFSET('Sanitation Data'!$D$29,0,10*ROW('Sanitation Data'!D64))="","",OFFSET('Sanitation Data'!$D$29,0,10*ROW('Sanitation Data'!D64)))</f>
        <v/>
      </c>
      <c r="CQ70" s="34" t="str">
        <f ca="true">+IF(OFFSET('Sanitation Data'!$D$30,0,10*ROW('Sanitation Data'!D64))="","",OFFSET('Sanitation Data'!$D$30,0,10*ROW('Sanitation Data'!D64)))</f>
        <v/>
      </c>
      <c r="CR70" s="34" t="str">
        <f ca="true">+IF(OFFSET('Sanitation Data'!$D$31,0,10*ROW('Sanitation Data'!D64))="","",OFFSET('Sanitation Data'!$D$31,0,10*ROW('Sanitation Data'!D64)))</f>
        <v/>
      </c>
      <c r="CS70" s="34" t="str">
        <f ca="true">+IF(OFFSET('Sanitation Data'!$D$32,0,10*ROW('Sanitation Data'!D64))="","",OFFSET('Sanitation Data'!$D$32,0,10*ROW('Sanitation Data'!D64)))</f>
        <v/>
      </c>
      <c r="CT70" s="34" t="str">
        <f ca="true">+IF(OFFSET('Sanitation Data'!$D$33,0,10*ROW('Sanitation Data'!D64))="","",OFFSET('Sanitation Data'!$D$33,0,10*ROW('Sanitation Data'!D64)))</f>
        <v/>
      </c>
      <c r="CU70" s="34" t="str">
        <f ca="true">+IF(OFFSET('Sanitation Data'!$E$29,0,10*ROW('Sanitation Data'!E64))="","",OFFSET('Sanitation Data'!$E$29,0,10*ROW('Sanitation Data'!E64)))</f>
        <v/>
      </c>
      <c r="CV70" s="34" t="str">
        <f ca="true">+IF(OFFSET('Sanitation Data'!$E$30,0,10*ROW('Sanitation Data'!E64))="","",OFFSET('Sanitation Data'!$E$30,0,10*ROW('Sanitation Data'!E64)))</f>
        <v/>
      </c>
      <c r="CW70" s="34" t="str">
        <f ca="true">+IF(OFFSET('Sanitation Data'!$E$31,0,10*ROW('Sanitation Data'!E64))="","",OFFSET('Sanitation Data'!$E$31,0,10*ROW('Sanitation Data'!E64)))</f>
        <v/>
      </c>
      <c r="CX70" s="34" t="str">
        <f ca="true">+IF(OFFSET('Sanitation Data'!$E$32,0,10*ROW('Sanitation Data'!E64))="","",OFFSET('Sanitation Data'!$E$32,0,10*ROW('Sanitation Data'!E64)))</f>
        <v/>
      </c>
      <c r="CY70" s="34" t="str">
        <f ca="true">+IF(OFFSET('Sanitation Data'!$E$33,0,10*ROW('Sanitation Data'!E64))="","",OFFSET('Sanitation Data'!$E$33,0,10*ROW('Sanitation Data'!E64)))</f>
        <v/>
      </c>
      <c r="CZ70" s="34" t="str">
        <f ca="true">+IF(OFFSET('Sanitation Data'!$F$29,0,10*ROW('Sanitation Data'!F64))="","",OFFSET('Sanitation Data'!$F$29,0,10*ROW('Sanitation Data'!F64)))</f>
        <v/>
      </c>
      <c r="DA70" s="34" t="str">
        <f ca="true">+IF(OFFSET('Sanitation Data'!$F$30,0,10*ROW('Sanitation Data'!F64))="","",OFFSET('Sanitation Data'!$F$30,0,10*ROW('Sanitation Data'!F64)))</f>
        <v/>
      </c>
      <c r="DB70" s="34" t="str">
        <f ca="true">+IF(OFFSET('Sanitation Data'!$F$31,0,10*ROW('Sanitation Data'!F64))="","",OFFSET('Sanitation Data'!$F$31,0,10*ROW('Sanitation Data'!F64)))</f>
        <v/>
      </c>
      <c r="DC70" s="34" t="str">
        <f ca="true">+IF(OFFSET('Sanitation Data'!$F$32,0,10*ROW('Sanitation Data'!F64))="","",OFFSET('Sanitation Data'!$F$32,0,10*ROW('Sanitation Data'!F64)))</f>
        <v/>
      </c>
      <c r="DD70" s="34" t="str">
        <f ca="true">+IF(OFFSET('Sanitation Data'!$F$33,0,10*ROW('Sanitation Data'!F64))="","",OFFSET('Sanitation Data'!$F$33,0,10*ROW('Sanitation Data'!F64)))</f>
        <v/>
      </c>
      <c r="DE70" s="34" t="str">
        <f ca="true">+IF(OFFSET('Sanitation Data'!$G$29,0,10*ROW('Sanitation Data'!G64))="","",OFFSET('Sanitation Data'!$G$29,0,10*ROW('Sanitation Data'!G64)))</f>
        <v/>
      </c>
      <c r="DF70" s="34" t="str">
        <f ca="true">+IF(OFFSET('Sanitation Data'!$G$30,0,10*ROW('Sanitation Data'!G64))="","",OFFSET('Sanitation Data'!$G$30,0,10*ROW('Sanitation Data'!G64)))</f>
        <v/>
      </c>
      <c r="DG70" s="34" t="str">
        <f ca="true">+IF(OFFSET('Sanitation Data'!$G$31,0,10*ROW('Sanitation Data'!G64))="","",OFFSET('Sanitation Data'!$G$31,0,10*ROW('Sanitation Data'!G64)))</f>
        <v/>
      </c>
      <c r="DH70" s="34" t="str">
        <f ca="true">+IF(OFFSET('Sanitation Data'!$G$32,0,10*ROW('Sanitation Data'!G64))="","",OFFSET('Sanitation Data'!$G$32,0,10*ROW('Sanitation Data'!G64)))</f>
        <v/>
      </c>
      <c r="DI70" s="34" t="str">
        <f ca="true">+IF(OFFSET('Sanitation Data'!$G$33,0,10*ROW('Sanitation Data'!G64))="","",OFFSET('Sanitation Data'!$G$33,0,10*ROW('Sanitation Data'!G64)))</f>
        <v/>
      </c>
      <c r="DJ70" s="34" t="str">
        <f ca="true">+IF(OFFSET('Sanitation Data'!$H$29,0,10*ROW('Sanitation Data'!H64))="","",OFFSET('Sanitation Data'!$H$29,0,10*ROW('Sanitation Data'!H64)))</f>
        <v/>
      </c>
      <c r="DK70" s="34" t="str">
        <f ca="true">+IF(OFFSET('Sanitation Data'!$H$30,0,10*ROW('Sanitation Data'!H64))="","",OFFSET('Sanitation Data'!$H$30,0,10*ROW('Sanitation Data'!H64)))</f>
        <v/>
      </c>
      <c r="DL70" s="34" t="str">
        <f ca="true">+IF(OFFSET('Sanitation Data'!$H$31,0,10*ROW('Sanitation Data'!H64))="","",OFFSET('Sanitation Data'!$H$31,0,10*ROW('Sanitation Data'!H64)))</f>
        <v/>
      </c>
      <c r="DM70" s="34" t="str">
        <f ca="true">+IF(OFFSET('Sanitation Data'!$H$32,0,10*ROW('Sanitation Data'!H64))="","",OFFSET('Sanitation Data'!$H$32,0,10*ROW('Sanitation Data'!H64)))</f>
        <v/>
      </c>
      <c r="DN70" s="34" t="str">
        <f ca="true">+IF(OFFSET('Sanitation Data'!$H$33,0,10*ROW('Sanitation Data'!H64))="","",OFFSET('Sanitation Data'!$H$33,0,10*ROW('Sanitation Data'!H64)))</f>
        <v/>
      </c>
      <c r="DO70" s="34" t="str">
        <f ca="true">+IF(OFFSET('Hygiene Data'!$C$12,0,10*ROW('Hygiene Data'!C64))="","",OFFSET('Hygiene Data'!$C$12,0,10*ROW('Hygiene Data'!C64)))</f>
        <v/>
      </c>
      <c r="DP70" s="34" t="str">
        <f ca="true">+IF(OFFSET('Hygiene Data'!$C$13,0,10*ROW('Hygiene Data'!C64))="","",OFFSET('Hygiene Data'!$C$13,0,10*ROW('Hygiene Data'!C64)))</f>
        <v/>
      </c>
      <c r="DQ70" s="34" t="str">
        <f ca="true">+IF(OFFSET('Hygiene Data'!$C$14,0,10*ROW('Hygiene Data'!C64))="","",OFFSET('Hygiene Data'!$C$14,0,10*ROW('Hygiene Data'!C64)))</f>
        <v/>
      </c>
      <c r="DR70" s="34" t="str">
        <f ca="true">+IF(OFFSET('Hygiene Data'!$D$12,0,10*ROW('Hygiene Data'!D64))="","",OFFSET('Hygiene Data'!$D$12,0,10*ROW('Hygiene Data'!D64)))</f>
        <v/>
      </c>
      <c r="DS70" s="34" t="str">
        <f ca="true">+IF(OFFSET('Hygiene Data'!$D$13,0,10*ROW('Hygiene Data'!D64))="","",OFFSET('Hygiene Data'!$D$13,0,10*ROW('Hygiene Data'!D64)))</f>
        <v/>
      </c>
      <c r="DT70" s="34" t="str">
        <f ca="true">+IF(OFFSET('Hygiene Data'!$D$14,0,10*ROW('Hygiene Data'!D64))="","",OFFSET('Hygiene Data'!$D$14,0,10*ROW('Hygiene Data'!D64)))</f>
        <v/>
      </c>
      <c r="DU70" s="34" t="str">
        <f ca="true">+IF(OFFSET('Hygiene Data'!$E$12,0,10*ROW('Hygiene Data'!E64))="","",OFFSET('Hygiene Data'!$E$12,0,10*ROW('Hygiene Data'!E64)))</f>
        <v/>
      </c>
      <c r="DV70" s="34" t="str">
        <f ca="true">+IF(OFFSET('Hygiene Data'!$E$13,0,10*ROW('Hygiene Data'!E64))="","",OFFSET('Hygiene Data'!$E$13,0,10*ROW('Hygiene Data'!E64)))</f>
        <v/>
      </c>
      <c r="DW70" s="34" t="str">
        <f ca="true">+IF(OFFSET('Hygiene Data'!$E$14,0,10*ROW('Hygiene Data'!E64))="","",OFFSET('Hygiene Data'!$E$14,0,10*ROW('Hygiene Data'!E64)))</f>
        <v/>
      </c>
      <c r="DX70" s="34" t="str">
        <f ca="true">+IF(OFFSET('Hygiene Data'!$F$12,0,10*ROW('Hygiene Data'!F64))="","",OFFSET('Hygiene Data'!$F$12,0,10*ROW('Hygiene Data'!F64)))</f>
        <v/>
      </c>
      <c r="DY70" s="34" t="str">
        <f ca="true">+IF(OFFSET('Hygiene Data'!$F$13,0,10*ROW('Hygiene Data'!F64))="","",OFFSET('Hygiene Data'!$F$13,0,10*ROW('Hygiene Data'!F64)))</f>
        <v/>
      </c>
      <c r="DZ70" s="34" t="str">
        <f ca="true">+IF(OFFSET('Hygiene Data'!$F$14,0,10*ROW('Hygiene Data'!F64))="","",OFFSET('Hygiene Data'!$F$14,0,10*ROW('Hygiene Data'!F64)))</f>
        <v/>
      </c>
      <c r="EA70" s="34" t="str">
        <f ca="true">+IF(OFFSET('Hygiene Data'!$G$12,0,10*ROW('Hygiene Data'!G64))="","",OFFSET('Hygiene Data'!$G$12,0,10*ROW('Hygiene Data'!G64)))</f>
        <v/>
      </c>
      <c r="EB70" s="34" t="str">
        <f ca="true">+IF(OFFSET('Hygiene Data'!$G$13,0,10*ROW('Hygiene Data'!G64))="","",OFFSET('Hygiene Data'!$G$13,0,10*ROW('Hygiene Data'!G64)))</f>
        <v/>
      </c>
      <c r="EC70" s="34" t="str">
        <f ca="true">+IF(OFFSET('Hygiene Data'!$G$14,0,10*ROW('Hygiene Data'!G64))="","",OFFSET('Hygiene Data'!$G$14,0,10*ROW('Hygiene Data'!G64)))</f>
        <v/>
      </c>
      <c r="ED70" s="34" t="str">
        <f ca="true">+IF(OFFSET('Hygiene Data'!$H$12,0,10*ROW('Hygiene Data'!H64))="","",OFFSET('Hygiene Data'!$H$12,0,10*ROW('Hygiene Data'!H64)))</f>
        <v/>
      </c>
      <c r="EE70" s="34" t="str">
        <f ca="true">+IF(OFFSET('Hygiene Data'!$H$13,0,10*ROW('Hygiene Data'!H64))="","",OFFSET('Hygiene Data'!$H$13,0,10*ROW('Hygiene Data'!H64)))</f>
        <v/>
      </c>
      <c r="EF70" s="34" t="str">
        <f ca="true">+IF(OFFSET('Hygiene Data'!$H$14,0,10*ROW('Hygiene Data'!H64))="","",OFFSET('Hygiene Data'!$H$14,0,10*ROW('Hygiene Data'!H64)))</f>
        <v/>
      </c>
    </row>
    <row r="71" x14ac:dyDescent="0.2">
      <c r="A71" s="57" t="str">
        <f ca="true">+IF(OFFSET('Water Data'!$B$1,0,10*ROW('Water Data'!B68))="","",OFFSET('Water Data'!$B$1,0,10*ROW('Water Data'!B68)))</f>
        <v/>
      </c>
      <c r="B71" s="57" t="str">
        <f ca="true">+IF(OFFSET('Water Data'!$A$3,0,10*ROW('Water Data'!A68))="","",OFFSET('Water Data'!$A$3,0,10*ROW('Water Data'!A68)))</f>
        <v/>
      </c>
      <c r="C71" s="57" t="str">
        <f ca="true">+IF(OFFSET('Water Data'!$C$3,0,10*ROW('Water Data'!C68))="","",OFFSET('Water Data'!$C$3,0,10*ROW('Water Data'!C68)))</f>
        <v/>
      </c>
      <c r="D71" s="249"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9"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9"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9"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9"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9"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9"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9"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9"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9"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9"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9"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9"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9"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9"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9"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9"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9"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0"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0"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0"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0"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0"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0"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0"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0"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0"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0"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0"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0"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0"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0"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0"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0"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0"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0"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0"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0"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0"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0"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0"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0"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0"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0"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0"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0"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0"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0"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1"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1"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1"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1"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1"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1"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1"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1"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1"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1"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1"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1"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1"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1"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1"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1"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1"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1"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true">+IF(OFFSET('Water Data'!$C$28,0,10*ROW('Water Data'!C65))="","",OFFSET('Water Data'!$C$28,0,10*ROW('Water Data'!C65)))</f>
        <v/>
      </c>
      <c r="BT71" s="34" t="str">
        <f ca="true">+IF(OFFSET('Water Data'!$C$29,0,10*ROW('Water Data'!C65))="","",OFFSET('Water Data'!$C$29,0,10*ROW('Water Data'!C65)))</f>
        <v/>
      </c>
      <c r="BU71" s="34" t="str">
        <f ca="true">+IF(OFFSET('Water Data'!$C$30,0,10*ROW('Water Data'!C65))="","",OFFSET('Water Data'!$C$30,0,10*ROW('Water Data'!C65)))</f>
        <v/>
      </c>
      <c r="BV71" s="34" t="str">
        <f ca="true">+IF(OFFSET('Water Data'!$D$28,0,10*ROW('Water Data'!D65))="","",OFFSET('Water Data'!$D$28,0,10*ROW('Water Data'!D65)))</f>
        <v/>
      </c>
      <c r="BW71" s="34" t="str">
        <f ca="true">+IF(OFFSET('Water Data'!$D$29,0,10*ROW('Water Data'!D65))="","",OFFSET('Water Data'!$D$29,0,10*ROW('Water Data'!D65)))</f>
        <v/>
      </c>
      <c r="BX71" s="34" t="str">
        <f ca="true">+IF(OFFSET('Water Data'!$D$30,0,10*ROW('Water Data'!D65))="","",OFFSET('Water Data'!$D$30,0,10*ROW('Water Data'!D65)))</f>
        <v/>
      </c>
      <c r="BY71" s="34" t="str">
        <f ca="true">+IF(OFFSET('Water Data'!$E$28,0,10*ROW('Water Data'!E65))="","",OFFSET('Water Data'!$E$28,0,10*ROW('Water Data'!E65)))</f>
        <v/>
      </c>
      <c r="BZ71" s="34" t="str">
        <f ca="true">+IF(OFFSET('Water Data'!$E$29,0,10*ROW('Water Data'!E65))="","",OFFSET('Water Data'!$E$29,0,10*ROW('Water Data'!E65)))</f>
        <v/>
      </c>
      <c r="CA71" s="34" t="str">
        <f ca="true">+IF(OFFSET('Water Data'!$E$30,0,10*ROW('Water Data'!E65))="","",OFFSET('Water Data'!$E$30,0,10*ROW('Water Data'!E65)))</f>
        <v/>
      </c>
      <c r="CB71" s="34" t="str">
        <f ca="true">+IF(OFFSET('Water Data'!$F$28,0,10*ROW('Water Data'!F65))="","",OFFSET('Water Data'!$F$28,0,10*ROW('Water Data'!F65)))</f>
        <v/>
      </c>
      <c r="CC71" s="34" t="str">
        <f ca="true">+IF(OFFSET('Water Data'!$F$29,0,10*ROW('Water Data'!F65))="","",OFFSET('Water Data'!$F$29,0,10*ROW('Water Data'!F65)))</f>
        <v/>
      </c>
      <c r="CD71" s="34" t="str">
        <f ca="true">+IF(OFFSET('Water Data'!$F$30,0,10*ROW('Water Data'!F65))="","",OFFSET('Water Data'!$F$30,0,10*ROW('Water Data'!F65)))</f>
        <v/>
      </c>
      <c r="CE71" s="34" t="str">
        <f ca="true">+IF(OFFSET('Water Data'!$G$28,0,10*ROW('Water Data'!G65))="","",OFFSET('Water Data'!$G$28,0,10*ROW('Water Data'!G65)))</f>
        <v/>
      </c>
      <c r="CF71" s="34" t="str">
        <f ca="true">+IF(OFFSET('Water Data'!$G$29,0,10*ROW('Water Data'!G65))="","",OFFSET('Water Data'!$G$29,0,10*ROW('Water Data'!G65)))</f>
        <v/>
      </c>
      <c r="CG71" s="34" t="str">
        <f ca="true">+IF(OFFSET('Water Data'!$G$30,0,10*ROW('Water Data'!G65))="","",OFFSET('Water Data'!$G$30,0,10*ROW('Water Data'!G65)))</f>
        <v/>
      </c>
      <c r="CH71" s="34" t="str">
        <f ca="true">+IF(OFFSET('Water Data'!$H$28,0,10*ROW('Water Data'!H65))="","",OFFSET('Water Data'!$H$28,0,10*ROW('Water Data'!H65)))</f>
        <v/>
      </c>
      <c r="CI71" s="34" t="str">
        <f ca="true">+IF(OFFSET('Water Data'!$H$29,0,10*ROW('Water Data'!H65))="","",OFFSET('Water Data'!$H$29,0,10*ROW('Water Data'!H65)))</f>
        <v/>
      </c>
      <c r="CJ71" s="34" t="str">
        <f ca="true">+IF(OFFSET('Water Data'!$H$30,0,10*ROW('Water Data'!H65))="","",OFFSET('Water Data'!$H$30,0,10*ROW('Water Data'!H65)))</f>
        <v/>
      </c>
      <c r="CK71" s="34" t="str">
        <f ca="true">+IF(OFFSET('Sanitation Data'!$C$29,0,10*ROW('Sanitation Data'!C65))="","",OFFSET('Sanitation Data'!$C$29,0,10*ROW('Sanitation Data'!C65)))</f>
        <v/>
      </c>
      <c r="CL71" s="34" t="str">
        <f ca="true">+IF(OFFSET('Sanitation Data'!$C$30,0,10*ROW('Sanitation Data'!C65))="","",OFFSET('Sanitation Data'!$C$30,0,10*ROW('Sanitation Data'!C65)))</f>
        <v/>
      </c>
      <c r="CM71" s="34" t="str">
        <f ca="true">+IF(OFFSET('Sanitation Data'!$C$31,0,10*ROW('Sanitation Data'!C65))="","",OFFSET('Sanitation Data'!$C$31,0,10*ROW('Sanitation Data'!C65)))</f>
        <v/>
      </c>
      <c r="CN71" s="34" t="str">
        <f ca="true">+IF(OFFSET('Sanitation Data'!$C$32,0,10*ROW('Sanitation Data'!C65))="","",OFFSET('Sanitation Data'!$C$32,0,10*ROW('Sanitation Data'!C65)))</f>
        <v/>
      </c>
      <c r="CO71" s="34" t="str">
        <f ca="true">+IF(OFFSET('Sanitation Data'!$C$33,0,10*ROW('Sanitation Data'!C65))="","",OFFSET('Sanitation Data'!$C$33,0,10*ROW('Sanitation Data'!C65)))</f>
        <v/>
      </c>
      <c r="CP71" s="34" t="str">
        <f ca="true">+IF(OFFSET('Sanitation Data'!$D$29,0,10*ROW('Sanitation Data'!D65))="","",OFFSET('Sanitation Data'!$D$29,0,10*ROW('Sanitation Data'!D65)))</f>
        <v/>
      </c>
      <c r="CQ71" s="34" t="str">
        <f ca="true">+IF(OFFSET('Sanitation Data'!$D$30,0,10*ROW('Sanitation Data'!D65))="","",OFFSET('Sanitation Data'!$D$30,0,10*ROW('Sanitation Data'!D65)))</f>
        <v/>
      </c>
      <c r="CR71" s="34" t="str">
        <f ca="true">+IF(OFFSET('Sanitation Data'!$D$31,0,10*ROW('Sanitation Data'!D65))="","",OFFSET('Sanitation Data'!$D$31,0,10*ROW('Sanitation Data'!D65)))</f>
        <v/>
      </c>
      <c r="CS71" s="34" t="str">
        <f ca="true">+IF(OFFSET('Sanitation Data'!$D$32,0,10*ROW('Sanitation Data'!D65))="","",OFFSET('Sanitation Data'!$D$32,0,10*ROW('Sanitation Data'!D65)))</f>
        <v/>
      </c>
      <c r="CT71" s="34" t="str">
        <f ca="true">+IF(OFFSET('Sanitation Data'!$D$33,0,10*ROW('Sanitation Data'!D65))="","",OFFSET('Sanitation Data'!$D$33,0,10*ROW('Sanitation Data'!D65)))</f>
        <v/>
      </c>
      <c r="CU71" s="34" t="str">
        <f ca="true">+IF(OFFSET('Sanitation Data'!$E$29,0,10*ROW('Sanitation Data'!E65))="","",OFFSET('Sanitation Data'!$E$29,0,10*ROW('Sanitation Data'!E65)))</f>
        <v/>
      </c>
      <c r="CV71" s="34" t="str">
        <f ca="true">+IF(OFFSET('Sanitation Data'!$E$30,0,10*ROW('Sanitation Data'!E65))="","",OFFSET('Sanitation Data'!$E$30,0,10*ROW('Sanitation Data'!E65)))</f>
        <v/>
      </c>
      <c r="CW71" s="34" t="str">
        <f ca="true">+IF(OFFSET('Sanitation Data'!$E$31,0,10*ROW('Sanitation Data'!E65))="","",OFFSET('Sanitation Data'!$E$31,0,10*ROW('Sanitation Data'!E65)))</f>
        <v/>
      </c>
      <c r="CX71" s="34" t="str">
        <f ca="true">+IF(OFFSET('Sanitation Data'!$E$32,0,10*ROW('Sanitation Data'!E65))="","",OFFSET('Sanitation Data'!$E$32,0,10*ROW('Sanitation Data'!E65)))</f>
        <v/>
      </c>
      <c r="CY71" s="34" t="str">
        <f ca="true">+IF(OFFSET('Sanitation Data'!$E$33,0,10*ROW('Sanitation Data'!E65))="","",OFFSET('Sanitation Data'!$E$33,0,10*ROW('Sanitation Data'!E65)))</f>
        <v/>
      </c>
      <c r="CZ71" s="34" t="str">
        <f ca="true">+IF(OFFSET('Sanitation Data'!$F$29,0,10*ROW('Sanitation Data'!F65))="","",OFFSET('Sanitation Data'!$F$29,0,10*ROW('Sanitation Data'!F65)))</f>
        <v/>
      </c>
      <c r="DA71" s="34" t="str">
        <f ca="true">+IF(OFFSET('Sanitation Data'!$F$30,0,10*ROW('Sanitation Data'!F65))="","",OFFSET('Sanitation Data'!$F$30,0,10*ROW('Sanitation Data'!F65)))</f>
        <v/>
      </c>
      <c r="DB71" s="34" t="str">
        <f ca="true">+IF(OFFSET('Sanitation Data'!$F$31,0,10*ROW('Sanitation Data'!F65))="","",OFFSET('Sanitation Data'!$F$31,0,10*ROW('Sanitation Data'!F65)))</f>
        <v/>
      </c>
      <c r="DC71" s="34" t="str">
        <f ca="true">+IF(OFFSET('Sanitation Data'!$F$32,0,10*ROW('Sanitation Data'!F65))="","",OFFSET('Sanitation Data'!$F$32,0,10*ROW('Sanitation Data'!F65)))</f>
        <v/>
      </c>
      <c r="DD71" s="34" t="str">
        <f ca="true">+IF(OFFSET('Sanitation Data'!$F$33,0,10*ROW('Sanitation Data'!F65))="","",OFFSET('Sanitation Data'!$F$33,0,10*ROW('Sanitation Data'!F65)))</f>
        <v/>
      </c>
      <c r="DE71" s="34" t="str">
        <f ca="true">+IF(OFFSET('Sanitation Data'!$G$29,0,10*ROW('Sanitation Data'!G65))="","",OFFSET('Sanitation Data'!$G$29,0,10*ROW('Sanitation Data'!G65)))</f>
        <v/>
      </c>
      <c r="DF71" s="34" t="str">
        <f ca="true">+IF(OFFSET('Sanitation Data'!$G$30,0,10*ROW('Sanitation Data'!G65))="","",OFFSET('Sanitation Data'!$G$30,0,10*ROW('Sanitation Data'!G65)))</f>
        <v/>
      </c>
      <c r="DG71" s="34" t="str">
        <f ca="true">+IF(OFFSET('Sanitation Data'!$G$31,0,10*ROW('Sanitation Data'!G65))="","",OFFSET('Sanitation Data'!$G$31,0,10*ROW('Sanitation Data'!G65)))</f>
        <v/>
      </c>
      <c r="DH71" s="34" t="str">
        <f ca="true">+IF(OFFSET('Sanitation Data'!$G$32,0,10*ROW('Sanitation Data'!G65))="","",OFFSET('Sanitation Data'!$G$32,0,10*ROW('Sanitation Data'!G65)))</f>
        <v/>
      </c>
      <c r="DI71" s="34" t="str">
        <f ca="true">+IF(OFFSET('Sanitation Data'!$G$33,0,10*ROW('Sanitation Data'!G65))="","",OFFSET('Sanitation Data'!$G$33,0,10*ROW('Sanitation Data'!G65)))</f>
        <v/>
      </c>
      <c r="DJ71" s="34" t="str">
        <f ca="true">+IF(OFFSET('Sanitation Data'!$H$29,0,10*ROW('Sanitation Data'!H65))="","",OFFSET('Sanitation Data'!$H$29,0,10*ROW('Sanitation Data'!H65)))</f>
        <v/>
      </c>
      <c r="DK71" s="34" t="str">
        <f ca="true">+IF(OFFSET('Sanitation Data'!$H$30,0,10*ROW('Sanitation Data'!H65))="","",OFFSET('Sanitation Data'!$H$30,0,10*ROW('Sanitation Data'!H65)))</f>
        <v/>
      </c>
      <c r="DL71" s="34" t="str">
        <f ca="true">+IF(OFFSET('Sanitation Data'!$H$31,0,10*ROW('Sanitation Data'!H65))="","",OFFSET('Sanitation Data'!$H$31,0,10*ROW('Sanitation Data'!H65)))</f>
        <v/>
      </c>
      <c r="DM71" s="34" t="str">
        <f ca="true">+IF(OFFSET('Sanitation Data'!$H$32,0,10*ROW('Sanitation Data'!H65))="","",OFFSET('Sanitation Data'!$H$32,0,10*ROW('Sanitation Data'!H65)))</f>
        <v/>
      </c>
      <c r="DN71" s="34" t="str">
        <f ca="true">+IF(OFFSET('Sanitation Data'!$H$33,0,10*ROW('Sanitation Data'!H65))="","",OFFSET('Sanitation Data'!$H$33,0,10*ROW('Sanitation Data'!H65)))</f>
        <v/>
      </c>
      <c r="DO71" s="34" t="str">
        <f ca="true">+IF(OFFSET('Hygiene Data'!$C$12,0,10*ROW('Hygiene Data'!C65))="","",OFFSET('Hygiene Data'!$C$12,0,10*ROW('Hygiene Data'!C65)))</f>
        <v/>
      </c>
      <c r="DP71" s="34" t="str">
        <f ca="true">+IF(OFFSET('Hygiene Data'!$C$13,0,10*ROW('Hygiene Data'!C65))="","",OFFSET('Hygiene Data'!$C$13,0,10*ROW('Hygiene Data'!C65)))</f>
        <v/>
      </c>
      <c r="DQ71" s="34" t="str">
        <f ca="true">+IF(OFFSET('Hygiene Data'!$C$14,0,10*ROW('Hygiene Data'!C65))="","",OFFSET('Hygiene Data'!$C$14,0,10*ROW('Hygiene Data'!C65)))</f>
        <v/>
      </c>
      <c r="DR71" s="34" t="str">
        <f ca="true">+IF(OFFSET('Hygiene Data'!$D$12,0,10*ROW('Hygiene Data'!D65))="","",OFFSET('Hygiene Data'!$D$12,0,10*ROW('Hygiene Data'!D65)))</f>
        <v/>
      </c>
      <c r="DS71" s="34" t="str">
        <f ca="true">+IF(OFFSET('Hygiene Data'!$D$13,0,10*ROW('Hygiene Data'!D65))="","",OFFSET('Hygiene Data'!$D$13,0,10*ROW('Hygiene Data'!D65)))</f>
        <v/>
      </c>
      <c r="DT71" s="34" t="str">
        <f ca="true">+IF(OFFSET('Hygiene Data'!$D$14,0,10*ROW('Hygiene Data'!D65))="","",OFFSET('Hygiene Data'!$D$14,0,10*ROW('Hygiene Data'!D65)))</f>
        <v/>
      </c>
      <c r="DU71" s="34" t="str">
        <f ca="true">+IF(OFFSET('Hygiene Data'!$E$12,0,10*ROW('Hygiene Data'!E65))="","",OFFSET('Hygiene Data'!$E$12,0,10*ROW('Hygiene Data'!E65)))</f>
        <v/>
      </c>
      <c r="DV71" s="34" t="str">
        <f ca="true">+IF(OFFSET('Hygiene Data'!$E$13,0,10*ROW('Hygiene Data'!E65))="","",OFFSET('Hygiene Data'!$E$13,0,10*ROW('Hygiene Data'!E65)))</f>
        <v/>
      </c>
      <c r="DW71" s="34" t="str">
        <f ca="true">+IF(OFFSET('Hygiene Data'!$E$14,0,10*ROW('Hygiene Data'!E65))="","",OFFSET('Hygiene Data'!$E$14,0,10*ROW('Hygiene Data'!E65)))</f>
        <v/>
      </c>
      <c r="DX71" s="34" t="str">
        <f ca="true">+IF(OFFSET('Hygiene Data'!$F$12,0,10*ROW('Hygiene Data'!F65))="","",OFFSET('Hygiene Data'!$F$12,0,10*ROW('Hygiene Data'!F65)))</f>
        <v/>
      </c>
      <c r="DY71" s="34" t="str">
        <f ca="true">+IF(OFFSET('Hygiene Data'!$F$13,0,10*ROW('Hygiene Data'!F65))="","",OFFSET('Hygiene Data'!$F$13,0,10*ROW('Hygiene Data'!F65)))</f>
        <v/>
      </c>
      <c r="DZ71" s="34" t="str">
        <f ca="true">+IF(OFFSET('Hygiene Data'!$F$14,0,10*ROW('Hygiene Data'!F65))="","",OFFSET('Hygiene Data'!$F$14,0,10*ROW('Hygiene Data'!F65)))</f>
        <v/>
      </c>
      <c r="EA71" s="34" t="str">
        <f ca="true">+IF(OFFSET('Hygiene Data'!$G$12,0,10*ROW('Hygiene Data'!G65))="","",OFFSET('Hygiene Data'!$G$12,0,10*ROW('Hygiene Data'!G65)))</f>
        <v/>
      </c>
      <c r="EB71" s="34" t="str">
        <f ca="true">+IF(OFFSET('Hygiene Data'!$G$13,0,10*ROW('Hygiene Data'!G65))="","",OFFSET('Hygiene Data'!$G$13,0,10*ROW('Hygiene Data'!G65)))</f>
        <v/>
      </c>
      <c r="EC71" s="34" t="str">
        <f ca="true">+IF(OFFSET('Hygiene Data'!$G$14,0,10*ROW('Hygiene Data'!G65))="","",OFFSET('Hygiene Data'!$G$14,0,10*ROW('Hygiene Data'!G65)))</f>
        <v/>
      </c>
      <c r="ED71" s="34" t="str">
        <f ca="true">+IF(OFFSET('Hygiene Data'!$H$12,0,10*ROW('Hygiene Data'!H65))="","",OFFSET('Hygiene Data'!$H$12,0,10*ROW('Hygiene Data'!H65)))</f>
        <v/>
      </c>
      <c r="EE71" s="34" t="str">
        <f ca="true">+IF(OFFSET('Hygiene Data'!$H$13,0,10*ROW('Hygiene Data'!H65))="","",OFFSET('Hygiene Data'!$H$13,0,10*ROW('Hygiene Data'!H65)))</f>
        <v/>
      </c>
      <c r="EF71" s="34" t="str">
        <f ca="true">+IF(OFFSET('Hygiene Data'!$H$14,0,10*ROW('Hygiene Data'!H65))="","",OFFSET('Hygiene Data'!$H$14,0,10*ROW('Hygiene Data'!H65)))</f>
        <v/>
      </c>
    </row>
    <row r="72" x14ac:dyDescent="0.2">
      <c r="A72" s="57" t="str">
        <f ca="true">+IF(OFFSET('Water Data'!$B$1,0,10*ROW('Water Data'!B69))="","",OFFSET('Water Data'!$B$1,0,10*ROW('Water Data'!B69)))</f>
        <v/>
      </c>
      <c r="B72" s="57" t="str">
        <f ca="true">+IF(OFFSET('Water Data'!$A$3,0,10*ROW('Water Data'!A69))="","",OFFSET('Water Data'!$A$3,0,10*ROW('Water Data'!A69)))</f>
        <v/>
      </c>
      <c r="C72" s="57" t="str">
        <f ca="true">+IF(OFFSET('Water Data'!$C$3,0,10*ROW('Water Data'!C69))="","",OFFSET('Water Data'!$C$3,0,10*ROW('Water Data'!C69)))</f>
        <v/>
      </c>
      <c r="D72" s="249"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9"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9"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9"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9"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9"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9"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9"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9"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9"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9"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9"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9"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9"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9"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9"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9"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9"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0"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0"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0"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0"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0"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0"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0"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0"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0"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0"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0"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0"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0"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0"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0"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0"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0"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0"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0"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0"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0"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0"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0"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0"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0"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0"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0"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0"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0"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0"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1"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1"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1"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1"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1"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1"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1"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1"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1"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1"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1"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1"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1"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1"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1"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1"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1"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1"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true">+IF(OFFSET('Water Data'!$C$28,0,10*ROW('Water Data'!C66))="","",OFFSET('Water Data'!$C$28,0,10*ROW('Water Data'!C66)))</f>
        <v/>
      </c>
      <c r="BT72" s="34" t="str">
        <f ca="true">+IF(OFFSET('Water Data'!$C$29,0,10*ROW('Water Data'!C66))="","",OFFSET('Water Data'!$C$29,0,10*ROW('Water Data'!C66)))</f>
        <v/>
      </c>
      <c r="BU72" s="34" t="str">
        <f ca="true">+IF(OFFSET('Water Data'!$C$30,0,10*ROW('Water Data'!C66))="","",OFFSET('Water Data'!$C$30,0,10*ROW('Water Data'!C66)))</f>
        <v/>
      </c>
      <c r="BV72" s="34" t="str">
        <f ca="true">+IF(OFFSET('Water Data'!$D$28,0,10*ROW('Water Data'!D66))="","",OFFSET('Water Data'!$D$28,0,10*ROW('Water Data'!D66)))</f>
        <v/>
      </c>
      <c r="BW72" s="34" t="str">
        <f ca="true">+IF(OFFSET('Water Data'!$D$29,0,10*ROW('Water Data'!D66))="","",OFFSET('Water Data'!$D$29,0,10*ROW('Water Data'!D66)))</f>
        <v/>
      </c>
      <c r="BX72" s="34" t="str">
        <f ca="true">+IF(OFFSET('Water Data'!$D$30,0,10*ROW('Water Data'!D66))="","",OFFSET('Water Data'!$D$30,0,10*ROW('Water Data'!D66)))</f>
        <v/>
      </c>
      <c r="BY72" s="34" t="str">
        <f ca="true">+IF(OFFSET('Water Data'!$E$28,0,10*ROW('Water Data'!E66))="","",OFFSET('Water Data'!$E$28,0,10*ROW('Water Data'!E66)))</f>
        <v/>
      </c>
      <c r="BZ72" s="34" t="str">
        <f ca="true">+IF(OFFSET('Water Data'!$E$29,0,10*ROW('Water Data'!E66))="","",OFFSET('Water Data'!$E$29,0,10*ROW('Water Data'!E66)))</f>
        <v/>
      </c>
      <c r="CA72" s="34" t="str">
        <f ca="true">+IF(OFFSET('Water Data'!$E$30,0,10*ROW('Water Data'!E66))="","",OFFSET('Water Data'!$E$30,0,10*ROW('Water Data'!E66)))</f>
        <v/>
      </c>
      <c r="CB72" s="34" t="str">
        <f ca="true">+IF(OFFSET('Water Data'!$F$28,0,10*ROW('Water Data'!F66))="","",OFFSET('Water Data'!$F$28,0,10*ROW('Water Data'!F66)))</f>
        <v/>
      </c>
      <c r="CC72" s="34" t="str">
        <f ca="true">+IF(OFFSET('Water Data'!$F$29,0,10*ROW('Water Data'!F66))="","",OFFSET('Water Data'!$F$29,0,10*ROW('Water Data'!F66)))</f>
        <v/>
      </c>
      <c r="CD72" s="34" t="str">
        <f ca="true">+IF(OFFSET('Water Data'!$F$30,0,10*ROW('Water Data'!F66))="","",OFFSET('Water Data'!$F$30,0,10*ROW('Water Data'!F66)))</f>
        <v/>
      </c>
      <c r="CE72" s="34" t="str">
        <f ca="true">+IF(OFFSET('Water Data'!$G$28,0,10*ROW('Water Data'!G66))="","",OFFSET('Water Data'!$G$28,0,10*ROW('Water Data'!G66)))</f>
        <v/>
      </c>
      <c r="CF72" s="34" t="str">
        <f ca="true">+IF(OFFSET('Water Data'!$G$29,0,10*ROW('Water Data'!G66))="","",OFFSET('Water Data'!$G$29,0,10*ROW('Water Data'!G66)))</f>
        <v/>
      </c>
      <c r="CG72" s="34" t="str">
        <f ca="true">+IF(OFFSET('Water Data'!$G$30,0,10*ROW('Water Data'!G66))="","",OFFSET('Water Data'!$G$30,0,10*ROW('Water Data'!G66)))</f>
        <v/>
      </c>
      <c r="CH72" s="34" t="str">
        <f ca="true">+IF(OFFSET('Water Data'!$H$28,0,10*ROW('Water Data'!H66))="","",OFFSET('Water Data'!$H$28,0,10*ROW('Water Data'!H66)))</f>
        <v/>
      </c>
      <c r="CI72" s="34" t="str">
        <f ca="true">+IF(OFFSET('Water Data'!$H$29,0,10*ROW('Water Data'!H66))="","",OFFSET('Water Data'!$H$29,0,10*ROW('Water Data'!H66)))</f>
        <v/>
      </c>
      <c r="CJ72" s="34" t="str">
        <f ca="true">+IF(OFFSET('Water Data'!$H$30,0,10*ROW('Water Data'!H66))="","",OFFSET('Water Data'!$H$30,0,10*ROW('Water Data'!H66)))</f>
        <v/>
      </c>
      <c r="CK72" s="34" t="str">
        <f ca="true">+IF(OFFSET('Sanitation Data'!$C$29,0,10*ROW('Sanitation Data'!C66))="","",OFFSET('Sanitation Data'!$C$29,0,10*ROW('Sanitation Data'!C66)))</f>
        <v/>
      </c>
      <c r="CL72" s="34" t="str">
        <f ca="true">+IF(OFFSET('Sanitation Data'!$C$30,0,10*ROW('Sanitation Data'!C66))="","",OFFSET('Sanitation Data'!$C$30,0,10*ROW('Sanitation Data'!C66)))</f>
        <v/>
      </c>
      <c r="CM72" s="34" t="str">
        <f ca="true">+IF(OFFSET('Sanitation Data'!$C$31,0,10*ROW('Sanitation Data'!C66))="","",OFFSET('Sanitation Data'!$C$31,0,10*ROW('Sanitation Data'!C66)))</f>
        <v/>
      </c>
      <c r="CN72" s="34" t="str">
        <f ca="true">+IF(OFFSET('Sanitation Data'!$C$32,0,10*ROW('Sanitation Data'!C66))="","",OFFSET('Sanitation Data'!$C$32,0,10*ROW('Sanitation Data'!C66)))</f>
        <v/>
      </c>
      <c r="CO72" s="34" t="str">
        <f ca="true">+IF(OFFSET('Sanitation Data'!$C$33,0,10*ROW('Sanitation Data'!C66))="","",OFFSET('Sanitation Data'!$C$33,0,10*ROW('Sanitation Data'!C66)))</f>
        <v/>
      </c>
      <c r="CP72" s="34" t="str">
        <f ca="true">+IF(OFFSET('Sanitation Data'!$D$29,0,10*ROW('Sanitation Data'!D66))="","",OFFSET('Sanitation Data'!$D$29,0,10*ROW('Sanitation Data'!D66)))</f>
        <v/>
      </c>
      <c r="CQ72" s="34" t="str">
        <f ca="true">+IF(OFFSET('Sanitation Data'!$D$30,0,10*ROW('Sanitation Data'!D66))="","",OFFSET('Sanitation Data'!$D$30,0,10*ROW('Sanitation Data'!D66)))</f>
        <v/>
      </c>
      <c r="CR72" s="34" t="str">
        <f ca="true">+IF(OFFSET('Sanitation Data'!$D$31,0,10*ROW('Sanitation Data'!D66))="","",OFFSET('Sanitation Data'!$D$31,0,10*ROW('Sanitation Data'!D66)))</f>
        <v/>
      </c>
      <c r="CS72" s="34" t="str">
        <f ca="true">+IF(OFFSET('Sanitation Data'!$D$32,0,10*ROW('Sanitation Data'!D66))="","",OFFSET('Sanitation Data'!$D$32,0,10*ROW('Sanitation Data'!D66)))</f>
        <v/>
      </c>
      <c r="CT72" s="34" t="str">
        <f ca="true">+IF(OFFSET('Sanitation Data'!$D$33,0,10*ROW('Sanitation Data'!D66))="","",OFFSET('Sanitation Data'!$D$33,0,10*ROW('Sanitation Data'!D66)))</f>
        <v/>
      </c>
      <c r="CU72" s="34" t="str">
        <f ca="true">+IF(OFFSET('Sanitation Data'!$E$29,0,10*ROW('Sanitation Data'!E66))="","",OFFSET('Sanitation Data'!$E$29,0,10*ROW('Sanitation Data'!E66)))</f>
        <v/>
      </c>
      <c r="CV72" s="34" t="str">
        <f ca="true">+IF(OFFSET('Sanitation Data'!$E$30,0,10*ROW('Sanitation Data'!E66))="","",OFFSET('Sanitation Data'!$E$30,0,10*ROW('Sanitation Data'!E66)))</f>
        <v/>
      </c>
      <c r="CW72" s="34" t="str">
        <f ca="true">+IF(OFFSET('Sanitation Data'!$E$31,0,10*ROW('Sanitation Data'!E66))="","",OFFSET('Sanitation Data'!$E$31,0,10*ROW('Sanitation Data'!E66)))</f>
        <v/>
      </c>
      <c r="CX72" s="34" t="str">
        <f ca="true">+IF(OFFSET('Sanitation Data'!$E$32,0,10*ROW('Sanitation Data'!E66))="","",OFFSET('Sanitation Data'!$E$32,0,10*ROW('Sanitation Data'!E66)))</f>
        <v/>
      </c>
      <c r="CY72" s="34" t="str">
        <f ca="true">+IF(OFFSET('Sanitation Data'!$E$33,0,10*ROW('Sanitation Data'!E66))="","",OFFSET('Sanitation Data'!$E$33,0,10*ROW('Sanitation Data'!E66)))</f>
        <v/>
      </c>
      <c r="CZ72" s="34" t="str">
        <f ca="true">+IF(OFFSET('Sanitation Data'!$F$29,0,10*ROW('Sanitation Data'!F66))="","",OFFSET('Sanitation Data'!$F$29,0,10*ROW('Sanitation Data'!F66)))</f>
        <v/>
      </c>
      <c r="DA72" s="34" t="str">
        <f ca="true">+IF(OFFSET('Sanitation Data'!$F$30,0,10*ROW('Sanitation Data'!F66))="","",OFFSET('Sanitation Data'!$F$30,0,10*ROW('Sanitation Data'!F66)))</f>
        <v/>
      </c>
      <c r="DB72" s="34" t="str">
        <f ca="true">+IF(OFFSET('Sanitation Data'!$F$31,0,10*ROW('Sanitation Data'!F66))="","",OFFSET('Sanitation Data'!$F$31,0,10*ROW('Sanitation Data'!F66)))</f>
        <v/>
      </c>
      <c r="DC72" s="34" t="str">
        <f ca="true">+IF(OFFSET('Sanitation Data'!$F$32,0,10*ROW('Sanitation Data'!F66))="","",OFFSET('Sanitation Data'!$F$32,0,10*ROW('Sanitation Data'!F66)))</f>
        <v/>
      </c>
      <c r="DD72" s="34" t="str">
        <f ca="true">+IF(OFFSET('Sanitation Data'!$F$33,0,10*ROW('Sanitation Data'!F66))="","",OFFSET('Sanitation Data'!$F$33,0,10*ROW('Sanitation Data'!F66)))</f>
        <v/>
      </c>
      <c r="DE72" s="34" t="str">
        <f ca="true">+IF(OFFSET('Sanitation Data'!$G$29,0,10*ROW('Sanitation Data'!G66))="","",OFFSET('Sanitation Data'!$G$29,0,10*ROW('Sanitation Data'!G66)))</f>
        <v/>
      </c>
      <c r="DF72" s="34" t="str">
        <f ca="true">+IF(OFFSET('Sanitation Data'!$G$30,0,10*ROW('Sanitation Data'!G66))="","",OFFSET('Sanitation Data'!$G$30,0,10*ROW('Sanitation Data'!G66)))</f>
        <v/>
      </c>
      <c r="DG72" s="34" t="str">
        <f ca="true">+IF(OFFSET('Sanitation Data'!$G$31,0,10*ROW('Sanitation Data'!G66))="","",OFFSET('Sanitation Data'!$G$31,0,10*ROW('Sanitation Data'!G66)))</f>
        <v/>
      </c>
      <c r="DH72" s="34" t="str">
        <f ca="true">+IF(OFFSET('Sanitation Data'!$G$32,0,10*ROW('Sanitation Data'!G66))="","",OFFSET('Sanitation Data'!$G$32,0,10*ROW('Sanitation Data'!G66)))</f>
        <v/>
      </c>
      <c r="DI72" s="34" t="str">
        <f ca="true">+IF(OFFSET('Sanitation Data'!$G$33,0,10*ROW('Sanitation Data'!G66))="","",OFFSET('Sanitation Data'!$G$33,0,10*ROW('Sanitation Data'!G66)))</f>
        <v/>
      </c>
      <c r="DJ72" s="34" t="str">
        <f ca="true">+IF(OFFSET('Sanitation Data'!$H$29,0,10*ROW('Sanitation Data'!H66))="","",OFFSET('Sanitation Data'!$H$29,0,10*ROW('Sanitation Data'!H66)))</f>
        <v/>
      </c>
      <c r="DK72" s="34" t="str">
        <f ca="true">+IF(OFFSET('Sanitation Data'!$H$30,0,10*ROW('Sanitation Data'!H66))="","",OFFSET('Sanitation Data'!$H$30,0,10*ROW('Sanitation Data'!H66)))</f>
        <v/>
      </c>
      <c r="DL72" s="34" t="str">
        <f ca="true">+IF(OFFSET('Sanitation Data'!$H$31,0,10*ROW('Sanitation Data'!H66))="","",OFFSET('Sanitation Data'!$H$31,0,10*ROW('Sanitation Data'!H66)))</f>
        <v/>
      </c>
      <c r="DM72" s="34" t="str">
        <f ca="true">+IF(OFFSET('Sanitation Data'!$H$32,0,10*ROW('Sanitation Data'!H66))="","",OFFSET('Sanitation Data'!$H$32,0,10*ROW('Sanitation Data'!H66)))</f>
        <v/>
      </c>
      <c r="DN72" s="34" t="str">
        <f ca="true">+IF(OFFSET('Sanitation Data'!$H$33,0,10*ROW('Sanitation Data'!H66))="","",OFFSET('Sanitation Data'!$H$33,0,10*ROW('Sanitation Data'!H66)))</f>
        <v/>
      </c>
      <c r="DO72" s="34" t="str">
        <f ca="true">+IF(OFFSET('Hygiene Data'!$C$12,0,10*ROW('Hygiene Data'!C66))="","",OFFSET('Hygiene Data'!$C$12,0,10*ROW('Hygiene Data'!C66)))</f>
        <v/>
      </c>
      <c r="DP72" s="34" t="str">
        <f ca="true">+IF(OFFSET('Hygiene Data'!$C$13,0,10*ROW('Hygiene Data'!C66))="","",OFFSET('Hygiene Data'!$C$13,0,10*ROW('Hygiene Data'!C66)))</f>
        <v/>
      </c>
      <c r="DQ72" s="34" t="str">
        <f ca="true">+IF(OFFSET('Hygiene Data'!$C$14,0,10*ROW('Hygiene Data'!C66))="","",OFFSET('Hygiene Data'!$C$14,0,10*ROW('Hygiene Data'!C66)))</f>
        <v/>
      </c>
      <c r="DR72" s="34" t="str">
        <f ca="true">+IF(OFFSET('Hygiene Data'!$D$12,0,10*ROW('Hygiene Data'!D66))="","",OFFSET('Hygiene Data'!$D$12,0,10*ROW('Hygiene Data'!D66)))</f>
        <v/>
      </c>
      <c r="DS72" s="34" t="str">
        <f ca="true">+IF(OFFSET('Hygiene Data'!$D$13,0,10*ROW('Hygiene Data'!D66))="","",OFFSET('Hygiene Data'!$D$13,0,10*ROW('Hygiene Data'!D66)))</f>
        <v/>
      </c>
      <c r="DT72" s="34" t="str">
        <f ca="true">+IF(OFFSET('Hygiene Data'!$D$14,0,10*ROW('Hygiene Data'!D66))="","",OFFSET('Hygiene Data'!$D$14,0,10*ROW('Hygiene Data'!D66)))</f>
        <v/>
      </c>
      <c r="DU72" s="34" t="str">
        <f ca="true">+IF(OFFSET('Hygiene Data'!$E$12,0,10*ROW('Hygiene Data'!E66))="","",OFFSET('Hygiene Data'!$E$12,0,10*ROW('Hygiene Data'!E66)))</f>
        <v/>
      </c>
      <c r="DV72" s="34" t="str">
        <f ca="true">+IF(OFFSET('Hygiene Data'!$E$13,0,10*ROW('Hygiene Data'!E66))="","",OFFSET('Hygiene Data'!$E$13,0,10*ROW('Hygiene Data'!E66)))</f>
        <v/>
      </c>
      <c r="DW72" s="34" t="str">
        <f ca="true">+IF(OFFSET('Hygiene Data'!$E$14,0,10*ROW('Hygiene Data'!E66))="","",OFFSET('Hygiene Data'!$E$14,0,10*ROW('Hygiene Data'!E66)))</f>
        <v/>
      </c>
      <c r="DX72" s="34" t="str">
        <f ca="true">+IF(OFFSET('Hygiene Data'!$F$12,0,10*ROW('Hygiene Data'!F66))="","",OFFSET('Hygiene Data'!$F$12,0,10*ROW('Hygiene Data'!F66)))</f>
        <v/>
      </c>
      <c r="DY72" s="34" t="str">
        <f ca="true">+IF(OFFSET('Hygiene Data'!$F$13,0,10*ROW('Hygiene Data'!F66))="","",OFFSET('Hygiene Data'!$F$13,0,10*ROW('Hygiene Data'!F66)))</f>
        <v/>
      </c>
      <c r="DZ72" s="34" t="str">
        <f ca="true">+IF(OFFSET('Hygiene Data'!$F$14,0,10*ROW('Hygiene Data'!F66))="","",OFFSET('Hygiene Data'!$F$14,0,10*ROW('Hygiene Data'!F66)))</f>
        <v/>
      </c>
      <c r="EA72" s="34" t="str">
        <f ca="true">+IF(OFFSET('Hygiene Data'!$G$12,0,10*ROW('Hygiene Data'!G66))="","",OFFSET('Hygiene Data'!$G$12,0,10*ROW('Hygiene Data'!G66)))</f>
        <v/>
      </c>
      <c r="EB72" s="34" t="str">
        <f ca="true">+IF(OFFSET('Hygiene Data'!$G$13,0,10*ROW('Hygiene Data'!G66))="","",OFFSET('Hygiene Data'!$G$13,0,10*ROW('Hygiene Data'!G66)))</f>
        <v/>
      </c>
      <c r="EC72" s="34" t="str">
        <f ca="true">+IF(OFFSET('Hygiene Data'!$G$14,0,10*ROW('Hygiene Data'!G66))="","",OFFSET('Hygiene Data'!$G$14,0,10*ROW('Hygiene Data'!G66)))</f>
        <v/>
      </c>
      <c r="ED72" s="34" t="str">
        <f ca="true">+IF(OFFSET('Hygiene Data'!$H$12,0,10*ROW('Hygiene Data'!H66))="","",OFFSET('Hygiene Data'!$H$12,0,10*ROW('Hygiene Data'!H66)))</f>
        <v/>
      </c>
      <c r="EE72" s="34" t="str">
        <f ca="true">+IF(OFFSET('Hygiene Data'!$H$13,0,10*ROW('Hygiene Data'!H66))="","",OFFSET('Hygiene Data'!$H$13,0,10*ROW('Hygiene Data'!H66)))</f>
        <v/>
      </c>
      <c r="EF72" s="34" t="str">
        <f ca="true">+IF(OFFSET('Hygiene Data'!$H$14,0,10*ROW('Hygiene Data'!H66))="","",OFFSET('Hygiene Data'!$H$14,0,10*ROW('Hygiene Data'!H66)))</f>
        <v/>
      </c>
    </row>
    <row r="73" x14ac:dyDescent="0.2">
      <c r="A73" s="57" t="str">
        <f ca="true">+IF(OFFSET('Water Data'!$B$1,0,10*ROW('Water Data'!B70))="","",OFFSET('Water Data'!$B$1,0,10*ROW('Water Data'!B70)))</f>
        <v/>
      </c>
      <c r="B73" s="57" t="str">
        <f ca="true">+IF(OFFSET('Water Data'!$A$3,0,10*ROW('Water Data'!A70))="","",OFFSET('Water Data'!$A$3,0,10*ROW('Water Data'!A70)))</f>
        <v/>
      </c>
      <c r="C73" s="57" t="str">
        <f ca="true">+IF(OFFSET('Water Data'!$C$3,0,10*ROW('Water Data'!C70))="","",OFFSET('Water Data'!$C$3,0,10*ROW('Water Data'!C70)))</f>
        <v/>
      </c>
      <c r="D73" s="249"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9"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9"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9"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9"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9"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9"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9"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9"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9"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9"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9"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9"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9"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9"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9"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9"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9"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0"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0"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0"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0"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0"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0"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0"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0"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0"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0"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0"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0"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0"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0"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0"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0"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0"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0"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0"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0"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0"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0"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0"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0"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0"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0"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0"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0"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0"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0"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1"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1"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1"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1"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1"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1"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1"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1"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1"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1"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1"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1"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1"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1"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1"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1"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1"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1"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true">+IF(OFFSET('Water Data'!$C$28,0,10*ROW('Water Data'!C67))="","",OFFSET('Water Data'!$C$28,0,10*ROW('Water Data'!C67)))</f>
        <v/>
      </c>
      <c r="BT73" s="34" t="str">
        <f ca="true">+IF(OFFSET('Water Data'!$C$29,0,10*ROW('Water Data'!C67))="","",OFFSET('Water Data'!$C$29,0,10*ROW('Water Data'!C67)))</f>
        <v/>
      </c>
      <c r="BU73" s="34" t="str">
        <f ca="true">+IF(OFFSET('Water Data'!$C$30,0,10*ROW('Water Data'!C67))="","",OFFSET('Water Data'!$C$30,0,10*ROW('Water Data'!C67)))</f>
        <v/>
      </c>
      <c r="BV73" s="34" t="str">
        <f ca="true">+IF(OFFSET('Water Data'!$D$28,0,10*ROW('Water Data'!D67))="","",OFFSET('Water Data'!$D$28,0,10*ROW('Water Data'!D67)))</f>
        <v/>
      </c>
      <c r="BW73" s="34" t="str">
        <f ca="true">+IF(OFFSET('Water Data'!$D$29,0,10*ROW('Water Data'!D67))="","",OFFSET('Water Data'!$D$29,0,10*ROW('Water Data'!D67)))</f>
        <v/>
      </c>
      <c r="BX73" s="34" t="str">
        <f ca="true">+IF(OFFSET('Water Data'!$D$30,0,10*ROW('Water Data'!D67))="","",OFFSET('Water Data'!$D$30,0,10*ROW('Water Data'!D67)))</f>
        <v/>
      </c>
      <c r="BY73" s="34" t="str">
        <f ca="true">+IF(OFFSET('Water Data'!$E$28,0,10*ROW('Water Data'!E67))="","",OFFSET('Water Data'!$E$28,0,10*ROW('Water Data'!E67)))</f>
        <v/>
      </c>
      <c r="BZ73" s="34" t="str">
        <f ca="true">+IF(OFFSET('Water Data'!$E$29,0,10*ROW('Water Data'!E67))="","",OFFSET('Water Data'!$E$29,0,10*ROW('Water Data'!E67)))</f>
        <v/>
      </c>
      <c r="CA73" s="34" t="str">
        <f ca="true">+IF(OFFSET('Water Data'!$E$30,0,10*ROW('Water Data'!E67))="","",OFFSET('Water Data'!$E$30,0,10*ROW('Water Data'!E67)))</f>
        <v/>
      </c>
      <c r="CB73" s="34" t="str">
        <f ca="true">+IF(OFFSET('Water Data'!$F$28,0,10*ROW('Water Data'!F67))="","",OFFSET('Water Data'!$F$28,0,10*ROW('Water Data'!F67)))</f>
        <v/>
      </c>
      <c r="CC73" s="34" t="str">
        <f ca="true">+IF(OFFSET('Water Data'!$F$29,0,10*ROW('Water Data'!F67))="","",OFFSET('Water Data'!$F$29,0,10*ROW('Water Data'!F67)))</f>
        <v/>
      </c>
      <c r="CD73" s="34" t="str">
        <f ca="true">+IF(OFFSET('Water Data'!$F$30,0,10*ROW('Water Data'!F67))="","",OFFSET('Water Data'!$F$30,0,10*ROW('Water Data'!F67)))</f>
        <v/>
      </c>
      <c r="CE73" s="34" t="str">
        <f ca="true">+IF(OFFSET('Water Data'!$G$28,0,10*ROW('Water Data'!G67))="","",OFFSET('Water Data'!$G$28,0,10*ROW('Water Data'!G67)))</f>
        <v/>
      </c>
      <c r="CF73" s="34" t="str">
        <f ca="true">+IF(OFFSET('Water Data'!$G$29,0,10*ROW('Water Data'!G67))="","",OFFSET('Water Data'!$G$29,0,10*ROW('Water Data'!G67)))</f>
        <v/>
      </c>
      <c r="CG73" s="34" t="str">
        <f ca="true">+IF(OFFSET('Water Data'!$G$30,0,10*ROW('Water Data'!G67))="","",OFFSET('Water Data'!$G$30,0,10*ROW('Water Data'!G67)))</f>
        <v/>
      </c>
      <c r="CH73" s="34" t="str">
        <f ca="true">+IF(OFFSET('Water Data'!$H$28,0,10*ROW('Water Data'!H67))="","",OFFSET('Water Data'!$H$28,0,10*ROW('Water Data'!H67)))</f>
        <v/>
      </c>
      <c r="CI73" s="34" t="str">
        <f ca="true">+IF(OFFSET('Water Data'!$H$29,0,10*ROW('Water Data'!H67))="","",OFFSET('Water Data'!$H$29,0,10*ROW('Water Data'!H67)))</f>
        <v/>
      </c>
      <c r="CJ73" s="34" t="str">
        <f ca="true">+IF(OFFSET('Water Data'!$H$30,0,10*ROW('Water Data'!H67))="","",OFFSET('Water Data'!$H$30,0,10*ROW('Water Data'!H67)))</f>
        <v/>
      </c>
      <c r="CK73" s="34" t="str">
        <f ca="true">+IF(OFFSET('Sanitation Data'!$C$29,0,10*ROW('Sanitation Data'!C67))="","",OFFSET('Sanitation Data'!$C$29,0,10*ROW('Sanitation Data'!C67)))</f>
        <v/>
      </c>
      <c r="CL73" s="34" t="str">
        <f ca="true">+IF(OFFSET('Sanitation Data'!$C$30,0,10*ROW('Sanitation Data'!C67))="","",OFFSET('Sanitation Data'!$C$30,0,10*ROW('Sanitation Data'!C67)))</f>
        <v/>
      </c>
      <c r="CM73" s="34" t="str">
        <f ca="true">+IF(OFFSET('Sanitation Data'!$C$31,0,10*ROW('Sanitation Data'!C67))="","",OFFSET('Sanitation Data'!$C$31,0,10*ROW('Sanitation Data'!C67)))</f>
        <v/>
      </c>
      <c r="CN73" s="34" t="str">
        <f ca="true">+IF(OFFSET('Sanitation Data'!$C$32,0,10*ROW('Sanitation Data'!C67))="","",OFFSET('Sanitation Data'!$C$32,0,10*ROW('Sanitation Data'!C67)))</f>
        <v/>
      </c>
      <c r="CO73" s="34" t="str">
        <f ca="true">+IF(OFFSET('Sanitation Data'!$C$33,0,10*ROW('Sanitation Data'!C67))="","",OFFSET('Sanitation Data'!$C$33,0,10*ROW('Sanitation Data'!C67)))</f>
        <v/>
      </c>
      <c r="CP73" s="34" t="str">
        <f ca="true">+IF(OFFSET('Sanitation Data'!$D$29,0,10*ROW('Sanitation Data'!D67))="","",OFFSET('Sanitation Data'!$D$29,0,10*ROW('Sanitation Data'!D67)))</f>
        <v/>
      </c>
      <c r="CQ73" s="34" t="str">
        <f ca="true">+IF(OFFSET('Sanitation Data'!$D$30,0,10*ROW('Sanitation Data'!D67))="","",OFFSET('Sanitation Data'!$D$30,0,10*ROW('Sanitation Data'!D67)))</f>
        <v/>
      </c>
      <c r="CR73" s="34" t="str">
        <f ca="true">+IF(OFFSET('Sanitation Data'!$D$31,0,10*ROW('Sanitation Data'!D67))="","",OFFSET('Sanitation Data'!$D$31,0,10*ROW('Sanitation Data'!D67)))</f>
        <v/>
      </c>
      <c r="CS73" s="34" t="str">
        <f ca="true">+IF(OFFSET('Sanitation Data'!$D$32,0,10*ROW('Sanitation Data'!D67))="","",OFFSET('Sanitation Data'!$D$32,0,10*ROW('Sanitation Data'!D67)))</f>
        <v/>
      </c>
      <c r="CT73" s="34" t="str">
        <f ca="true">+IF(OFFSET('Sanitation Data'!$D$33,0,10*ROW('Sanitation Data'!D67))="","",OFFSET('Sanitation Data'!$D$33,0,10*ROW('Sanitation Data'!D67)))</f>
        <v/>
      </c>
      <c r="CU73" s="34" t="str">
        <f ca="true">+IF(OFFSET('Sanitation Data'!$E$29,0,10*ROW('Sanitation Data'!E67))="","",OFFSET('Sanitation Data'!$E$29,0,10*ROW('Sanitation Data'!E67)))</f>
        <v/>
      </c>
      <c r="CV73" s="34" t="str">
        <f ca="true">+IF(OFFSET('Sanitation Data'!$E$30,0,10*ROW('Sanitation Data'!E67))="","",OFFSET('Sanitation Data'!$E$30,0,10*ROW('Sanitation Data'!E67)))</f>
        <v/>
      </c>
      <c r="CW73" s="34" t="str">
        <f ca="true">+IF(OFFSET('Sanitation Data'!$E$31,0,10*ROW('Sanitation Data'!E67))="","",OFFSET('Sanitation Data'!$E$31,0,10*ROW('Sanitation Data'!E67)))</f>
        <v/>
      </c>
      <c r="CX73" s="34" t="str">
        <f ca="true">+IF(OFFSET('Sanitation Data'!$E$32,0,10*ROW('Sanitation Data'!E67))="","",OFFSET('Sanitation Data'!$E$32,0,10*ROW('Sanitation Data'!E67)))</f>
        <v/>
      </c>
      <c r="CY73" s="34" t="str">
        <f ca="true">+IF(OFFSET('Sanitation Data'!$E$33,0,10*ROW('Sanitation Data'!E67))="","",OFFSET('Sanitation Data'!$E$33,0,10*ROW('Sanitation Data'!E67)))</f>
        <v/>
      </c>
      <c r="CZ73" s="34" t="str">
        <f ca="true">+IF(OFFSET('Sanitation Data'!$F$29,0,10*ROW('Sanitation Data'!F67))="","",OFFSET('Sanitation Data'!$F$29,0,10*ROW('Sanitation Data'!F67)))</f>
        <v/>
      </c>
      <c r="DA73" s="34" t="str">
        <f ca="true">+IF(OFFSET('Sanitation Data'!$F$30,0,10*ROW('Sanitation Data'!F67))="","",OFFSET('Sanitation Data'!$F$30,0,10*ROW('Sanitation Data'!F67)))</f>
        <v/>
      </c>
      <c r="DB73" s="34" t="str">
        <f ca="true">+IF(OFFSET('Sanitation Data'!$F$31,0,10*ROW('Sanitation Data'!F67))="","",OFFSET('Sanitation Data'!$F$31,0,10*ROW('Sanitation Data'!F67)))</f>
        <v/>
      </c>
      <c r="DC73" s="34" t="str">
        <f ca="true">+IF(OFFSET('Sanitation Data'!$F$32,0,10*ROW('Sanitation Data'!F67))="","",OFFSET('Sanitation Data'!$F$32,0,10*ROW('Sanitation Data'!F67)))</f>
        <v/>
      </c>
      <c r="DD73" s="34" t="str">
        <f ca="true">+IF(OFFSET('Sanitation Data'!$F$33,0,10*ROW('Sanitation Data'!F67))="","",OFFSET('Sanitation Data'!$F$33,0,10*ROW('Sanitation Data'!F67)))</f>
        <v/>
      </c>
      <c r="DE73" s="34" t="str">
        <f ca="true">+IF(OFFSET('Sanitation Data'!$G$29,0,10*ROW('Sanitation Data'!G67))="","",OFFSET('Sanitation Data'!$G$29,0,10*ROW('Sanitation Data'!G67)))</f>
        <v/>
      </c>
      <c r="DF73" s="34" t="str">
        <f ca="true">+IF(OFFSET('Sanitation Data'!$G$30,0,10*ROW('Sanitation Data'!G67))="","",OFFSET('Sanitation Data'!$G$30,0,10*ROW('Sanitation Data'!G67)))</f>
        <v/>
      </c>
      <c r="DG73" s="34" t="str">
        <f ca="true">+IF(OFFSET('Sanitation Data'!$G$31,0,10*ROW('Sanitation Data'!G67))="","",OFFSET('Sanitation Data'!$G$31,0,10*ROW('Sanitation Data'!G67)))</f>
        <v/>
      </c>
      <c r="DH73" s="34" t="str">
        <f ca="true">+IF(OFFSET('Sanitation Data'!$G$32,0,10*ROW('Sanitation Data'!G67))="","",OFFSET('Sanitation Data'!$G$32,0,10*ROW('Sanitation Data'!G67)))</f>
        <v/>
      </c>
      <c r="DI73" s="34" t="str">
        <f ca="true">+IF(OFFSET('Sanitation Data'!$G$33,0,10*ROW('Sanitation Data'!G67))="","",OFFSET('Sanitation Data'!$G$33,0,10*ROW('Sanitation Data'!G67)))</f>
        <v/>
      </c>
      <c r="DJ73" s="34" t="str">
        <f ca="true">+IF(OFFSET('Sanitation Data'!$H$29,0,10*ROW('Sanitation Data'!H67))="","",OFFSET('Sanitation Data'!$H$29,0,10*ROW('Sanitation Data'!H67)))</f>
        <v/>
      </c>
      <c r="DK73" s="34" t="str">
        <f ca="true">+IF(OFFSET('Sanitation Data'!$H$30,0,10*ROW('Sanitation Data'!H67))="","",OFFSET('Sanitation Data'!$H$30,0,10*ROW('Sanitation Data'!H67)))</f>
        <v/>
      </c>
      <c r="DL73" s="34" t="str">
        <f ca="true">+IF(OFFSET('Sanitation Data'!$H$31,0,10*ROW('Sanitation Data'!H67))="","",OFFSET('Sanitation Data'!$H$31,0,10*ROW('Sanitation Data'!H67)))</f>
        <v/>
      </c>
      <c r="DM73" s="34" t="str">
        <f ca="true">+IF(OFFSET('Sanitation Data'!$H$32,0,10*ROW('Sanitation Data'!H67))="","",OFFSET('Sanitation Data'!$H$32,0,10*ROW('Sanitation Data'!H67)))</f>
        <v/>
      </c>
      <c r="DN73" s="34" t="str">
        <f ca="true">+IF(OFFSET('Sanitation Data'!$H$33,0,10*ROW('Sanitation Data'!H67))="","",OFFSET('Sanitation Data'!$H$33,0,10*ROW('Sanitation Data'!H67)))</f>
        <v/>
      </c>
      <c r="DO73" s="34" t="str">
        <f ca="true">+IF(OFFSET('Hygiene Data'!$C$12,0,10*ROW('Hygiene Data'!C67))="","",OFFSET('Hygiene Data'!$C$12,0,10*ROW('Hygiene Data'!C67)))</f>
        <v/>
      </c>
      <c r="DP73" s="34" t="str">
        <f ca="true">+IF(OFFSET('Hygiene Data'!$C$13,0,10*ROW('Hygiene Data'!C67))="","",OFFSET('Hygiene Data'!$C$13,0,10*ROW('Hygiene Data'!C67)))</f>
        <v/>
      </c>
      <c r="DQ73" s="34" t="str">
        <f ca="true">+IF(OFFSET('Hygiene Data'!$C$14,0,10*ROW('Hygiene Data'!C67))="","",OFFSET('Hygiene Data'!$C$14,0,10*ROW('Hygiene Data'!C67)))</f>
        <v/>
      </c>
      <c r="DR73" s="34" t="str">
        <f ca="true">+IF(OFFSET('Hygiene Data'!$D$12,0,10*ROW('Hygiene Data'!D67))="","",OFFSET('Hygiene Data'!$D$12,0,10*ROW('Hygiene Data'!D67)))</f>
        <v/>
      </c>
      <c r="DS73" s="34" t="str">
        <f ca="true">+IF(OFFSET('Hygiene Data'!$D$13,0,10*ROW('Hygiene Data'!D67))="","",OFFSET('Hygiene Data'!$D$13,0,10*ROW('Hygiene Data'!D67)))</f>
        <v/>
      </c>
      <c r="DT73" s="34" t="str">
        <f ca="true">+IF(OFFSET('Hygiene Data'!$D$14,0,10*ROW('Hygiene Data'!D67))="","",OFFSET('Hygiene Data'!$D$14,0,10*ROW('Hygiene Data'!D67)))</f>
        <v/>
      </c>
      <c r="DU73" s="34" t="str">
        <f ca="true">+IF(OFFSET('Hygiene Data'!$E$12,0,10*ROW('Hygiene Data'!E67))="","",OFFSET('Hygiene Data'!$E$12,0,10*ROW('Hygiene Data'!E67)))</f>
        <v/>
      </c>
      <c r="DV73" s="34" t="str">
        <f ca="true">+IF(OFFSET('Hygiene Data'!$E$13,0,10*ROW('Hygiene Data'!E67))="","",OFFSET('Hygiene Data'!$E$13,0,10*ROW('Hygiene Data'!E67)))</f>
        <v/>
      </c>
      <c r="DW73" s="34" t="str">
        <f ca="true">+IF(OFFSET('Hygiene Data'!$E$14,0,10*ROW('Hygiene Data'!E67))="","",OFFSET('Hygiene Data'!$E$14,0,10*ROW('Hygiene Data'!E67)))</f>
        <v/>
      </c>
      <c r="DX73" s="34" t="str">
        <f ca="true">+IF(OFFSET('Hygiene Data'!$F$12,0,10*ROW('Hygiene Data'!F67))="","",OFFSET('Hygiene Data'!$F$12,0,10*ROW('Hygiene Data'!F67)))</f>
        <v/>
      </c>
      <c r="DY73" s="34" t="str">
        <f ca="true">+IF(OFFSET('Hygiene Data'!$F$13,0,10*ROW('Hygiene Data'!F67))="","",OFFSET('Hygiene Data'!$F$13,0,10*ROW('Hygiene Data'!F67)))</f>
        <v/>
      </c>
      <c r="DZ73" s="34" t="str">
        <f ca="true">+IF(OFFSET('Hygiene Data'!$F$14,0,10*ROW('Hygiene Data'!F67))="","",OFFSET('Hygiene Data'!$F$14,0,10*ROW('Hygiene Data'!F67)))</f>
        <v/>
      </c>
      <c r="EA73" s="34" t="str">
        <f ca="true">+IF(OFFSET('Hygiene Data'!$G$12,0,10*ROW('Hygiene Data'!G67))="","",OFFSET('Hygiene Data'!$G$12,0,10*ROW('Hygiene Data'!G67)))</f>
        <v/>
      </c>
      <c r="EB73" s="34" t="str">
        <f ca="true">+IF(OFFSET('Hygiene Data'!$G$13,0,10*ROW('Hygiene Data'!G67))="","",OFFSET('Hygiene Data'!$G$13,0,10*ROW('Hygiene Data'!G67)))</f>
        <v/>
      </c>
      <c r="EC73" s="34" t="str">
        <f ca="true">+IF(OFFSET('Hygiene Data'!$G$14,0,10*ROW('Hygiene Data'!G67))="","",OFFSET('Hygiene Data'!$G$14,0,10*ROW('Hygiene Data'!G67)))</f>
        <v/>
      </c>
      <c r="ED73" s="34" t="str">
        <f ca="true">+IF(OFFSET('Hygiene Data'!$H$12,0,10*ROW('Hygiene Data'!H67))="","",OFFSET('Hygiene Data'!$H$12,0,10*ROW('Hygiene Data'!H67)))</f>
        <v/>
      </c>
      <c r="EE73" s="34" t="str">
        <f ca="true">+IF(OFFSET('Hygiene Data'!$H$13,0,10*ROW('Hygiene Data'!H67))="","",OFFSET('Hygiene Data'!$H$13,0,10*ROW('Hygiene Data'!H67)))</f>
        <v/>
      </c>
      <c r="EF73" s="34" t="str">
        <f ca="true">+IF(OFFSET('Hygiene Data'!$H$14,0,10*ROW('Hygiene Data'!H67))="","",OFFSET('Hygiene Data'!$H$14,0,10*ROW('Hygiene Data'!H67)))</f>
        <v/>
      </c>
    </row>
    <row r="74" x14ac:dyDescent="0.2">
      <c r="A74" s="57" t="str">
        <f ca="true">+IF(OFFSET('Water Data'!$B$1,0,10*ROW('Water Data'!B71))="","",OFFSET('Water Data'!$B$1,0,10*ROW('Water Data'!B71)))</f>
        <v/>
      </c>
      <c r="B74" s="57" t="str">
        <f ca="true">+IF(OFFSET('Water Data'!$A$3,0,10*ROW('Water Data'!A71))="","",OFFSET('Water Data'!$A$3,0,10*ROW('Water Data'!A71)))</f>
        <v/>
      </c>
      <c r="C74" s="57" t="str">
        <f ca="true">+IF(OFFSET('Water Data'!$C$3,0,10*ROW('Water Data'!C71))="","",OFFSET('Water Data'!$C$3,0,10*ROW('Water Data'!C71)))</f>
        <v/>
      </c>
      <c r="D74" s="249"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9"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9"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9"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9"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9"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9"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9"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9"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9"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9"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9"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9"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9"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9"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9"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9"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9"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0"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0"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0"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0"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0"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0"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0"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0"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0"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0"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0"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0"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0"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0"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0"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0"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0"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0"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0"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0"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0"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0"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0"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0"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0"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0"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0"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0"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0"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0"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1"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1"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1"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1"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1"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1"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1"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1"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1"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1"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1"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1"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1"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1"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1"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1"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1"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1"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true">+IF(OFFSET('Water Data'!$C$28,0,10*ROW('Water Data'!C68))="","",OFFSET('Water Data'!$C$28,0,10*ROW('Water Data'!C68)))</f>
        <v/>
      </c>
      <c r="BT74" s="34" t="str">
        <f ca="true">+IF(OFFSET('Water Data'!$C$29,0,10*ROW('Water Data'!C68))="","",OFFSET('Water Data'!$C$29,0,10*ROW('Water Data'!C68)))</f>
        <v/>
      </c>
      <c r="BU74" s="34" t="str">
        <f ca="true">+IF(OFFSET('Water Data'!$C$30,0,10*ROW('Water Data'!C68))="","",OFFSET('Water Data'!$C$30,0,10*ROW('Water Data'!C68)))</f>
        <v/>
      </c>
      <c r="BV74" s="34" t="str">
        <f ca="true">+IF(OFFSET('Water Data'!$D$28,0,10*ROW('Water Data'!D68))="","",OFFSET('Water Data'!$D$28,0,10*ROW('Water Data'!D68)))</f>
        <v/>
      </c>
      <c r="BW74" s="34" t="str">
        <f ca="true">+IF(OFFSET('Water Data'!$D$29,0,10*ROW('Water Data'!D68))="","",OFFSET('Water Data'!$D$29,0,10*ROW('Water Data'!D68)))</f>
        <v/>
      </c>
      <c r="BX74" s="34" t="str">
        <f ca="true">+IF(OFFSET('Water Data'!$D$30,0,10*ROW('Water Data'!D68))="","",OFFSET('Water Data'!$D$30,0,10*ROW('Water Data'!D68)))</f>
        <v/>
      </c>
      <c r="BY74" s="34" t="str">
        <f ca="true">+IF(OFFSET('Water Data'!$E$28,0,10*ROW('Water Data'!E68))="","",OFFSET('Water Data'!$E$28,0,10*ROW('Water Data'!E68)))</f>
        <v/>
      </c>
      <c r="BZ74" s="34" t="str">
        <f ca="true">+IF(OFFSET('Water Data'!$E$29,0,10*ROW('Water Data'!E68))="","",OFFSET('Water Data'!$E$29,0,10*ROW('Water Data'!E68)))</f>
        <v/>
      </c>
      <c r="CA74" s="34" t="str">
        <f ca="true">+IF(OFFSET('Water Data'!$E$30,0,10*ROW('Water Data'!E68))="","",OFFSET('Water Data'!$E$30,0,10*ROW('Water Data'!E68)))</f>
        <v/>
      </c>
      <c r="CB74" s="34" t="str">
        <f ca="true">+IF(OFFSET('Water Data'!$F$28,0,10*ROW('Water Data'!F68))="","",OFFSET('Water Data'!$F$28,0,10*ROW('Water Data'!F68)))</f>
        <v/>
      </c>
      <c r="CC74" s="34" t="str">
        <f ca="true">+IF(OFFSET('Water Data'!$F$29,0,10*ROW('Water Data'!F68))="","",OFFSET('Water Data'!$F$29,0,10*ROW('Water Data'!F68)))</f>
        <v/>
      </c>
      <c r="CD74" s="34" t="str">
        <f ca="true">+IF(OFFSET('Water Data'!$F$30,0,10*ROW('Water Data'!F68))="","",OFFSET('Water Data'!$F$30,0,10*ROW('Water Data'!F68)))</f>
        <v/>
      </c>
      <c r="CE74" s="34" t="str">
        <f ca="true">+IF(OFFSET('Water Data'!$G$28,0,10*ROW('Water Data'!G68))="","",OFFSET('Water Data'!$G$28,0,10*ROW('Water Data'!G68)))</f>
        <v/>
      </c>
      <c r="CF74" s="34" t="str">
        <f ca="true">+IF(OFFSET('Water Data'!$G$29,0,10*ROW('Water Data'!G68))="","",OFFSET('Water Data'!$G$29,0,10*ROW('Water Data'!G68)))</f>
        <v/>
      </c>
      <c r="CG74" s="34" t="str">
        <f ca="true">+IF(OFFSET('Water Data'!$G$30,0,10*ROW('Water Data'!G68))="","",OFFSET('Water Data'!$G$30,0,10*ROW('Water Data'!G68)))</f>
        <v/>
      </c>
      <c r="CH74" s="34" t="str">
        <f ca="true">+IF(OFFSET('Water Data'!$H$28,0,10*ROW('Water Data'!H68))="","",OFFSET('Water Data'!$H$28,0,10*ROW('Water Data'!H68)))</f>
        <v/>
      </c>
      <c r="CI74" s="34" t="str">
        <f ca="true">+IF(OFFSET('Water Data'!$H$29,0,10*ROW('Water Data'!H68))="","",OFFSET('Water Data'!$H$29,0,10*ROW('Water Data'!H68)))</f>
        <v/>
      </c>
      <c r="CJ74" s="34" t="str">
        <f ca="true">+IF(OFFSET('Water Data'!$H$30,0,10*ROW('Water Data'!H68))="","",OFFSET('Water Data'!$H$30,0,10*ROW('Water Data'!H68)))</f>
        <v/>
      </c>
      <c r="CK74" s="34" t="str">
        <f ca="true">+IF(OFFSET('Sanitation Data'!$C$29,0,10*ROW('Sanitation Data'!C68))="","",OFFSET('Sanitation Data'!$C$29,0,10*ROW('Sanitation Data'!C68)))</f>
        <v/>
      </c>
      <c r="CL74" s="34" t="str">
        <f ca="true">+IF(OFFSET('Sanitation Data'!$C$30,0,10*ROW('Sanitation Data'!C68))="","",OFFSET('Sanitation Data'!$C$30,0,10*ROW('Sanitation Data'!C68)))</f>
        <v/>
      </c>
      <c r="CM74" s="34" t="str">
        <f ca="true">+IF(OFFSET('Sanitation Data'!$C$31,0,10*ROW('Sanitation Data'!C68))="","",OFFSET('Sanitation Data'!$C$31,0,10*ROW('Sanitation Data'!C68)))</f>
        <v/>
      </c>
      <c r="CN74" s="34" t="str">
        <f ca="true">+IF(OFFSET('Sanitation Data'!$C$32,0,10*ROW('Sanitation Data'!C68))="","",OFFSET('Sanitation Data'!$C$32,0,10*ROW('Sanitation Data'!C68)))</f>
        <v/>
      </c>
      <c r="CO74" s="34" t="str">
        <f ca="true">+IF(OFFSET('Sanitation Data'!$C$33,0,10*ROW('Sanitation Data'!C68))="","",OFFSET('Sanitation Data'!$C$33,0,10*ROW('Sanitation Data'!C68)))</f>
        <v/>
      </c>
      <c r="CP74" s="34" t="str">
        <f ca="true">+IF(OFFSET('Sanitation Data'!$D$29,0,10*ROW('Sanitation Data'!D68))="","",OFFSET('Sanitation Data'!$D$29,0,10*ROW('Sanitation Data'!D68)))</f>
        <v/>
      </c>
      <c r="CQ74" s="34" t="str">
        <f ca="true">+IF(OFFSET('Sanitation Data'!$D$30,0,10*ROW('Sanitation Data'!D68))="","",OFFSET('Sanitation Data'!$D$30,0,10*ROW('Sanitation Data'!D68)))</f>
        <v/>
      </c>
      <c r="CR74" s="34" t="str">
        <f ca="true">+IF(OFFSET('Sanitation Data'!$D$31,0,10*ROW('Sanitation Data'!D68))="","",OFFSET('Sanitation Data'!$D$31,0,10*ROW('Sanitation Data'!D68)))</f>
        <v/>
      </c>
      <c r="CS74" s="34" t="str">
        <f ca="true">+IF(OFFSET('Sanitation Data'!$D$32,0,10*ROW('Sanitation Data'!D68))="","",OFFSET('Sanitation Data'!$D$32,0,10*ROW('Sanitation Data'!D68)))</f>
        <v/>
      </c>
      <c r="CT74" s="34" t="str">
        <f ca="true">+IF(OFFSET('Sanitation Data'!$D$33,0,10*ROW('Sanitation Data'!D68))="","",OFFSET('Sanitation Data'!$D$33,0,10*ROW('Sanitation Data'!D68)))</f>
        <v/>
      </c>
      <c r="CU74" s="34" t="str">
        <f ca="true">+IF(OFFSET('Sanitation Data'!$E$29,0,10*ROW('Sanitation Data'!E68))="","",OFFSET('Sanitation Data'!$E$29,0,10*ROW('Sanitation Data'!E68)))</f>
        <v/>
      </c>
      <c r="CV74" s="34" t="str">
        <f ca="true">+IF(OFFSET('Sanitation Data'!$E$30,0,10*ROW('Sanitation Data'!E68))="","",OFFSET('Sanitation Data'!$E$30,0,10*ROW('Sanitation Data'!E68)))</f>
        <v/>
      </c>
      <c r="CW74" s="34" t="str">
        <f ca="true">+IF(OFFSET('Sanitation Data'!$E$31,0,10*ROW('Sanitation Data'!E68))="","",OFFSET('Sanitation Data'!$E$31,0,10*ROW('Sanitation Data'!E68)))</f>
        <v/>
      </c>
      <c r="CX74" s="34" t="str">
        <f ca="true">+IF(OFFSET('Sanitation Data'!$E$32,0,10*ROW('Sanitation Data'!E68))="","",OFFSET('Sanitation Data'!$E$32,0,10*ROW('Sanitation Data'!E68)))</f>
        <v/>
      </c>
      <c r="CY74" s="34" t="str">
        <f ca="true">+IF(OFFSET('Sanitation Data'!$E$33,0,10*ROW('Sanitation Data'!E68))="","",OFFSET('Sanitation Data'!$E$33,0,10*ROW('Sanitation Data'!E68)))</f>
        <v/>
      </c>
      <c r="CZ74" s="34" t="str">
        <f ca="true">+IF(OFFSET('Sanitation Data'!$F$29,0,10*ROW('Sanitation Data'!F68))="","",OFFSET('Sanitation Data'!$F$29,0,10*ROW('Sanitation Data'!F68)))</f>
        <v/>
      </c>
      <c r="DA74" s="34" t="str">
        <f ca="true">+IF(OFFSET('Sanitation Data'!$F$30,0,10*ROW('Sanitation Data'!F68))="","",OFFSET('Sanitation Data'!$F$30,0,10*ROW('Sanitation Data'!F68)))</f>
        <v/>
      </c>
      <c r="DB74" s="34" t="str">
        <f ca="true">+IF(OFFSET('Sanitation Data'!$F$31,0,10*ROW('Sanitation Data'!F68))="","",OFFSET('Sanitation Data'!$F$31,0,10*ROW('Sanitation Data'!F68)))</f>
        <v/>
      </c>
      <c r="DC74" s="34" t="str">
        <f ca="true">+IF(OFFSET('Sanitation Data'!$F$32,0,10*ROW('Sanitation Data'!F68))="","",OFFSET('Sanitation Data'!$F$32,0,10*ROW('Sanitation Data'!F68)))</f>
        <v/>
      </c>
      <c r="DD74" s="34" t="str">
        <f ca="true">+IF(OFFSET('Sanitation Data'!$F$33,0,10*ROW('Sanitation Data'!F68))="","",OFFSET('Sanitation Data'!$F$33,0,10*ROW('Sanitation Data'!F68)))</f>
        <v/>
      </c>
      <c r="DE74" s="34" t="str">
        <f ca="true">+IF(OFFSET('Sanitation Data'!$G$29,0,10*ROW('Sanitation Data'!G68))="","",OFFSET('Sanitation Data'!$G$29,0,10*ROW('Sanitation Data'!G68)))</f>
        <v/>
      </c>
      <c r="DF74" s="34" t="str">
        <f ca="true">+IF(OFFSET('Sanitation Data'!$G$30,0,10*ROW('Sanitation Data'!G68))="","",OFFSET('Sanitation Data'!$G$30,0,10*ROW('Sanitation Data'!G68)))</f>
        <v/>
      </c>
      <c r="DG74" s="34" t="str">
        <f ca="true">+IF(OFFSET('Sanitation Data'!$G$31,0,10*ROW('Sanitation Data'!G68))="","",OFFSET('Sanitation Data'!$G$31,0,10*ROW('Sanitation Data'!G68)))</f>
        <v/>
      </c>
      <c r="DH74" s="34" t="str">
        <f ca="true">+IF(OFFSET('Sanitation Data'!$G$32,0,10*ROW('Sanitation Data'!G68))="","",OFFSET('Sanitation Data'!$G$32,0,10*ROW('Sanitation Data'!G68)))</f>
        <v/>
      </c>
      <c r="DI74" s="34" t="str">
        <f ca="true">+IF(OFFSET('Sanitation Data'!$G$33,0,10*ROW('Sanitation Data'!G68))="","",OFFSET('Sanitation Data'!$G$33,0,10*ROW('Sanitation Data'!G68)))</f>
        <v/>
      </c>
      <c r="DJ74" s="34" t="str">
        <f ca="true">+IF(OFFSET('Sanitation Data'!$H$29,0,10*ROW('Sanitation Data'!H68))="","",OFFSET('Sanitation Data'!$H$29,0,10*ROW('Sanitation Data'!H68)))</f>
        <v/>
      </c>
      <c r="DK74" s="34" t="str">
        <f ca="true">+IF(OFFSET('Sanitation Data'!$H$30,0,10*ROW('Sanitation Data'!H68))="","",OFFSET('Sanitation Data'!$H$30,0,10*ROW('Sanitation Data'!H68)))</f>
        <v/>
      </c>
      <c r="DL74" s="34" t="str">
        <f ca="true">+IF(OFFSET('Sanitation Data'!$H$31,0,10*ROW('Sanitation Data'!H68))="","",OFFSET('Sanitation Data'!$H$31,0,10*ROW('Sanitation Data'!H68)))</f>
        <v/>
      </c>
      <c r="DM74" s="34" t="str">
        <f ca="true">+IF(OFFSET('Sanitation Data'!$H$32,0,10*ROW('Sanitation Data'!H68))="","",OFFSET('Sanitation Data'!$H$32,0,10*ROW('Sanitation Data'!H68)))</f>
        <v/>
      </c>
      <c r="DN74" s="34" t="str">
        <f ca="true">+IF(OFFSET('Sanitation Data'!$H$33,0,10*ROW('Sanitation Data'!H68))="","",OFFSET('Sanitation Data'!$H$33,0,10*ROW('Sanitation Data'!H68)))</f>
        <v/>
      </c>
      <c r="DO74" s="34" t="str">
        <f ca="true">+IF(OFFSET('Hygiene Data'!$C$12,0,10*ROW('Hygiene Data'!C68))="","",OFFSET('Hygiene Data'!$C$12,0,10*ROW('Hygiene Data'!C68)))</f>
        <v/>
      </c>
      <c r="DP74" s="34" t="str">
        <f ca="true">+IF(OFFSET('Hygiene Data'!$C$13,0,10*ROW('Hygiene Data'!C68))="","",OFFSET('Hygiene Data'!$C$13,0,10*ROW('Hygiene Data'!C68)))</f>
        <v/>
      </c>
      <c r="DQ74" s="34" t="str">
        <f ca="true">+IF(OFFSET('Hygiene Data'!$C$14,0,10*ROW('Hygiene Data'!C68))="","",OFFSET('Hygiene Data'!$C$14,0,10*ROW('Hygiene Data'!C68)))</f>
        <v/>
      </c>
      <c r="DR74" s="34" t="str">
        <f ca="true">+IF(OFFSET('Hygiene Data'!$D$12,0,10*ROW('Hygiene Data'!D68))="","",OFFSET('Hygiene Data'!$D$12,0,10*ROW('Hygiene Data'!D68)))</f>
        <v/>
      </c>
      <c r="DS74" s="34" t="str">
        <f ca="true">+IF(OFFSET('Hygiene Data'!$D$13,0,10*ROW('Hygiene Data'!D68))="","",OFFSET('Hygiene Data'!$D$13,0,10*ROW('Hygiene Data'!D68)))</f>
        <v/>
      </c>
      <c r="DT74" s="34" t="str">
        <f ca="true">+IF(OFFSET('Hygiene Data'!$D$14,0,10*ROW('Hygiene Data'!D68))="","",OFFSET('Hygiene Data'!$D$14,0,10*ROW('Hygiene Data'!D68)))</f>
        <v/>
      </c>
      <c r="DU74" s="34" t="str">
        <f ca="true">+IF(OFFSET('Hygiene Data'!$E$12,0,10*ROW('Hygiene Data'!E68))="","",OFFSET('Hygiene Data'!$E$12,0,10*ROW('Hygiene Data'!E68)))</f>
        <v/>
      </c>
      <c r="DV74" s="34" t="str">
        <f ca="true">+IF(OFFSET('Hygiene Data'!$E$13,0,10*ROW('Hygiene Data'!E68))="","",OFFSET('Hygiene Data'!$E$13,0,10*ROW('Hygiene Data'!E68)))</f>
        <v/>
      </c>
      <c r="DW74" s="34" t="str">
        <f ca="true">+IF(OFFSET('Hygiene Data'!$E$14,0,10*ROW('Hygiene Data'!E68))="","",OFFSET('Hygiene Data'!$E$14,0,10*ROW('Hygiene Data'!E68)))</f>
        <v/>
      </c>
      <c r="DX74" s="34" t="str">
        <f ca="true">+IF(OFFSET('Hygiene Data'!$F$12,0,10*ROW('Hygiene Data'!F68))="","",OFFSET('Hygiene Data'!$F$12,0,10*ROW('Hygiene Data'!F68)))</f>
        <v/>
      </c>
      <c r="DY74" s="34" t="str">
        <f ca="true">+IF(OFFSET('Hygiene Data'!$F$13,0,10*ROW('Hygiene Data'!F68))="","",OFFSET('Hygiene Data'!$F$13,0,10*ROW('Hygiene Data'!F68)))</f>
        <v/>
      </c>
      <c r="DZ74" s="34" t="str">
        <f ca="true">+IF(OFFSET('Hygiene Data'!$F$14,0,10*ROW('Hygiene Data'!F68))="","",OFFSET('Hygiene Data'!$F$14,0,10*ROW('Hygiene Data'!F68)))</f>
        <v/>
      </c>
      <c r="EA74" s="34" t="str">
        <f ca="true">+IF(OFFSET('Hygiene Data'!$G$12,0,10*ROW('Hygiene Data'!G68))="","",OFFSET('Hygiene Data'!$G$12,0,10*ROW('Hygiene Data'!G68)))</f>
        <v/>
      </c>
      <c r="EB74" s="34" t="str">
        <f ca="true">+IF(OFFSET('Hygiene Data'!$G$13,0,10*ROW('Hygiene Data'!G68))="","",OFFSET('Hygiene Data'!$G$13,0,10*ROW('Hygiene Data'!G68)))</f>
        <v/>
      </c>
      <c r="EC74" s="34" t="str">
        <f ca="true">+IF(OFFSET('Hygiene Data'!$G$14,0,10*ROW('Hygiene Data'!G68))="","",OFFSET('Hygiene Data'!$G$14,0,10*ROW('Hygiene Data'!G68)))</f>
        <v/>
      </c>
      <c r="ED74" s="34" t="str">
        <f ca="true">+IF(OFFSET('Hygiene Data'!$H$12,0,10*ROW('Hygiene Data'!H68))="","",OFFSET('Hygiene Data'!$H$12,0,10*ROW('Hygiene Data'!H68)))</f>
        <v/>
      </c>
      <c r="EE74" s="34" t="str">
        <f ca="true">+IF(OFFSET('Hygiene Data'!$H$13,0,10*ROW('Hygiene Data'!H68))="","",OFFSET('Hygiene Data'!$H$13,0,10*ROW('Hygiene Data'!H68)))</f>
        <v/>
      </c>
      <c r="EF74" s="34" t="str">
        <f ca="true">+IF(OFFSET('Hygiene Data'!$H$14,0,10*ROW('Hygiene Data'!H68))="","",OFFSET('Hygiene Data'!$H$14,0,10*ROW('Hygiene Data'!H68)))</f>
        <v/>
      </c>
    </row>
    <row r="75" x14ac:dyDescent="0.2">
      <c r="A75" s="57" t="str">
        <f ca="true">+IF(OFFSET('Water Data'!$B$1,0,10*ROW('Water Data'!B72))="","",OFFSET('Water Data'!$B$1,0,10*ROW('Water Data'!B72)))</f>
        <v/>
      </c>
      <c r="B75" s="57" t="str">
        <f ca="true">+IF(OFFSET('Water Data'!$A$3,0,10*ROW('Water Data'!A72))="","",OFFSET('Water Data'!$A$3,0,10*ROW('Water Data'!A72)))</f>
        <v/>
      </c>
      <c r="C75" s="57" t="str">
        <f ca="true">+IF(OFFSET('Water Data'!$C$3,0,10*ROW('Water Data'!C72))="","",OFFSET('Water Data'!$C$3,0,10*ROW('Water Data'!C72)))</f>
        <v/>
      </c>
      <c r="D75" s="249"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9"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9"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9"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9"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9"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9"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9"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9"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9"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9"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9"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9"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9"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9"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9"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9"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9"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0"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0"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0"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0"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0"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0"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0"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0"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0"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0"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0"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0"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0"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0"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0"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0"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0"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0"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0"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0"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0"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0"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0"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0"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0"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0"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0"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0"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0"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0"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1"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1"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1"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1"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1"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1"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1"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1"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1"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1"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1"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1"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1"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1"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1"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1"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1"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1"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true">+IF(OFFSET('Water Data'!$C$28,0,10*ROW('Water Data'!C69))="","",OFFSET('Water Data'!$C$28,0,10*ROW('Water Data'!C69)))</f>
        <v/>
      </c>
      <c r="BT75" s="34" t="str">
        <f ca="true">+IF(OFFSET('Water Data'!$C$29,0,10*ROW('Water Data'!C69))="","",OFFSET('Water Data'!$C$29,0,10*ROW('Water Data'!C69)))</f>
        <v/>
      </c>
      <c r="BU75" s="34" t="str">
        <f ca="true">+IF(OFFSET('Water Data'!$C$30,0,10*ROW('Water Data'!C69))="","",OFFSET('Water Data'!$C$30,0,10*ROW('Water Data'!C69)))</f>
        <v/>
      </c>
      <c r="BV75" s="34" t="str">
        <f ca="true">+IF(OFFSET('Water Data'!$D$28,0,10*ROW('Water Data'!D69))="","",OFFSET('Water Data'!$D$28,0,10*ROW('Water Data'!D69)))</f>
        <v/>
      </c>
      <c r="BW75" s="34" t="str">
        <f ca="true">+IF(OFFSET('Water Data'!$D$29,0,10*ROW('Water Data'!D69))="","",OFFSET('Water Data'!$D$29,0,10*ROW('Water Data'!D69)))</f>
        <v/>
      </c>
      <c r="BX75" s="34" t="str">
        <f ca="true">+IF(OFFSET('Water Data'!$D$30,0,10*ROW('Water Data'!D69))="","",OFFSET('Water Data'!$D$30,0,10*ROW('Water Data'!D69)))</f>
        <v/>
      </c>
      <c r="BY75" s="34" t="str">
        <f ca="true">+IF(OFFSET('Water Data'!$E$28,0,10*ROW('Water Data'!E69))="","",OFFSET('Water Data'!$E$28,0,10*ROW('Water Data'!E69)))</f>
        <v/>
      </c>
      <c r="BZ75" s="34" t="str">
        <f ca="true">+IF(OFFSET('Water Data'!$E$29,0,10*ROW('Water Data'!E69))="","",OFFSET('Water Data'!$E$29,0,10*ROW('Water Data'!E69)))</f>
        <v/>
      </c>
      <c r="CA75" s="34" t="str">
        <f ca="true">+IF(OFFSET('Water Data'!$E$30,0,10*ROW('Water Data'!E69))="","",OFFSET('Water Data'!$E$30,0,10*ROW('Water Data'!E69)))</f>
        <v/>
      </c>
      <c r="CB75" s="34" t="str">
        <f ca="true">+IF(OFFSET('Water Data'!$F$28,0,10*ROW('Water Data'!F69))="","",OFFSET('Water Data'!$F$28,0,10*ROW('Water Data'!F69)))</f>
        <v/>
      </c>
      <c r="CC75" s="34" t="str">
        <f ca="true">+IF(OFFSET('Water Data'!$F$29,0,10*ROW('Water Data'!F69))="","",OFFSET('Water Data'!$F$29,0,10*ROW('Water Data'!F69)))</f>
        <v/>
      </c>
      <c r="CD75" s="34" t="str">
        <f ca="true">+IF(OFFSET('Water Data'!$F$30,0,10*ROW('Water Data'!F69))="","",OFFSET('Water Data'!$F$30,0,10*ROW('Water Data'!F69)))</f>
        <v/>
      </c>
      <c r="CE75" s="34" t="str">
        <f ca="true">+IF(OFFSET('Water Data'!$G$28,0,10*ROW('Water Data'!G69))="","",OFFSET('Water Data'!$G$28,0,10*ROW('Water Data'!G69)))</f>
        <v/>
      </c>
      <c r="CF75" s="34" t="str">
        <f ca="true">+IF(OFFSET('Water Data'!$G$29,0,10*ROW('Water Data'!G69))="","",OFFSET('Water Data'!$G$29,0,10*ROW('Water Data'!G69)))</f>
        <v/>
      </c>
      <c r="CG75" s="34" t="str">
        <f ca="true">+IF(OFFSET('Water Data'!$G$30,0,10*ROW('Water Data'!G69))="","",OFFSET('Water Data'!$G$30,0,10*ROW('Water Data'!G69)))</f>
        <v/>
      </c>
      <c r="CH75" s="34" t="str">
        <f ca="true">+IF(OFFSET('Water Data'!$H$28,0,10*ROW('Water Data'!H69))="","",OFFSET('Water Data'!$H$28,0,10*ROW('Water Data'!H69)))</f>
        <v/>
      </c>
      <c r="CI75" s="34" t="str">
        <f ca="true">+IF(OFFSET('Water Data'!$H$29,0,10*ROW('Water Data'!H69))="","",OFFSET('Water Data'!$H$29,0,10*ROW('Water Data'!H69)))</f>
        <v/>
      </c>
      <c r="CJ75" s="34" t="str">
        <f ca="true">+IF(OFFSET('Water Data'!$H$30,0,10*ROW('Water Data'!H69))="","",OFFSET('Water Data'!$H$30,0,10*ROW('Water Data'!H69)))</f>
        <v/>
      </c>
      <c r="CK75" s="34" t="str">
        <f ca="true">+IF(OFFSET('Sanitation Data'!$C$29,0,10*ROW('Sanitation Data'!C69))="","",OFFSET('Sanitation Data'!$C$29,0,10*ROW('Sanitation Data'!C69)))</f>
        <v/>
      </c>
      <c r="CL75" s="34" t="str">
        <f ca="true">+IF(OFFSET('Sanitation Data'!$C$30,0,10*ROW('Sanitation Data'!C69))="","",OFFSET('Sanitation Data'!$C$30,0,10*ROW('Sanitation Data'!C69)))</f>
        <v/>
      </c>
      <c r="CM75" s="34" t="str">
        <f ca="true">+IF(OFFSET('Sanitation Data'!$C$31,0,10*ROW('Sanitation Data'!C69))="","",OFFSET('Sanitation Data'!$C$31,0,10*ROW('Sanitation Data'!C69)))</f>
        <v/>
      </c>
      <c r="CN75" s="34" t="str">
        <f ca="true">+IF(OFFSET('Sanitation Data'!$C$32,0,10*ROW('Sanitation Data'!C69))="","",OFFSET('Sanitation Data'!$C$32,0,10*ROW('Sanitation Data'!C69)))</f>
        <v/>
      </c>
      <c r="CO75" s="34" t="str">
        <f ca="true">+IF(OFFSET('Sanitation Data'!$C$33,0,10*ROW('Sanitation Data'!C69))="","",OFFSET('Sanitation Data'!$C$33,0,10*ROW('Sanitation Data'!C69)))</f>
        <v/>
      </c>
      <c r="CP75" s="34" t="str">
        <f ca="true">+IF(OFFSET('Sanitation Data'!$D$29,0,10*ROW('Sanitation Data'!D69))="","",OFFSET('Sanitation Data'!$D$29,0,10*ROW('Sanitation Data'!D69)))</f>
        <v/>
      </c>
      <c r="CQ75" s="34" t="str">
        <f ca="true">+IF(OFFSET('Sanitation Data'!$D$30,0,10*ROW('Sanitation Data'!D69))="","",OFFSET('Sanitation Data'!$D$30,0,10*ROW('Sanitation Data'!D69)))</f>
        <v/>
      </c>
      <c r="CR75" s="34" t="str">
        <f ca="true">+IF(OFFSET('Sanitation Data'!$D$31,0,10*ROW('Sanitation Data'!D69))="","",OFFSET('Sanitation Data'!$D$31,0,10*ROW('Sanitation Data'!D69)))</f>
        <v/>
      </c>
      <c r="CS75" s="34" t="str">
        <f ca="true">+IF(OFFSET('Sanitation Data'!$D$32,0,10*ROW('Sanitation Data'!D69))="","",OFFSET('Sanitation Data'!$D$32,0,10*ROW('Sanitation Data'!D69)))</f>
        <v/>
      </c>
      <c r="CT75" s="34" t="str">
        <f ca="true">+IF(OFFSET('Sanitation Data'!$D$33,0,10*ROW('Sanitation Data'!D69))="","",OFFSET('Sanitation Data'!$D$33,0,10*ROW('Sanitation Data'!D69)))</f>
        <v/>
      </c>
      <c r="CU75" s="34" t="str">
        <f ca="true">+IF(OFFSET('Sanitation Data'!$E$29,0,10*ROW('Sanitation Data'!E69))="","",OFFSET('Sanitation Data'!$E$29,0,10*ROW('Sanitation Data'!E69)))</f>
        <v/>
      </c>
      <c r="CV75" s="34" t="str">
        <f ca="true">+IF(OFFSET('Sanitation Data'!$E$30,0,10*ROW('Sanitation Data'!E69))="","",OFFSET('Sanitation Data'!$E$30,0,10*ROW('Sanitation Data'!E69)))</f>
        <v/>
      </c>
      <c r="CW75" s="34" t="str">
        <f ca="true">+IF(OFFSET('Sanitation Data'!$E$31,0,10*ROW('Sanitation Data'!E69))="","",OFFSET('Sanitation Data'!$E$31,0,10*ROW('Sanitation Data'!E69)))</f>
        <v/>
      </c>
      <c r="CX75" s="34" t="str">
        <f ca="true">+IF(OFFSET('Sanitation Data'!$E$32,0,10*ROW('Sanitation Data'!E69))="","",OFFSET('Sanitation Data'!$E$32,0,10*ROW('Sanitation Data'!E69)))</f>
        <v/>
      </c>
      <c r="CY75" s="34" t="str">
        <f ca="true">+IF(OFFSET('Sanitation Data'!$E$33,0,10*ROW('Sanitation Data'!E69))="","",OFFSET('Sanitation Data'!$E$33,0,10*ROW('Sanitation Data'!E69)))</f>
        <v/>
      </c>
      <c r="CZ75" s="34" t="str">
        <f ca="true">+IF(OFFSET('Sanitation Data'!$F$29,0,10*ROW('Sanitation Data'!F69))="","",OFFSET('Sanitation Data'!$F$29,0,10*ROW('Sanitation Data'!F69)))</f>
        <v/>
      </c>
      <c r="DA75" s="34" t="str">
        <f ca="true">+IF(OFFSET('Sanitation Data'!$F$30,0,10*ROW('Sanitation Data'!F69))="","",OFFSET('Sanitation Data'!$F$30,0,10*ROW('Sanitation Data'!F69)))</f>
        <v/>
      </c>
      <c r="DB75" s="34" t="str">
        <f ca="true">+IF(OFFSET('Sanitation Data'!$F$31,0,10*ROW('Sanitation Data'!F69))="","",OFFSET('Sanitation Data'!$F$31,0,10*ROW('Sanitation Data'!F69)))</f>
        <v/>
      </c>
      <c r="DC75" s="34" t="str">
        <f ca="true">+IF(OFFSET('Sanitation Data'!$F$32,0,10*ROW('Sanitation Data'!F69))="","",OFFSET('Sanitation Data'!$F$32,0,10*ROW('Sanitation Data'!F69)))</f>
        <v/>
      </c>
      <c r="DD75" s="34" t="str">
        <f ca="true">+IF(OFFSET('Sanitation Data'!$F$33,0,10*ROW('Sanitation Data'!F69))="","",OFFSET('Sanitation Data'!$F$33,0,10*ROW('Sanitation Data'!F69)))</f>
        <v/>
      </c>
      <c r="DE75" s="34" t="str">
        <f ca="true">+IF(OFFSET('Sanitation Data'!$G$29,0,10*ROW('Sanitation Data'!G69))="","",OFFSET('Sanitation Data'!$G$29,0,10*ROW('Sanitation Data'!G69)))</f>
        <v/>
      </c>
      <c r="DF75" s="34" t="str">
        <f ca="true">+IF(OFFSET('Sanitation Data'!$G$30,0,10*ROW('Sanitation Data'!G69))="","",OFFSET('Sanitation Data'!$G$30,0,10*ROW('Sanitation Data'!G69)))</f>
        <v/>
      </c>
      <c r="DG75" s="34" t="str">
        <f ca="true">+IF(OFFSET('Sanitation Data'!$G$31,0,10*ROW('Sanitation Data'!G69))="","",OFFSET('Sanitation Data'!$G$31,0,10*ROW('Sanitation Data'!G69)))</f>
        <v/>
      </c>
      <c r="DH75" s="34" t="str">
        <f ca="true">+IF(OFFSET('Sanitation Data'!$G$32,0,10*ROW('Sanitation Data'!G69))="","",OFFSET('Sanitation Data'!$G$32,0,10*ROW('Sanitation Data'!G69)))</f>
        <v/>
      </c>
      <c r="DI75" s="34" t="str">
        <f ca="true">+IF(OFFSET('Sanitation Data'!$G$33,0,10*ROW('Sanitation Data'!G69))="","",OFFSET('Sanitation Data'!$G$33,0,10*ROW('Sanitation Data'!G69)))</f>
        <v/>
      </c>
      <c r="DJ75" s="34" t="str">
        <f ca="true">+IF(OFFSET('Sanitation Data'!$H$29,0,10*ROW('Sanitation Data'!H69))="","",OFFSET('Sanitation Data'!$H$29,0,10*ROW('Sanitation Data'!H69)))</f>
        <v/>
      </c>
      <c r="DK75" s="34" t="str">
        <f ca="true">+IF(OFFSET('Sanitation Data'!$H$30,0,10*ROW('Sanitation Data'!H69))="","",OFFSET('Sanitation Data'!$H$30,0,10*ROW('Sanitation Data'!H69)))</f>
        <v/>
      </c>
      <c r="DL75" s="34" t="str">
        <f ca="true">+IF(OFFSET('Sanitation Data'!$H$31,0,10*ROW('Sanitation Data'!H69))="","",OFFSET('Sanitation Data'!$H$31,0,10*ROW('Sanitation Data'!H69)))</f>
        <v/>
      </c>
      <c r="DM75" s="34" t="str">
        <f ca="true">+IF(OFFSET('Sanitation Data'!$H$32,0,10*ROW('Sanitation Data'!H69))="","",OFFSET('Sanitation Data'!$H$32,0,10*ROW('Sanitation Data'!H69)))</f>
        <v/>
      </c>
      <c r="DN75" s="34" t="str">
        <f ca="true">+IF(OFFSET('Sanitation Data'!$H$33,0,10*ROW('Sanitation Data'!H69))="","",OFFSET('Sanitation Data'!$H$33,0,10*ROW('Sanitation Data'!H69)))</f>
        <v/>
      </c>
      <c r="DO75" s="34" t="str">
        <f ca="true">+IF(OFFSET('Hygiene Data'!$C$12,0,10*ROW('Hygiene Data'!C69))="","",OFFSET('Hygiene Data'!$C$12,0,10*ROW('Hygiene Data'!C69)))</f>
        <v/>
      </c>
      <c r="DP75" s="34" t="str">
        <f ca="true">+IF(OFFSET('Hygiene Data'!$C$13,0,10*ROW('Hygiene Data'!C69))="","",OFFSET('Hygiene Data'!$C$13,0,10*ROW('Hygiene Data'!C69)))</f>
        <v/>
      </c>
      <c r="DQ75" s="34" t="str">
        <f ca="true">+IF(OFFSET('Hygiene Data'!$C$14,0,10*ROW('Hygiene Data'!C69))="","",OFFSET('Hygiene Data'!$C$14,0,10*ROW('Hygiene Data'!C69)))</f>
        <v/>
      </c>
      <c r="DR75" s="34" t="str">
        <f ca="true">+IF(OFFSET('Hygiene Data'!$D$12,0,10*ROW('Hygiene Data'!D69))="","",OFFSET('Hygiene Data'!$D$12,0,10*ROW('Hygiene Data'!D69)))</f>
        <v/>
      </c>
      <c r="DS75" s="34" t="str">
        <f ca="true">+IF(OFFSET('Hygiene Data'!$D$13,0,10*ROW('Hygiene Data'!D69))="","",OFFSET('Hygiene Data'!$D$13,0,10*ROW('Hygiene Data'!D69)))</f>
        <v/>
      </c>
      <c r="DT75" s="34" t="str">
        <f ca="true">+IF(OFFSET('Hygiene Data'!$D$14,0,10*ROW('Hygiene Data'!D69))="","",OFFSET('Hygiene Data'!$D$14,0,10*ROW('Hygiene Data'!D69)))</f>
        <v/>
      </c>
      <c r="DU75" s="34" t="str">
        <f ca="true">+IF(OFFSET('Hygiene Data'!$E$12,0,10*ROW('Hygiene Data'!E69))="","",OFFSET('Hygiene Data'!$E$12,0,10*ROW('Hygiene Data'!E69)))</f>
        <v/>
      </c>
      <c r="DV75" s="34" t="str">
        <f ca="true">+IF(OFFSET('Hygiene Data'!$E$13,0,10*ROW('Hygiene Data'!E69))="","",OFFSET('Hygiene Data'!$E$13,0,10*ROW('Hygiene Data'!E69)))</f>
        <v/>
      </c>
      <c r="DW75" s="34" t="str">
        <f ca="true">+IF(OFFSET('Hygiene Data'!$E$14,0,10*ROW('Hygiene Data'!E69))="","",OFFSET('Hygiene Data'!$E$14,0,10*ROW('Hygiene Data'!E69)))</f>
        <v/>
      </c>
      <c r="DX75" s="34" t="str">
        <f ca="true">+IF(OFFSET('Hygiene Data'!$F$12,0,10*ROW('Hygiene Data'!F69))="","",OFFSET('Hygiene Data'!$F$12,0,10*ROW('Hygiene Data'!F69)))</f>
        <v/>
      </c>
      <c r="DY75" s="34" t="str">
        <f ca="true">+IF(OFFSET('Hygiene Data'!$F$13,0,10*ROW('Hygiene Data'!F69))="","",OFFSET('Hygiene Data'!$F$13,0,10*ROW('Hygiene Data'!F69)))</f>
        <v/>
      </c>
      <c r="DZ75" s="34" t="str">
        <f ca="true">+IF(OFFSET('Hygiene Data'!$F$14,0,10*ROW('Hygiene Data'!F69))="","",OFFSET('Hygiene Data'!$F$14,0,10*ROW('Hygiene Data'!F69)))</f>
        <v/>
      </c>
      <c r="EA75" s="34" t="str">
        <f ca="true">+IF(OFFSET('Hygiene Data'!$G$12,0,10*ROW('Hygiene Data'!G69))="","",OFFSET('Hygiene Data'!$G$12,0,10*ROW('Hygiene Data'!G69)))</f>
        <v/>
      </c>
      <c r="EB75" s="34" t="str">
        <f ca="true">+IF(OFFSET('Hygiene Data'!$G$13,0,10*ROW('Hygiene Data'!G69))="","",OFFSET('Hygiene Data'!$G$13,0,10*ROW('Hygiene Data'!G69)))</f>
        <v/>
      </c>
      <c r="EC75" s="34" t="str">
        <f ca="true">+IF(OFFSET('Hygiene Data'!$G$14,0,10*ROW('Hygiene Data'!G69))="","",OFFSET('Hygiene Data'!$G$14,0,10*ROW('Hygiene Data'!G69)))</f>
        <v/>
      </c>
      <c r="ED75" s="34" t="str">
        <f ca="true">+IF(OFFSET('Hygiene Data'!$H$12,0,10*ROW('Hygiene Data'!H69))="","",OFFSET('Hygiene Data'!$H$12,0,10*ROW('Hygiene Data'!H69)))</f>
        <v/>
      </c>
      <c r="EE75" s="34" t="str">
        <f ca="true">+IF(OFFSET('Hygiene Data'!$H$13,0,10*ROW('Hygiene Data'!H69))="","",OFFSET('Hygiene Data'!$H$13,0,10*ROW('Hygiene Data'!H69)))</f>
        <v/>
      </c>
      <c r="EF75" s="34" t="str">
        <f ca="true">+IF(OFFSET('Hygiene Data'!$H$14,0,10*ROW('Hygiene Data'!H69))="","",OFFSET('Hygiene Data'!$H$14,0,10*ROW('Hygiene Data'!H69)))</f>
        <v/>
      </c>
    </row>
    <row r="76" x14ac:dyDescent="0.2">
      <c r="A76" s="57" t="str">
        <f ca="true">+IF(OFFSET('Water Data'!$B$1,0,10*ROW('Water Data'!B73))="","",OFFSET('Water Data'!$B$1,0,10*ROW('Water Data'!B73)))</f>
        <v/>
      </c>
      <c r="B76" s="57" t="str">
        <f ca="true">+IF(OFFSET('Water Data'!$A$3,0,10*ROW('Water Data'!A73))="","",OFFSET('Water Data'!$A$3,0,10*ROW('Water Data'!A73)))</f>
        <v/>
      </c>
      <c r="C76" s="57" t="str">
        <f ca="true">+IF(OFFSET('Water Data'!$C$3,0,10*ROW('Water Data'!C73))="","",OFFSET('Water Data'!$C$3,0,10*ROW('Water Data'!C73)))</f>
        <v/>
      </c>
      <c r="D76" s="249"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9"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9"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9"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9"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9"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9"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9"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9"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9"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9"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9"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9"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9"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9"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9"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9"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9"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0"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0"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0"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0"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0"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0"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0"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0"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0"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0"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0"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0"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0"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0"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0"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0"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0"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0"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0"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0"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0"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0"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0"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0"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0"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0"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0"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0"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0"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0"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1"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1"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1"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1"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1"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1"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1"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1"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1"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1"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1"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1"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1"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1"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1"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1"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1"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1"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true">+IF(OFFSET('Water Data'!$C$28,0,10*ROW('Water Data'!C70))="","",OFFSET('Water Data'!$C$28,0,10*ROW('Water Data'!C70)))</f>
        <v/>
      </c>
      <c r="BT76" s="34" t="str">
        <f ca="true">+IF(OFFSET('Water Data'!$C$29,0,10*ROW('Water Data'!C70))="","",OFFSET('Water Data'!$C$29,0,10*ROW('Water Data'!C70)))</f>
        <v/>
      </c>
      <c r="BU76" s="34" t="str">
        <f ca="true">+IF(OFFSET('Water Data'!$C$30,0,10*ROW('Water Data'!C70))="","",OFFSET('Water Data'!$C$30,0,10*ROW('Water Data'!C70)))</f>
        <v/>
      </c>
      <c r="BV76" s="34" t="str">
        <f ca="true">+IF(OFFSET('Water Data'!$D$28,0,10*ROW('Water Data'!D70))="","",OFFSET('Water Data'!$D$28,0,10*ROW('Water Data'!D70)))</f>
        <v/>
      </c>
      <c r="BW76" s="34" t="str">
        <f ca="true">+IF(OFFSET('Water Data'!$D$29,0,10*ROW('Water Data'!D70))="","",OFFSET('Water Data'!$D$29,0,10*ROW('Water Data'!D70)))</f>
        <v/>
      </c>
      <c r="BX76" s="34" t="str">
        <f ca="true">+IF(OFFSET('Water Data'!$D$30,0,10*ROW('Water Data'!D70))="","",OFFSET('Water Data'!$D$30,0,10*ROW('Water Data'!D70)))</f>
        <v/>
      </c>
      <c r="BY76" s="34" t="str">
        <f ca="true">+IF(OFFSET('Water Data'!$E$28,0,10*ROW('Water Data'!E70))="","",OFFSET('Water Data'!$E$28,0,10*ROW('Water Data'!E70)))</f>
        <v/>
      </c>
      <c r="BZ76" s="34" t="str">
        <f ca="true">+IF(OFFSET('Water Data'!$E$29,0,10*ROW('Water Data'!E70))="","",OFFSET('Water Data'!$E$29,0,10*ROW('Water Data'!E70)))</f>
        <v/>
      </c>
      <c r="CA76" s="34" t="str">
        <f ca="true">+IF(OFFSET('Water Data'!$E$30,0,10*ROW('Water Data'!E70))="","",OFFSET('Water Data'!$E$30,0,10*ROW('Water Data'!E70)))</f>
        <v/>
      </c>
      <c r="CB76" s="34" t="str">
        <f ca="true">+IF(OFFSET('Water Data'!$F$28,0,10*ROW('Water Data'!F70))="","",OFFSET('Water Data'!$F$28,0,10*ROW('Water Data'!F70)))</f>
        <v/>
      </c>
      <c r="CC76" s="34" t="str">
        <f ca="true">+IF(OFFSET('Water Data'!$F$29,0,10*ROW('Water Data'!F70))="","",OFFSET('Water Data'!$F$29,0,10*ROW('Water Data'!F70)))</f>
        <v/>
      </c>
      <c r="CD76" s="34" t="str">
        <f ca="true">+IF(OFFSET('Water Data'!$F$30,0,10*ROW('Water Data'!F70))="","",OFFSET('Water Data'!$F$30,0,10*ROW('Water Data'!F70)))</f>
        <v/>
      </c>
      <c r="CE76" s="34" t="str">
        <f ca="true">+IF(OFFSET('Water Data'!$G$28,0,10*ROW('Water Data'!G70))="","",OFFSET('Water Data'!$G$28,0,10*ROW('Water Data'!G70)))</f>
        <v/>
      </c>
      <c r="CF76" s="34" t="str">
        <f ca="true">+IF(OFFSET('Water Data'!$G$29,0,10*ROW('Water Data'!G70))="","",OFFSET('Water Data'!$G$29,0,10*ROW('Water Data'!G70)))</f>
        <v/>
      </c>
      <c r="CG76" s="34" t="str">
        <f ca="true">+IF(OFFSET('Water Data'!$G$30,0,10*ROW('Water Data'!G70))="","",OFFSET('Water Data'!$G$30,0,10*ROW('Water Data'!G70)))</f>
        <v/>
      </c>
      <c r="CH76" s="34" t="str">
        <f ca="true">+IF(OFFSET('Water Data'!$H$28,0,10*ROW('Water Data'!H70))="","",OFFSET('Water Data'!$H$28,0,10*ROW('Water Data'!H70)))</f>
        <v/>
      </c>
      <c r="CI76" s="34" t="str">
        <f ca="true">+IF(OFFSET('Water Data'!$H$29,0,10*ROW('Water Data'!H70))="","",OFFSET('Water Data'!$H$29,0,10*ROW('Water Data'!H70)))</f>
        <v/>
      </c>
      <c r="CJ76" s="34" t="str">
        <f ca="true">+IF(OFFSET('Water Data'!$H$30,0,10*ROW('Water Data'!H70))="","",OFFSET('Water Data'!$H$30,0,10*ROW('Water Data'!H70)))</f>
        <v/>
      </c>
      <c r="CK76" s="34" t="str">
        <f ca="true">+IF(OFFSET('Sanitation Data'!$C$29,0,10*ROW('Sanitation Data'!C70))="","",OFFSET('Sanitation Data'!$C$29,0,10*ROW('Sanitation Data'!C70)))</f>
        <v/>
      </c>
      <c r="CL76" s="34" t="str">
        <f ca="true">+IF(OFFSET('Sanitation Data'!$C$30,0,10*ROW('Sanitation Data'!C70))="","",OFFSET('Sanitation Data'!$C$30,0,10*ROW('Sanitation Data'!C70)))</f>
        <v/>
      </c>
      <c r="CM76" s="34" t="str">
        <f ca="true">+IF(OFFSET('Sanitation Data'!$C$31,0,10*ROW('Sanitation Data'!C70))="","",OFFSET('Sanitation Data'!$C$31,0,10*ROW('Sanitation Data'!C70)))</f>
        <v/>
      </c>
      <c r="CN76" s="34" t="str">
        <f ca="true">+IF(OFFSET('Sanitation Data'!$C$32,0,10*ROW('Sanitation Data'!C70))="","",OFFSET('Sanitation Data'!$C$32,0,10*ROW('Sanitation Data'!C70)))</f>
        <v/>
      </c>
      <c r="CO76" s="34" t="str">
        <f ca="true">+IF(OFFSET('Sanitation Data'!$C$33,0,10*ROW('Sanitation Data'!C70))="","",OFFSET('Sanitation Data'!$C$33,0,10*ROW('Sanitation Data'!C70)))</f>
        <v/>
      </c>
      <c r="CP76" s="34" t="str">
        <f ca="true">+IF(OFFSET('Sanitation Data'!$D$29,0,10*ROW('Sanitation Data'!D70))="","",OFFSET('Sanitation Data'!$D$29,0,10*ROW('Sanitation Data'!D70)))</f>
        <v/>
      </c>
      <c r="CQ76" s="34" t="str">
        <f ca="true">+IF(OFFSET('Sanitation Data'!$D$30,0,10*ROW('Sanitation Data'!D70))="","",OFFSET('Sanitation Data'!$D$30,0,10*ROW('Sanitation Data'!D70)))</f>
        <v/>
      </c>
      <c r="CR76" s="34" t="str">
        <f ca="true">+IF(OFFSET('Sanitation Data'!$D$31,0,10*ROW('Sanitation Data'!D70))="","",OFFSET('Sanitation Data'!$D$31,0,10*ROW('Sanitation Data'!D70)))</f>
        <v/>
      </c>
      <c r="CS76" s="34" t="str">
        <f ca="true">+IF(OFFSET('Sanitation Data'!$D$32,0,10*ROW('Sanitation Data'!D70))="","",OFFSET('Sanitation Data'!$D$32,0,10*ROW('Sanitation Data'!D70)))</f>
        <v/>
      </c>
      <c r="CT76" s="34" t="str">
        <f ca="true">+IF(OFFSET('Sanitation Data'!$D$33,0,10*ROW('Sanitation Data'!D70))="","",OFFSET('Sanitation Data'!$D$33,0,10*ROW('Sanitation Data'!D70)))</f>
        <v/>
      </c>
      <c r="CU76" s="34" t="str">
        <f ca="true">+IF(OFFSET('Sanitation Data'!$E$29,0,10*ROW('Sanitation Data'!E70))="","",OFFSET('Sanitation Data'!$E$29,0,10*ROW('Sanitation Data'!E70)))</f>
        <v/>
      </c>
      <c r="CV76" s="34" t="str">
        <f ca="true">+IF(OFFSET('Sanitation Data'!$E$30,0,10*ROW('Sanitation Data'!E70))="","",OFFSET('Sanitation Data'!$E$30,0,10*ROW('Sanitation Data'!E70)))</f>
        <v/>
      </c>
      <c r="CW76" s="34" t="str">
        <f ca="true">+IF(OFFSET('Sanitation Data'!$E$31,0,10*ROW('Sanitation Data'!E70))="","",OFFSET('Sanitation Data'!$E$31,0,10*ROW('Sanitation Data'!E70)))</f>
        <v/>
      </c>
      <c r="CX76" s="34" t="str">
        <f ca="true">+IF(OFFSET('Sanitation Data'!$E$32,0,10*ROW('Sanitation Data'!E70))="","",OFFSET('Sanitation Data'!$E$32,0,10*ROW('Sanitation Data'!E70)))</f>
        <v/>
      </c>
      <c r="CY76" s="34" t="str">
        <f ca="true">+IF(OFFSET('Sanitation Data'!$E$33,0,10*ROW('Sanitation Data'!E70))="","",OFFSET('Sanitation Data'!$E$33,0,10*ROW('Sanitation Data'!E70)))</f>
        <v/>
      </c>
      <c r="CZ76" s="34" t="str">
        <f ca="true">+IF(OFFSET('Sanitation Data'!$F$29,0,10*ROW('Sanitation Data'!F70))="","",OFFSET('Sanitation Data'!$F$29,0,10*ROW('Sanitation Data'!F70)))</f>
        <v/>
      </c>
      <c r="DA76" s="34" t="str">
        <f ca="true">+IF(OFFSET('Sanitation Data'!$F$30,0,10*ROW('Sanitation Data'!F70))="","",OFFSET('Sanitation Data'!$F$30,0,10*ROW('Sanitation Data'!F70)))</f>
        <v/>
      </c>
      <c r="DB76" s="34" t="str">
        <f ca="true">+IF(OFFSET('Sanitation Data'!$F$31,0,10*ROW('Sanitation Data'!F70))="","",OFFSET('Sanitation Data'!$F$31,0,10*ROW('Sanitation Data'!F70)))</f>
        <v/>
      </c>
      <c r="DC76" s="34" t="str">
        <f ca="true">+IF(OFFSET('Sanitation Data'!$F$32,0,10*ROW('Sanitation Data'!F70))="","",OFFSET('Sanitation Data'!$F$32,0,10*ROW('Sanitation Data'!F70)))</f>
        <v/>
      </c>
      <c r="DD76" s="34" t="str">
        <f ca="true">+IF(OFFSET('Sanitation Data'!$F$33,0,10*ROW('Sanitation Data'!F70))="","",OFFSET('Sanitation Data'!$F$33,0,10*ROW('Sanitation Data'!F70)))</f>
        <v/>
      </c>
      <c r="DE76" s="34" t="str">
        <f ca="true">+IF(OFFSET('Sanitation Data'!$G$29,0,10*ROW('Sanitation Data'!G70))="","",OFFSET('Sanitation Data'!$G$29,0,10*ROW('Sanitation Data'!G70)))</f>
        <v/>
      </c>
      <c r="DF76" s="34" t="str">
        <f ca="true">+IF(OFFSET('Sanitation Data'!$G$30,0,10*ROW('Sanitation Data'!G70))="","",OFFSET('Sanitation Data'!$G$30,0,10*ROW('Sanitation Data'!G70)))</f>
        <v/>
      </c>
      <c r="DG76" s="34" t="str">
        <f ca="true">+IF(OFFSET('Sanitation Data'!$G$31,0,10*ROW('Sanitation Data'!G70))="","",OFFSET('Sanitation Data'!$G$31,0,10*ROW('Sanitation Data'!G70)))</f>
        <v/>
      </c>
      <c r="DH76" s="34" t="str">
        <f ca="true">+IF(OFFSET('Sanitation Data'!$G$32,0,10*ROW('Sanitation Data'!G70))="","",OFFSET('Sanitation Data'!$G$32,0,10*ROW('Sanitation Data'!G70)))</f>
        <v/>
      </c>
      <c r="DI76" s="34" t="str">
        <f ca="true">+IF(OFFSET('Sanitation Data'!$G$33,0,10*ROW('Sanitation Data'!G70))="","",OFFSET('Sanitation Data'!$G$33,0,10*ROW('Sanitation Data'!G70)))</f>
        <v/>
      </c>
      <c r="DJ76" s="34" t="str">
        <f ca="true">+IF(OFFSET('Sanitation Data'!$H$29,0,10*ROW('Sanitation Data'!H70))="","",OFFSET('Sanitation Data'!$H$29,0,10*ROW('Sanitation Data'!H70)))</f>
        <v/>
      </c>
      <c r="DK76" s="34" t="str">
        <f ca="true">+IF(OFFSET('Sanitation Data'!$H$30,0,10*ROW('Sanitation Data'!H70))="","",OFFSET('Sanitation Data'!$H$30,0,10*ROW('Sanitation Data'!H70)))</f>
        <v/>
      </c>
      <c r="DL76" s="34" t="str">
        <f ca="true">+IF(OFFSET('Sanitation Data'!$H$31,0,10*ROW('Sanitation Data'!H70))="","",OFFSET('Sanitation Data'!$H$31,0,10*ROW('Sanitation Data'!H70)))</f>
        <v/>
      </c>
      <c r="DM76" s="34" t="str">
        <f ca="true">+IF(OFFSET('Sanitation Data'!$H$32,0,10*ROW('Sanitation Data'!H70))="","",OFFSET('Sanitation Data'!$H$32,0,10*ROW('Sanitation Data'!H70)))</f>
        <v/>
      </c>
      <c r="DN76" s="34" t="str">
        <f ca="true">+IF(OFFSET('Sanitation Data'!$H$33,0,10*ROW('Sanitation Data'!H70))="","",OFFSET('Sanitation Data'!$H$33,0,10*ROW('Sanitation Data'!H70)))</f>
        <v/>
      </c>
      <c r="DO76" s="34" t="str">
        <f ca="true">+IF(OFFSET('Hygiene Data'!$C$12,0,10*ROW('Hygiene Data'!C70))="","",OFFSET('Hygiene Data'!$C$12,0,10*ROW('Hygiene Data'!C70)))</f>
        <v/>
      </c>
      <c r="DP76" s="34" t="str">
        <f ca="true">+IF(OFFSET('Hygiene Data'!$C$13,0,10*ROW('Hygiene Data'!C70))="","",OFFSET('Hygiene Data'!$C$13,0,10*ROW('Hygiene Data'!C70)))</f>
        <v/>
      </c>
      <c r="DQ76" s="34" t="str">
        <f ca="true">+IF(OFFSET('Hygiene Data'!$C$14,0,10*ROW('Hygiene Data'!C70))="","",OFFSET('Hygiene Data'!$C$14,0,10*ROW('Hygiene Data'!C70)))</f>
        <v/>
      </c>
      <c r="DR76" s="34" t="str">
        <f ca="true">+IF(OFFSET('Hygiene Data'!$D$12,0,10*ROW('Hygiene Data'!D70))="","",OFFSET('Hygiene Data'!$D$12,0,10*ROW('Hygiene Data'!D70)))</f>
        <v/>
      </c>
      <c r="DS76" s="34" t="str">
        <f ca="true">+IF(OFFSET('Hygiene Data'!$D$13,0,10*ROW('Hygiene Data'!D70))="","",OFFSET('Hygiene Data'!$D$13,0,10*ROW('Hygiene Data'!D70)))</f>
        <v/>
      </c>
      <c r="DT76" s="34" t="str">
        <f ca="true">+IF(OFFSET('Hygiene Data'!$D$14,0,10*ROW('Hygiene Data'!D70))="","",OFFSET('Hygiene Data'!$D$14,0,10*ROW('Hygiene Data'!D70)))</f>
        <v/>
      </c>
      <c r="DU76" s="34" t="str">
        <f ca="true">+IF(OFFSET('Hygiene Data'!$E$12,0,10*ROW('Hygiene Data'!E70))="","",OFFSET('Hygiene Data'!$E$12,0,10*ROW('Hygiene Data'!E70)))</f>
        <v/>
      </c>
      <c r="DV76" s="34" t="str">
        <f ca="true">+IF(OFFSET('Hygiene Data'!$E$13,0,10*ROW('Hygiene Data'!E70))="","",OFFSET('Hygiene Data'!$E$13,0,10*ROW('Hygiene Data'!E70)))</f>
        <v/>
      </c>
      <c r="DW76" s="34" t="str">
        <f ca="true">+IF(OFFSET('Hygiene Data'!$E$14,0,10*ROW('Hygiene Data'!E70))="","",OFFSET('Hygiene Data'!$E$14,0,10*ROW('Hygiene Data'!E70)))</f>
        <v/>
      </c>
      <c r="DX76" s="34" t="str">
        <f ca="true">+IF(OFFSET('Hygiene Data'!$F$12,0,10*ROW('Hygiene Data'!F70))="","",OFFSET('Hygiene Data'!$F$12,0,10*ROW('Hygiene Data'!F70)))</f>
        <v/>
      </c>
      <c r="DY76" s="34" t="str">
        <f ca="true">+IF(OFFSET('Hygiene Data'!$F$13,0,10*ROW('Hygiene Data'!F70))="","",OFFSET('Hygiene Data'!$F$13,0,10*ROW('Hygiene Data'!F70)))</f>
        <v/>
      </c>
      <c r="DZ76" s="34" t="str">
        <f ca="true">+IF(OFFSET('Hygiene Data'!$F$14,0,10*ROW('Hygiene Data'!F70))="","",OFFSET('Hygiene Data'!$F$14,0,10*ROW('Hygiene Data'!F70)))</f>
        <v/>
      </c>
      <c r="EA76" s="34" t="str">
        <f ca="true">+IF(OFFSET('Hygiene Data'!$G$12,0,10*ROW('Hygiene Data'!G70))="","",OFFSET('Hygiene Data'!$G$12,0,10*ROW('Hygiene Data'!G70)))</f>
        <v/>
      </c>
      <c r="EB76" s="34" t="str">
        <f ca="true">+IF(OFFSET('Hygiene Data'!$G$13,0,10*ROW('Hygiene Data'!G70))="","",OFFSET('Hygiene Data'!$G$13,0,10*ROW('Hygiene Data'!G70)))</f>
        <v/>
      </c>
      <c r="EC76" s="34" t="str">
        <f ca="true">+IF(OFFSET('Hygiene Data'!$G$14,0,10*ROW('Hygiene Data'!G70))="","",OFFSET('Hygiene Data'!$G$14,0,10*ROW('Hygiene Data'!G70)))</f>
        <v/>
      </c>
      <c r="ED76" s="34" t="str">
        <f ca="true">+IF(OFFSET('Hygiene Data'!$H$12,0,10*ROW('Hygiene Data'!H70))="","",OFFSET('Hygiene Data'!$H$12,0,10*ROW('Hygiene Data'!H70)))</f>
        <v/>
      </c>
      <c r="EE76" s="34" t="str">
        <f ca="true">+IF(OFFSET('Hygiene Data'!$H$13,0,10*ROW('Hygiene Data'!H70))="","",OFFSET('Hygiene Data'!$H$13,0,10*ROW('Hygiene Data'!H70)))</f>
        <v/>
      </c>
      <c r="EF76" s="34" t="str">
        <f ca="true">+IF(OFFSET('Hygiene Data'!$H$14,0,10*ROW('Hygiene Data'!H70))="","",OFFSET('Hygiene Data'!$H$14,0,10*ROW('Hygiene Data'!H70)))</f>
        <v/>
      </c>
    </row>
    <row r="77" x14ac:dyDescent="0.2">
      <c r="A77" s="57" t="str">
        <f ca="true">+IF(OFFSET('Water Data'!$B$1,0,10*ROW('Water Data'!B74))="","",OFFSET('Water Data'!$B$1,0,10*ROW('Water Data'!B74)))</f>
        <v/>
      </c>
      <c r="B77" s="57" t="str">
        <f ca="true">+IF(OFFSET('Water Data'!$A$3,0,10*ROW('Water Data'!A74))="","",OFFSET('Water Data'!$A$3,0,10*ROW('Water Data'!A74)))</f>
        <v/>
      </c>
      <c r="C77" s="57" t="str">
        <f ca="true">+IF(OFFSET('Water Data'!$C$3,0,10*ROW('Water Data'!C74))="","",OFFSET('Water Data'!$C$3,0,10*ROW('Water Data'!C74)))</f>
        <v/>
      </c>
      <c r="D77" s="249"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9"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9"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9"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9"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9"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9"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9"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9"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9"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9"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9"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9"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9"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9"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9"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9"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9"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0"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0"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0"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0"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0"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0"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0"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0"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0"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0"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0"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0"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0"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0"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0"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0"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0"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0"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0"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0"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0"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0"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0"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0"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0"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0"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0"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0"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0"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0"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1"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1"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1"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1"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1"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1"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1"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1"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1"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1"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1"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1"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1"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1"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1"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1"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1"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1"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true">+IF(OFFSET('Water Data'!$C$28,0,10*ROW('Water Data'!C71))="","",OFFSET('Water Data'!$C$28,0,10*ROW('Water Data'!C71)))</f>
        <v/>
      </c>
      <c r="BT77" s="34" t="str">
        <f ca="true">+IF(OFFSET('Water Data'!$C$29,0,10*ROW('Water Data'!C71))="","",OFFSET('Water Data'!$C$29,0,10*ROW('Water Data'!C71)))</f>
        <v/>
      </c>
      <c r="BU77" s="34" t="str">
        <f ca="true">+IF(OFFSET('Water Data'!$C$30,0,10*ROW('Water Data'!C71))="","",OFFSET('Water Data'!$C$30,0,10*ROW('Water Data'!C71)))</f>
        <v/>
      </c>
      <c r="BV77" s="34" t="str">
        <f ca="true">+IF(OFFSET('Water Data'!$D$28,0,10*ROW('Water Data'!D71))="","",OFFSET('Water Data'!$D$28,0,10*ROW('Water Data'!D71)))</f>
        <v/>
      </c>
      <c r="BW77" s="34" t="str">
        <f ca="true">+IF(OFFSET('Water Data'!$D$29,0,10*ROW('Water Data'!D71))="","",OFFSET('Water Data'!$D$29,0,10*ROW('Water Data'!D71)))</f>
        <v/>
      </c>
      <c r="BX77" s="34" t="str">
        <f ca="true">+IF(OFFSET('Water Data'!$D$30,0,10*ROW('Water Data'!D71))="","",OFFSET('Water Data'!$D$30,0,10*ROW('Water Data'!D71)))</f>
        <v/>
      </c>
      <c r="BY77" s="34" t="str">
        <f ca="true">+IF(OFFSET('Water Data'!$E$28,0,10*ROW('Water Data'!E71))="","",OFFSET('Water Data'!$E$28,0,10*ROW('Water Data'!E71)))</f>
        <v/>
      </c>
      <c r="BZ77" s="34" t="str">
        <f ca="true">+IF(OFFSET('Water Data'!$E$29,0,10*ROW('Water Data'!E71))="","",OFFSET('Water Data'!$E$29,0,10*ROW('Water Data'!E71)))</f>
        <v/>
      </c>
      <c r="CA77" s="34" t="str">
        <f ca="true">+IF(OFFSET('Water Data'!$E$30,0,10*ROW('Water Data'!E71))="","",OFFSET('Water Data'!$E$30,0,10*ROW('Water Data'!E71)))</f>
        <v/>
      </c>
      <c r="CB77" s="34" t="str">
        <f ca="true">+IF(OFFSET('Water Data'!$F$28,0,10*ROW('Water Data'!F71))="","",OFFSET('Water Data'!$F$28,0,10*ROW('Water Data'!F71)))</f>
        <v/>
      </c>
      <c r="CC77" s="34" t="str">
        <f ca="true">+IF(OFFSET('Water Data'!$F$29,0,10*ROW('Water Data'!F71))="","",OFFSET('Water Data'!$F$29,0,10*ROW('Water Data'!F71)))</f>
        <v/>
      </c>
      <c r="CD77" s="34" t="str">
        <f ca="true">+IF(OFFSET('Water Data'!$F$30,0,10*ROW('Water Data'!F71))="","",OFFSET('Water Data'!$F$30,0,10*ROW('Water Data'!F71)))</f>
        <v/>
      </c>
      <c r="CE77" s="34" t="str">
        <f ca="true">+IF(OFFSET('Water Data'!$G$28,0,10*ROW('Water Data'!G71))="","",OFFSET('Water Data'!$G$28,0,10*ROW('Water Data'!G71)))</f>
        <v/>
      </c>
      <c r="CF77" s="34" t="str">
        <f ca="true">+IF(OFFSET('Water Data'!$G$29,0,10*ROW('Water Data'!G71))="","",OFFSET('Water Data'!$G$29,0,10*ROW('Water Data'!G71)))</f>
        <v/>
      </c>
      <c r="CG77" s="34" t="str">
        <f ca="true">+IF(OFFSET('Water Data'!$G$30,0,10*ROW('Water Data'!G71))="","",OFFSET('Water Data'!$G$30,0,10*ROW('Water Data'!G71)))</f>
        <v/>
      </c>
      <c r="CH77" s="34" t="str">
        <f ca="true">+IF(OFFSET('Water Data'!$H$28,0,10*ROW('Water Data'!H71))="","",OFFSET('Water Data'!$H$28,0,10*ROW('Water Data'!H71)))</f>
        <v/>
      </c>
      <c r="CI77" s="34" t="str">
        <f ca="true">+IF(OFFSET('Water Data'!$H$29,0,10*ROW('Water Data'!H71))="","",OFFSET('Water Data'!$H$29,0,10*ROW('Water Data'!H71)))</f>
        <v/>
      </c>
      <c r="CJ77" s="34" t="str">
        <f ca="true">+IF(OFFSET('Water Data'!$H$30,0,10*ROW('Water Data'!H71))="","",OFFSET('Water Data'!$H$30,0,10*ROW('Water Data'!H71)))</f>
        <v/>
      </c>
      <c r="CK77" s="34" t="str">
        <f ca="true">+IF(OFFSET('Sanitation Data'!$C$29,0,10*ROW('Sanitation Data'!C71))="","",OFFSET('Sanitation Data'!$C$29,0,10*ROW('Sanitation Data'!C71)))</f>
        <v/>
      </c>
      <c r="CL77" s="34" t="str">
        <f ca="true">+IF(OFFSET('Sanitation Data'!$C$30,0,10*ROW('Sanitation Data'!C71))="","",OFFSET('Sanitation Data'!$C$30,0,10*ROW('Sanitation Data'!C71)))</f>
        <v/>
      </c>
      <c r="CM77" s="34" t="str">
        <f ca="true">+IF(OFFSET('Sanitation Data'!$C$31,0,10*ROW('Sanitation Data'!C71))="","",OFFSET('Sanitation Data'!$C$31,0,10*ROW('Sanitation Data'!C71)))</f>
        <v/>
      </c>
      <c r="CN77" s="34" t="str">
        <f ca="true">+IF(OFFSET('Sanitation Data'!$C$32,0,10*ROW('Sanitation Data'!C71))="","",OFFSET('Sanitation Data'!$C$32,0,10*ROW('Sanitation Data'!C71)))</f>
        <v/>
      </c>
      <c r="CO77" s="34" t="str">
        <f ca="true">+IF(OFFSET('Sanitation Data'!$C$33,0,10*ROW('Sanitation Data'!C71))="","",OFFSET('Sanitation Data'!$C$33,0,10*ROW('Sanitation Data'!C71)))</f>
        <v/>
      </c>
      <c r="CP77" s="34" t="str">
        <f ca="true">+IF(OFFSET('Sanitation Data'!$D$29,0,10*ROW('Sanitation Data'!D71))="","",OFFSET('Sanitation Data'!$D$29,0,10*ROW('Sanitation Data'!D71)))</f>
        <v/>
      </c>
      <c r="CQ77" s="34" t="str">
        <f ca="true">+IF(OFFSET('Sanitation Data'!$D$30,0,10*ROW('Sanitation Data'!D71))="","",OFFSET('Sanitation Data'!$D$30,0,10*ROW('Sanitation Data'!D71)))</f>
        <v/>
      </c>
      <c r="CR77" s="34" t="str">
        <f ca="true">+IF(OFFSET('Sanitation Data'!$D$31,0,10*ROW('Sanitation Data'!D71))="","",OFFSET('Sanitation Data'!$D$31,0,10*ROW('Sanitation Data'!D71)))</f>
        <v/>
      </c>
      <c r="CS77" s="34" t="str">
        <f ca="true">+IF(OFFSET('Sanitation Data'!$D$32,0,10*ROW('Sanitation Data'!D71))="","",OFFSET('Sanitation Data'!$D$32,0,10*ROW('Sanitation Data'!D71)))</f>
        <v/>
      </c>
      <c r="CT77" s="34" t="str">
        <f ca="true">+IF(OFFSET('Sanitation Data'!$D$33,0,10*ROW('Sanitation Data'!D71))="","",OFFSET('Sanitation Data'!$D$33,0,10*ROW('Sanitation Data'!D71)))</f>
        <v/>
      </c>
      <c r="CU77" s="34" t="str">
        <f ca="true">+IF(OFFSET('Sanitation Data'!$E$29,0,10*ROW('Sanitation Data'!E71))="","",OFFSET('Sanitation Data'!$E$29,0,10*ROW('Sanitation Data'!E71)))</f>
        <v/>
      </c>
      <c r="CV77" s="34" t="str">
        <f ca="true">+IF(OFFSET('Sanitation Data'!$E$30,0,10*ROW('Sanitation Data'!E71))="","",OFFSET('Sanitation Data'!$E$30,0,10*ROW('Sanitation Data'!E71)))</f>
        <v/>
      </c>
      <c r="CW77" s="34" t="str">
        <f ca="true">+IF(OFFSET('Sanitation Data'!$E$31,0,10*ROW('Sanitation Data'!E71))="","",OFFSET('Sanitation Data'!$E$31,0,10*ROW('Sanitation Data'!E71)))</f>
        <v/>
      </c>
      <c r="CX77" s="34" t="str">
        <f ca="true">+IF(OFFSET('Sanitation Data'!$E$32,0,10*ROW('Sanitation Data'!E71))="","",OFFSET('Sanitation Data'!$E$32,0,10*ROW('Sanitation Data'!E71)))</f>
        <v/>
      </c>
      <c r="CY77" s="34" t="str">
        <f ca="true">+IF(OFFSET('Sanitation Data'!$E$33,0,10*ROW('Sanitation Data'!E71))="","",OFFSET('Sanitation Data'!$E$33,0,10*ROW('Sanitation Data'!E71)))</f>
        <v/>
      </c>
      <c r="CZ77" s="34" t="str">
        <f ca="true">+IF(OFFSET('Sanitation Data'!$F$29,0,10*ROW('Sanitation Data'!F71))="","",OFFSET('Sanitation Data'!$F$29,0,10*ROW('Sanitation Data'!F71)))</f>
        <v/>
      </c>
      <c r="DA77" s="34" t="str">
        <f ca="true">+IF(OFFSET('Sanitation Data'!$F$30,0,10*ROW('Sanitation Data'!F71))="","",OFFSET('Sanitation Data'!$F$30,0,10*ROW('Sanitation Data'!F71)))</f>
        <v/>
      </c>
      <c r="DB77" s="34" t="str">
        <f ca="true">+IF(OFFSET('Sanitation Data'!$F$31,0,10*ROW('Sanitation Data'!F71))="","",OFFSET('Sanitation Data'!$F$31,0,10*ROW('Sanitation Data'!F71)))</f>
        <v/>
      </c>
      <c r="DC77" s="34" t="str">
        <f ca="true">+IF(OFFSET('Sanitation Data'!$F$32,0,10*ROW('Sanitation Data'!F71))="","",OFFSET('Sanitation Data'!$F$32,0,10*ROW('Sanitation Data'!F71)))</f>
        <v/>
      </c>
      <c r="DD77" s="34" t="str">
        <f ca="true">+IF(OFFSET('Sanitation Data'!$F$33,0,10*ROW('Sanitation Data'!F71))="","",OFFSET('Sanitation Data'!$F$33,0,10*ROW('Sanitation Data'!F71)))</f>
        <v/>
      </c>
      <c r="DE77" s="34" t="str">
        <f ca="true">+IF(OFFSET('Sanitation Data'!$G$29,0,10*ROW('Sanitation Data'!G71))="","",OFFSET('Sanitation Data'!$G$29,0,10*ROW('Sanitation Data'!G71)))</f>
        <v/>
      </c>
      <c r="DF77" s="34" t="str">
        <f ca="true">+IF(OFFSET('Sanitation Data'!$G$30,0,10*ROW('Sanitation Data'!G71))="","",OFFSET('Sanitation Data'!$G$30,0,10*ROW('Sanitation Data'!G71)))</f>
        <v/>
      </c>
      <c r="DG77" s="34" t="str">
        <f ca="true">+IF(OFFSET('Sanitation Data'!$G$31,0,10*ROW('Sanitation Data'!G71))="","",OFFSET('Sanitation Data'!$G$31,0,10*ROW('Sanitation Data'!G71)))</f>
        <v/>
      </c>
      <c r="DH77" s="34" t="str">
        <f ca="true">+IF(OFFSET('Sanitation Data'!$G$32,0,10*ROW('Sanitation Data'!G71))="","",OFFSET('Sanitation Data'!$G$32,0,10*ROW('Sanitation Data'!G71)))</f>
        <v/>
      </c>
      <c r="DI77" s="34" t="str">
        <f ca="true">+IF(OFFSET('Sanitation Data'!$G$33,0,10*ROW('Sanitation Data'!G71))="","",OFFSET('Sanitation Data'!$G$33,0,10*ROW('Sanitation Data'!G71)))</f>
        <v/>
      </c>
      <c r="DJ77" s="34" t="str">
        <f ca="true">+IF(OFFSET('Sanitation Data'!$H$29,0,10*ROW('Sanitation Data'!H71))="","",OFFSET('Sanitation Data'!$H$29,0,10*ROW('Sanitation Data'!H71)))</f>
        <v/>
      </c>
      <c r="DK77" s="34" t="str">
        <f ca="true">+IF(OFFSET('Sanitation Data'!$H$30,0,10*ROW('Sanitation Data'!H71))="","",OFFSET('Sanitation Data'!$H$30,0,10*ROW('Sanitation Data'!H71)))</f>
        <v/>
      </c>
      <c r="DL77" s="34" t="str">
        <f ca="true">+IF(OFFSET('Sanitation Data'!$H$31,0,10*ROW('Sanitation Data'!H71))="","",OFFSET('Sanitation Data'!$H$31,0,10*ROW('Sanitation Data'!H71)))</f>
        <v/>
      </c>
      <c r="DM77" s="34" t="str">
        <f ca="true">+IF(OFFSET('Sanitation Data'!$H$32,0,10*ROW('Sanitation Data'!H71))="","",OFFSET('Sanitation Data'!$H$32,0,10*ROW('Sanitation Data'!H71)))</f>
        <v/>
      </c>
      <c r="DN77" s="34" t="str">
        <f ca="true">+IF(OFFSET('Sanitation Data'!$H$33,0,10*ROW('Sanitation Data'!H71))="","",OFFSET('Sanitation Data'!$H$33,0,10*ROW('Sanitation Data'!H71)))</f>
        <v/>
      </c>
      <c r="DO77" s="34" t="str">
        <f ca="true">+IF(OFFSET('Hygiene Data'!$C$12,0,10*ROW('Hygiene Data'!C71))="","",OFFSET('Hygiene Data'!$C$12,0,10*ROW('Hygiene Data'!C71)))</f>
        <v/>
      </c>
      <c r="DP77" s="34" t="str">
        <f ca="true">+IF(OFFSET('Hygiene Data'!$C$13,0,10*ROW('Hygiene Data'!C71))="","",OFFSET('Hygiene Data'!$C$13,0,10*ROW('Hygiene Data'!C71)))</f>
        <v/>
      </c>
      <c r="DQ77" s="34" t="str">
        <f ca="true">+IF(OFFSET('Hygiene Data'!$C$14,0,10*ROW('Hygiene Data'!C71))="","",OFFSET('Hygiene Data'!$C$14,0,10*ROW('Hygiene Data'!C71)))</f>
        <v/>
      </c>
      <c r="DR77" s="34" t="str">
        <f ca="true">+IF(OFFSET('Hygiene Data'!$D$12,0,10*ROW('Hygiene Data'!D71))="","",OFFSET('Hygiene Data'!$D$12,0,10*ROW('Hygiene Data'!D71)))</f>
        <v/>
      </c>
      <c r="DS77" s="34" t="str">
        <f ca="true">+IF(OFFSET('Hygiene Data'!$D$13,0,10*ROW('Hygiene Data'!D71))="","",OFFSET('Hygiene Data'!$D$13,0,10*ROW('Hygiene Data'!D71)))</f>
        <v/>
      </c>
      <c r="DT77" s="34" t="str">
        <f ca="true">+IF(OFFSET('Hygiene Data'!$D$14,0,10*ROW('Hygiene Data'!D71))="","",OFFSET('Hygiene Data'!$D$14,0,10*ROW('Hygiene Data'!D71)))</f>
        <v/>
      </c>
      <c r="DU77" s="34" t="str">
        <f ca="true">+IF(OFFSET('Hygiene Data'!$E$12,0,10*ROW('Hygiene Data'!E71))="","",OFFSET('Hygiene Data'!$E$12,0,10*ROW('Hygiene Data'!E71)))</f>
        <v/>
      </c>
      <c r="DV77" s="34" t="str">
        <f ca="true">+IF(OFFSET('Hygiene Data'!$E$13,0,10*ROW('Hygiene Data'!E71))="","",OFFSET('Hygiene Data'!$E$13,0,10*ROW('Hygiene Data'!E71)))</f>
        <v/>
      </c>
      <c r="DW77" s="34" t="str">
        <f ca="true">+IF(OFFSET('Hygiene Data'!$E$14,0,10*ROW('Hygiene Data'!E71))="","",OFFSET('Hygiene Data'!$E$14,0,10*ROW('Hygiene Data'!E71)))</f>
        <v/>
      </c>
      <c r="DX77" s="34" t="str">
        <f ca="true">+IF(OFFSET('Hygiene Data'!$F$12,0,10*ROW('Hygiene Data'!F71))="","",OFFSET('Hygiene Data'!$F$12,0,10*ROW('Hygiene Data'!F71)))</f>
        <v/>
      </c>
      <c r="DY77" s="34" t="str">
        <f ca="true">+IF(OFFSET('Hygiene Data'!$F$13,0,10*ROW('Hygiene Data'!F71))="","",OFFSET('Hygiene Data'!$F$13,0,10*ROW('Hygiene Data'!F71)))</f>
        <v/>
      </c>
      <c r="DZ77" s="34" t="str">
        <f ca="true">+IF(OFFSET('Hygiene Data'!$F$14,0,10*ROW('Hygiene Data'!F71))="","",OFFSET('Hygiene Data'!$F$14,0,10*ROW('Hygiene Data'!F71)))</f>
        <v/>
      </c>
      <c r="EA77" s="34" t="str">
        <f ca="true">+IF(OFFSET('Hygiene Data'!$G$12,0,10*ROW('Hygiene Data'!G71))="","",OFFSET('Hygiene Data'!$G$12,0,10*ROW('Hygiene Data'!G71)))</f>
        <v/>
      </c>
      <c r="EB77" s="34" t="str">
        <f ca="true">+IF(OFFSET('Hygiene Data'!$G$13,0,10*ROW('Hygiene Data'!G71))="","",OFFSET('Hygiene Data'!$G$13,0,10*ROW('Hygiene Data'!G71)))</f>
        <v/>
      </c>
      <c r="EC77" s="34" t="str">
        <f ca="true">+IF(OFFSET('Hygiene Data'!$G$14,0,10*ROW('Hygiene Data'!G71))="","",OFFSET('Hygiene Data'!$G$14,0,10*ROW('Hygiene Data'!G71)))</f>
        <v/>
      </c>
      <c r="ED77" s="34" t="str">
        <f ca="true">+IF(OFFSET('Hygiene Data'!$H$12,0,10*ROW('Hygiene Data'!H71))="","",OFFSET('Hygiene Data'!$H$12,0,10*ROW('Hygiene Data'!H71)))</f>
        <v/>
      </c>
      <c r="EE77" s="34" t="str">
        <f ca="true">+IF(OFFSET('Hygiene Data'!$H$13,0,10*ROW('Hygiene Data'!H71))="","",OFFSET('Hygiene Data'!$H$13,0,10*ROW('Hygiene Data'!H71)))</f>
        <v/>
      </c>
      <c r="EF77" s="34" t="str">
        <f ca="true">+IF(OFFSET('Hygiene Data'!$H$14,0,10*ROW('Hygiene Data'!H71))="","",OFFSET('Hygiene Data'!$H$14,0,10*ROW('Hygiene Data'!H71)))</f>
        <v/>
      </c>
    </row>
    <row r="78" x14ac:dyDescent="0.2">
      <c r="A78" s="57" t="str">
        <f ca="true">+IF(OFFSET('Water Data'!$B$1,0,10*ROW('Water Data'!B75))="","",OFFSET('Water Data'!$B$1,0,10*ROW('Water Data'!B75)))</f>
        <v/>
      </c>
      <c r="B78" s="57" t="str">
        <f ca="true">+IF(OFFSET('Water Data'!$A$3,0,10*ROW('Water Data'!A75))="","",OFFSET('Water Data'!$A$3,0,10*ROW('Water Data'!A75)))</f>
        <v/>
      </c>
      <c r="C78" s="57" t="str">
        <f ca="true">+IF(OFFSET('Water Data'!$C$3,0,10*ROW('Water Data'!C75))="","",OFFSET('Water Data'!$C$3,0,10*ROW('Water Data'!C75)))</f>
        <v/>
      </c>
      <c r="D78" s="249"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9"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9"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9"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9"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9"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9"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9"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9"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9"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9"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9"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9"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9"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9"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9"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9"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9"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0"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0"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0"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0"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0"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0"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0"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0"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0"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0"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0"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0"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0"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0"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0"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0"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0"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0"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0"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0"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0"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0"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0"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0"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0"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0"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0"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0"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0"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0"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1"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1"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1"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1"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1"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1"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1"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1"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1"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1"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1"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1"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1"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1"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1"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1"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1"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1"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true">+IF(OFFSET('Water Data'!$C$28,0,10*ROW('Water Data'!C72))="","",OFFSET('Water Data'!$C$28,0,10*ROW('Water Data'!C72)))</f>
        <v/>
      </c>
      <c r="BT78" s="34" t="str">
        <f ca="true">+IF(OFFSET('Water Data'!$C$29,0,10*ROW('Water Data'!C72))="","",OFFSET('Water Data'!$C$29,0,10*ROW('Water Data'!C72)))</f>
        <v/>
      </c>
      <c r="BU78" s="34" t="str">
        <f ca="true">+IF(OFFSET('Water Data'!$C$30,0,10*ROW('Water Data'!C72))="","",OFFSET('Water Data'!$C$30,0,10*ROW('Water Data'!C72)))</f>
        <v/>
      </c>
      <c r="BV78" s="34" t="str">
        <f ca="true">+IF(OFFSET('Water Data'!$D$28,0,10*ROW('Water Data'!D72))="","",OFFSET('Water Data'!$D$28,0,10*ROW('Water Data'!D72)))</f>
        <v/>
      </c>
      <c r="BW78" s="34" t="str">
        <f ca="true">+IF(OFFSET('Water Data'!$D$29,0,10*ROW('Water Data'!D72))="","",OFFSET('Water Data'!$D$29,0,10*ROW('Water Data'!D72)))</f>
        <v/>
      </c>
      <c r="BX78" s="34" t="str">
        <f ca="true">+IF(OFFSET('Water Data'!$D$30,0,10*ROW('Water Data'!D72))="","",OFFSET('Water Data'!$D$30,0,10*ROW('Water Data'!D72)))</f>
        <v/>
      </c>
      <c r="BY78" s="34" t="str">
        <f ca="true">+IF(OFFSET('Water Data'!$E$28,0,10*ROW('Water Data'!E72))="","",OFFSET('Water Data'!$E$28,0,10*ROW('Water Data'!E72)))</f>
        <v/>
      </c>
      <c r="BZ78" s="34" t="str">
        <f ca="true">+IF(OFFSET('Water Data'!$E$29,0,10*ROW('Water Data'!E72))="","",OFFSET('Water Data'!$E$29,0,10*ROW('Water Data'!E72)))</f>
        <v/>
      </c>
      <c r="CA78" s="34" t="str">
        <f ca="true">+IF(OFFSET('Water Data'!$E$30,0,10*ROW('Water Data'!E72))="","",OFFSET('Water Data'!$E$30,0,10*ROW('Water Data'!E72)))</f>
        <v/>
      </c>
      <c r="CB78" s="34" t="str">
        <f ca="true">+IF(OFFSET('Water Data'!$F$28,0,10*ROW('Water Data'!F72))="","",OFFSET('Water Data'!$F$28,0,10*ROW('Water Data'!F72)))</f>
        <v/>
      </c>
      <c r="CC78" s="34" t="str">
        <f ca="true">+IF(OFFSET('Water Data'!$F$29,0,10*ROW('Water Data'!F72))="","",OFFSET('Water Data'!$F$29,0,10*ROW('Water Data'!F72)))</f>
        <v/>
      </c>
      <c r="CD78" s="34" t="str">
        <f ca="true">+IF(OFFSET('Water Data'!$F$30,0,10*ROW('Water Data'!F72))="","",OFFSET('Water Data'!$F$30,0,10*ROW('Water Data'!F72)))</f>
        <v/>
      </c>
      <c r="CE78" s="34" t="str">
        <f ca="true">+IF(OFFSET('Water Data'!$G$28,0,10*ROW('Water Data'!G72))="","",OFFSET('Water Data'!$G$28,0,10*ROW('Water Data'!G72)))</f>
        <v/>
      </c>
      <c r="CF78" s="34" t="str">
        <f ca="true">+IF(OFFSET('Water Data'!$G$29,0,10*ROW('Water Data'!G72))="","",OFFSET('Water Data'!$G$29,0,10*ROW('Water Data'!G72)))</f>
        <v/>
      </c>
      <c r="CG78" s="34" t="str">
        <f ca="true">+IF(OFFSET('Water Data'!$G$30,0,10*ROW('Water Data'!G72))="","",OFFSET('Water Data'!$G$30,0,10*ROW('Water Data'!G72)))</f>
        <v/>
      </c>
      <c r="CH78" s="34" t="str">
        <f ca="true">+IF(OFFSET('Water Data'!$H$28,0,10*ROW('Water Data'!H72))="","",OFFSET('Water Data'!$H$28,0,10*ROW('Water Data'!H72)))</f>
        <v/>
      </c>
      <c r="CI78" s="34" t="str">
        <f ca="true">+IF(OFFSET('Water Data'!$H$29,0,10*ROW('Water Data'!H72))="","",OFFSET('Water Data'!$H$29,0,10*ROW('Water Data'!H72)))</f>
        <v/>
      </c>
      <c r="CJ78" s="34" t="str">
        <f ca="true">+IF(OFFSET('Water Data'!$H$30,0,10*ROW('Water Data'!H72))="","",OFFSET('Water Data'!$H$30,0,10*ROW('Water Data'!H72)))</f>
        <v/>
      </c>
      <c r="CK78" s="34" t="str">
        <f ca="true">+IF(OFFSET('Sanitation Data'!$C$29,0,10*ROW('Sanitation Data'!C72))="","",OFFSET('Sanitation Data'!$C$29,0,10*ROW('Sanitation Data'!C72)))</f>
        <v/>
      </c>
      <c r="CL78" s="34" t="str">
        <f ca="true">+IF(OFFSET('Sanitation Data'!$C$30,0,10*ROW('Sanitation Data'!C72))="","",OFFSET('Sanitation Data'!$C$30,0,10*ROW('Sanitation Data'!C72)))</f>
        <v/>
      </c>
      <c r="CM78" s="34" t="str">
        <f ca="true">+IF(OFFSET('Sanitation Data'!$C$31,0,10*ROW('Sanitation Data'!C72))="","",OFFSET('Sanitation Data'!$C$31,0,10*ROW('Sanitation Data'!C72)))</f>
        <v/>
      </c>
      <c r="CN78" s="34" t="str">
        <f ca="true">+IF(OFFSET('Sanitation Data'!$C$32,0,10*ROW('Sanitation Data'!C72))="","",OFFSET('Sanitation Data'!$C$32,0,10*ROW('Sanitation Data'!C72)))</f>
        <v/>
      </c>
      <c r="CO78" s="34" t="str">
        <f ca="true">+IF(OFFSET('Sanitation Data'!$C$33,0,10*ROW('Sanitation Data'!C72))="","",OFFSET('Sanitation Data'!$C$33,0,10*ROW('Sanitation Data'!C72)))</f>
        <v/>
      </c>
      <c r="CP78" s="34" t="str">
        <f ca="true">+IF(OFFSET('Sanitation Data'!$D$29,0,10*ROW('Sanitation Data'!D72))="","",OFFSET('Sanitation Data'!$D$29,0,10*ROW('Sanitation Data'!D72)))</f>
        <v/>
      </c>
      <c r="CQ78" s="34" t="str">
        <f ca="true">+IF(OFFSET('Sanitation Data'!$D$30,0,10*ROW('Sanitation Data'!D72))="","",OFFSET('Sanitation Data'!$D$30,0,10*ROW('Sanitation Data'!D72)))</f>
        <v/>
      </c>
      <c r="CR78" s="34" t="str">
        <f ca="true">+IF(OFFSET('Sanitation Data'!$D$31,0,10*ROW('Sanitation Data'!D72))="","",OFFSET('Sanitation Data'!$D$31,0,10*ROW('Sanitation Data'!D72)))</f>
        <v/>
      </c>
      <c r="CS78" s="34" t="str">
        <f ca="true">+IF(OFFSET('Sanitation Data'!$D$32,0,10*ROW('Sanitation Data'!D72))="","",OFFSET('Sanitation Data'!$D$32,0,10*ROW('Sanitation Data'!D72)))</f>
        <v/>
      </c>
      <c r="CT78" s="34" t="str">
        <f ca="true">+IF(OFFSET('Sanitation Data'!$D$33,0,10*ROW('Sanitation Data'!D72))="","",OFFSET('Sanitation Data'!$D$33,0,10*ROW('Sanitation Data'!D72)))</f>
        <v/>
      </c>
      <c r="CU78" s="34" t="str">
        <f ca="true">+IF(OFFSET('Sanitation Data'!$E$29,0,10*ROW('Sanitation Data'!E72))="","",OFFSET('Sanitation Data'!$E$29,0,10*ROW('Sanitation Data'!E72)))</f>
        <v/>
      </c>
      <c r="CV78" s="34" t="str">
        <f ca="true">+IF(OFFSET('Sanitation Data'!$E$30,0,10*ROW('Sanitation Data'!E72))="","",OFFSET('Sanitation Data'!$E$30,0,10*ROW('Sanitation Data'!E72)))</f>
        <v/>
      </c>
      <c r="CW78" s="34" t="str">
        <f ca="true">+IF(OFFSET('Sanitation Data'!$E$31,0,10*ROW('Sanitation Data'!E72))="","",OFFSET('Sanitation Data'!$E$31,0,10*ROW('Sanitation Data'!E72)))</f>
        <v/>
      </c>
      <c r="CX78" s="34" t="str">
        <f ca="true">+IF(OFFSET('Sanitation Data'!$E$32,0,10*ROW('Sanitation Data'!E72))="","",OFFSET('Sanitation Data'!$E$32,0,10*ROW('Sanitation Data'!E72)))</f>
        <v/>
      </c>
      <c r="CY78" s="34" t="str">
        <f ca="true">+IF(OFFSET('Sanitation Data'!$E$33,0,10*ROW('Sanitation Data'!E72))="","",OFFSET('Sanitation Data'!$E$33,0,10*ROW('Sanitation Data'!E72)))</f>
        <v/>
      </c>
      <c r="CZ78" s="34" t="str">
        <f ca="true">+IF(OFFSET('Sanitation Data'!$F$29,0,10*ROW('Sanitation Data'!F72))="","",OFFSET('Sanitation Data'!$F$29,0,10*ROW('Sanitation Data'!F72)))</f>
        <v/>
      </c>
      <c r="DA78" s="34" t="str">
        <f ca="true">+IF(OFFSET('Sanitation Data'!$F$30,0,10*ROW('Sanitation Data'!F72))="","",OFFSET('Sanitation Data'!$F$30,0,10*ROW('Sanitation Data'!F72)))</f>
        <v/>
      </c>
      <c r="DB78" s="34" t="str">
        <f ca="true">+IF(OFFSET('Sanitation Data'!$F$31,0,10*ROW('Sanitation Data'!F72))="","",OFFSET('Sanitation Data'!$F$31,0,10*ROW('Sanitation Data'!F72)))</f>
        <v/>
      </c>
      <c r="DC78" s="34" t="str">
        <f ca="true">+IF(OFFSET('Sanitation Data'!$F$32,0,10*ROW('Sanitation Data'!F72))="","",OFFSET('Sanitation Data'!$F$32,0,10*ROW('Sanitation Data'!F72)))</f>
        <v/>
      </c>
      <c r="DD78" s="34" t="str">
        <f ca="true">+IF(OFFSET('Sanitation Data'!$F$33,0,10*ROW('Sanitation Data'!F72))="","",OFFSET('Sanitation Data'!$F$33,0,10*ROW('Sanitation Data'!F72)))</f>
        <v/>
      </c>
      <c r="DE78" s="34" t="str">
        <f ca="true">+IF(OFFSET('Sanitation Data'!$G$29,0,10*ROW('Sanitation Data'!G72))="","",OFFSET('Sanitation Data'!$G$29,0,10*ROW('Sanitation Data'!G72)))</f>
        <v/>
      </c>
      <c r="DF78" s="34" t="str">
        <f ca="true">+IF(OFFSET('Sanitation Data'!$G$30,0,10*ROW('Sanitation Data'!G72))="","",OFFSET('Sanitation Data'!$G$30,0,10*ROW('Sanitation Data'!G72)))</f>
        <v/>
      </c>
      <c r="DG78" s="34" t="str">
        <f ca="true">+IF(OFFSET('Sanitation Data'!$G$31,0,10*ROW('Sanitation Data'!G72))="","",OFFSET('Sanitation Data'!$G$31,0,10*ROW('Sanitation Data'!G72)))</f>
        <v/>
      </c>
      <c r="DH78" s="34" t="str">
        <f ca="true">+IF(OFFSET('Sanitation Data'!$G$32,0,10*ROW('Sanitation Data'!G72))="","",OFFSET('Sanitation Data'!$G$32,0,10*ROW('Sanitation Data'!G72)))</f>
        <v/>
      </c>
      <c r="DI78" s="34" t="str">
        <f ca="true">+IF(OFFSET('Sanitation Data'!$G$33,0,10*ROW('Sanitation Data'!G72))="","",OFFSET('Sanitation Data'!$G$33,0,10*ROW('Sanitation Data'!G72)))</f>
        <v/>
      </c>
      <c r="DJ78" s="34" t="str">
        <f ca="true">+IF(OFFSET('Sanitation Data'!$H$29,0,10*ROW('Sanitation Data'!H72))="","",OFFSET('Sanitation Data'!$H$29,0,10*ROW('Sanitation Data'!H72)))</f>
        <v/>
      </c>
      <c r="DK78" s="34" t="str">
        <f ca="true">+IF(OFFSET('Sanitation Data'!$H$30,0,10*ROW('Sanitation Data'!H72))="","",OFFSET('Sanitation Data'!$H$30,0,10*ROW('Sanitation Data'!H72)))</f>
        <v/>
      </c>
      <c r="DL78" s="34" t="str">
        <f ca="true">+IF(OFFSET('Sanitation Data'!$H$31,0,10*ROW('Sanitation Data'!H72))="","",OFFSET('Sanitation Data'!$H$31,0,10*ROW('Sanitation Data'!H72)))</f>
        <v/>
      </c>
      <c r="DM78" s="34" t="str">
        <f ca="true">+IF(OFFSET('Sanitation Data'!$H$32,0,10*ROW('Sanitation Data'!H72))="","",OFFSET('Sanitation Data'!$H$32,0,10*ROW('Sanitation Data'!H72)))</f>
        <v/>
      </c>
      <c r="DN78" s="34" t="str">
        <f ca="true">+IF(OFFSET('Sanitation Data'!$H$33,0,10*ROW('Sanitation Data'!H72))="","",OFFSET('Sanitation Data'!$H$33,0,10*ROW('Sanitation Data'!H72)))</f>
        <v/>
      </c>
      <c r="DO78" s="34" t="str">
        <f ca="true">+IF(OFFSET('Hygiene Data'!$C$12,0,10*ROW('Hygiene Data'!C72))="","",OFFSET('Hygiene Data'!$C$12,0,10*ROW('Hygiene Data'!C72)))</f>
        <v/>
      </c>
      <c r="DP78" s="34" t="str">
        <f ca="true">+IF(OFFSET('Hygiene Data'!$C$13,0,10*ROW('Hygiene Data'!C72))="","",OFFSET('Hygiene Data'!$C$13,0,10*ROW('Hygiene Data'!C72)))</f>
        <v/>
      </c>
      <c r="DQ78" s="34" t="str">
        <f ca="true">+IF(OFFSET('Hygiene Data'!$C$14,0,10*ROW('Hygiene Data'!C72))="","",OFFSET('Hygiene Data'!$C$14,0,10*ROW('Hygiene Data'!C72)))</f>
        <v/>
      </c>
      <c r="DR78" s="34" t="str">
        <f ca="true">+IF(OFFSET('Hygiene Data'!$D$12,0,10*ROW('Hygiene Data'!D72))="","",OFFSET('Hygiene Data'!$D$12,0,10*ROW('Hygiene Data'!D72)))</f>
        <v/>
      </c>
      <c r="DS78" s="34" t="str">
        <f ca="true">+IF(OFFSET('Hygiene Data'!$D$13,0,10*ROW('Hygiene Data'!D72))="","",OFFSET('Hygiene Data'!$D$13,0,10*ROW('Hygiene Data'!D72)))</f>
        <v/>
      </c>
      <c r="DT78" s="34" t="str">
        <f ca="true">+IF(OFFSET('Hygiene Data'!$D$14,0,10*ROW('Hygiene Data'!D72))="","",OFFSET('Hygiene Data'!$D$14,0,10*ROW('Hygiene Data'!D72)))</f>
        <v/>
      </c>
      <c r="DU78" s="34" t="str">
        <f ca="true">+IF(OFFSET('Hygiene Data'!$E$12,0,10*ROW('Hygiene Data'!E72))="","",OFFSET('Hygiene Data'!$E$12,0,10*ROW('Hygiene Data'!E72)))</f>
        <v/>
      </c>
      <c r="DV78" s="34" t="str">
        <f ca="true">+IF(OFFSET('Hygiene Data'!$E$13,0,10*ROW('Hygiene Data'!E72))="","",OFFSET('Hygiene Data'!$E$13,0,10*ROW('Hygiene Data'!E72)))</f>
        <v/>
      </c>
      <c r="DW78" s="34" t="str">
        <f ca="true">+IF(OFFSET('Hygiene Data'!$E$14,0,10*ROW('Hygiene Data'!E72))="","",OFFSET('Hygiene Data'!$E$14,0,10*ROW('Hygiene Data'!E72)))</f>
        <v/>
      </c>
      <c r="DX78" s="34" t="str">
        <f ca="true">+IF(OFFSET('Hygiene Data'!$F$12,0,10*ROW('Hygiene Data'!F72))="","",OFFSET('Hygiene Data'!$F$12,0,10*ROW('Hygiene Data'!F72)))</f>
        <v/>
      </c>
      <c r="DY78" s="34" t="str">
        <f ca="true">+IF(OFFSET('Hygiene Data'!$F$13,0,10*ROW('Hygiene Data'!F72))="","",OFFSET('Hygiene Data'!$F$13,0,10*ROW('Hygiene Data'!F72)))</f>
        <v/>
      </c>
      <c r="DZ78" s="34" t="str">
        <f ca="true">+IF(OFFSET('Hygiene Data'!$F$14,0,10*ROW('Hygiene Data'!F72))="","",OFFSET('Hygiene Data'!$F$14,0,10*ROW('Hygiene Data'!F72)))</f>
        <v/>
      </c>
      <c r="EA78" s="34" t="str">
        <f ca="true">+IF(OFFSET('Hygiene Data'!$G$12,0,10*ROW('Hygiene Data'!G72))="","",OFFSET('Hygiene Data'!$G$12,0,10*ROW('Hygiene Data'!G72)))</f>
        <v/>
      </c>
      <c r="EB78" s="34" t="str">
        <f ca="true">+IF(OFFSET('Hygiene Data'!$G$13,0,10*ROW('Hygiene Data'!G72))="","",OFFSET('Hygiene Data'!$G$13,0,10*ROW('Hygiene Data'!G72)))</f>
        <v/>
      </c>
      <c r="EC78" s="34" t="str">
        <f ca="true">+IF(OFFSET('Hygiene Data'!$G$14,0,10*ROW('Hygiene Data'!G72))="","",OFFSET('Hygiene Data'!$G$14,0,10*ROW('Hygiene Data'!G72)))</f>
        <v/>
      </c>
      <c r="ED78" s="34" t="str">
        <f ca="true">+IF(OFFSET('Hygiene Data'!$H$12,0,10*ROW('Hygiene Data'!H72))="","",OFFSET('Hygiene Data'!$H$12,0,10*ROW('Hygiene Data'!H72)))</f>
        <v/>
      </c>
      <c r="EE78" s="34" t="str">
        <f ca="true">+IF(OFFSET('Hygiene Data'!$H$13,0,10*ROW('Hygiene Data'!H72))="","",OFFSET('Hygiene Data'!$H$13,0,10*ROW('Hygiene Data'!H72)))</f>
        <v/>
      </c>
      <c r="EF78" s="34" t="str">
        <f ca="true">+IF(OFFSET('Hygiene Data'!$H$14,0,10*ROW('Hygiene Data'!H72))="","",OFFSET('Hygiene Data'!$H$14,0,10*ROW('Hygiene Data'!H72)))</f>
        <v/>
      </c>
    </row>
    <row r="79" x14ac:dyDescent="0.2">
      <c r="A79" s="57" t="str">
        <f ca="true">+IF(OFFSET('Water Data'!$B$1,0,10*ROW('Water Data'!B76))="","",OFFSET('Water Data'!$B$1,0,10*ROW('Water Data'!B76)))</f>
        <v/>
      </c>
      <c r="B79" s="57" t="str">
        <f ca="true">+IF(OFFSET('Water Data'!$A$3,0,10*ROW('Water Data'!A76))="","",OFFSET('Water Data'!$A$3,0,10*ROW('Water Data'!A76)))</f>
        <v/>
      </c>
      <c r="C79" s="57" t="str">
        <f ca="true">+IF(OFFSET('Water Data'!$C$3,0,10*ROW('Water Data'!C76))="","",OFFSET('Water Data'!$C$3,0,10*ROW('Water Data'!C76)))</f>
        <v/>
      </c>
      <c r="D79" s="249"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9"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9"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9"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9"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9"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9"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9"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9"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9"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9"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9"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9"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9"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9"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9"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9"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9"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0"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0"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0"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0"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0"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0"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0"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0"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0"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0"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0"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0"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0"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0"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0"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0"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0"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0"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0"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0"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0"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0"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0"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0"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0"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0"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0"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0"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0"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0"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1"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1"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1"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1"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1"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1"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1"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1"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1"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1"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1"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1"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1"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1"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1"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1"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1"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1"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true">+IF(OFFSET('Water Data'!$C$28,0,10*ROW('Water Data'!C73))="","",OFFSET('Water Data'!$C$28,0,10*ROW('Water Data'!C73)))</f>
        <v/>
      </c>
      <c r="BT79" s="34" t="str">
        <f ca="true">+IF(OFFSET('Water Data'!$C$29,0,10*ROW('Water Data'!C73))="","",OFFSET('Water Data'!$C$29,0,10*ROW('Water Data'!C73)))</f>
        <v/>
      </c>
      <c r="BU79" s="34" t="str">
        <f ca="true">+IF(OFFSET('Water Data'!$C$30,0,10*ROW('Water Data'!C73))="","",OFFSET('Water Data'!$C$30,0,10*ROW('Water Data'!C73)))</f>
        <v/>
      </c>
      <c r="BV79" s="34" t="str">
        <f ca="true">+IF(OFFSET('Water Data'!$D$28,0,10*ROW('Water Data'!D73))="","",OFFSET('Water Data'!$D$28,0,10*ROW('Water Data'!D73)))</f>
        <v/>
      </c>
      <c r="BW79" s="34" t="str">
        <f ca="true">+IF(OFFSET('Water Data'!$D$29,0,10*ROW('Water Data'!D73))="","",OFFSET('Water Data'!$D$29,0,10*ROW('Water Data'!D73)))</f>
        <v/>
      </c>
      <c r="BX79" s="34" t="str">
        <f ca="true">+IF(OFFSET('Water Data'!$D$30,0,10*ROW('Water Data'!D73))="","",OFFSET('Water Data'!$D$30,0,10*ROW('Water Data'!D73)))</f>
        <v/>
      </c>
      <c r="BY79" s="34" t="str">
        <f ca="true">+IF(OFFSET('Water Data'!$E$28,0,10*ROW('Water Data'!E73))="","",OFFSET('Water Data'!$E$28,0,10*ROW('Water Data'!E73)))</f>
        <v/>
      </c>
      <c r="BZ79" s="34" t="str">
        <f ca="true">+IF(OFFSET('Water Data'!$E$29,0,10*ROW('Water Data'!E73))="","",OFFSET('Water Data'!$E$29,0,10*ROW('Water Data'!E73)))</f>
        <v/>
      </c>
      <c r="CA79" s="34" t="str">
        <f ca="true">+IF(OFFSET('Water Data'!$E$30,0,10*ROW('Water Data'!E73))="","",OFFSET('Water Data'!$E$30,0,10*ROW('Water Data'!E73)))</f>
        <v/>
      </c>
      <c r="CB79" s="34" t="str">
        <f ca="true">+IF(OFFSET('Water Data'!$F$28,0,10*ROW('Water Data'!F73))="","",OFFSET('Water Data'!$F$28,0,10*ROW('Water Data'!F73)))</f>
        <v/>
      </c>
      <c r="CC79" s="34" t="str">
        <f ca="true">+IF(OFFSET('Water Data'!$F$29,0,10*ROW('Water Data'!F73))="","",OFFSET('Water Data'!$F$29,0,10*ROW('Water Data'!F73)))</f>
        <v/>
      </c>
      <c r="CD79" s="34" t="str">
        <f ca="true">+IF(OFFSET('Water Data'!$F$30,0,10*ROW('Water Data'!F73))="","",OFFSET('Water Data'!$F$30,0,10*ROW('Water Data'!F73)))</f>
        <v/>
      </c>
      <c r="CE79" s="34" t="str">
        <f ca="true">+IF(OFFSET('Water Data'!$G$28,0,10*ROW('Water Data'!G73))="","",OFFSET('Water Data'!$G$28,0,10*ROW('Water Data'!G73)))</f>
        <v/>
      </c>
      <c r="CF79" s="34" t="str">
        <f ca="true">+IF(OFFSET('Water Data'!$G$29,0,10*ROW('Water Data'!G73))="","",OFFSET('Water Data'!$G$29,0,10*ROW('Water Data'!G73)))</f>
        <v/>
      </c>
      <c r="CG79" s="34" t="str">
        <f ca="true">+IF(OFFSET('Water Data'!$G$30,0,10*ROW('Water Data'!G73))="","",OFFSET('Water Data'!$G$30,0,10*ROW('Water Data'!G73)))</f>
        <v/>
      </c>
      <c r="CH79" s="34" t="str">
        <f ca="true">+IF(OFFSET('Water Data'!$H$28,0,10*ROW('Water Data'!H73))="","",OFFSET('Water Data'!$H$28,0,10*ROW('Water Data'!H73)))</f>
        <v/>
      </c>
      <c r="CI79" s="34" t="str">
        <f ca="true">+IF(OFFSET('Water Data'!$H$29,0,10*ROW('Water Data'!H73))="","",OFFSET('Water Data'!$H$29,0,10*ROW('Water Data'!H73)))</f>
        <v/>
      </c>
      <c r="CJ79" s="34" t="str">
        <f ca="true">+IF(OFFSET('Water Data'!$H$30,0,10*ROW('Water Data'!H73))="","",OFFSET('Water Data'!$H$30,0,10*ROW('Water Data'!H73)))</f>
        <v/>
      </c>
      <c r="CK79" s="34" t="str">
        <f ca="true">+IF(OFFSET('Sanitation Data'!$C$29,0,10*ROW('Sanitation Data'!C73))="","",OFFSET('Sanitation Data'!$C$29,0,10*ROW('Sanitation Data'!C73)))</f>
        <v/>
      </c>
      <c r="CL79" s="34" t="str">
        <f ca="true">+IF(OFFSET('Sanitation Data'!$C$30,0,10*ROW('Sanitation Data'!C73))="","",OFFSET('Sanitation Data'!$C$30,0,10*ROW('Sanitation Data'!C73)))</f>
        <v/>
      </c>
      <c r="CM79" s="34" t="str">
        <f ca="true">+IF(OFFSET('Sanitation Data'!$C$31,0,10*ROW('Sanitation Data'!C73))="","",OFFSET('Sanitation Data'!$C$31,0,10*ROW('Sanitation Data'!C73)))</f>
        <v/>
      </c>
      <c r="CN79" s="34" t="str">
        <f ca="true">+IF(OFFSET('Sanitation Data'!$C$32,0,10*ROW('Sanitation Data'!C73))="","",OFFSET('Sanitation Data'!$C$32,0,10*ROW('Sanitation Data'!C73)))</f>
        <v/>
      </c>
      <c r="CO79" s="34" t="str">
        <f ca="true">+IF(OFFSET('Sanitation Data'!$C$33,0,10*ROW('Sanitation Data'!C73))="","",OFFSET('Sanitation Data'!$C$33,0,10*ROW('Sanitation Data'!C73)))</f>
        <v/>
      </c>
      <c r="CP79" s="34" t="str">
        <f ca="true">+IF(OFFSET('Sanitation Data'!$D$29,0,10*ROW('Sanitation Data'!D73))="","",OFFSET('Sanitation Data'!$D$29,0,10*ROW('Sanitation Data'!D73)))</f>
        <v/>
      </c>
      <c r="CQ79" s="34" t="str">
        <f ca="true">+IF(OFFSET('Sanitation Data'!$D$30,0,10*ROW('Sanitation Data'!D73))="","",OFFSET('Sanitation Data'!$D$30,0,10*ROW('Sanitation Data'!D73)))</f>
        <v/>
      </c>
      <c r="CR79" s="34" t="str">
        <f ca="true">+IF(OFFSET('Sanitation Data'!$D$31,0,10*ROW('Sanitation Data'!D73))="","",OFFSET('Sanitation Data'!$D$31,0,10*ROW('Sanitation Data'!D73)))</f>
        <v/>
      </c>
      <c r="CS79" s="34" t="str">
        <f ca="true">+IF(OFFSET('Sanitation Data'!$D$32,0,10*ROW('Sanitation Data'!D73))="","",OFFSET('Sanitation Data'!$D$32,0,10*ROW('Sanitation Data'!D73)))</f>
        <v/>
      </c>
      <c r="CT79" s="34" t="str">
        <f ca="true">+IF(OFFSET('Sanitation Data'!$D$33,0,10*ROW('Sanitation Data'!D73))="","",OFFSET('Sanitation Data'!$D$33,0,10*ROW('Sanitation Data'!D73)))</f>
        <v/>
      </c>
      <c r="CU79" s="34" t="str">
        <f ca="true">+IF(OFFSET('Sanitation Data'!$E$29,0,10*ROW('Sanitation Data'!E73))="","",OFFSET('Sanitation Data'!$E$29,0,10*ROW('Sanitation Data'!E73)))</f>
        <v/>
      </c>
      <c r="CV79" s="34" t="str">
        <f ca="true">+IF(OFFSET('Sanitation Data'!$E$30,0,10*ROW('Sanitation Data'!E73))="","",OFFSET('Sanitation Data'!$E$30,0,10*ROW('Sanitation Data'!E73)))</f>
        <v/>
      </c>
      <c r="CW79" s="34" t="str">
        <f ca="true">+IF(OFFSET('Sanitation Data'!$E$31,0,10*ROW('Sanitation Data'!E73))="","",OFFSET('Sanitation Data'!$E$31,0,10*ROW('Sanitation Data'!E73)))</f>
        <v/>
      </c>
      <c r="CX79" s="34" t="str">
        <f ca="true">+IF(OFFSET('Sanitation Data'!$E$32,0,10*ROW('Sanitation Data'!E73))="","",OFFSET('Sanitation Data'!$E$32,0,10*ROW('Sanitation Data'!E73)))</f>
        <v/>
      </c>
      <c r="CY79" s="34" t="str">
        <f ca="true">+IF(OFFSET('Sanitation Data'!$E$33,0,10*ROW('Sanitation Data'!E73))="","",OFFSET('Sanitation Data'!$E$33,0,10*ROW('Sanitation Data'!E73)))</f>
        <v/>
      </c>
      <c r="CZ79" s="34" t="str">
        <f ca="true">+IF(OFFSET('Sanitation Data'!$F$29,0,10*ROW('Sanitation Data'!F73))="","",OFFSET('Sanitation Data'!$F$29,0,10*ROW('Sanitation Data'!F73)))</f>
        <v/>
      </c>
      <c r="DA79" s="34" t="str">
        <f ca="true">+IF(OFFSET('Sanitation Data'!$F$30,0,10*ROW('Sanitation Data'!F73))="","",OFFSET('Sanitation Data'!$F$30,0,10*ROW('Sanitation Data'!F73)))</f>
        <v/>
      </c>
      <c r="DB79" s="34" t="str">
        <f ca="true">+IF(OFFSET('Sanitation Data'!$F$31,0,10*ROW('Sanitation Data'!F73))="","",OFFSET('Sanitation Data'!$F$31,0,10*ROW('Sanitation Data'!F73)))</f>
        <v/>
      </c>
      <c r="DC79" s="34" t="str">
        <f ca="true">+IF(OFFSET('Sanitation Data'!$F$32,0,10*ROW('Sanitation Data'!F73))="","",OFFSET('Sanitation Data'!$F$32,0,10*ROW('Sanitation Data'!F73)))</f>
        <v/>
      </c>
      <c r="DD79" s="34" t="str">
        <f ca="true">+IF(OFFSET('Sanitation Data'!$F$33,0,10*ROW('Sanitation Data'!F73))="","",OFFSET('Sanitation Data'!$F$33,0,10*ROW('Sanitation Data'!F73)))</f>
        <v/>
      </c>
      <c r="DE79" s="34" t="str">
        <f ca="true">+IF(OFFSET('Sanitation Data'!$G$29,0,10*ROW('Sanitation Data'!G73))="","",OFFSET('Sanitation Data'!$G$29,0,10*ROW('Sanitation Data'!G73)))</f>
        <v/>
      </c>
      <c r="DF79" s="34" t="str">
        <f ca="true">+IF(OFFSET('Sanitation Data'!$G$30,0,10*ROW('Sanitation Data'!G73))="","",OFFSET('Sanitation Data'!$G$30,0,10*ROW('Sanitation Data'!G73)))</f>
        <v/>
      </c>
      <c r="DG79" s="34" t="str">
        <f ca="true">+IF(OFFSET('Sanitation Data'!$G$31,0,10*ROW('Sanitation Data'!G73))="","",OFFSET('Sanitation Data'!$G$31,0,10*ROW('Sanitation Data'!G73)))</f>
        <v/>
      </c>
      <c r="DH79" s="34" t="str">
        <f ca="true">+IF(OFFSET('Sanitation Data'!$G$32,0,10*ROW('Sanitation Data'!G73))="","",OFFSET('Sanitation Data'!$G$32,0,10*ROW('Sanitation Data'!G73)))</f>
        <v/>
      </c>
      <c r="DI79" s="34" t="str">
        <f ca="true">+IF(OFFSET('Sanitation Data'!$G$33,0,10*ROW('Sanitation Data'!G73))="","",OFFSET('Sanitation Data'!$G$33,0,10*ROW('Sanitation Data'!G73)))</f>
        <v/>
      </c>
      <c r="DJ79" s="34" t="str">
        <f ca="true">+IF(OFFSET('Sanitation Data'!$H$29,0,10*ROW('Sanitation Data'!H73))="","",OFFSET('Sanitation Data'!$H$29,0,10*ROW('Sanitation Data'!H73)))</f>
        <v/>
      </c>
      <c r="DK79" s="34" t="str">
        <f ca="true">+IF(OFFSET('Sanitation Data'!$H$30,0,10*ROW('Sanitation Data'!H73))="","",OFFSET('Sanitation Data'!$H$30,0,10*ROW('Sanitation Data'!H73)))</f>
        <v/>
      </c>
      <c r="DL79" s="34" t="str">
        <f ca="true">+IF(OFFSET('Sanitation Data'!$H$31,0,10*ROW('Sanitation Data'!H73))="","",OFFSET('Sanitation Data'!$H$31,0,10*ROW('Sanitation Data'!H73)))</f>
        <v/>
      </c>
      <c r="DM79" s="34" t="str">
        <f ca="true">+IF(OFFSET('Sanitation Data'!$H$32,0,10*ROW('Sanitation Data'!H73))="","",OFFSET('Sanitation Data'!$H$32,0,10*ROW('Sanitation Data'!H73)))</f>
        <v/>
      </c>
      <c r="DN79" s="34" t="str">
        <f ca="true">+IF(OFFSET('Sanitation Data'!$H$33,0,10*ROW('Sanitation Data'!H73))="","",OFFSET('Sanitation Data'!$H$33,0,10*ROW('Sanitation Data'!H73)))</f>
        <v/>
      </c>
      <c r="DO79" s="34" t="str">
        <f ca="true">+IF(OFFSET('Hygiene Data'!$C$12,0,10*ROW('Hygiene Data'!C73))="","",OFFSET('Hygiene Data'!$C$12,0,10*ROW('Hygiene Data'!C73)))</f>
        <v/>
      </c>
      <c r="DP79" s="34" t="str">
        <f ca="true">+IF(OFFSET('Hygiene Data'!$C$13,0,10*ROW('Hygiene Data'!C73))="","",OFFSET('Hygiene Data'!$C$13,0,10*ROW('Hygiene Data'!C73)))</f>
        <v/>
      </c>
      <c r="DQ79" s="34" t="str">
        <f ca="true">+IF(OFFSET('Hygiene Data'!$C$14,0,10*ROW('Hygiene Data'!C73))="","",OFFSET('Hygiene Data'!$C$14,0,10*ROW('Hygiene Data'!C73)))</f>
        <v/>
      </c>
      <c r="DR79" s="34" t="str">
        <f ca="true">+IF(OFFSET('Hygiene Data'!$D$12,0,10*ROW('Hygiene Data'!D73))="","",OFFSET('Hygiene Data'!$D$12,0,10*ROW('Hygiene Data'!D73)))</f>
        <v/>
      </c>
      <c r="DS79" s="34" t="str">
        <f ca="true">+IF(OFFSET('Hygiene Data'!$D$13,0,10*ROW('Hygiene Data'!D73))="","",OFFSET('Hygiene Data'!$D$13,0,10*ROW('Hygiene Data'!D73)))</f>
        <v/>
      </c>
      <c r="DT79" s="34" t="str">
        <f ca="true">+IF(OFFSET('Hygiene Data'!$D$14,0,10*ROW('Hygiene Data'!D73))="","",OFFSET('Hygiene Data'!$D$14,0,10*ROW('Hygiene Data'!D73)))</f>
        <v/>
      </c>
      <c r="DU79" s="34" t="str">
        <f ca="true">+IF(OFFSET('Hygiene Data'!$E$12,0,10*ROW('Hygiene Data'!E73))="","",OFFSET('Hygiene Data'!$E$12,0,10*ROW('Hygiene Data'!E73)))</f>
        <v/>
      </c>
      <c r="DV79" s="34" t="str">
        <f ca="true">+IF(OFFSET('Hygiene Data'!$E$13,0,10*ROW('Hygiene Data'!E73))="","",OFFSET('Hygiene Data'!$E$13,0,10*ROW('Hygiene Data'!E73)))</f>
        <v/>
      </c>
      <c r="DW79" s="34" t="str">
        <f ca="true">+IF(OFFSET('Hygiene Data'!$E$14,0,10*ROW('Hygiene Data'!E73))="","",OFFSET('Hygiene Data'!$E$14,0,10*ROW('Hygiene Data'!E73)))</f>
        <v/>
      </c>
      <c r="DX79" s="34" t="str">
        <f ca="true">+IF(OFFSET('Hygiene Data'!$F$12,0,10*ROW('Hygiene Data'!F73))="","",OFFSET('Hygiene Data'!$F$12,0,10*ROW('Hygiene Data'!F73)))</f>
        <v/>
      </c>
      <c r="DY79" s="34" t="str">
        <f ca="true">+IF(OFFSET('Hygiene Data'!$F$13,0,10*ROW('Hygiene Data'!F73))="","",OFFSET('Hygiene Data'!$F$13,0,10*ROW('Hygiene Data'!F73)))</f>
        <v/>
      </c>
      <c r="DZ79" s="34" t="str">
        <f ca="true">+IF(OFFSET('Hygiene Data'!$F$14,0,10*ROW('Hygiene Data'!F73))="","",OFFSET('Hygiene Data'!$F$14,0,10*ROW('Hygiene Data'!F73)))</f>
        <v/>
      </c>
      <c r="EA79" s="34" t="str">
        <f ca="true">+IF(OFFSET('Hygiene Data'!$G$12,0,10*ROW('Hygiene Data'!G73))="","",OFFSET('Hygiene Data'!$G$12,0,10*ROW('Hygiene Data'!G73)))</f>
        <v/>
      </c>
      <c r="EB79" s="34" t="str">
        <f ca="true">+IF(OFFSET('Hygiene Data'!$G$13,0,10*ROW('Hygiene Data'!G73))="","",OFFSET('Hygiene Data'!$G$13,0,10*ROW('Hygiene Data'!G73)))</f>
        <v/>
      </c>
      <c r="EC79" s="34" t="str">
        <f ca="true">+IF(OFFSET('Hygiene Data'!$G$14,0,10*ROW('Hygiene Data'!G73))="","",OFFSET('Hygiene Data'!$G$14,0,10*ROW('Hygiene Data'!G73)))</f>
        <v/>
      </c>
      <c r="ED79" s="34" t="str">
        <f ca="true">+IF(OFFSET('Hygiene Data'!$H$12,0,10*ROW('Hygiene Data'!H73))="","",OFFSET('Hygiene Data'!$H$12,0,10*ROW('Hygiene Data'!H73)))</f>
        <v/>
      </c>
      <c r="EE79" s="34" t="str">
        <f ca="true">+IF(OFFSET('Hygiene Data'!$H$13,0,10*ROW('Hygiene Data'!H73))="","",OFFSET('Hygiene Data'!$H$13,0,10*ROW('Hygiene Data'!H73)))</f>
        <v/>
      </c>
      <c r="EF79" s="34" t="str">
        <f ca="true">+IF(OFFSET('Hygiene Data'!$H$14,0,10*ROW('Hygiene Data'!H73))="","",OFFSET('Hygiene Data'!$H$14,0,10*ROW('Hygiene Data'!H73)))</f>
        <v/>
      </c>
    </row>
    <row r="80" x14ac:dyDescent="0.2">
      <c r="A80" s="57" t="str">
        <f ca="true">+IF(OFFSET('Water Data'!$B$1,0,10*ROW('Water Data'!B77))="","",OFFSET('Water Data'!$B$1,0,10*ROW('Water Data'!B77)))</f>
        <v/>
      </c>
      <c r="B80" s="57" t="str">
        <f ca="true">+IF(OFFSET('Water Data'!$A$3,0,10*ROW('Water Data'!A77))="","",OFFSET('Water Data'!$A$3,0,10*ROW('Water Data'!A77)))</f>
        <v/>
      </c>
      <c r="C80" s="57" t="str">
        <f ca="true">+IF(OFFSET('Water Data'!$C$3,0,10*ROW('Water Data'!C77))="","",OFFSET('Water Data'!$C$3,0,10*ROW('Water Data'!C77)))</f>
        <v/>
      </c>
      <c r="D80" s="249"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9"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9"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9"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9"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9"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9"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9"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9"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9"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9"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9"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9"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9"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9"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9"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9"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9"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0"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0"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0"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0"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0"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0"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0"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0"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0"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0"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0"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0"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0"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0"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0"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0"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0"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0"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0"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0"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0"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0"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0"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0"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0"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0"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0"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0"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0"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0"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1"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1"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1"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1"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1"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1"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1"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1"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1"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1"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1"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1"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1"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1"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1"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1"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1"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1"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true">+IF(OFFSET('Water Data'!$C$28,0,10*ROW('Water Data'!C74))="","",OFFSET('Water Data'!$C$28,0,10*ROW('Water Data'!C74)))</f>
        <v/>
      </c>
      <c r="BT80" s="34" t="str">
        <f ca="true">+IF(OFFSET('Water Data'!$C$29,0,10*ROW('Water Data'!C74))="","",OFFSET('Water Data'!$C$29,0,10*ROW('Water Data'!C74)))</f>
        <v/>
      </c>
      <c r="BU80" s="34" t="str">
        <f ca="true">+IF(OFFSET('Water Data'!$C$30,0,10*ROW('Water Data'!C74))="","",OFFSET('Water Data'!$C$30,0,10*ROW('Water Data'!C74)))</f>
        <v/>
      </c>
      <c r="BV80" s="34" t="str">
        <f ca="true">+IF(OFFSET('Water Data'!$D$28,0,10*ROW('Water Data'!D74))="","",OFFSET('Water Data'!$D$28,0,10*ROW('Water Data'!D74)))</f>
        <v/>
      </c>
      <c r="BW80" s="34" t="str">
        <f ca="true">+IF(OFFSET('Water Data'!$D$29,0,10*ROW('Water Data'!D74))="","",OFFSET('Water Data'!$D$29,0,10*ROW('Water Data'!D74)))</f>
        <v/>
      </c>
      <c r="BX80" s="34" t="str">
        <f ca="true">+IF(OFFSET('Water Data'!$D$30,0,10*ROW('Water Data'!D74))="","",OFFSET('Water Data'!$D$30,0,10*ROW('Water Data'!D74)))</f>
        <v/>
      </c>
      <c r="BY80" s="34" t="str">
        <f ca="true">+IF(OFFSET('Water Data'!$E$28,0,10*ROW('Water Data'!E74))="","",OFFSET('Water Data'!$E$28,0,10*ROW('Water Data'!E74)))</f>
        <v/>
      </c>
      <c r="BZ80" s="34" t="str">
        <f ca="true">+IF(OFFSET('Water Data'!$E$29,0,10*ROW('Water Data'!E74))="","",OFFSET('Water Data'!$E$29,0,10*ROW('Water Data'!E74)))</f>
        <v/>
      </c>
      <c r="CA80" s="34" t="str">
        <f ca="true">+IF(OFFSET('Water Data'!$E$30,0,10*ROW('Water Data'!E74))="","",OFFSET('Water Data'!$E$30,0,10*ROW('Water Data'!E74)))</f>
        <v/>
      </c>
      <c r="CB80" s="34" t="str">
        <f ca="true">+IF(OFFSET('Water Data'!$F$28,0,10*ROW('Water Data'!F74))="","",OFFSET('Water Data'!$F$28,0,10*ROW('Water Data'!F74)))</f>
        <v/>
      </c>
      <c r="CC80" s="34" t="str">
        <f ca="true">+IF(OFFSET('Water Data'!$F$29,0,10*ROW('Water Data'!F74))="","",OFFSET('Water Data'!$F$29,0,10*ROW('Water Data'!F74)))</f>
        <v/>
      </c>
      <c r="CD80" s="34" t="str">
        <f ca="true">+IF(OFFSET('Water Data'!$F$30,0,10*ROW('Water Data'!F74))="","",OFFSET('Water Data'!$F$30,0,10*ROW('Water Data'!F74)))</f>
        <v/>
      </c>
      <c r="CE80" s="34" t="str">
        <f ca="true">+IF(OFFSET('Water Data'!$G$28,0,10*ROW('Water Data'!G74))="","",OFFSET('Water Data'!$G$28,0,10*ROW('Water Data'!G74)))</f>
        <v/>
      </c>
      <c r="CF80" s="34" t="str">
        <f ca="true">+IF(OFFSET('Water Data'!$G$29,0,10*ROW('Water Data'!G74))="","",OFFSET('Water Data'!$G$29,0,10*ROW('Water Data'!G74)))</f>
        <v/>
      </c>
      <c r="CG80" s="34" t="str">
        <f ca="true">+IF(OFFSET('Water Data'!$G$30,0,10*ROW('Water Data'!G74))="","",OFFSET('Water Data'!$G$30,0,10*ROW('Water Data'!G74)))</f>
        <v/>
      </c>
      <c r="CH80" s="34" t="str">
        <f ca="true">+IF(OFFSET('Water Data'!$H$28,0,10*ROW('Water Data'!H74))="","",OFFSET('Water Data'!$H$28,0,10*ROW('Water Data'!H74)))</f>
        <v/>
      </c>
      <c r="CI80" s="34" t="str">
        <f ca="true">+IF(OFFSET('Water Data'!$H$29,0,10*ROW('Water Data'!H74))="","",OFFSET('Water Data'!$H$29,0,10*ROW('Water Data'!H74)))</f>
        <v/>
      </c>
      <c r="CJ80" s="34" t="str">
        <f ca="true">+IF(OFFSET('Water Data'!$H$30,0,10*ROW('Water Data'!H74))="","",OFFSET('Water Data'!$H$30,0,10*ROW('Water Data'!H74)))</f>
        <v/>
      </c>
      <c r="CK80" s="34" t="str">
        <f ca="true">+IF(OFFSET('Sanitation Data'!$C$29,0,10*ROW('Sanitation Data'!C74))="","",OFFSET('Sanitation Data'!$C$29,0,10*ROW('Sanitation Data'!C74)))</f>
        <v/>
      </c>
      <c r="CL80" s="34" t="str">
        <f ca="true">+IF(OFFSET('Sanitation Data'!$C$30,0,10*ROW('Sanitation Data'!C74))="","",OFFSET('Sanitation Data'!$C$30,0,10*ROW('Sanitation Data'!C74)))</f>
        <v/>
      </c>
      <c r="CM80" s="34" t="str">
        <f ca="true">+IF(OFFSET('Sanitation Data'!$C$31,0,10*ROW('Sanitation Data'!C74))="","",OFFSET('Sanitation Data'!$C$31,0,10*ROW('Sanitation Data'!C74)))</f>
        <v/>
      </c>
      <c r="CN80" s="34" t="str">
        <f ca="true">+IF(OFFSET('Sanitation Data'!$C$32,0,10*ROW('Sanitation Data'!C74))="","",OFFSET('Sanitation Data'!$C$32,0,10*ROW('Sanitation Data'!C74)))</f>
        <v/>
      </c>
      <c r="CO80" s="34" t="str">
        <f ca="true">+IF(OFFSET('Sanitation Data'!$C$33,0,10*ROW('Sanitation Data'!C74))="","",OFFSET('Sanitation Data'!$C$33,0,10*ROW('Sanitation Data'!C74)))</f>
        <v/>
      </c>
      <c r="CP80" s="34" t="str">
        <f ca="true">+IF(OFFSET('Sanitation Data'!$D$29,0,10*ROW('Sanitation Data'!D74))="","",OFFSET('Sanitation Data'!$D$29,0,10*ROW('Sanitation Data'!D74)))</f>
        <v/>
      </c>
      <c r="CQ80" s="34" t="str">
        <f ca="true">+IF(OFFSET('Sanitation Data'!$D$30,0,10*ROW('Sanitation Data'!D74))="","",OFFSET('Sanitation Data'!$D$30,0,10*ROW('Sanitation Data'!D74)))</f>
        <v/>
      </c>
      <c r="CR80" s="34" t="str">
        <f ca="true">+IF(OFFSET('Sanitation Data'!$D$31,0,10*ROW('Sanitation Data'!D74))="","",OFFSET('Sanitation Data'!$D$31,0,10*ROW('Sanitation Data'!D74)))</f>
        <v/>
      </c>
      <c r="CS80" s="34" t="str">
        <f ca="true">+IF(OFFSET('Sanitation Data'!$D$32,0,10*ROW('Sanitation Data'!D74))="","",OFFSET('Sanitation Data'!$D$32,0,10*ROW('Sanitation Data'!D74)))</f>
        <v/>
      </c>
      <c r="CT80" s="34" t="str">
        <f ca="true">+IF(OFFSET('Sanitation Data'!$D$33,0,10*ROW('Sanitation Data'!D74))="","",OFFSET('Sanitation Data'!$D$33,0,10*ROW('Sanitation Data'!D74)))</f>
        <v/>
      </c>
      <c r="CU80" s="34" t="str">
        <f ca="true">+IF(OFFSET('Sanitation Data'!$E$29,0,10*ROW('Sanitation Data'!E74))="","",OFFSET('Sanitation Data'!$E$29,0,10*ROW('Sanitation Data'!E74)))</f>
        <v/>
      </c>
      <c r="CV80" s="34" t="str">
        <f ca="true">+IF(OFFSET('Sanitation Data'!$E$30,0,10*ROW('Sanitation Data'!E74))="","",OFFSET('Sanitation Data'!$E$30,0,10*ROW('Sanitation Data'!E74)))</f>
        <v/>
      </c>
      <c r="CW80" s="34" t="str">
        <f ca="true">+IF(OFFSET('Sanitation Data'!$E$31,0,10*ROW('Sanitation Data'!E74))="","",OFFSET('Sanitation Data'!$E$31,0,10*ROW('Sanitation Data'!E74)))</f>
        <v/>
      </c>
      <c r="CX80" s="34" t="str">
        <f ca="true">+IF(OFFSET('Sanitation Data'!$E$32,0,10*ROW('Sanitation Data'!E74))="","",OFFSET('Sanitation Data'!$E$32,0,10*ROW('Sanitation Data'!E74)))</f>
        <v/>
      </c>
      <c r="CY80" s="34" t="str">
        <f ca="true">+IF(OFFSET('Sanitation Data'!$E$33,0,10*ROW('Sanitation Data'!E74))="","",OFFSET('Sanitation Data'!$E$33,0,10*ROW('Sanitation Data'!E74)))</f>
        <v/>
      </c>
      <c r="CZ80" s="34" t="str">
        <f ca="true">+IF(OFFSET('Sanitation Data'!$F$29,0,10*ROW('Sanitation Data'!F74))="","",OFFSET('Sanitation Data'!$F$29,0,10*ROW('Sanitation Data'!F74)))</f>
        <v/>
      </c>
      <c r="DA80" s="34" t="str">
        <f ca="true">+IF(OFFSET('Sanitation Data'!$F$30,0,10*ROW('Sanitation Data'!F74))="","",OFFSET('Sanitation Data'!$F$30,0,10*ROW('Sanitation Data'!F74)))</f>
        <v/>
      </c>
      <c r="DB80" s="34" t="str">
        <f ca="true">+IF(OFFSET('Sanitation Data'!$F$31,0,10*ROW('Sanitation Data'!F74))="","",OFFSET('Sanitation Data'!$F$31,0,10*ROW('Sanitation Data'!F74)))</f>
        <v/>
      </c>
      <c r="DC80" s="34" t="str">
        <f ca="true">+IF(OFFSET('Sanitation Data'!$F$32,0,10*ROW('Sanitation Data'!F74))="","",OFFSET('Sanitation Data'!$F$32,0,10*ROW('Sanitation Data'!F74)))</f>
        <v/>
      </c>
      <c r="DD80" s="34" t="str">
        <f ca="true">+IF(OFFSET('Sanitation Data'!$F$33,0,10*ROW('Sanitation Data'!F74))="","",OFFSET('Sanitation Data'!$F$33,0,10*ROW('Sanitation Data'!F74)))</f>
        <v/>
      </c>
      <c r="DE80" s="34" t="str">
        <f ca="true">+IF(OFFSET('Sanitation Data'!$G$29,0,10*ROW('Sanitation Data'!G74))="","",OFFSET('Sanitation Data'!$G$29,0,10*ROW('Sanitation Data'!G74)))</f>
        <v/>
      </c>
      <c r="DF80" s="34" t="str">
        <f ca="true">+IF(OFFSET('Sanitation Data'!$G$30,0,10*ROW('Sanitation Data'!G74))="","",OFFSET('Sanitation Data'!$G$30,0,10*ROW('Sanitation Data'!G74)))</f>
        <v/>
      </c>
      <c r="DG80" s="34" t="str">
        <f ca="true">+IF(OFFSET('Sanitation Data'!$G$31,0,10*ROW('Sanitation Data'!G74))="","",OFFSET('Sanitation Data'!$G$31,0,10*ROW('Sanitation Data'!G74)))</f>
        <v/>
      </c>
      <c r="DH80" s="34" t="str">
        <f ca="true">+IF(OFFSET('Sanitation Data'!$G$32,0,10*ROW('Sanitation Data'!G74))="","",OFFSET('Sanitation Data'!$G$32,0,10*ROW('Sanitation Data'!G74)))</f>
        <v/>
      </c>
      <c r="DI80" s="34" t="str">
        <f ca="true">+IF(OFFSET('Sanitation Data'!$G$33,0,10*ROW('Sanitation Data'!G74))="","",OFFSET('Sanitation Data'!$G$33,0,10*ROW('Sanitation Data'!G74)))</f>
        <v/>
      </c>
      <c r="DJ80" s="34" t="str">
        <f ca="true">+IF(OFFSET('Sanitation Data'!$H$29,0,10*ROW('Sanitation Data'!H74))="","",OFFSET('Sanitation Data'!$H$29,0,10*ROW('Sanitation Data'!H74)))</f>
        <v/>
      </c>
      <c r="DK80" s="34" t="str">
        <f ca="true">+IF(OFFSET('Sanitation Data'!$H$30,0,10*ROW('Sanitation Data'!H74))="","",OFFSET('Sanitation Data'!$H$30,0,10*ROW('Sanitation Data'!H74)))</f>
        <v/>
      </c>
      <c r="DL80" s="34" t="str">
        <f ca="true">+IF(OFFSET('Sanitation Data'!$H$31,0,10*ROW('Sanitation Data'!H74))="","",OFFSET('Sanitation Data'!$H$31,0,10*ROW('Sanitation Data'!H74)))</f>
        <v/>
      </c>
      <c r="DM80" s="34" t="str">
        <f ca="true">+IF(OFFSET('Sanitation Data'!$H$32,0,10*ROW('Sanitation Data'!H74))="","",OFFSET('Sanitation Data'!$H$32,0,10*ROW('Sanitation Data'!H74)))</f>
        <v/>
      </c>
      <c r="DN80" s="34" t="str">
        <f ca="true">+IF(OFFSET('Sanitation Data'!$H$33,0,10*ROW('Sanitation Data'!H74))="","",OFFSET('Sanitation Data'!$H$33,0,10*ROW('Sanitation Data'!H74)))</f>
        <v/>
      </c>
      <c r="DO80" s="34" t="str">
        <f ca="true">+IF(OFFSET('Hygiene Data'!$C$12,0,10*ROW('Hygiene Data'!C74))="","",OFFSET('Hygiene Data'!$C$12,0,10*ROW('Hygiene Data'!C74)))</f>
        <v/>
      </c>
      <c r="DP80" s="34" t="str">
        <f ca="true">+IF(OFFSET('Hygiene Data'!$C$13,0,10*ROW('Hygiene Data'!C74))="","",OFFSET('Hygiene Data'!$C$13,0,10*ROW('Hygiene Data'!C74)))</f>
        <v/>
      </c>
      <c r="DQ80" s="34" t="str">
        <f ca="true">+IF(OFFSET('Hygiene Data'!$C$14,0,10*ROW('Hygiene Data'!C74))="","",OFFSET('Hygiene Data'!$C$14,0,10*ROW('Hygiene Data'!C74)))</f>
        <v/>
      </c>
      <c r="DR80" s="34" t="str">
        <f ca="true">+IF(OFFSET('Hygiene Data'!$D$12,0,10*ROW('Hygiene Data'!D74))="","",OFFSET('Hygiene Data'!$D$12,0,10*ROW('Hygiene Data'!D74)))</f>
        <v/>
      </c>
      <c r="DS80" s="34" t="str">
        <f ca="true">+IF(OFFSET('Hygiene Data'!$D$13,0,10*ROW('Hygiene Data'!D74))="","",OFFSET('Hygiene Data'!$D$13,0,10*ROW('Hygiene Data'!D74)))</f>
        <v/>
      </c>
      <c r="DT80" s="34" t="str">
        <f ca="true">+IF(OFFSET('Hygiene Data'!$D$14,0,10*ROW('Hygiene Data'!D74))="","",OFFSET('Hygiene Data'!$D$14,0,10*ROW('Hygiene Data'!D74)))</f>
        <v/>
      </c>
      <c r="DU80" s="34" t="str">
        <f ca="true">+IF(OFFSET('Hygiene Data'!$E$12,0,10*ROW('Hygiene Data'!E74))="","",OFFSET('Hygiene Data'!$E$12,0,10*ROW('Hygiene Data'!E74)))</f>
        <v/>
      </c>
      <c r="DV80" s="34" t="str">
        <f ca="true">+IF(OFFSET('Hygiene Data'!$E$13,0,10*ROW('Hygiene Data'!E74))="","",OFFSET('Hygiene Data'!$E$13,0,10*ROW('Hygiene Data'!E74)))</f>
        <v/>
      </c>
      <c r="DW80" s="34" t="str">
        <f ca="true">+IF(OFFSET('Hygiene Data'!$E$14,0,10*ROW('Hygiene Data'!E74))="","",OFFSET('Hygiene Data'!$E$14,0,10*ROW('Hygiene Data'!E74)))</f>
        <v/>
      </c>
      <c r="DX80" s="34" t="str">
        <f ca="true">+IF(OFFSET('Hygiene Data'!$F$12,0,10*ROW('Hygiene Data'!F74))="","",OFFSET('Hygiene Data'!$F$12,0,10*ROW('Hygiene Data'!F74)))</f>
        <v/>
      </c>
      <c r="DY80" s="34" t="str">
        <f ca="true">+IF(OFFSET('Hygiene Data'!$F$13,0,10*ROW('Hygiene Data'!F74))="","",OFFSET('Hygiene Data'!$F$13,0,10*ROW('Hygiene Data'!F74)))</f>
        <v/>
      </c>
      <c r="DZ80" s="34" t="str">
        <f ca="true">+IF(OFFSET('Hygiene Data'!$F$14,0,10*ROW('Hygiene Data'!F74))="","",OFFSET('Hygiene Data'!$F$14,0,10*ROW('Hygiene Data'!F74)))</f>
        <v/>
      </c>
      <c r="EA80" s="34" t="str">
        <f ca="true">+IF(OFFSET('Hygiene Data'!$G$12,0,10*ROW('Hygiene Data'!G74))="","",OFFSET('Hygiene Data'!$G$12,0,10*ROW('Hygiene Data'!G74)))</f>
        <v/>
      </c>
      <c r="EB80" s="34" t="str">
        <f ca="true">+IF(OFFSET('Hygiene Data'!$G$13,0,10*ROW('Hygiene Data'!G74))="","",OFFSET('Hygiene Data'!$G$13,0,10*ROW('Hygiene Data'!G74)))</f>
        <v/>
      </c>
      <c r="EC80" s="34" t="str">
        <f ca="true">+IF(OFFSET('Hygiene Data'!$G$14,0,10*ROW('Hygiene Data'!G74))="","",OFFSET('Hygiene Data'!$G$14,0,10*ROW('Hygiene Data'!G74)))</f>
        <v/>
      </c>
      <c r="ED80" s="34" t="str">
        <f ca="true">+IF(OFFSET('Hygiene Data'!$H$12,0,10*ROW('Hygiene Data'!H74))="","",OFFSET('Hygiene Data'!$H$12,0,10*ROW('Hygiene Data'!H74)))</f>
        <v/>
      </c>
      <c r="EE80" s="34" t="str">
        <f ca="true">+IF(OFFSET('Hygiene Data'!$H$13,0,10*ROW('Hygiene Data'!H74))="","",OFFSET('Hygiene Data'!$H$13,0,10*ROW('Hygiene Data'!H74)))</f>
        <v/>
      </c>
      <c r="EF80" s="34" t="str">
        <f ca="true">+IF(OFFSET('Hygiene Data'!$H$14,0,10*ROW('Hygiene Data'!H74))="","",OFFSET('Hygiene Data'!$H$14,0,10*ROW('Hygiene Data'!H74)))</f>
        <v/>
      </c>
    </row>
    <row r="81" x14ac:dyDescent="0.2">
      <c r="A81" s="57" t="str">
        <f ca="true">+IF(OFFSET('Water Data'!$B$1,0,10*ROW('Water Data'!B78))="","",OFFSET('Water Data'!$B$1,0,10*ROW('Water Data'!B78)))</f>
        <v/>
      </c>
      <c r="B81" s="57" t="str">
        <f ca="true">+IF(OFFSET('Water Data'!$A$3,0,10*ROW('Water Data'!A78))="","",OFFSET('Water Data'!$A$3,0,10*ROW('Water Data'!A78)))</f>
        <v/>
      </c>
      <c r="C81" s="57" t="str">
        <f ca="true">+IF(OFFSET('Water Data'!$C$3,0,10*ROW('Water Data'!C78))="","",OFFSET('Water Data'!$C$3,0,10*ROW('Water Data'!C78)))</f>
        <v/>
      </c>
      <c r="D81" s="249"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9"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9"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9"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9"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9"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9"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9"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9"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9"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9"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9"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9"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9"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9"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9"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9"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9"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0"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0"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0"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0"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0"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0"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0"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0"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0"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0"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0"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0"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0"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0"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0"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0"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0"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0"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0"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0"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0"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0"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0"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0"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0"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0"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0"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0"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0"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0"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1"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1"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1"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1"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1"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1"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1"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1"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1"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1"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1"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1"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1"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1"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1"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1"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1"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1"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true">+IF(OFFSET('Water Data'!$C$28,0,10*ROW('Water Data'!C75))="","",OFFSET('Water Data'!$C$28,0,10*ROW('Water Data'!C75)))</f>
        <v/>
      </c>
      <c r="BT81" s="34" t="str">
        <f ca="true">+IF(OFFSET('Water Data'!$C$29,0,10*ROW('Water Data'!C75))="","",OFFSET('Water Data'!$C$29,0,10*ROW('Water Data'!C75)))</f>
        <v/>
      </c>
      <c r="BU81" s="34" t="str">
        <f ca="true">+IF(OFFSET('Water Data'!$C$30,0,10*ROW('Water Data'!C75))="","",OFFSET('Water Data'!$C$30,0,10*ROW('Water Data'!C75)))</f>
        <v/>
      </c>
      <c r="BV81" s="34" t="str">
        <f ca="true">+IF(OFFSET('Water Data'!$D$28,0,10*ROW('Water Data'!D75))="","",OFFSET('Water Data'!$D$28,0,10*ROW('Water Data'!D75)))</f>
        <v/>
      </c>
      <c r="BW81" s="34" t="str">
        <f ca="true">+IF(OFFSET('Water Data'!$D$29,0,10*ROW('Water Data'!D75))="","",OFFSET('Water Data'!$D$29,0,10*ROW('Water Data'!D75)))</f>
        <v/>
      </c>
      <c r="BX81" s="34" t="str">
        <f ca="true">+IF(OFFSET('Water Data'!$D$30,0,10*ROW('Water Data'!D75))="","",OFFSET('Water Data'!$D$30,0,10*ROW('Water Data'!D75)))</f>
        <v/>
      </c>
      <c r="BY81" s="34" t="str">
        <f ca="true">+IF(OFFSET('Water Data'!$E$28,0,10*ROW('Water Data'!E75))="","",OFFSET('Water Data'!$E$28,0,10*ROW('Water Data'!E75)))</f>
        <v/>
      </c>
      <c r="BZ81" s="34" t="str">
        <f ca="true">+IF(OFFSET('Water Data'!$E$29,0,10*ROW('Water Data'!E75))="","",OFFSET('Water Data'!$E$29,0,10*ROW('Water Data'!E75)))</f>
        <v/>
      </c>
      <c r="CA81" s="34" t="str">
        <f ca="true">+IF(OFFSET('Water Data'!$E$30,0,10*ROW('Water Data'!E75))="","",OFFSET('Water Data'!$E$30,0,10*ROW('Water Data'!E75)))</f>
        <v/>
      </c>
      <c r="CB81" s="34" t="str">
        <f ca="true">+IF(OFFSET('Water Data'!$F$28,0,10*ROW('Water Data'!F75))="","",OFFSET('Water Data'!$F$28,0,10*ROW('Water Data'!F75)))</f>
        <v/>
      </c>
      <c r="CC81" s="34" t="str">
        <f ca="true">+IF(OFFSET('Water Data'!$F$29,0,10*ROW('Water Data'!F75))="","",OFFSET('Water Data'!$F$29,0,10*ROW('Water Data'!F75)))</f>
        <v/>
      </c>
      <c r="CD81" s="34" t="str">
        <f ca="true">+IF(OFFSET('Water Data'!$F$30,0,10*ROW('Water Data'!F75))="","",OFFSET('Water Data'!$F$30,0,10*ROW('Water Data'!F75)))</f>
        <v/>
      </c>
      <c r="CE81" s="34" t="str">
        <f ca="true">+IF(OFFSET('Water Data'!$G$28,0,10*ROW('Water Data'!G75))="","",OFFSET('Water Data'!$G$28,0,10*ROW('Water Data'!G75)))</f>
        <v/>
      </c>
      <c r="CF81" s="34" t="str">
        <f ca="true">+IF(OFFSET('Water Data'!$G$29,0,10*ROW('Water Data'!G75))="","",OFFSET('Water Data'!$G$29,0,10*ROW('Water Data'!G75)))</f>
        <v/>
      </c>
      <c r="CG81" s="34" t="str">
        <f ca="true">+IF(OFFSET('Water Data'!$G$30,0,10*ROW('Water Data'!G75))="","",OFFSET('Water Data'!$G$30,0,10*ROW('Water Data'!G75)))</f>
        <v/>
      </c>
      <c r="CH81" s="34" t="str">
        <f ca="true">+IF(OFFSET('Water Data'!$H$28,0,10*ROW('Water Data'!H75))="","",OFFSET('Water Data'!$H$28,0,10*ROW('Water Data'!H75)))</f>
        <v/>
      </c>
      <c r="CI81" s="34" t="str">
        <f ca="true">+IF(OFFSET('Water Data'!$H$29,0,10*ROW('Water Data'!H75))="","",OFFSET('Water Data'!$H$29,0,10*ROW('Water Data'!H75)))</f>
        <v/>
      </c>
      <c r="CJ81" s="34" t="str">
        <f ca="true">+IF(OFFSET('Water Data'!$H$30,0,10*ROW('Water Data'!H75))="","",OFFSET('Water Data'!$H$30,0,10*ROW('Water Data'!H75)))</f>
        <v/>
      </c>
      <c r="CK81" s="34" t="str">
        <f ca="true">+IF(OFFSET('Sanitation Data'!$C$29,0,10*ROW('Sanitation Data'!C75))="","",OFFSET('Sanitation Data'!$C$29,0,10*ROW('Sanitation Data'!C75)))</f>
        <v/>
      </c>
      <c r="CL81" s="34" t="str">
        <f ca="true">+IF(OFFSET('Sanitation Data'!$C$30,0,10*ROW('Sanitation Data'!C75))="","",OFFSET('Sanitation Data'!$C$30,0,10*ROW('Sanitation Data'!C75)))</f>
        <v/>
      </c>
      <c r="CM81" s="34" t="str">
        <f ca="true">+IF(OFFSET('Sanitation Data'!$C$31,0,10*ROW('Sanitation Data'!C75))="","",OFFSET('Sanitation Data'!$C$31,0,10*ROW('Sanitation Data'!C75)))</f>
        <v/>
      </c>
      <c r="CN81" s="34" t="str">
        <f ca="true">+IF(OFFSET('Sanitation Data'!$C$32,0,10*ROW('Sanitation Data'!C75))="","",OFFSET('Sanitation Data'!$C$32,0,10*ROW('Sanitation Data'!C75)))</f>
        <v/>
      </c>
      <c r="CO81" s="34" t="str">
        <f ca="true">+IF(OFFSET('Sanitation Data'!$C$33,0,10*ROW('Sanitation Data'!C75))="","",OFFSET('Sanitation Data'!$C$33,0,10*ROW('Sanitation Data'!C75)))</f>
        <v/>
      </c>
      <c r="CP81" s="34" t="str">
        <f ca="true">+IF(OFFSET('Sanitation Data'!$D$29,0,10*ROW('Sanitation Data'!D75))="","",OFFSET('Sanitation Data'!$D$29,0,10*ROW('Sanitation Data'!D75)))</f>
        <v/>
      </c>
      <c r="CQ81" s="34" t="str">
        <f ca="true">+IF(OFFSET('Sanitation Data'!$D$30,0,10*ROW('Sanitation Data'!D75))="","",OFFSET('Sanitation Data'!$D$30,0,10*ROW('Sanitation Data'!D75)))</f>
        <v/>
      </c>
      <c r="CR81" s="34" t="str">
        <f ca="true">+IF(OFFSET('Sanitation Data'!$D$31,0,10*ROW('Sanitation Data'!D75))="","",OFFSET('Sanitation Data'!$D$31,0,10*ROW('Sanitation Data'!D75)))</f>
        <v/>
      </c>
      <c r="CS81" s="34" t="str">
        <f ca="true">+IF(OFFSET('Sanitation Data'!$D$32,0,10*ROW('Sanitation Data'!D75))="","",OFFSET('Sanitation Data'!$D$32,0,10*ROW('Sanitation Data'!D75)))</f>
        <v/>
      </c>
      <c r="CT81" s="34" t="str">
        <f ca="true">+IF(OFFSET('Sanitation Data'!$D$33,0,10*ROW('Sanitation Data'!D75))="","",OFFSET('Sanitation Data'!$D$33,0,10*ROW('Sanitation Data'!D75)))</f>
        <v/>
      </c>
      <c r="CU81" s="34" t="str">
        <f ca="true">+IF(OFFSET('Sanitation Data'!$E$29,0,10*ROW('Sanitation Data'!E75))="","",OFFSET('Sanitation Data'!$E$29,0,10*ROW('Sanitation Data'!E75)))</f>
        <v/>
      </c>
      <c r="CV81" s="34" t="str">
        <f ca="true">+IF(OFFSET('Sanitation Data'!$E$30,0,10*ROW('Sanitation Data'!E75))="","",OFFSET('Sanitation Data'!$E$30,0,10*ROW('Sanitation Data'!E75)))</f>
        <v/>
      </c>
      <c r="CW81" s="34" t="str">
        <f ca="true">+IF(OFFSET('Sanitation Data'!$E$31,0,10*ROW('Sanitation Data'!E75))="","",OFFSET('Sanitation Data'!$E$31,0,10*ROW('Sanitation Data'!E75)))</f>
        <v/>
      </c>
      <c r="CX81" s="34" t="str">
        <f ca="true">+IF(OFFSET('Sanitation Data'!$E$32,0,10*ROW('Sanitation Data'!E75))="","",OFFSET('Sanitation Data'!$E$32,0,10*ROW('Sanitation Data'!E75)))</f>
        <v/>
      </c>
      <c r="CY81" s="34" t="str">
        <f ca="true">+IF(OFFSET('Sanitation Data'!$E$33,0,10*ROW('Sanitation Data'!E75))="","",OFFSET('Sanitation Data'!$E$33,0,10*ROW('Sanitation Data'!E75)))</f>
        <v/>
      </c>
      <c r="CZ81" s="34" t="str">
        <f ca="true">+IF(OFFSET('Sanitation Data'!$F$29,0,10*ROW('Sanitation Data'!F75))="","",OFFSET('Sanitation Data'!$F$29,0,10*ROW('Sanitation Data'!F75)))</f>
        <v/>
      </c>
      <c r="DA81" s="34" t="str">
        <f ca="true">+IF(OFFSET('Sanitation Data'!$F$30,0,10*ROW('Sanitation Data'!F75))="","",OFFSET('Sanitation Data'!$F$30,0,10*ROW('Sanitation Data'!F75)))</f>
        <v/>
      </c>
      <c r="DB81" s="34" t="str">
        <f ca="true">+IF(OFFSET('Sanitation Data'!$F$31,0,10*ROW('Sanitation Data'!F75))="","",OFFSET('Sanitation Data'!$F$31,0,10*ROW('Sanitation Data'!F75)))</f>
        <v/>
      </c>
      <c r="DC81" s="34" t="str">
        <f ca="true">+IF(OFFSET('Sanitation Data'!$F$32,0,10*ROW('Sanitation Data'!F75))="","",OFFSET('Sanitation Data'!$F$32,0,10*ROW('Sanitation Data'!F75)))</f>
        <v/>
      </c>
      <c r="DD81" s="34" t="str">
        <f ca="true">+IF(OFFSET('Sanitation Data'!$F$33,0,10*ROW('Sanitation Data'!F75))="","",OFFSET('Sanitation Data'!$F$33,0,10*ROW('Sanitation Data'!F75)))</f>
        <v/>
      </c>
      <c r="DE81" s="34" t="str">
        <f ca="true">+IF(OFFSET('Sanitation Data'!$G$29,0,10*ROW('Sanitation Data'!G75))="","",OFFSET('Sanitation Data'!$G$29,0,10*ROW('Sanitation Data'!G75)))</f>
        <v/>
      </c>
      <c r="DF81" s="34" t="str">
        <f ca="true">+IF(OFFSET('Sanitation Data'!$G$30,0,10*ROW('Sanitation Data'!G75))="","",OFFSET('Sanitation Data'!$G$30,0,10*ROW('Sanitation Data'!G75)))</f>
        <v/>
      </c>
      <c r="DG81" s="34" t="str">
        <f ca="true">+IF(OFFSET('Sanitation Data'!$G$31,0,10*ROW('Sanitation Data'!G75))="","",OFFSET('Sanitation Data'!$G$31,0,10*ROW('Sanitation Data'!G75)))</f>
        <v/>
      </c>
      <c r="DH81" s="34" t="str">
        <f ca="true">+IF(OFFSET('Sanitation Data'!$G$32,0,10*ROW('Sanitation Data'!G75))="","",OFFSET('Sanitation Data'!$G$32,0,10*ROW('Sanitation Data'!G75)))</f>
        <v/>
      </c>
      <c r="DI81" s="34" t="str">
        <f ca="true">+IF(OFFSET('Sanitation Data'!$G$33,0,10*ROW('Sanitation Data'!G75))="","",OFFSET('Sanitation Data'!$G$33,0,10*ROW('Sanitation Data'!G75)))</f>
        <v/>
      </c>
      <c r="DJ81" s="34" t="str">
        <f ca="true">+IF(OFFSET('Sanitation Data'!$H$29,0,10*ROW('Sanitation Data'!H75))="","",OFFSET('Sanitation Data'!$H$29,0,10*ROW('Sanitation Data'!H75)))</f>
        <v/>
      </c>
      <c r="DK81" s="34" t="str">
        <f ca="true">+IF(OFFSET('Sanitation Data'!$H$30,0,10*ROW('Sanitation Data'!H75))="","",OFFSET('Sanitation Data'!$H$30,0,10*ROW('Sanitation Data'!H75)))</f>
        <v/>
      </c>
      <c r="DL81" s="34" t="str">
        <f ca="true">+IF(OFFSET('Sanitation Data'!$H$31,0,10*ROW('Sanitation Data'!H75))="","",OFFSET('Sanitation Data'!$H$31,0,10*ROW('Sanitation Data'!H75)))</f>
        <v/>
      </c>
      <c r="DM81" s="34" t="str">
        <f ca="true">+IF(OFFSET('Sanitation Data'!$H$32,0,10*ROW('Sanitation Data'!H75))="","",OFFSET('Sanitation Data'!$H$32,0,10*ROW('Sanitation Data'!H75)))</f>
        <v/>
      </c>
      <c r="DN81" s="34" t="str">
        <f ca="true">+IF(OFFSET('Sanitation Data'!$H$33,0,10*ROW('Sanitation Data'!H75))="","",OFFSET('Sanitation Data'!$H$33,0,10*ROW('Sanitation Data'!H75)))</f>
        <v/>
      </c>
      <c r="DO81" s="34" t="str">
        <f ca="true">+IF(OFFSET('Hygiene Data'!$C$12,0,10*ROW('Hygiene Data'!C75))="","",OFFSET('Hygiene Data'!$C$12,0,10*ROW('Hygiene Data'!C75)))</f>
        <v/>
      </c>
      <c r="DP81" s="34" t="str">
        <f ca="true">+IF(OFFSET('Hygiene Data'!$C$13,0,10*ROW('Hygiene Data'!C75))="","",OFFSET('Hygiene Data'!$C$13,0,10*ROW('Hygiene Data'!C75)))</f>
        <v/>
      </c>
      <c r="DQ81" s="34" t="str">
        <f ca="true">+IF(OFFSET('Hygiene Data'!$C$14,0,10*ROW('Hygiene Data'!C75))="","",OFFSET('Hygiene Data'!$C$14,0,10*ROW('Hygiene Data'!C75)))</f>
        <v/>
      </c>
      <c r="DR81" s="34" t="str">
        <f ca="true">+IF(OFFSET('Hygiene Data'!$D$12,0,10*ROW('Hygiene Data'!D75))="","",OFFSET('Hygiene Data'!$D$12,0,10*ROW('Hygiene Data'!D75)))</f>
        <v/>
      </c>
      <c r="DS81" s="34" t="str">
        <f ca="true">+IF(OFFSET('Hygiene Data'!$D$13,0,10*ROW('Hygiene Data'!D75))="","",OFFSET('Hygiene Data'!$D$13,0,10*ROW('Hygiene Data'!D75)))</f>
        <v/>
      </c>
      <c r="DT81" s="34" t="str">
        <f ca="true">+IF(OFFSET('Hygiene Data'!$D$14,0,10*ROW('Hygiene Data'!D75))="","",OFFSET('Hygiene Data'!$D$14,0,10*ROW('Hygiene Data'!D75)))</f>
        <v/>
      </c>
      <c r="DU81" s="34" t="str">
        <f ca="true">+IF(OFFSET('Hygiene Data'!$E$12,0,10*ROW('Hygiene Data'!E75))="","",OFFSET('Hygiene Data'!$E$12,0,10*ROW('Hygiene Data'!E75)))</f>
        <v/>
      </c>
      <c r="DV81" s="34" t="str">
        <f ca="true">+IF(OFFSET('Hygiene Data'!$E$13,0,10*ROW('Hygiene Data'!E75))="","",OFFSET('Hygiene Data'!$E$13,0,10*ROW('Hygiene Data'!E75)))</f>
        <v/>
      </c>
      <c r="DW81" s="34" t="str">
        <f ca="true">+IF(OFFSET('Hygiene Data'!$E$14,0,10*ROW('Hygiene Data'!E75))="","",OFFSET('Hygiene Data'!$E$14,0,10*ROW('Hygiene Data'!E75)))</f>
        <v/>
      </c>
      <c r="DX81" s="34" t="str">
        <f ca="true">+IF(OFFSET('Hygiene Data'!$F$12,0,10*ROW('Hygiene Data'!F75))="","",OFFSET('Hygiene Data'!$F$12,0,10*ROW('Hygiene Data'!F75)))</f>
        <v/>
      </c>
      <c r="DY81" s="34" t="str">
        <f ca="true">+IF(OFFSET('Hygiene Data'!$F$13,0,10*ROW('Hygiene Data'!F75))="","",OFFSET('Hygiene Data'!$F$13,0,10*ROW('Hygiene Data'!F75)))</f>
        <v/>
      </c>
      <c r="DZ81" s="34" t="str">
        <f ca="true">+IF(OFFSET('Hygiene Data'!$F$14,0,10*ROW('Hygiene Data'!F75))="","",OFFSET('Hygiene Data'!$F$14,0,10*ROW('Hygiene Data'!F75)))</f>
        <v/>
      </c>
      <c r="EA81" s="34" t="str">
        <f ca="true">+IF(OFFSET('Hygiene Data'!$G$12,0,10*ROW('Hygiene Data'!G75))="","",OFFSET('Hygiene Data'!$G$12,0,10*ROW('Hygiene Data'!G75)))</f>
        <v/>
      </c>
      <c r="EB81" s="34" t="str">
        <f ca="true">+IF(OFFSET('Hygiene Data'!$G$13,0,10*ROW('Hygiene Data'!G75))="","",OFFSET('Hygiene Data'!$G$13,0,10*ROW('Hygiene Data'!G75)))</f>
        <v/>
      </c>
      <c r="EC81" s="34" t="str">
        <f ca="true">+IF(OFFSET('Hygiene Data'!$G$14,0,10*ROW('Hygiene Data'!G75))="","",OFFSET('Hygiene Data'!$G$14,0,10*ROW('Hygiene Data'!G75)))</f>
        <v/>
      </c>
      <c r="ED81" s="34" t="str">
        <f ca="true">+IF(OFFSET('Hygiene Data'!$H$12,0,10*ROW('Hygiene Data'!H75))="","",OFFSET('Hygiene Data'!$H$12,0,10*ROW('Hygiene Data'!H75)))</f>
        <v/>
      </c>
      <c r="EE81" s="34" t="str">
        <f ca="true">+IF(OFFSET('Hygiene Data'!$H$13,0,10*ROW('Hygiene Data'!H75))="","",OFFSET('Hygiene Data'!$H$13,0,10*ROW('Hygiene Data'!H75)))</f>
        <v/>
      </c>
      <c r="EF81" s="34" t="str">
        <f ca="true">+IF(OFFSET('Hygiene Data'!$H$14,0,10*ROW('Hygiene Data'!H75))="","",OFFSET('Hygiene Data'!$H$14,0,10*ROW('Hygiene Data'!H75)))</f>
        <v/>
      </c>
    </row>
    <row r="82" x14ac:dyDescent="0.2">
      <c r="A82" s="57" t="str">
        <f ca="true">+IF(OFFSET('Water Data'!$B$1,0,10*ROW('Water Data'!B79))="","",OFFSET('Water Data'!$B$1,0,10*ROW('Water Data'!B79)))</f>
        <v/>
      </c>
      <c r="B82" s="57" t="str">
        <f ca="true">+IF(OFFSET('Water Data'!$A$3,0,10*ROW('Water Data'!A79))="","",OFFSET('Water Data'!$A$3,0,10*ROW('Water Data'!A79)))</f>
        <v/>
      </c>
      <c r="C82" s="57" t="str">
        <f ca="true">+IF(OFFSET('Water Data'!$C$3,0,10*ROW('Water Data'!C79))="","",OFFSET('Water Data'!$C$3,0,10*ROW('Water Data'!C79)))</f>
        <v/>
      </c>
      <c r="D82" s="249"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9"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9"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9"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9"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9"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9"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9"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9"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9"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9"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9"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9"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9"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9"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9"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9"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9"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0"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0"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0"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0"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0"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0"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0"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0"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0"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0"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0"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0"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0"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0"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0"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0"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0"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0"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0"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0"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0"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0"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0"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0"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0"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0"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0"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0"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0"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0"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1"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1"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1"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1"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1"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1"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1"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1"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1"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1"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1"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1"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1"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1"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1"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1"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1"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1"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true">+IF(OFFSET('Water Data'!$C$28,0,10*ROW('Water Data'!C76))="","",OFFSET('Water Data'!$C$28,0,10*ROW('Water Data'!C76)))</f>
        <v/>
      </c>
      <c r="BT82" s="34" t="str">
        <f ca="true">+IF(OFFSET('Water Data'!$C$29,0,10*ROW('Water Data'!C76))="","",OFFSET('Water Data'!$C$29,0,10*ROW('Water Data'!C76)))</f>
        <v/>
      </c>
      <c r="BU82" s="34" t="str">
        <f ca="true">+IF(OFFSET('Water Data'!$C$30,0,10*ROW('Water Data'!C76))="","",OFFSET('Water Data'!$C$30,0,10*ROW('Water Data'!C76)))</f>
        <v/>
      </c>
      <c r="BV82" s="34" t="str">
        <f ca="true">+IF(OFFSET('Water Data'!$D$28,0,10*ROW('Water Data'!D76))="","",OFFSET('Water Data'!$D$28,0,10*ROW('Water Data'!D76)))</f>
        <v/>
      </c>
      <c r="BW82" s="34" t="str">
        <f ca="true">+IF(OFFSET('Water Data'!$D$29,0,10*ROW('Water Data'!D76))="","",OFFSET('Water Data'!$D$29,0,10*ROW('Water Data'!D76)))</f>
        <v/>
      </c>
      <c r="BX82" s="34" t="str">
        <f ca="true">+IF(OFFSET('Water Data'!$D$30,0,10*ROW('Water Data'!D76))="","",OFFSET('Water Data'!$D$30,0,10*ROW('Water Data'!D76)))</f>
        <v/>
      </c>
      <c r="BY82" s="34" t="str">
        <f ca="true">+IF(OFFSET('Water Data'!$E$28,0,10*ROW('Water Data'!E76))="","",OFFSET('Water Data'!$E$28,0,10*ROW('Water Data'!E76)))</f>
        <v/>
      </c>
      <c r="BZ82" s="34" t="str">
        <f ca="true">+IF(OFFSET('Water Data'!$E$29,0,10*ROW('Water Data'!E76))="","",OFFSET('Water Data'!$E$29,0,10*ROW('Water Data'!E76)))</f>
        <v/>
      </c>
      <c r="CA82" s="34" t="str">
        <f ca="true">+IF(OFFSET('Water Data'!$E$30,0,10*ROW('Water Data'!E76))="","",OFFSET('Water Data'!$E$30,0,10*ROW('Water Data'!E76)))</f>
        <v/>
      </c>
      <c r="CB82" s="34" t="str">
        <f ca="true">+IF(OFFSET('Water Data'!$F$28,0,10*ROW('Water Data'!F76))="","",OFFSET('Water Data'!$F$28,0,10*ROW('Water Data'!F76)))</f>
        <v/>
      </c>
      <c r="CC82" s="34" t="str">
        <f ca="true">+IF(OFFSET('Water Data'!$F$29,0,10*ROW('Water Data'!F76))="","",OFFSET('Water Data'!$F$29,0,10*ROW('Water Data'!F76)))</f>
        <v/>
      </c>
      <c r="CD82" s="34" t="str">
        <f ca="true">+IF(OFFSET('Water Data'!$F$30,0,10*ROW('Water Data'!F76))="","",OFFSET('Water Data'!$F$30,0,10*ROW('Water Data'!F76)))</f>
        <v/>
      </c>
      <c r="CE82" s="34" t="str">
        <f ca="true">+IF(OFFSET('Water Data'!$G$28,0,10*ROW('Water Data'!G76))="","",OFFSET('Water Data'!$G$28,0,10*ROW('Water Data'!G76)))</f>
        <v/>
      </c>
      <c r="CF82" s="34" t="str">
        <f ca="true">+IF(OFFSET('Water Data'!$G$29,0,10*ROW('Water Data'!G76))="","",OFFSET('Water Data'!$G$29,0,10*ROW('Water Data'!G76)))</f>
        <v/>
      </c>
      <c r="CG82" s="34" t="str">
        <f ca="true">+IF(OFFSET('Water Data'!$G$30,0,10*ROW('Water Data'!G76))="","",OFFSET('Water Data'!$G$30,0,10*ROW('Water Data'!G76)))</f>
        <v/>
      </c>
      <c r="CH82" s="34" t="str">
        <f ca="true">+IF(OFFSET('Water Data'!$H$28,0,10*ROW('Water Data'!H76))="","",OFFSET('Water Data'!$H$28,0,10*ROW('Water Data'!H76)))</f>
        <v/>
      </c>
      <c r="CI82" s="34" t="str">
        <f ca="true">+IF(OFFSET('Water Data'!$H$29,0,10*ROW('Water Data'!H76))="","",OFFSET('Water Data'!$H$29,0,10*ROW('Water Data'!H76)))</f>
        <v/>
      </c>
      <c r="CJ82" s="34" t="str">
        <f ca="true">+IF(OFFSET('Water Data'!$H$30,0,10*ROW('Water Data'!H76))="","",OFFSET('Water Data'!$H$30,0,10*ROW('Water Data'!H76)))</f>
        <v/>
      </c>
      <c r="CK82" s="34" t="str">
        <f ca="true">+IF(OFFSET('Sanitation Data'!$C$29,0,10*ROW('Sanitation Data'!C76))="","",OFFSET('Sanitation Data'!$C$29,0,10*ROW('Sanitation Data'!C76)))</f>
        <v/>
      </c>
      <c r="CL82" s="34" t="str">
        <f ca="true">+IF(OFFSET('Sanitation Data'!$C$30,0,10*ROW('Sanitation Data'!C76))="","",OFFSET('Sanitation Data'!$C$30,0,10*ROW('Sanitation Data'!C76)))</f>
        <v/>
      </c>
      <c r="CM82" s="34" t="str">
        <f ca="true">+IF(OFFSET('Sanitation Data'!$C$31,0,10*ROW('Sanitation Data'!C76))="","",OFFSET('Sanitation Data'!$C$31,0,10*ROW('Sanitation Data'!C76)))</f>
        <v/>
      </c>
      <c r="CN82" s="34" t="str">
        <f ca="true">+IF(OFFSET('Sanitation Data'!$C$32,0,10*ROW('Sanitation Data'!C76))="","",OFFSET('Sanitation Data'!$C$32,0,10*ROW('Sanitation Data'!C76)))</f>
        <v/>
      </c>
      <c r="CO82" s="34" t="str">
        <f ca="true">+IF(OFFSET('Sanitation Data'!$C$33,0,10*ROW('Sanitation Data'!C76))="","",OFFSET('Sanitation Data'!$C$33,0,10*ROW('Sanitation Data'!C76)))</f>
        <v/>
      </c>
      <c r="CP82" s="34" t="str">
        <f ca="true">+IF(OFFSET('Sanitation Data'!$D$29,0,10*ROW('Sanitation Data'!D76))="","",OFFSET('Sanitation Data'!$D$29,0,10*ROW('Sanitation Data'!D76)))</f>
        <v/>
      </c>
      <c r="CQ82" s="34" t="str">
        <f ca="true">+IF(OFFSET('Sanitation Data'!$D$30,0,10*ROW('Sanitation Data'!D76))="","",OFFSET('Sanitation Data'!$D$30,0,10*ROW('Sanitation Data'!D76)))</f>
        <v/>
      </c>
      <c r="CR82" s="34" t="str">
        <f ca="true">+IF(OFFSET('Sanitation Data'!$D$31,0,10*ROW('Sanitation Data'!D76))="","",OFFSET('Sanitation Data'!$D$31,0,10*ROW('Sanitation Data'!D76)))</f>
        <v/>
      </c>
      <c r="CS82" s="34" t="str">
        <f ca="true">+IF(OFFSET('Sanitation Data'!$D$32,0,10*ROW('Sanitation Data'!D76))="","",OFFSET('Sanitation Data'!$D$32,0,10*ROW('Sanitation Data'!D76)))</f>
        <v/>
      </c>
      <c r="CT82" s="34" t="str">
        <f ca="true">+IF(OFFSET('Sanitation Data'!$D$33,0,10*ROW('Sanitation Data'!D76))="","",OFFSET('Sanitation Data'!$D$33,0,10*ROW('Sanitation Data'!D76)))</f>
        <v/>
      </c>
      <c r="CU82" s="34" t="str">
        <f ca="true">+IF(OFFSET('Sanitation Data'!$E$29,0,10*ROW('Sanitation Data'!E76))="","",OFFSET('Sanitation Data'!$E$29,0,10*ROW('Sanitation Data'!E76)))</f>
        <v/>
      </c>
      <c r="CV82" s="34" t="str">
        <f ca="true">+IF(OFFSET('Sanitation Data'!$E$30,0,10*ROW('Sanitation Data'!E76))="","",OFFSET('Sanitation Data'!$E$30,0,10*ROW('Sanitation Data'!E76)))</f>
        <v/>
      </c>
      <c r="CW82" s="34" t="str">
        <f ca="true">+IF(OFFSET('Sanitation Data'!$E$31,0,10*ROW('Sanitation Data'!E76))="","",OFFSET('Sanitation Data'!$E$31,0,10*ROW('Sanitation Data'!E76)))</f>
        <v/>
      </c>
      <c r="CX82" s="34" t="str">
        <f ca="true">+IF(OFFSET('Sanitation Data'!$E$32,0,10*ROW('Sanitation Data'!E76))="","",OFFSET('Sanitation Data'!$E$32,0,10*ROW('Sanitation Data'!E76)))</f>
        <v/>
      </c>
      <c r="CY82" s="34" t="str">
        <f ca="true">+IF(OFFSET('Sanitation Data'!$E$33,0,10*ROW('Sanitation Data'!E76))="","",OFFSET('Sanitation Data'!$E$33,0,10*ROW('Sanitation Data'!E76)))</f>
        <v/>
      </c>
      <c r="CZ82" s="34" t="str">
        <f ca="true">+IF(OFFSET('Sanitation Data'!$F$29,0,10*ROW('Sanitation Data'!F76))="","",OFFSET('Sanitation Data'!$F$29,0,10*ROW('Sanitation Data'!F76)))</f>
        <v/>
      </c>
      <c r="DA82" s="34" t="str">
        <f ca="true">+IF(OFFSET('Sanitation Data'!$F$30,0,10*ROW('Sanitation Data'!F76))="","",OFFSET('Sanitation Data'!$F$30,0,10*ROW('Sanitation Data'!F76)))</f>
        <v/>
      </c>
      <c r="DB82" s="34" t="str">
        <f ca="true">+IF(OFFSET('Sanitation Data'!$F$31,0,10*ROW('Sanitation Data'!F76))="","",OFFSET('Sanitation Data'!$F$31,0,10*ROW('Sanitation Data'!F76)))</f>
        <v/>
      </c>
      <c r="DC82" s="34" t="str">
        <f ca="true">+IF(OFFSET('Sanitation Data'!$F$32,0,10*ROW('Sanitation Data'!F76))="","",OFFSET('Sanitation Data'!$F$32,0,10*ROW('Sanitation Data'!F76)))</f>
        <v/>
      </c>
      <c r="DD82" s="34" t="str">
        <f ca="true">+IF(OFFSET('Sanitation Data'!$F$33,0,10*ROW('Sanitation Data'!F76))="","",OFFSET('Sanitation Data'!$F$33,0,10*ROW('Sanitation Data'!F76)))</f>
        <v/>
      </c>
      <c r="DE82" s="34" t="str">
        <f ca="true">+IF(OFFSET('Sanitation Data'!$G$29,0,10*ROW('Sanitation Data'!G76))="","",OFFSET('Sanitation Data'!$G$29,0,10*ROW('Sanitation Data'!G76)))</f>
        <v/>
      </c>
      <c r="DF82" s="34" t="str">
        <f ca="true">+IF(OFFSET('Sanitation Data'!$G$30,0,10*ROW('Sanitation Data'!G76))="","",OFFSET('Sanitation Data'!$G$30,0,10*ROW('Sanitation Data'!G76)))</f>
        <v/>
      </c>
      <c r="DG82" s="34" t="str">
        <f ca="true">+IF(OFFSET('Sanitation Data'!$G$31,0,10*ROW('Sanitation Data'!G76))="","",OFFSET('Sanitation Data'!$G$31,0,10*ROW('Sanitation Data'!G76)))</f>
        <v/>
      </c>
      <c r="DH82" s="34" t="str">
        <f ca="true">+IF(OFFSET('Sanitation Data'!$G$32,0,10*ROW('Sanitation Data'!G76))="","",OFFSET('Sanitation Data'!$G$32,0,10*ROW('Sanitation Data'!G76)))</f>
        <v/>
      </c>
      <c r="DI82" s="34" t="str">
        <f ca="true">+IF(OFFSET('Sanitation Data'!$G$33,0,10*ROW('Sanitation Data'!G76))="","",OFFSET('Sanitation Data'!$G$33,0,10*ROW('Sanitation Data'!G76)))</f>
        <v/>
      </c>
      <c r="DJ82" s="34" t="str">
        <f ca="true">+IF(OFFSET('Sanitation Data'!$H$29,0,10*ROW('Sanitation Data'!H76))="","",OFFSET('Sanitation Data'!$H$29,0,10*ROW('Sanitation Data'!H76)))</f>
        <v/>
      </c>
      <c r="DK82" s="34" t="str">
        <f ca="true">+IF(OFFSET('Sanitation Data'!$H$30,0,10*ROW('Sanitation Data'!H76))="","",OFFSET('Sanitation Data'!$H$30,0,10*ROW('Sanitation Data'!H76)))</f>
        <v/>
      </c>
      <c r="DL82" s="34" t="str">
        <f ca="true">+IF(OFFSET('Sanitation Data'!$H$31,0,10*ROW('Sanitation Data'!H76))="","",OFFSET('Sanitation Data'!$H$31,0,10*ROW('Sanitation Data'!H76)))</f>
        <v/>
      </c>
      <c r="DM82" s="34" t="str">
        <f ca="true">+IF(OFFSET('Sanitation Data'!$H$32,0,10*ROW('Sanitation Data'!H76))="","",OFFSET('Sanitation Data'!$H$32,0,10*ROW('Sanitation Data'!H76)))</f>
        <v/>
      </c>
      <c r="DN82" s="34" t="str">
        <f ca="true">+IF(OFFSET('Sanitation Data'!$H$33,0,10*ROW('Sanitation Data'!H76))="","",OFFSET('Sanitation Data'!$H$33,0,10*ROW('Sanitation Data'!H76)))</f>
        <v/>
      </c>
      <c r="DO82" s="34" t="str">
        <f ca="true">+IF(OFFSET('Hygiene Data'!$C$12,0,10*ROW('Hygiene Data'!C76))="","",OFFSET('Hygiene Data'!$C$12,0,10*ROW('Hygiene Data'!C76)))</f>
        <v/>
      </c>
      <c r="DP82" s="34" t="str">
        <f ca="true">+IF(OFFSET('Hygiene Data'!$C$13,0,10*ROW('Hygiene Data'!C76))="","",OFFSET('Hygiene Data'!$C$13,0,10*ROW('Hygiene Data'!C76)))</f>
        <v/>
      </c>
      <c r="DQ82" s="34" t="str">
        <f ca="true">+IF(OFFSET('Hygiene Data'!$C$14,0,10*ROW('Hygiene Data'!C76))="","",OFFSET('Hygiene Data'!$C$14,0,10*ROW('Hygiene Data'!C76)))</f>
        <v/>
      </c>
      <c r="DR82" s="34" t="str">
        <f ca="true">+IF(OFFSET('Hygiene Data'!$D$12,0,10*ROW('Hygiene Data'!D76))="","",OFFSET('Hygiene Data'!$D$12,0,10*ROW('Hygiene Data'!D76)))</f>
        <v/>
      </c>
      <c r="DS82" s="34" t="str">
        <f ca="true">+IF(OFFSET('Hygiene Data'!$D$13,0,10*ROW('Hygiene Data'!D76))="","",OFFSET('Hygiene Data'!$D$13,0,10*ROW('Hygiene Data'!D76)))</f>
        <v/>
      </c>
      <c r="DT82" s="34" t="str">
        <f ca="true">+IF(OFFSET('Hygiene Data'!$D$14,0,10*ROW('Hygiene Data'!D76))="","",OFFSET('Hygiene Data'!$D$14,0,10*ROW('Hygiene Data'!D76)))</f>
        <v/>
      </c>
      <c r="DU82" s="34" t="str">
        <f ca="true">+IF(OFFSET('Hygiene Data'!$E$12,0,10*ROW('Hygiene Data'!E76))="","",OFFSET('Hygiene Data'!$E$12,0,10*ROW('Hygiene Data'!E76)))</f>
        <v/>
      </c>
      <c r="DV82" s="34" t="str">
        <f ca="true">+IF(OFFSET('Hygiene Data'!$E$13,0,10*ROW('Hygiene Data'!E76))="","",OFFSET('Hygiene Data'!$E$13,0,10*ROW('Hygiene Data'!E76)))</f>
        <v/>
      </c>
      <c r="DW82" s="34" t="str">
        <f ca="true">+IF(OFFSET('Hygiene Data'!$E$14,0,10*ROW('Hygiene Data'!E76))="","",OFFSET('Hygiene Data'!$E$14,0,10*ROW('Hygiene Data'!E76)))</f>
        <v/>
      </c>
      <c r="DX82" s="34" t="str">
        <f ca="true">+IF(OFFSET('Hygiene Data'!$F$12,0,10*ROW('Hygiene Data'!F76))="","",OFFSET('Hygiene Data'!$F$12,0,10*ROW('Hygiene Data'!F76)))</f>
        <v/>
      </c>
      <c r="DY82" s="34" t="str">
        <f ca="true">+IF(OFFSET('Hygiene Data'!$F$13,0,10*ROW('Hygiene Data'!F76))="","",OFFSET('Hygiene Data'!$F$13,0,10*ROW('Hygiene Data'!F76)))</f>
        <v/>
      </c>
      <c r="DZ82" s="34" t="str">
        <f ca="true">+IF(OFFSET('Hygiene Data'!$F$14,0,10*ROW('Hygiene Data'!F76))="","",OFFSET('Hygiene Data'!$F$14,0,10*ROW('Hygiene Data'!F76)))</f>
        <v/>
      </c>
      <c r="EA82" s="34" t="str">
        <f ca="true">+IF(OFFSET('Hygiene Data'!$G$12,0,10*ROW('Hygiene Data'!G76))="","",OFFSET('Hygiene Data'!$G$12,0,10*ROW('Hygiene Data'!G76)))</f>
        <v/>
      </c>
      <c r="EB82" s="34" t="str">
        <f ca="true">+IF(OFFSET('Hygiene Data'!$G$13,0,10*ROW('Hygiene Data'!G76))="","",OFFSET('Hygiene Data'!$G$13,0,10*ROW('Hygiene Data'!G76)))</f>
        <v/>
      </c>
      <c r="EC82" s="34" t="str">
        <f ca="true">+IF(OFFSET('Hygiene Data'!$G$14,0,10*ROW('Hygiene Data'!G76))="","",OFFSET('Hygiene Data'!$G$14,0,10*ROW('Hygiene Data'!G76)))</f>
        <v/>
      </c>
      <c r="ED82" s="34" t="str">
        <f ca="true">+IF(OFFSET('Hygiene Data'!$H$12,0,10*ROW('Hygiene Data'!H76))="","",OFFSET('Hygiene Data'!$H$12,0,10*ROW('Hygiene Data'!H76)))</f>
        <v/>
      </c>
      <c r="EE82" s="34" t="str">
        <f ca="true">+IF(OFFSET('Hygiene Data'!$H$13,0,10*ROW('Hygiene Data'!H76))="","",OFFSET('Hygiene Data'!$H$13,0,10*ROW('Hygiene Data'!H76)))</f>
        <v/>
      </c>
      <c r="EF82" s="34" t="str">
        <f ca="true">+IF(OFFSET('Hygiene Data'!$H$14,0,10*ROW('Hygiene Data'!H76))="","",OFFSET('Hygiene Data'!$H$14,0,10*ROW('Hygiene Data'!H76)))</f>
        <v/>
      </c>
    </row>
    <row r="83" x14ac:dyDescent="0.2">
      <c r="A83" s="57" t="str">
        <f ca="true">+IF(OFFSET('Water Data'!$B$1,0,10*ROW('Water Data'!B80))="","",OFFSET('Water Data'!$B$1,0,10*ROW('Water Data'!B80)))</f>
        <v/>
      </c>
      <c r="B83" s="57" t="str">
        <f ca="true">+IF(OFFSET('Water Data'!$A$3,0,10*ROW('Water Data'!A80))="","",OFFSET('Water Data'!$A$3,0,10*ROW('Water Data'!A80)))</f>
        <v/>
      </c>
      <c r="C83" s="57" t="str">
        <f ca="true">+IF(OFFSET('Water Data'!$C$3,0,10*ROW('Water Data'!C80))="","",OFFSET('Water Data'!$C$3,0,10*ROW('Water Data'!C80)))</f>
        <v/>
      </c>
      <c r="D83" s="249"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9"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9"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9"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9"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9"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9"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9"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9"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9"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9"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9"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9"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9"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9"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9"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9"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9"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0"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0"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0"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0"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0"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0"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0"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0"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0"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0"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0"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0"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0"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0"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0"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0"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0"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0"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0"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0"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0"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0"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0"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0"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0"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0"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0"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0"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0"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0"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1"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1"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1"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1"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1"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1"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1"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1"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1"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1"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1"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1"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1"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1"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1"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1"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1"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1"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true">+IF(OFFSET('Water Data'!$C$28,0,10*ROW('Water Data'!C77))="","",OFFSET('Water Data'!$C$28,0,10*ROW('Water Data'!C77)))</f>
        <v/>
      </c>
      <c r="BT83" s="34" t="str">
        <f ca="true">+IF(OFFSET('Water Data'!$C$29,0,10*ROW('Water Data'!C77))="","",OFFSET('Water Data'!$C$29,0,10*ROW('Water Data'!C77)))</f>
        <v/>
      </c>
      <c r="BU83" s="34" t="str">
        <f ca="true">+IF(OFFSET('Water Data'!$C$30,0,10*ROW('Water Data'!C77))="","",OFFSET('Water Data'!$C$30,0,10*ROW('Water Data'!C77)))</f>
        <v/>
      </c>
      <c r="BV83" s="34" t="str">
        <f ca="true">+IF(OFFSET('Water Data'!$D$28,0,10*ROW('Water Data'!D77))="","",OFFSET('Water Data'!$D$28,0,10*ROW('Water Data'!D77)))</f>
        <v/>
      </c>
      <c r="BW83" s="34" t="str">
        <f ca="true">+IF(OFFSET('Water Data'!$D$29,0,10*ROW('Water Data'!D77))="","",OFFSET('Water Data'!$D$29,0,10*ROW('Water Data'!D77)))</f>
        <v/>
      </c>
      <c r="BX83" s="34" t="str">
        <f ca="true">+IF(OFFSET('Water Data'!$D$30,0,10*ROW('Water Data'!D77))="","",OFFSET('Water Data'!$D$30,0,10*ROW('Water Data'!D77)))</f>
        <v/>
      </c>
      <c r="BY83" s="34" t="str">
        <f ca="true">+IF(OFFSET('Water Data'!$E$28,0,10*ROW('Water Data'!E77))="","",OFFSET('Water Data'!$E$28,0,10*ROW('Water Data'!E77)))</f>
        <v/>
      </c>
      <c r="BZ83" s="34" t="str">
        <f ca="true">+IF(OFFSET('Water Data'!$E$29,0,10*ROW('Water Data'!E77))="","",OFFSET('Water Data'!$E$29,0,10*ROW('Water Data'!E77)))</f>
        <v/>
      </c>
      <c r="CA83" s="34" t="str">
        <f ca="true">+IF(OFFSET('Water Data'!$E$30,0,10*ROW('Water Data'!E77))="","",OFFSET('Water Data'!$E$30,0,10*ROW('Water Data'!E77)))</f>
        <v/>
      </c>
      <c r="CB83" s="34" t="str">
        <f ca="true">+IF(OFFSET('Water Data'!$F$28,0,10*ROW('Water Data'!F77))="","",OFFSET('Water Data'!$F$28,0,10*ROW('Water Data'!F77)))</f>
        <v/>
      </c>
      <c r="CC83" s="34" t="str">
        <f ca="true">+IF(OFFSET('Water Data'!$F$29,0,10*ROW('Water Data'!F77))="","",OFFSET('Water Data'!$F$29,0,10*ROW('Water Data'!F77)))</f>
        <v/>
      </c>
      <c r="CD83" s="34" t="str">
        <f ca="true">+IF(OFFSET('Water Data'!$F$30,0,10*ROW('Water Data'!F77))="","",OFFSET('Water Data'!$F$30,0,10*ROW('Water Data'!F77)))</f>
        <v/>
      </c>
      <c r="CE83" s="34" t="str">
        <f ca="true">+IF(OFFSET('Water Data'!$G$28,0,10*ROW('Water Data'!G77))="","",OFFSET('Water Data'!$G$28,0,10*ROW('Water Data'!G77)))</f>
        <v/>
      </c>
      <c r="CF83" s="34" t="str">
        <f ca="true">+IF(OFFSET('Water Data'!$G$29,0,10*ROW('Water Data'!G77))="","",OFFSET('Water Data'!$G$29,0,10*ROW('Water Data'!G77)))</f>
        <v/>
      </c>
      <c r="CG83" s="34" t="str">
        <f ca="true">+IF(OFFSET('Water Data'!$G$30,0,10*ROW('Water Data'!G77))="","",OFFSET('Water Data'!$G$30,0,10*ROW('Water Data'!G77)))</f>
        <v/>
      </c>
      <c r="CH83" s="34" t="str">
        <f ca="true">+IF(OFFSET('Water Data'!$H$28,0,10*ROW('Water Data'!H77))="","",OFFSET('Water Data'!$H$28,0,10*ROW('Water Data'!H77)))</f>
        <v/>
      </c>
      <c r="CI83" s="34" t="str">
        <f ca="true">+IF(OFFSET('Water Data'!$H$29,0,10*ROW('Water Data'!H77))="","",OFFSET('Water Data'!$H$29,0,10*ROW('Water Data'!H77)))</f>
        <v/>
      </c>
      <c r="CJ83" s="34" t="str">
        <f ca="true">+IF(OFFSET('Water Data'!$H$30,0,10*ROW('Water Data'!H77))="","",OFFSET('Water Data'!$H$30,0,10*ROW('Water Data'!H77)))</f>
        <v/>
      </c>
      <c r="CK83" s="34" t="str">
        <f ca="true">+IF(OFFSET('Sanitation Data'!$C$29,0,10*ROW('Sanitation Data'!C77))="","",OFFSET('Sanitation Data'!$C$29,0,10*ROW('Sanitation Data'!C77)))</f>
        <v/>
      </c>
      <c r="CL83" s="34" t="str">
        <f ca="true">+IF(OFFSET('Sanitation Data'!$C$30,0,10*ROW('Sanitation Data'!C77))="","",OFFSET('Sanitation Data'!$C$30,0,10*ROW('Sanitation Data'!C77)))</f>
        <v/>
      </c>
      <c r="CM83" s="34" t="str">
        <f ca="true">+IF(OFFSET('Sanitation Data'!$C$31,0,10*ROW('Sanitation Data'!C77))="","",OFFSET('Sanitation Data'!$C$31,0,10*ROW('Sanitation Data'!C77)))</f>
        <v/>
      </c>
      <c r="CN83" s="34" t="str">
        <f ca="true">+IF(OFFSET('Sanitation Data'!$C$32,0,10*ROW('Sanitation Data'!C77))="","",OFFSET('Sanitation Data'!$C$32,0,10*ROW('Sanitation Data'!C77)))</f>
        <v/>
      </c>
      <c r="CO83" s="34" t="str">
        <f ca="true">+IF(OFFSET('Sanitation Data'!$C$33,0,10*ROW('Sanitation Data'!C77))="","",OFFSET('Sanitation Data'!$C$33,0,10*ROW('Sanitation Data'!C77)))</f>
        <v/>
      </c>
      <c r="CP83" s="34" t="str">
        <f ca="true">+IF(OFFSET('Sanitation Data'!$D$29,0,10*ROW('Sanitation Data'!D77))="","",OFFSET('Sanitation Data'!$D$29,0,10*ROW('Sanitation Data'!D77)))</f>
        <v/>
      </c>
      <c r="CQ83" s="34" t="str">
        <f ca="true">+IF(OFFSET('Sanitation Data'!$D$30,0,10*ROW('Sanitation Data'!D77))="","",OFFSET('Sanitation Data'!$D$30,0,10*ROW('Sanitation Data'!D77)))</f>
        <v/>
      </c>
      <c r="CR83" s="34" t="str">
        <f ca="true">+IF(OFFSET('Sanitation Data'!$D$31,0,10*ROW('Sanitation Data'!D77))="","",OFFSET('Sanitation Data'!$D$31,0,10*ROW('Sanitation Data'!D77)))</f>
        <v/>
      </c>
      <c r="CS83" s="34" t="str">
        <f ca="true">+IF(OFFSET('Sanitation Data'!$D$32,0,10*ROW('Sanitation Data'!D77))="","",OFFSET('Sanitation Data'!$D$32,0,10*ROW('Sanitation Data'!D77)))</f>
        <v/>
      </c>
      <c r="CT83" s="34" t="str">
        <f ca="true">+IF(OFFSET('Sanitation Data'!$D$33,0,10*ROW('Sanitation Data'!D77))="","",OFFSET('Sanitation Data'!$D$33,0,10*ROW('Sanitation Data'!D77)))</f>
        <v/>
      </c>
      <c r="CU83" s="34" t="str">
        <f ca="true">+IF(OFFSET('Sanitation Data'!$E$29,0,10*ROW('Sanitation Data'!E77))="","",OFFSET('Sanitation Data'!$E$29,0,10*ROW('Sanitation Data'!E77)))</f>
        <v/>
      </c>
      <c r="CV83" s="34" t="str">
        <f ca="true">+IF(OFFSET('Sanitation Data'!$E$30,0,10*ROW('Sanitation Data'!E77))="","",OFFSET('Sanitation Data'!$E$30,0,10*ROW('Sanitation Data'!E77)))</f>
        <v/>
      </c>
      <c r="CW83" s="34" t="str">
        <f ca="true">+IF(OFFSET('Sanitation Data'!$E$31,0,10*ROW('Sanitation Data'!E77))="","",OFFSET('Sanitation Data'!$E$31,0,10*ROW('Sanitation Data'!E77)))</f>
        <v/>
      </c>
      <c r="CX83" s="34" t="str">
        <f ca="true">+IF(OFFSET('Sanitation Data'!$E$32,0,10*ROW('Sanitation Data'!E77))="","",OFFSET('Sanitation Data'!$E$32,0,10*ROW('Sanitation Data'!E77)))</f>
        <v/>
      </c>
      <c r="CY83" s="34" t="str">
        <f ca="true">+IF(OFFSET('Sanitation Data'!$E$33,0,10*ROW('Sanitation Data'!E77))="","",OFFSET('Sanitation Data'!$E$33,0,10*ROW('Sanitation Data'!E77)))</f>
        <v/>
      </c>
      <c r="CZ83" s="34" t="str">
        <f ca="true">+IF(OFFSET('Sanitation Data'!$F$29,0,10*ROW('Sanitation Data'!F77))="","",OFFSET('Sanitation Data'!$F$29,0,10*ROW('Sanitation Data'!F77)))</f>
        <v/>
      </c>
      <c r="DA83" s="34" t="str">
        <f ca="true">+IF(OFFSET('Sanitation Data'!$F$30,0,10*ROW('Sanitation Data'!F77))="","",OFFSET('Sanitation Data'!$F$30,0,10*ROW('Sanitation Data'!F77)))</f>
        <v/>
      </c>
      <c r="DB83" s="34" t="str">
        <f ca="true">+IF(OFFSET('Sanitation Data'!$F$31,0,10*ROW('Sanitation Data'!F77))="","",OFFSET('Sanitation Data'!$F$31,0,10*ROW('Sanitation Data'!F77)))</f>
        <v/>
      </c>
      <c r="DC83" s="34" t="str">
        <f ca="true">+IF(OFFSET('Sanitation Data'!$F$32,0,10*ROW('Sanitation Data'!F77))="","",OFFSET('Sanitation Data'!$F$32,0,10*ROW('Sanitation Data'!F77)))</f>
        <v/>
      </c>
      <c r="DD83" s="34" t="str">
        <f ca="true">+IF(OFFSET('Sanitation Data'!$F$33,0,10*ROW('Sanitation Data'!F77))="","",OFFSET('Sanitation Data'!$F$33,0,10*ROW('Sanitation Data'!F77)))</f>
        <v/>
      </c>
      <c r="DE83" s="34" t="str">
        <f ca="true">+IF(OFFSET('Sanitation Data'!$G$29,0,10*ROW('Sanitation Data'!G77))="","",OFFSET('Sanitation Data'!$G$29,0,10*ROW('Sanitation Data'!G77)))</f>
        <v/>
      </c>
      <c r="DF83" s="34" t="str">
        <f ca="true">+IF(OFFSET('Sanitation Data'!$G$30,0,10*ROW('Sanitation Data'!G77))="","",OFFSET('Sanitation Data'!$G$30,0,10*ROW('Sanitation Data'!G77)))</f>
        <v/>
      </c>
      <c r="DG83" s="34" t="str">
        <f ca="true">+IF(OFFSET('Sanitation Data'!$G$31,0,10*ROW('Sanitation Data'!G77))="","",OFFSET('Sanitation Data'!$G$31,0,10*ROW('Sanitation Data'!G77)))</f>
        <v/>
      </c>
      <c r="DH83" s="34" t="str">
        <f ca="true">+IF(OFFSET('Sanitation Data'!$G$32,0,10*ROW('Sanitation Data'!G77))="","",OFFSET('Sanitation Data'!$G$32,0,10*ROW('Sanitation Data'!G77)))</f>
        <v/>
      </c>
      <c r="DI83" s="34" t="str">
        <f ca="true">+IF(OFFSET('Sanitation Data'!$G$33,0,10*ROW('Sanitation Data'!G77))="","",OFFSET('Sanitation Data'!$G$33,0,10*ROW('Sanitation Data'!G77)))</f>
        <v/>
      </c>
      <c r="DJ83" s="34" t="str">
        <f ca="true">+IF(OFFSET('Sanitation Data'!$H$29,0,10*ROW('Sanitation Data'!H77))="","",OFFSET('Sanitation Data'!$H$29,0,10*ROW('Sanitation Data'!H77)))</f>
        <v/>
      </c>
      <c r="DK83" s="34" t="str">
        <f ca="true">+IF(OFFSET('Sanitation Data'!$H$30,0,10*ROW('Sanitation Data'!H77))="","",OFFSET('Sanitation Data'!$H$30,0,10*ROW('Sanitation Data'!H77)))</f>
        <v/>
      </c>
      <c r="DL83" s="34" t="str">
        <f ca="true">+IF(OFFSET('Sanitation Data'!$H$31,0,10*ROW('Sanitation Data'!H77))="","",OFFSET('Sanitation Data'!$H$31,0,10*ROW('Sanitation Data'!H77)))</f>
        <v/>
      </c>
      <c r="DM83" s="34" t="str">
        <f ca="true">+IF(OFFSET('Sanitation Data'!$H$32,0,10*ROW('Sanitation Data'!H77))="","",OFFSET('Sanitation Data'!$H$32,0,10*ROW('Sanitation Data'!H77)))</f>
        <v/>
      </c>
      <c r="DN83" s="34" t="str">
        <f ca="true">+IF(OFFSET('Sanitation Data'!$H$33,0,10*ROW('Sanitation Data'!H77))="","",OFFSET('Sanitation Data'!$H$33,0,10*ROW('Sanitation Data'!H77)))</f>
        <v/>
      </c>
      <c r="DO83" s="34" t="str">
        <f ca="true">+IF(OFFSET('Hygiene Data'!$C$12,0,10*ROW('Hygiene Data'!C77))="","",OFFSET('Hygiene Data'!$C$12,0,10*ROW('Hygiene Data'!C77)))</f>
        <v/>
      </c>
      <c r="DP83" s="34" t="str">
        <f ca="true">+IF(OFFSET('Hygiene Data'!$C$13,0,10*ROW('Hygiene Data'!C77))="","",OFFSET('Hygiene Data'!$C$13,0,10*ROW('Hygiene Data'!C77)))</f>
        <v/>
      </c>
      <c r="DQ83" s="34" t="str">
        <f ca="true">+IF(OFFSET('Hygiene Data'!$C$14,0,10*ROW('Hygiene Data'!C77))="","",OFFSET('Hygiene Data'!$C$14,0,10*ROW('Hygiene Data'!C77)))</f>
        <v/>
      </c>
      <c r="DR83" s="34" t="str">
        <f ca="true">+IF(OFFSET('Hygiene Data'!$D$12,0,10*ROW('Hygiene Data'!D77))="","",OFFSET('Hygiene Data'!$D$12,0,10*ROW('Hygiene Data'!D77)))</f>
        <v/>
      </c>
      <c r="DS83" s="34" t="str">
        <f ca="true">+IF(OFFSET('Hygiene Data'!$D$13,0,10*ROW('Hygiene Data'!D77))="","",OFFSET('Hygiene Data'!$D$13,0,10*ROW('Hygiene Data'!D77)))</f>
        <v/>
      </c>
      <c r="DT83" s="34" t="str">
        <f ca="true">+IF(OFFSET('Hygiene Data'!$D$14,0,10*ROW('Hygiene Data'!D77))="","",OFFSET('Hygiene Data'!$D$14,0,10*ROW('Hygiene Data'!D77)))</f>
        <v/>
      </c>
      <c r="DU83" s="34" t="str">
        <f ca="true">+IF(OFFSET('Hygiene Data'!$E$12,0,10*ROW('Hygiene Data'!E77))="","",OFFSET('Hygiene Data'!$E$12,0,10*ROW('Hygiene Data'!E77)))</f>
        <v/>
      </c>
      <c r="DV83" s="34" t="str">
        <f ca="true">+IF(OFFSET('Hygiene Data'!$E$13,0,10*ROW('Hygiene Data'!E77))="","",OFFSET('Hygiene Data'!$E$13,0,10*ROW('Hygiene Data'!E77)))</f>
        <v/>
      </c>
      <c r="DW83" s="34" t="str">
        <f ca="true">+IF(OFFSET('Hygiene Data'!$E$14,0,10*ROW('Hygiene Data'!E77))="","",OFFSET('Hygiene Data'!$E$14,0,10*ROW('Hygiene Data'!E77)))</f>
        <v/>
      </c>
      <c r="DX83" s="34" t="str">
        <f ca="true">+IF(OFFSET('Hygiene Data'!$F$12,0,10*ROW('Hygiene Data'!F77))="","",OFFSET('Hygiene Data'!$F$12,0,10*ROW('Hygiene Data'!F77)))</f>
        <v/>
      </c>
      <c r="DY83" s="34" t="str">
        <f ca="true">+IF(OFFSET('Hygiene Data'!$F$13,0,10*ROW('Hygiene Data'!F77))="","",OFFSET('Hygiene Data'!$F$13,0,10*ROW('Hygiene Data'!F77)))</f>
        <v/>
      </c>
      <c r="DZ83" s="34" t="str">
        <f ca="true">+IF(OFFSET('Hygiene Data'!$F$14,0,10*ROW('Hygiene Data'!F77))="","",OFFSET('Hygiene Data'!$F$14,0,10*ROW('Hygiene Data'!F77)))</f>
        <v/>
      </c>
      <c r="EA83" s="34" t="str">
        <f ca="true">+IF(OFFSET('Hygiene Data'!$G$12,0,10*ROW('Hygiene Data'!G77))="","",OFFSET('Hygiene Data'!$G$12,0,10*ROW('Hygiene Data'!G77)))</f>
        <v/>
      </c>
      <c r="EB83" s="34" t="str">
        <f ca="true">+IF(OFFSET('Hygiene Data'!$G$13,0,10*ROW('Hygiene Data'!G77))="","",OFFSET('Hygiene Data'!$G$13,0,10*ROW('Hygiene Data'!G77)))</f>
        <v/>
      </c>
      <c r="EC83" s="34" t="str">
        <f ca="true">+IF(OFFSET('Hygiene Data'!$G$14,0,10*ROW('Hygiene Data'!G77))="","",OFFSET('Hygiene Data'!$G$14,0,10*ROW('Hygiene Data'!G77)))</f>
        <v/>
      </c>
      <c r="ED83" s="34" t="str">
        <f ca="true">+IF(OFFSET('Hygiene Data'!$H$12,0,10*ROW('Hygiene Data'!H77))="","",OFFSET('Hygiene Data'!$H$12,0,10*ROW('Hygiene Data'!H77)))</f>
        <v/>
      </c>
      <c r="EE83" s="34" t="str">
        <f ca="true">+IF(OFFSET('Hygiene Data'!$H$13,0,10*ROW('Hygiene Data'!H77))="","",OFFSET('Hygiene Data'!$H$13,0,10*ROW('Hygiene Data'!H77)))</f>
        <v/>
      </c>
      <c r="EF83" s="34" t="str">
        <f ca="true">+IF(OFFSET('Hygiene Data'!$H$14,0,10*ROW('Hygiene Data'!H77))="","",OFFSET('Hygiene Data'!$H$14,0,10*ROW('Hygiene Data'!H77)))</f>
        <v/>
      </c>
    </row>
    <row r="84" x14ac:dyDescent="0.2">
      <c r="A84" s="57" t="str">
        <f ca="true">+IF(OFFSET('Water Data'!$B$1,0,10*ROW('Water Data'!B81))="","",OFFSET('Water Data'!$B$1,0,10*ROW('Water Data'!B81)))</f>
        <v/>
      </c>
      <c r="B84" s="57" t="str">
        <f ca="true">+IF(OFFSET('Water Data'!$A$3,0,10*ROW('Water Data'!A81))="","",OFFSET('Water Data'!$A$3,0,10*ROW('Water Data'!A81)))</f>
        <v/>
      </c>
      <c r="C84" s="57" t="str">
        <f ca="true">+IF(OFFSET('Water Data'!$C$3,0,10*ROW('Water Data'!C81))="","",OFFSET('Water Data'!$C$3,0,10*ROW('Water Data'!C81)))</f>
        <v/>
      </c>
      <c r="D84" s="249"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9"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9"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9"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9"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9"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9"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9"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9"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9"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9"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9"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9"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9"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9"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9"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9"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9"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0"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0"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0"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0"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0"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0"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0"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0"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0"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0"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0"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0"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0"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0"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0"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0"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0"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0"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0"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0"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0"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0"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0"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0"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0"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0"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0"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0"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0"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0"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1"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1"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1"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1"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1"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1"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1"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1"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1"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1"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1"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1"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1"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1"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1"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1"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1"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1"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true">+IF(OFFSET('Water Data'!$C$28,0,10*ROW('Water Data'!C78))="","",OFFSET('Water Data'!$C$28,0,10*ROW('Water Data'!C78)))</f>
        <v/>
      </c>
      <c r="BT84" s="34" t="str">
        <f ca="true">+IF(OFFSET('Water Data'!$C$29,0,10*ROW('Water Data'!C78))="","",OFFSET('Water Data'!$C$29,0,10*ROW('Water Data'!C78)))</f>
        <v/>
      </c>
      <c r="BU84" s="34" t="str">
        <f ca="true">+IF(OFFSET('Water Data'!$C$30,0,10*ROW('Water Data'!C78))="","",OFFSET('Water Data'!$C$30,0,10*ROW('Water Data'!C78)))</f>
        <v/>
      </c>
      <c r="BV84" s="34" t="str">
        <f ca="true">+IF(OFFSET('Water Data'!$D$28,0,10*ROW('Water Data'!D78))="","",OFFSET('Water Data'!$D$28,0,10*ROW('Water Data'!D78)))</f>
        <v/>
      </c>
      <c r="BW84" s="34" t="str">
        <f ca="true">+IF(OFFSET('Water Data'!$D$29,0,10*ROW('Water Data'!D78))="","",OFFSET('Water Data'!$D$29,0,10*ROW('Water Data'!D78)))</f>
        <v/>
      </c>
      <c r="BX84" s="34" t="str">
        <f ca="true">+IF(OFFSET('Water Data'!$D$30,0,10*ROW('Water Data'!D78))="","",OFFSET('Water Data'!$D$30,0,10*ROW('Water Data'!D78)))</f>
        <v/>
      </c>
      <c r="BY84" s="34" t="str">
        <f ca="true">+IF(OFFSET('Water Data'!$E$28,0,10*ROW('Water Data'!E78))="","",OFFSET('Water Data'!$E$28,0,10*ROW('Water Data'!E78)))</f>
        <v/>
      </c>
      <c r="BZ84" s="34" t="str">
        <f ca="true">+IF(OFFSET('Water Data'!$E$29,0,10*ROW('Water Data'!E78))="","",OFFSET('Water Data'!$E$29,0,10*ROW('Water Data'!E78)))</f>
        <v/>
      </c>
      <c r="CA84" s="34" t="str">
        <f ca="true">+IF(OFFSET('Water Data'!$E$30,0,10*ROW('Water Data'!E78))="","",OFFSET('Water Data'!$E$30,0,10*ROW('Water Data'!E78)))</f>
        <v/>
      </c>
      <c r="CB84" s="34" t="str">
        <f ca="true">+IF(OFFSET('Water Data'!$F$28,0,10*ROW('Water Data'!F78))="","",OFFSET('Water Data'!$F$28,0,10*ROW('Water Data'!F78)))</f>
        <v/>
      </c>
      <c r="CC84" s="34" t="str">
        <f ca="true">+IF(OFFSET('Water Data'!$F$29,0,10*ROW('Water Data'!F78))="","",OFFSET('Water Data'!$F$29,0,10*ROW('Water Data'!F78)))</f>
        <v/>
      </c>
      <c r="CD84" s="34" t="str">
        <f ca="true">+IF(OFFSET('Water Data'!$F$30,0,10*ROW('Water Data'!F78))="","",OFFSET('Water Data'!$F$30,0,10*ROW('Water Data'!F78)))</f>
        <v/>
      </c>
      <c r="CE84" s="34" t="str">
        <f ca="true">+IF(OFFSET('Water Data'!$G$28,0,10*ROW('Water Data'!G78))="","",OFFSET('Water Data'!$G$28,0,10*ROW('Water Data'!G78)))</f>
        <v/>
      </c>
      <c r="CF84" s="34" t="str">
        <f ca="true">+IF(OFFSET('Water Data'!$G$29,0,10*ROW('Water Data'!G78))="","",OFFSET('Water Data'!$G$29,0,10*ROW('Water Data'!G78)))</f>
        <v/>
      </c>
      <c r="CG84" s="34" t="str">
        <f ca="true">+IF(OFFSET('Water Data'!$G$30,0,10*ROW('Water Data'!G78))="","",OFFSET('Water Data'!$G$30,0,10*ROW('Water Data'!G78)))</f>
        <v/>
      </c>
      <c r="CH84" s="34" t="str">
        <f ca="true">+IF(OFFSET('Water Data'!$H$28,0,10*ROW('Water Data'!H78))="","",OFFSET('Water Data'!$H$28,0,10*ROW('Water Data'!H78)))</f>
        <v/>
      </c>
      <c r="CI84" s="34" t="str">
        <f ca="true">+IF(OFFSET('Water Data'!$H$29,0,10*ROW('Water Data'!H78))="","",OFFSET('Water Data'!$H$29,0,10*ROW('Water Data'!H78)))</f>
        <v/>
      </c>
      <c r="CJ84" s="34" t="str">
        <f ca="true">+IF(OFFSET('Water Data'!$H$30,0,10*ROW('Water Data'!H78))="","",OFFSET('Water Data'!$H$30,0,10*ROW('Water Data'!H78)))</f>
        <v/>
      </c>
      <c r="CK84" s="34" t="str">
        <f ca="true">+IF(OFFSET('Sanitation Data'!$C$29,0,10*ROW('Sanitation Data'!C78))="","",OFFSET('Sanitation Data'!$C$29,0,10*ROW('Sanitation Data'!C78)))</f>
        <v/>
      </c>
      <c r="CL84" s="34" t="str">
        <f ca="true">+IF(OFFSET('Sanitation Data'!$C$30,0,10*ROW('Sanitation Data'!C78))="","",OFFSET('Sanitation Data'!$C$30,0,10*ROW('Sanitation Data'!C78)))</f>
        <v/>
      </c>
      <c r="CM84" s="34" t="str">
        <f ca="true">+IF(OFFSET('Sanitation Data'!$C$31,0,10*ROW('Sanitation Data'!C78))="","",OFFSET('Sanitation Data'!$C$31,0,10*ROW('Sanitation Data'!C78)))</f>
        <v/>
      </c>
      <c r="CN84" s="34" t="str">
        <f ca="true">+IF(OFFSET('Sanitation Data'!$C$32,0,10*ROW('Sanitation Data'!C78))="","",OFFSET('Sanitation Data'!$C$32,0,10*ROW('Sanitation Data'!C78)))</f>
        <v/>
      </c>
      <c r="CO84" s="34" t="str">
        <f ca="true">+IF(OFFSET('Sanitation Data'!$C$33,0,10*ROW('Sanitation Data'!C78))="","",OFFSET('Sanitation Data'!$C$33,0,10*ROW('Sanitation Data'!C78)))</f>
        <v/>
      </c>
      <c r="CP84" s="34" t="str">
        <f ca="true">+IF(OFFSET('Sanitation Data'!$D$29,0,10*ROW('Sanitation Data'!D78))="","",OFFSET('Sanitation Data'!$D$29,0,10*ROW('Sanitation Data'!D78)))</f>
        <v/>
      </c>
      <c r="CQ84" s="34" t="str">
        <f ca="true">+IF(OFFSET('Sanitation Data'!$D$30,0,10*ROW('Sanitation Data'!D78))="","",OFFSET('Sanitation Data'!$D$30,0,10*ROW('Sanitation Data'!D78)))</f>
        <v/>
      </c>
      <c r="CR84" s="34" t="str">
        <f ca="true">+IF(OFFSET('Sanitation Data'!$D$31,0,10*ROW('Sanitation Data'!D78))="","",OFFSET('Sanitation Data'!$D$31,0,10*ROW('Sanitation Data'!D78)))</f>
        <v/>
      </c>
      <c r="CS84" s="34" t="str">
        <f ca="true">+IF(OFFSET('Sanitation Data'!$D$32,0,10*ROW('Sanitation Data'!D78))="","",OFFSET('Sanitation Data'!$D$32,0,10*ROW('Sanitation Data'!D78)))</f>
        <v/>
      </c>
      <c r="CT84" s="34" t="str">
        <f ca="true">+IF(OFFSET('Sanitation Data'!$D$33,0,10*ROW('Sanitation Data'!D78))="","",OFFSET('Sanitation Data'!$D$33,0,10*ROW('Sanitation Data'!D78)))</f>
        <v/>
      </c>
      <c r="CU84" s="34" t="str">
        <f ca="true">+IF(OFFSET('Sanitation Data'!$E$29,0,10*ROW('Sanitation Data'!E78))="","",OFFSET('Sanitation Data'!$E$29,0,10*ROW('Sanitation Data'!E78)))</f>
        <v/>
      </c>
      <c r="CV84" s="34" t="str">
        <f ca="true">+IF(OFFSET('Sanitation Data'!$E$30,0,10*ROW('Sanitation Data'!E78))="","",OFFSET('Sanitation Data'!$E$30,0,10*ROW('Sanitation Data'!E78)))</f>
        <v/>
      </c>
      <c r="CW84" s="34" t="str">
        <f ca="true">+IF(OFFSET('Sanitation Data'!$E$31,0,10*ROW('Sanitation Data'!E78))="","",OFFSET('Sanitation Data'!$E$31,0,10*ROW('Sanitation Data'!E78)))</f>
        <v/>
      </c>
      <c r="CX84" s="34" t="str">
        <f ca="true">+IF(OFFSET('Sanitation Data'!$E$32,0,10*ROW('Sanitation Data'!E78))="","",OFFSET('Sanitation Data'!$E$32,0,10*ROW('Sanitation Data'!E78)))</f>
        <v/>
      </c>
      <c r="CY84" s="34" t="str">
        <f ca="true">+IF(OFFSET('Sanitation Data'!$E$33,0,10*ROW('Sanitation Data'!E78))="","",OFFSET('Sanitation Data'!$E$33,0,10*ROW('Sanitation Data'!E78)))</f>
        <v/>
      </c>
      <c r="CZ84" s="34" t="str">
        <f ca="true">+IF(OFFSET('Sanitation Data'!$F$29,0,10*ROW('Sanitation Data'!F78))="","",OFFSET('Sanitation Data'!$F$29,0,10*ROW('Sanitation Data'!F78)))</f>
        <v/>
      </c>
      <c r="DA84" s="34" t="str">
        <f ca="true">+IF(OFFSET('Sanitation Data'!$F$30,0,10*ROW('Sanitation Data'!F78))="","",OFFSET('Sanitation Data'!$F$30,0,10*ROW('Sanitation Data'!F78)))</f>
        <v/>
      </c>
      <c r="DB84" s="34" t="str">
        <f ca="true">+IF(OFFSET('Sanitation Data'!$F$31,0,10*ROW('Sanitation Data'!F78))="","",OFFSET('Sanitation Data'!$F$31,0,10*ROW('Sanitation Data'!F78)))</f>
        <v/>
      </c>
      <c r="DC84" s="34" t="str">
        <f ca="true">+IF(OFFSET('Sanitation Data'!$F$32,0,10*ROW('Sanitation Data'!F78))="","",OFFSET('Sanitation Data'!$F$32,0,10*ROW('Sanitation Data'!F78)))</f>
        <v/>
      </c>
      <c r="DD84" s="34" t="str">
        <f ca="true">+IF(OFFSET('Sanitation Data'!$F$33,0,10*ROW('Sanitation Data'!F78))="","",OFFSET('Sanitation Data'!$F$33,0,10*ROW('Sanitation Data'!F78)))</f>
        <v/>
      </c>
      <c r="DE84" s="34" t="str">
        <f ca="true">+IF(OFFSET('Sanitation Data'!$G$29,0,10*ROW('Sanitation Data'!G78))="","",OFFSET('Sanitation Data'!$G$29,0,10*ROW('Sanitation Data'!G78)))</f>
        <v/>
      </c>
      <c r="DF84" s="34" t="str">
        <f ca="true">+IF(OFFSET('Sanitation Data'!$G$30,0,10*ROW('Sanitation Data'!G78))="","",OFFSET('Sanitation Data'!$G$30,0,10*ROW('Sanitation Data'!G78)))</f>
        <v/>
      </c>
      <c r="DG84" s="34" t="str">
        <f ca="true">+IF(OFFSET('Sanitation Data'!$G$31,0,10*ROW('Sanitation Data'!G78))="","",OFFSET('Sanitation Data'!$G$31,0,10*ROW('Sanitation Data'!G78)))</f>
        <v/>
      </c>
      <c r="DH84" s="34" t="str">
        <f ca="true">+IF(OFFSET('Sanitation Data'!$G$32,0,10*ROW('Sanitation Data'!G78))="","",OFFSET('Sanitation Data'!$G$32,0,10*ROW('Sanitation Data'!G78)))</f>
        <v/>
      </c>
      <c r="DI84" s="34" t="str">
        <f ca="true">+IF(OFFSET('Sanitation Data'!$G$33,0,10*ROW('Sanitation Data'!G78))="","",OFFSET('Sanitation Data'!$G$33,0,10*ROW('Sanitation Data'!G78)))</f>
        <v/>
      </c>
      <c r="DJ84" s="34" t="str">
        <f ca="true">+IF(OFFSET('Sanitation Data'!$H$29,0,10*ROW('Sanitation Data'!H78))="","",OFFSET('Sanitation Data'!$H$29,0,10*ROW('Sanitation Data'!H78)))</f>
        <v/>
      </c>
      <c r="DK84" s="34" t="str">
        <f ca="true">+IF(OFFSET('Sanitation Data'!$H$30,0,10*ROW('Sanitation Data'!H78))="","",OFFSET('Sanitation Data'!$H$30,0,10*ROW('Sanitation Data'!H78)))</f>
        <v/>
      </c>
      <c r="DL84" s="34" t="str">
        <f ca="true">+IF(OFFSET('Sanitation Data'!$H$31,0,10*ROW('Sanitation Data'!H78))="","",OFFSET('Sanitation Data'!$H$31,0,10*ROW('Sanitation Data'!H78)))</f>
        <v/>
      </c>
      <c r="DM84" s="34" t="str">
        <f ca="true">+IF(OFFSET('Sanitation Data'!$H$32,0,10*ROW('Sanitation Data'!H78))="","",OFFSET('Sanitation Data'!$H$32,0,10*ROW('Sanitation Data'!H78)))</f>
        <v/>
      </c>
      <c r="DN84" s="34" t="str">
        <f ca="true">+IF(OFFSET('Sanitation Data'!$H$33,0,10*ROW('Sanitation Data'!H78))="","",OFFSET('Sanitation Data'!$H$33,0,10*ROW('Sanitation Data'!H78)))</f>
        <v/>
      </c>
      <c r="DO84" s="34" t="str">
        <f ca="true">+IF(OFFSET('Hygiene Data'!$C$12,0,10*ROW('Hygiene Data'!C78))="","",OFFSET('Hygiene Data'!$C$12,0,10*ROW('Hygiene Data'!C78)))</f>
        <v/>
      </c>
      <c r="DP84" s="34" t="str">
        <f ca="true">+IF(OFFSET('Hygiene Data'!$C$13,0,10*ROW('Hygiene Data'!C78))="","",OFFSET('Hygiene Data'!$C$13,0,10*ROW('Hygiene Data'!C78)))</f>
        <v/>
      </c>
      <c r="DQ84" s="34" t="str">
        <f ca="true">+IF(OFFSET('Hygiene Data'!$C$14,0,10*ROW('Hygiene Data'!C78))="","",OFFSET('Hygiene Data'!$C$14,0,10*ROW('Hygiene Data'!C78)))</f>
        <v/>
      </c>
      <c r="DR84" s="34" t="str">
        <f ca="true">+IF(OFFSET('Hygiene Data'!$D$12,0,10*ROW('Hygiene Data'!D78))="","",OFFSET('Hygiene Data'!$D$12,0,10*ROW('Hygiene Data'!D78)))</f>
        <v/>
      </c>
      <c r="DS84" s="34" t="str">
        <f ca="true">+IF(OFFSET('Hygiene Data'!$D$13,0,10*ROW('Hygiene Data'!D78))="","",OFFSET('Hygiene Data'!$D$13,0,10*ROW('Hygiene Data'!D78)))</f>
        <v/>
      </c>
      <c r="DT84" s="34" t="str">
        <f ca="true">+IF(OFFSET('Hygiene Data'!$D$14,0,10*ROW('Hygiene Data'!D78))="","",OFFSET('Hygiene Data'!$D$14,0,10*ROW('Hygiene Data'!D78)))</f>
        <v/>
      </c>
      <c r="DU84" s="34" t="str">
        <f ca="true">+IF(OFFSET('Hygiene Data'!$E$12,0,10*ROW('Hygiene Data'!E78))="","",OFFSET('Hygiene Data'!$E$12,0,10*ROW('Hygiene Data'!E78)))</f>
        <v/>
      </c>
      <c r="DV84" s="34" t="str">
        <f ca="true">+IF(OFFSET('Hygiene Data'!$E$13,0,10*ROW('Hygiene Data'!E78))="","",OFFSET('Hygiene Data'!$E$13,0,10*ROW('Hygiene Data'!E78)))</f>
        <v/>
      </c>
      <c r="DW84" s="34" t="str">
        <f ca="true">+IF(OFFSET('Hygiene Data'!$E$14,0,10*ROW('Hygiene Data'!E78))="","",OFFSET('Hygiene Data'!$E$14,0,10*ROW('Hygiene Data'!E78)))</f>
        <v/>
      </c>
      <c r="DX84" s="34" t="str">
        <f ca="true">+IF(OFFSET('Hygiene Data'!$F$12,0,10*ROW('Hygiene Data'!F78))="","",OFFSET('Hygiene Data'!$F$12,0,10*ROW('Hygiene Data'!F78)))</f>
        <v/>
      </c>
      <c r="DY84" s="34" t="str">
        <f ca="true">+IF(OFFSET('Hygiene Data'!$F$13,0,10*ROW('Hygiene Data'!F78))="","",OFFSET('Hygiene Data'!$F$13,0,10*ROW('Hygiene Data'!F78)))</f>
        <v/>
      </c>
      <c r="DZ84" s="34" t="str">
        <f ca="true">+IF(OFFSET('Hygiene Data'!$F$14,0,10*ROW('Hygiene Data'!F78))="","",OFFSET('Hygiene Data'!$F$14,0,10*ROW('Hygiene Data'!F78)))</f>
        <v/>
      </c>
      <c r="EA84" s="34" t="str">
        <f ca="true">+IF(OFFSET('Hygiene Data'!$G$12,0,10*ROW('Hygiene Data'!G78))="","",OFFSET('Hygiene Data'!$G$12,0,10*ROW('Hygiene Data'!G78)))</f>
        <v/>
      </c>
      <c r="EB84" s="34" t="str">
        <f ca="true">+IF(OFFSET('Hygiene Data'!$G$13,0,10*ROW('Hygiene Data'!G78))="","",OFFSET('Hygiene Data'!$G$13,0,10*ROW('Hygiene Data'!G78)))</f>
        <v/>
      </c>
      <c r="EC84" s="34" t="str">
        <f ca="true">+IF(OFFSET('Hygiene Data'!$G$14,0,10*ROW('Hygiene Data'!G78))="","",OFFSET('Hygiene Data'!$G$14,0,10*ROW('Hygiene Data'!G78)))</f>
        <v/>
      </c>
      <c r="ED84" s="34" t="str">
        <f ca="true">+IF(OFFSET('Hygiene Data'!$H$12,0,10*ROW('Hygiene Data'!H78))="","",OFFSET('Hygiene Data'!$H$12,0,10*ROW('Hygiene Data'!H78)))</f>
        <v/>
      </c>
      <c r="EE84" s="34" t="str">
        <f ca="true">+IF(OFFSET('Hygiene Data'!$H$13,0,10*ROW('Hygiene Data'!H78))="","",OFFSET('Hygiene Data'!$H$13,0,10*ROW('Hygiene Data'!H78)))</f>
        <v/>
      </c>
      <c r="EF84" s="34" t="str">
        <f ca="true">+IF(OFFSET('Hygiene Data'!$H$14,0,10*ROW('Hygiene Data'!H78))="","",OFFSET('Hygiene Data'!$H$14,0,10*ROW('Hygiene Data'!H78)))</f>
        <v/>
      </c>
    </row>
    <row r="85" x14ac:dyDescent="0.2">
      <c r="A85" s="57" t="str">
        <f ca="true">+IF(OFFSET('Water Data'!$B$1,0,10*ROW('Water Data'!B82))="","",OFFSET('Water Data'!$B$1,0,10*ROW('Water Data'!B82)))</f>
        <v/>
      </c>
      <c r="B85" s="57" t="str">
        <f ca="true">+IF(OFFSET('Water Data'!$A$3,0,10*ROW('Water Data'!A82))="","",OFFSET('Water Data'!$A$3,0,10*ROW('Water Data'!A82)))</f>
        <v/>
      </c>
      <c r="C85" s="57" t="str">
        <f ca="true">+IF(OFFSET('Water Data'!$C$3,0,10*ROW('Water Data'!C82))="","",OFFSET('Water Data'!$C$3,0,10*ROW('Water Data'!C82)))</f>
        <v/>
      </c>
      <c r="D85" s="249"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9"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9"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9"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9"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9"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9"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9"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9"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9"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9"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9"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9"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9"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9"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9"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9"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9"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0"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0"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0"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0"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0"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0"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0"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0"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0"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0"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0"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0"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0"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0"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0"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0"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0"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0"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0"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0"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0"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0"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0"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0"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0"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0"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0"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0"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0"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0"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1"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1"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1"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1"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1"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1"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1"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1"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1"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1"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1"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1"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1"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1"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1"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1"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1"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1"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true">+IF(OFFSET('Water Data'!$C$28,0,10*ROW('Water Data'!C79))="","",OFFSET('Water Data'!$C$28,0,10*ROW('Water Data'!C79)))</f>
        <v/>
      </c>
      <c r="BT85" s="34" t="str">
        <f ca="true">+IF(OFFSET('Water Data'!$C$29,0,10*ROW('Water Data'!C79))="","",OFFSET('Water Data'!$C$29,0,10*ROW('Water Data'!C79)))</f>
        <v/>
      </c>
      <c r="BU85" s="34" t="str">
        <f ca="true">+IF(OFFSET('Water Data'!$C$30,0,10*ROW('Water Data'!C79))="","",OFFSET('Water Data'!$C$30,0,10*ROW('Water Data'!C79)))</f>
        <v/>
      </c>
      <c r="BV85" s="34" t="str">
        <f ca="true">+IF(OFFSET('Water Data'!$D$28,0,10*ROW('Water Data'!D79))="","",OFFSET('Water Data'!$D$28,0,10*ROW('Water Data'!D79)))</f>
        <v/>
      </c>
      <c r="BW85" s="34" t="str">
        <f ca="true">+IF(OFFSET('Water Data'!$D$29,0,10*ROW('Water Data'!D79))="","",OFFSET('Water Data'!$D$29,0,10*ROW('Water Data'!D79)))</f>
        <v/>
      </c>
      <c r="BX85" s="34" t="str">
        <f ca="true">+IF(OFFSET('Water Data'!$D$30,0,10*ROW('Water Data'!D79))="","",OFFSET('Water Data'!$D$30,0,10*ROW('Water Data'!D79)))</f>
        <v/>
      </c>
      <c r="BY85" s="34" t="str">
        <f ca="true">+IF(OFFSET('Water Data'!$E$28,0,10*ROW('Water Data'!E79))="","",OFFSET('Water Data'!$E$28,0,10*ROW('Water Data'!E79)))</f>
        <v/>
      </c>
      <c r="BZ85" s="34" t="str">
        <f ca="true">+IF(OFFSET('Water Data'!$E$29,0,10*ROW('Water Data'!E79))="","",OFFSET('Water Data'!$E$29,0,10*ROW('Water Data'!E79)))</f>
        <v/>
      </c>
      <c r="CA85" s="34" t="str">
        <f ca="true">+IF(OFFSET('Water Data'!$E$30,0,10*ROW('Water Data'!E79))="","",OFFSET('Water Data'!$E$30,0,10*ROW('Water Data'!E79)))</f>
        <v/>
      </c>
      <c r="CB85" s="34" t="str">
        <f ca="true">+IF(OFFSET('Water Data'!$F$28,0,10*ROW('Water Data'!F79))="","",OFFSET('Water Data'!$F$28,0,10*ROW('Water Data'!F79)))</f>
        <v/>
      </c>
      <c r="CC85" s="34" t="str">
        <f ca="true">+IF(OFFSET('Water Data'!$F$29,0,10*ROW('Water Data'!F79))="","",OFFSET('Water Data'!$F$29,0,10*ROW('Water Data'!F79)))</f>
        <v/>
      </c>
      <c r="CD85" s="34" t="str">
        <f ca="true">+IF(OFFSET('Water Data'!$F$30,0,10*ROW('Water Data'!F79))="","",OFFSET('Water Data'!$F$30,0,10*ROW('Water Data'!F79)))</f>
        <v/>
      </c>
      <c r="CE85" s="34" t="str">
        <f ca="true">+IF(OFFSET('Water Data'!$G$28,0,10*ROW('Water Data'!G79))="","",OFFSET('Water Data'!$G$28,0,10*ROW('Water Data'!G79)))</f>
        <v/>
      </c>
      <c r="CF85" s="34" t="str">
        <f ca="true">+IF(OFFSET('Water Data'!$G$29,0,10*ROW('Water Data'!G79))="","",OFFSET('Water Data'!$G$29,0,10*ROW('Water Data'!G79)))</f>
        <v/>
      </c>
      <c r="CG85" s="34" t="str">
        <f ca="true">+IF(OFFSET('Water Data'!$G$30,0,10*ROW('Water Data'!G79))="","",OFFSET('Water Data'!$G$30,0,10*ROW('Water Data'!G79)))</f>
        <v/>
      </c>
      <c r="CH85" s="34" t="str">
        <f ca="true">+IF(OFFSET('Water Data'!$H$28,0,10*ROW('Water Data'!H79))="","",OFFSET('Water Data'!$H$28,0,10*ROW('Water Data'!H79)))</f>
        <v/>
      </c>
      <c r="CI85" s="34" t="str">
        <f ca="true">+IF(OFFSET('Water Data'!$H$29,0,10*ROW('Water Data'!H79))="","",OFFSET('Water Data'!$H$29,0,10*ROW('Water Data'!H79)))</f>
        <v/>
      </c>
      <c r="CJ85" s="34" t="str">
        <f ca="true">+IF(OFFSET('Water Data'!$H$30,0,10*ROW('Water Data'!H79))="","",OFFSET('Water Data'!$H$30,0,10*ROW('Water Data'!H79)))</f>
        <v/>
      </c>
      <c r="CK85" s="34" t="str">
        <f ca="true">+IF(OFFSET('Sanitation Data'!$C$29,0,10*ROW('Sanitation Data'!C79))="","",OFFSET('Sanitation Data'!$C$29,0,10*ROW('Sanitation Data'!C79)))</f>
        <v/>
      </c>
      <c r="CL85" s="34" t="str">
        <f ca="true">+IF(OFFSET('Sanitation Data'!$C$30,0,10*ROW('Sanitation Data'!C79))="","",OFFSET('Sanitation Data'!$C$30,0,10*ROW('Sanitation Data'!C79)))</f>
        <v/>
      </c>
      <c r="CM85" s="34" t="str">
        <f ca="true">+IF(OFFSET('Sanitation Data'!$C$31,0,10*ROW('Sanitation Data'!C79))="","",OFFSET('Sanitation Data'!$C$31,0,10*ROW('Sanitation Data'!C79)))</f>
        <v/>
      </c>
      <c r="CN85" s="34" t="str">
        <f ca="true">+IF(OFFSET('Sanitation Data'!$C$32,0,10*ROW('Sanitation Data'!C79))="","",OFFSET('Sanitation Data'!$C$32,0,10*ROW('Sanitation Data'!C79)))</f>
        <v/>
      </c>
      <c r="CO85" s="34" t="str">
        <f ca="true">+IF(OFFSET('Sanitation Data'!$C$33,0,10*ROW('Sanitation Data'!C79))="","",OFFSET('Sanitation Data'!$C$33,0,10*ROW('Sanitation Data'!C79)))</f>
        <v/>
      </c>
      <c r="CP85" s="34" t="str">
        <f ca="true">+IF(OFFSET('Sanitation Data'!$D$29,0,10*ROW('Sanitation Data'!D79))="","",OFFSET('Sanitation Data'!$D$29,0,10*ROW('Sanitation Data'!D79)))</f>
        <v/>
      </c>
      <c r="CQ85" s="34" t="str">
        <f ca="true">+IF(OFFSET('Sanitation Data'!$D$30,0,10*ROW('Sanitation Data'!D79))="","",OFFSET('Sanitation Data'!$D$30,0,10*ROW('Sanitation Data'!D79)))</f>
        <v/>
      </c>
      <c r="CR85" s="34" t="str">
        <f ca="true">+IF(OFFSET('Sanitation Data'!$D$31,0,10*ROW('Sanitation Data'!D79))="","",OFFSET('Sanitation Data'!$D$31,0,10*ROW('Sanitation Data'!D79)))</f>
        <v/>
      </c>
      <c r="CS85" s="34" t="str">
        <f ca="true">+IF(OFFSET('Sanitation Data'!$D$32,0,10*ROW('Sanitation Data'!D79))="","",OFFSET('Sanitation Data'!$D$32,0,10*ROW('Sanitation Data'!D79)))</f>
        <v/>
      </c>
      <c r="CT85" s="34" t="str">
        <f ca="true">+IF(OFFSET('Sanitation Data'!$D$33,0,10*ROW('Sanitation Data'!D79))="","",OFFSET('Sanitation Data'!$D$33,0,10*ROW('Sanitation Data'!D79)))</f>
        <v/>
      </c>
      <c r="CU85" s="34" t="str">
        <f ca="true">+IF(OFFSET('Sanitation Data'!$E$29,0,10*ROW('Sanitation Data'!E79))="","",OFFSET('Sanitation Data'!$E$29,0,10*ROW('Sanitation Data'!E79)))</f>
        <v/>
      </c>
      <c r="CV85" s="34" t="str">
        <f ca="true">+IF(OFFSET('Sanitation Data'!$E$30,0,10*ROW('Sanitation Data'!E79))="","",OFFSET('Sanitation Data'!$E$30,0,10*ROW('Sanitation Data'!E79)))</f>
        <v/>
      </c>
      <c r="CW85" s="34" t="str">
        <f ca="true">+IF(OFFSET('Sanitation Data'!$E$31,0,10*ROW('Sanitation Data'!E79))="","",OFFSET('Sanitation Data'!$E$31,0,10*ROW('Sanitation Data'!E79)))</f>
        <v/>
      </c>
      <c r="CX85" s="34" t="str">
        <f ca="true">+IF(OFFSET('Sanitation Data'!$E$32,0,10*ROW('Sanitation Data'!E79))="","",OFFSET('Sanitation Data'!$E$32,0,10*ROW('Sanitation Data'!E79)))</f>
        <v/>
      </c>
      <c r="CY85" s="34" t="str">
        <f ca="true">+IF(OFFSET('Sanitation Data'!$E$33,0,10*ROW('Sanitation Data'!E79))="","",OFFSET('Sanitation Data'!$E$33,0,10*ROW('Sanitation Data'!E79)))</f>
        <v/>
      </c>
      <c r="CZ85" s="34" t="str">
        <f ca="true">+IF(OFFSET('Sanitation Data'!$F$29,0,10*ROW('Sanitation Data'!F79))="","",OFFSET('Sanitation Data'!$F$29,0,10*ROW('Sanitation Data'!F79)))</f>
        <v/>
      </c>
      <c r="DA85" s="34" t="str">
        <f ca="true">+IF(OFFSET('Sanitation Data'!$F$30,0,10*ROW('Sanitation Data'!F79))="","",OFFSET('Sanitation Data'!$F$30,0,10*ROW('Sanitation Data'!F79)))</f>
        <v/>
      </c>
      <c r="DB85" s="34" t="str">
        <f ca="true">+IF(OFFSET('Sanitation Data'!$F$31,0,10*ROW('Sanitation Data'!F79))="","",OFFSET('Sanitation Data'!$F$31,0,10*ROW('Sanitation Data'!F79)))</f>
        <v/>
      </c>
      <c r="DC85" s="34" t="str">
        <f ca="true">+IF(OFFSET('Sanitation Data'!$F$32,0,10*ROW('Sanitation Data'!F79))="","",OFFSET('Sanitation Data'!$F$32,0,10*ROW('Sanitation Data'!F79)))</f>
        <v/>
      </c>
      <c r="DD85" s="34" t="str">
        <f ca="true">+IF(OFFSET('Sanitation Data'!$F$33,0,10*ROW('Sanitation Data'!F79))="","",OFFSET('Sanitation Data'!$F$33,0,10*ROW('Sanitation Data'!F79)))</f>
        <v/>
      </c>
      <c r="DE85" s="34" t="str">
        <f ca="true">+IF(OFFSET('Sanitation Data'!$G$29,0,10*ROW('Sanitation Data'!G79))="","",OFFSET('Sanitation Data'!$G$29,0,10*ROW('Sanitation Data'!G79)))</f>
        <v/>
      </c>
      <c r="DF85" s="34" t="str">
        <f ca="true">+IF(OFFSET('Sanitation Data'!$G$30,0,10*ROW('Sanitation Data'!G79))="","",OFFSET('Sanitation Data'!$G$30,0,10*ROW('Sanitation Data'!G79)))</f>
        <v/>
      </c>
      <c r="DG85" s="34" t="str">
        <f ca="true">+IF(OFFSET('Sanitation Data'!$G$31,0,10*ROW('Sanitation Data'!G79))="","",OFFSET('Sanitation Data'!$G$31,0,10*ROW('Sanitation Data'!G79)))</f>
        <v/>
      </c>
      <c r="DH85" s="34" t="str">
        <f ca="true">+IF(OFFSET('Sanitation Data'!$G$32,0,10*ROW('Sanitation Data'!G79))="","",OFFSET('Sanitation Data'!$G$32,0,10*ROW('Sanitation Data'!G79)))</f>
        <v/>
      </c>
      <c r="DI85" s="34" t="str">
        <f ca="true">+IF(OFFSET('Sanitation Data'!$G$33,0,10*ROW('Sanitation Data'!G79))="","",OFFSET('Sanitation Data'!$G$33,0,10*ROW('Sanitation Data'!G79)))</f>
        <v/>
      </c>
      <c r="DJ85" s="34" t="str">
        <f ca="true">+IF(OFFSET('Sanitation Data'!$H$29,0,10*ROW('Sanitation Data'!H79))="","",OFFSET('Sanitation Data'!$H$29,0,10*ROW('Sanitation Data'!H79)))</f>
        <v/>
      </c>
      <c r="DK85" s="34" t="str">
        <f ca="true">+IF(OFFSET('Sanitation Data'!$H$30,0,10*ROW('Sanitation Data'!H79))="","",OFFSET('Sanitation Data'!$H$30,0,10*ROW('Sanitation Data'!H79)))</f>
        <v/>
      </c>
      <c r="DL85" s="34" t="str">
        <f ca="true">+IF(OFFSET('Sanitation Data'!$H$31,0,10*ROW('Sanitation Data'!H79))="","",OFFSET('Sanitation Data'!$H$31,0,10*ROW('Sanitation Data'!H79)))</f>
        <v/>
      </c>
      <c r="DM85" s="34" t="str">
        <f ca="true">+IF(OFFSET('Sanitation Data'!$H$32,0,10*ROW('Sanitation Data'!H79))="","",OFFSET('Sanitation Data'!$H$32,0,10*ROW('Sanitation Data'!H79)))</f>
        <v/>
      </c>
      <c r="DN85" s="34" t="str">
        <f ca="true">+IF(OFFSET('Sanitation Data'!$H$33,0,10*ROW('Sanitation Data'!H79))="","",OFFSET('Sanitation Data'!$H$33,0,10*ROW('Sanitation Data'!H79)))</f>
        <v/>
      </c>
      <c r="DO85" s="34" t="str">
        <f ca="true">+IF(OFFSET('Hygiene Data'!$C$12,0,10*ROW('Hygiene Data'!C79))="","",OFFSET('Hygiene Data'!$C$12,0,10*ROW('Hygiene Data'!C79)))</f>
        <v/>
      </c>
      <c r="DP85" s="34" t="str">
        <f ca="true">+IF(OFFSET('Hygiene Data'!$C$13,0,10*ROW('Hygiene Data'!C79))="","",OFFSET('Hygiene Data'!$C$13,0,10*ROW('Hygiene Data'!C79)))</f>
        <v/>
      </c>
      <c r="DQ85" s="34" t="str">
        <f ca="true">+IF(OFFSET('Hygiene Data'!$C$14,0,10*ROW('Hygiene Data'!C79))="","",OFFSET('Hygiene Data'!$C$14,0,10*ROW('Hygiene Data'!C79)))</f>
        <v/>
      </c>
      <c r="DR85" s="34" t="str">
        <f ca="true">+IF(OFFSET('Hygiene Data'!$D$12,0,10*ROW('Hygiene Data'!D79))="","",OFFSET('Hygiene Data'!$D$12,0,10*ROW('Hygiene Data'!D79)))</f>
        <v/>
      </c>
      <c r="DS85" s="34" t="str">
        <f ca="true">+IF(OFFSET('Hygiene Data'!$D$13,0,10*ROW('Hygiene Data'!D79))="","",OFFSET('Hygiene Data'!$D$13,0,10*ROW('Hygiene Data'!D79)))</f>
        <v/>
      </c>
      <c r="DT85" s="34" t="str">
        <f ca="true">+IF(OFFSET('Hygiene Data'!$D$14,0,10*ROW('Hygiene Data'!D79))="","",OFFSET('Hygiene Data'!$D$14,0,10*ROW('Hygiene Data'!D79)))</f>
        <v/>
      </c>
      <c r="DU85" s="34" t="str">
        <f ca="true">+IF(OFFSET('Hygiene Data'!$E$12,0,10*ROW('Hygiene Data'!E79))="","",OFFSET('Hygiene Data'!$E$12,0,10*ROW('Hygiene Data'!E79)))</f>
        <v/>
      </c>
      <c r="DV85" s="34" t="str">
        <f ca="true">+IF(OFFSET('Hygiene Data'!$E$13,0,10*ROW('Hygiene Data'!E79))="","",OFFSET('Hygiene Data'!$E$13,0,10*ROW('Hygiene Data'!E79)))</f>
        <v/>
      </c>
      <c r="DW85" s="34" t="str">
        <f ca="true">+IF(OFFSET('Hygiene Data'!$E$14,0,10*ROW('Hygiene Data'!E79))="","",OFFSET('Hygiene Data'!$E$14,0,10*ROW('Hygiene Data'!E79)))</f>
        <v/>
      </c>
      <c r="DX85" s="34" t="str">
        <f ca="true">+IF(OFFSET('Hygiene Data'!$F$12,0,10*ROW('Hygiene Data'!F79))="","",OFFSET('Hygiene Data'!$F$12,0,10*ROW('Hygiene Data'!F79)))</f>
        <v/>
      </c>
      <c r="DY85" s="34" t="str">
        <f ca="true">+IF(OFFSET('Hygiene Data'!$F$13,0,10*ROW('Hygiene Data'!F79))="","",OFFSET('Hygiene Data'!$F$13,0,10*ROW('Hygiene Data'!F79)))</f>
        <v/>
      </c>
      <c r="DZ85" s="34" t="str">
        <f ca="true">+IF(OFFSET('Hygiene Data'!$F$14,0,10*ROW('Hygiene Data'!F79))="","",OFFSET('Hygiene Data'!$F$14,0,10*ROW('Hygiene Data'!F79)))</f>
        <v/>
      </c>
      <c r="EA85" s="34" t="str">
        <f ca="true">+IF(OFFSET('Hygiene Data'!$G$12,0,10*ROW('Hygiene Data'!G79))="","",OFFSET('Hygiene Data'!$G$12,0,10*ROW('Hygiene Data'!G79)))</f>
        <v/>
      </c>
      <c r="EB85" s="34" t="str">
        <f ca="true">+IF(OFFSET('Hygiene Data'!$G$13,0,10*ROW('Hygiene Data'!G79))="","",OFFSET('Hygiene Data'!$G$13,0,10*ROW('Hygiene Data'!G79)))</f>
        <v/>
      </c>
      <c r="EC85" s="34" t="str">
        <f ca="true">+IF(OFFSET('Hygiene Data'!$G$14,0,10*ROW('Hygiene Data'!G79))="","",OFFSET('Hygiene Data'!$G$14,0,10*ROW('Hygiene Data'!G79)))</f>
        <v/>
      </c>
      <c r="ED85" s="34" t="str">
        <f ca="true">+IF(OFFSET('Hygiene Data'!$H$12,0,10*ROW('Hygiene Data'!H79))="","",OFFSET('Hygiene Data'!$H$12,0,10*ROW('Hygiene Data'!H79)))</f>
        <v/>
      </c>
      <c r="EE85" s="34" t="str">
        <f ca="true">+IF(OFFSET('Hygiene Data'!$H$13,0,10*ROW('Hygiene Data'!H79))="","",OFFSET('Hygiene Data'!$H$13,0,10*ROW('Hygiene Data'!H79)))</f>
        <v/>
      </c>
      <c r="EF85" s="34" t="str">
        <f ca="true">+IF(OFFSET('Hygiene Data'!$H$14,0,10*ROW('Hygiene Data'!H79))="","",OFFSET('Hygiene Data'!$H$14,0,10*ROW('Hygiene Data'!H79)))</f>
        <v/>
      </c>
    </row>
    <row r="86" x14ac:dyDescent="0.2">
      <c r="A86" s="57" t="str">
        <f ca="true">+IF(OFFSET('Water Data'!$B$1,0,10*ROW('Water Data'!B83))="","",OFFSET('Water Data'!$B$1,0,10*ROW('Water Data'!B83)))</f>
        <v/>
      </c>
      <c r="B86" s="57" t="str">
        <f ca="true">+IF(OFFSET('Water Data'!$A$3,0,10*ROW('Water Data'!A83))="","",OFFSET('Water Data'!$A$3,0,10*ROW('Water Data'!A83)))</f>
        <v/>
      </c>
      <c r="C86" s="57" t="str">
        <f ca="true">+IF(OFFSET('Water Data'!$C$3,0,10*ROW('Water Data'!C83))="","",OFFSET('Water Data'!$C$3,0,10*ROW('Water Data'!C83)))</f>
        <v/>
      </c>
      <c r="D86" s="249"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9"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9"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9"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9"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9"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9"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9"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9"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9"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9"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9"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9"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9"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9"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9"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9"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9"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0"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0"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0"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0"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0"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0"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0"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0"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0"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0"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0"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0"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0"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0"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0"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0"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0"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0"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0"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0"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0"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0"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0"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0"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0"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0"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0"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0"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0"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0"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1"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1"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1"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1"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1"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1"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1"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1"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1"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1"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1"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1"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1"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1"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1"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1"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1"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1"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true">+IF(OFFSET('Water Data'!$C$28,0,10*ROW('Water Data'!C80))="","",OFFSET('Water Data'!$C$28,0,10*ROW('Water Data'!C80)))</f>
        <v/>
      </c>
      <c r="BT86" s="34" t="str">
        <f ca="true">+IF(OFFSET('Water Data'!$C$29,0,10*ROW('Water Data'!C80))="","",OFFSET('Water Data'!$C$29,0,10*ROW('Water Data'!C80)))</f>
        <v/>
      </c>
      <c r="BU86" s="34" t="str">
        <f ca="true">+IF(OFFSET('Water Data'!$C$30,0,10*ROW('Water Data'!C80))="","",OFFSET('Water Data'!$C$30,0,10*ROW('Water Data'!C80)))</f>
        <v/>
      </c>
      <c r="BV86" s="34" t="str">
        <f ca="true">+IF(OFFSET('Water Data'!$D$28,0,10*ROW('Water Data'!D80))="","",OFFSET('Water Data'!$D$28,0,10*ROW('Water Data'!D80)))</f>
        <v/>
      </c>
      <c r="BW86" s="34" t="str">
        <f ca="true">+IF(OFFSET('Water Data'!$D$29,0,10*ROW('Water Data'!D80))="","",OFFSET('Water Data'!$D$29,0,10*ROW('Water Data'!D80)))</f>
        <v/>
      </c>
      <c r="BX86" s="34" t="str">
        <f ca="true">+IF(OFFSET('Water Data'!$D$30,0,10*ROW('Water Data'!D80))="","",OFFSET('Water Data'!$D$30,0,10*ROW('Water Data'!D80)))</f>
        <v/>
      </c>
      <c r="BY86" s="34" t="str">
        <f ca="true">+IF(OFFSET('Water Data'!$E$28,0,10*ROW('Water Data'!E80))="","",OFFSET('Water Data'!$E$28,0,10*ROW('Water Data'!E80)))</f>
        <v/>
      </c>
      <c r="BZ86" s="34" t="str">
        <f ca="true">+IF(OFFSET('Water Data'!$E$29,0,10*ROW('Water Data'!E80))="","",OFFSET('Water Data'!$E$29,0,10*ROW('Water Data'!E80)))</f>
        <v/>
      </c>
      <c r="CA86" s="34" t="str">
        <f ca="true">+IF(OFFSET('Water Data'!$E$30,0,10*ROW('Water Data'!E80))="","",OFFSET('Water Data'!$E$30,0,10*ROW('Water Data'!E80)))</f>
        <v/>
      </c>
      <c r="CB86" s="34" t="str">
        <f ca="true">+IF(OFFSET('Water Data'!$F$28,0,10*ROW('Water Data'!F80))="","",OFFSET('Water Data'!$F$28,0,10*ROW('Water Data'!F80)))</f>
        <v/>
      </c>
      <c r="CC86" s="34" t="str">
        <f ca="true">+IF(OFFSET('Water Data'!$F$29,0,10*ROW('Water Data'!F80))="","",OFFSET('Water Data'!$F$29,0,10*ROW('Water Data'!F80)))</f>
        <v/>
      </c>
      <c r="CD86" s="34" t="str">
        <f ca="true">+IF(OFFSET('Water Data'!$F$30,0,10*ROW('Water Data'!F80))="","",OFFSET('Water Data'!$F$30,0,10*ROW('Water Data'!F80)))</f>
        <v/>
      </c>
      <c r="CE86" s="34" t="str">
        <f ca="true">+IF(OFFSET('Water Data'!$G$28,0,10*ROW('Water Data'!G80))="","",OFFSET('Water Data'!$G$28,0,10*ROW('Water Data'!G80)))</f>
        <v/>
      </c>
      <c r="CF86" s="34" t="str">
        <f ca="true">+IF(OFFSET('Water Data'!$G$29,0,10*ROW('Water Data'!G80))="","",OFFSET('Water Data'!$G$29,0,10*ROW('Water Data'!G80)))</f>
        <v/>
      </c>
      <c r="CG86" s="34" t="str">
        <f ca="true">+IF(OFFSET('Water Data'!$G$30,0,10*ROW('Water Data'!G80))="","",OFFSET('Water Data'!$G$30,0,10*ROW('Water Data'!G80)))</f>
        <v/>
      </c>
      <c r="CH86" s="34" t="str">
        <f ca="true">+IF(OFFSET('Water Data'!$H$28,0,10*ROW('Water Data'!H80))="","",OFFSET('Water Data'!$H$28,0,10*ROW('Water Data'!H80)))</f>
        <v/>
      </c>
      <c r="CI86" s="34" t="str">
        <f ca="true">+IF(OFFSET('Water Data'!$H$29,0,10*ROW('Water Data'!H80))="","",OFFSET('Water Data'!$H$29,0,10*ROW('Water Data'!H80)))</f>
        <v/>
      </c>
      <c r="CJ86" s="34" t="str">
        <f ca="true">+IF(OFFSET('Water Data'!$H$30,0,10*ROW('Water Data'!H80))="","",OFFSET('Water Data'!$H$30,0,10*ROW('Water Data'!H80)))</f>
        <v/>
      </c>
      <c r="CK86" s="34" t="str">
        <f ca="true">+IF(OFFSET('Sanitation Data'!$C$29,0,10*ROW('Sanitation Data'!C80))="","",OFFSET('Sanitation Data'!$C$29,0,10*ROW('Sanitation Data'!C80)))</f>
        <v/>
      </c>
      <c r="CL86" s="34" t="str">
        <f ca="true">+IF(OFFSET('Sanitation Data'!$C$30,0,10*ROW('Sanitation Data'!C80))="","",OFFSET('Sanitation Data'!$C$30,0,10*ROW('Sanitation Data'!C80)))</f>
        <v/>
      </c>
      <c r="CM86" s="34" t="str">
        <f ca="true">+IF(OFFSET('Sanitation Data'!$C$31,0,10*ROW('Sanitation Data'!C80))="","",OFFSET('Sanitation Data'!$C$31,0,10*ROW('Sanitation Data'!C80)))</f>
        <v/>
      </c>
      <c r="CN86" s="34" t="str">
        <f ca="true">+IF(OFFSET('Sanitation Data'!$C$32,0,10*ROW('Sanitation Data'!C80))="","",OFFSET('Sanitation Data'!$C$32,0,10*ROW('Sanitation Data'!C80)))</f>
        <v/>
      </c>
      <c r="CO86" s="34" t="str">
        <f ca="true">+IF(OFFSET('Sanitation Data'!$C$33,0,10*ROW('Sanitation Data'!C80))="","",OFFSET('Sanitation Data'!$C$33,0,10*ROW('Sanitation Data'!C80)))</f>
        <v/>
      </c>
      <c r="CP86" s="34" t="str">
        <f ca="true">+IF(OFFSET('Sanitation Data'!$D$29,0,10*ROW('Sanitation Data'!D80))="","",OFFSET('Sanitation Data'!$D$29,0,10*ROW('Sanitation Data'!D80)))</f>
        <v/>
      </c>
      <c r="CQ86" s="34" t="str">
        <f ca="true">+IF(OFFSET('Sanitation Data'!$D$30,0,10*ROW('Sanitation Data'!D80))="","",OFFSET('Sanitation Data'!$D$30,0,10*ROW('Sanitation Data'!D80)))</f>
        <v/>
      </c>
      <c r="CR86" s="34" t="str">
        <f ca="true">+IF(OFFSET('Sanitation Data'!$D$31,0,10*ROW('Sanitation Data'!D80))="","",OFFSET('Sanitation Data'!$D$31,0,10*ROW('Sanitation Data'!D80)))</f>
        <v/>
      </c>
      <c r="CS86" s="34" t="str">
        <f ca="true">+IF(OFFSET('Sanitation Data'!$D$32,0,10*ROW('Sanitation Data'!D80))="","",OFFSET('Sanitation Data'!$D$32,0,10*ROW('Sanitation Data'!D80)))</f>
        <v/>
      </c>
      <c r="CT86" s="34" t="str">
        <f ca="true">+IF(OFFSET('Sanitation Data'!$D$33,0,10*ROW('Sanitation Data'!D80))="","",OFFSET('Sanitation Data'!$D$33,0,10*ROW('Sanitation Data'!D80)))</f>
        <v/>
      </c>
      <c r="CU86" s="34" t="str">
        <f ca="true">+IF(OFFSET('Sanitation Data'!$E$29,0,10*ROW('Sanitation Data'!E80))="","",OFFSET('Sanitation Data'!$E$29,0,10*ROW('Sanitation Data'!E80)))</f>
        <v/>
      </c>
      <c r="CV86" s="34" t="str">
        <f ca="true">+IF(OFFSET('Sanitation Data'!$E$30,0,10*ROW('Sanitation Data'!E80))="","",OFFSET('Sanitation Data'!$E$30,0,10*ROW('Sanitation Data'!E80)))</f>
        <v/>
      </c>
      <c r="CW86" s="34" t="str">
        <f ca="true">+IF(OFFSET('Sanitation Data'!$E$31,0,10*ROW('Sanitation Data'!E80))="","",OFFSET('Sanitation Data'!$E$31,0,10*ROW('Sanitation Data'!E80)))</f>
        <v/>
      </c>
      <c r="CX86" s="34" t="str">
        <f ca="true">+IF(OFFSET('Sanitation Data'!$E$32,0,10*ROW('Sanitation Data'!E80))="","",OFFSET('Sanitation Data'!$E$32,0,10*ROW('Sanitation Data'!E80)))</f>
        <v/>
      </c>
      <c r="CY86" s="34" t="str">
        <f ca="true">+IF(OFFSET('Sanitation Data'!$E$33,0,10*ROW('Sanitation Data'!E80))="","",OFFSET('Sanitation Data'!$E$33,0,10*ROW('Sanitation Data'!E80)))</f>
        <v/>
      </c>
      <c r="CZ86" s="34" t="str">
        <f ca="true">+IF(OFFSET('Sanitation Data'!$F$29,0,10*ROW('Sanitation Data'!F80))="","",OFFSET('Sanitation Data'!$F$29,0,10*ROW('Sanitation Data'!F80)))</f>
        <v/>
      </c>
      <c r="DA86" s="34" t="str">
        <f ca="true">+IF(OFFSET('Sanitation Data'!$F$30,0,10*ROW('Sanitation Data'!F80))="","",OFFSET('Sanitation Data'!$F$30,0,10*ROW('Sanitation Data'!F80)))</f>
        <v/>
      </c>
      <c r="DB86" s="34" t="str">
        <f ca="true">+IF(OFFSET('Sanitation Data'!$F$31,0,10*ROW('Sanitation Data'!F80))="","",OFFSET('Sanitation Data'!$F$31,0,10*ROW('Sanitation Data'!F80)))</f>
        <v/>
      </c>
      <c r="DC86" s="34" t="str">
        <f ca="true">+IF(OFFSET('Sanitation Data'!$F$32,0,10*ROW('Sanitation Data'!F80))="","",OFFSET('Sanitation Data'!$F$32,0,10*ROW('Sanitation Data'!F80)))</f>
        <v/>
      </c>
      <c r="DD86" s="34" t="str">
        <f ca="true">+IF(OFFSET('Sanitation Data'!$F$33,0,10*ROW('Sanitation Data'!F80))="","",OFFSET('Sanitation Data'!$F$33,0,10*ROW('Sanitation Data'!F80)))</f>
        <v/>
      </c>
      <c r="DE86" s="34" t="str">
        <f ca="true">+IF(OFFSET('Sanitation Data'!$G$29,0,10*ROW('Sanitation Data'!G80))="","",OFFSET('Sanitation Data'!$G$29,0,10*ROW('Sanitation Data'!G80)))</f>
        <v/>
      </c>
      <c r="DF86" s="34" t="str">
        <f ca="true">+IF(OFFSET('Sanitation Data'!$G$30,0,10*ROW('Sanitation Data'!G80))="","",OFFSET('Sanitation Data'!$G$30,0,10*ROW('Sanitation Data'!G80)))</f>
        <v/>
      </c>
      <c r="DG86" s="34" t="str">
        <f ca="true">+IF(OFFSET('Sanitation Data'!$G$31,0,10*ROW('Sanitation Data'!G80))="","",OFFSET('Sanitation Data'!$G$31,0,10*ROW('Sanitation Data'!G80)))</f>
        <v/>
      </c>
      <c r="DH86" s="34" t="str">
        <f ca="true">+IF(OFFSET('Sanitation Data'!$G$32,0,10*ROW('Sanitation Data'!G80))="","",OFFSET('Sanitation Data'!$G$32,0,10*ROW('Sanitation Data'!G80)))</f>
        <v/>
      </c>
      <c r="DI86" s="34" t="str">
        <f ca="true">+IF(OFFSET('Sanitation Data'!$G$33,0,10*ROW('Sanitation Data'!G80))="","",OFFSET('Sanitation Data'!$G$33,0,10*ROW('Sanitation Data'!G80)))</f>
        <v/>
      </c>
      <c r="DJ86" s="34" t="str">
        <f ca="true">+IF(OFFSET('Sanitation Data'!$H$29,0,10*ROW('Sanitation Data'!H80))="","",OFFSET('Sanitation Data'!$H$29,0,10*ROW('Sanitation Data'!H80)))</f>
        <v/>
      </c>
      <c r="DK86" s="34" t="str">
        <f ca="true">+IF(OFFSET('Sanitation Data'!$H$30,0,10*ROW('Sanitation Data'!H80))="","",OFFSET('Sanitation Data'!$H$30,0,10*ROW('Sanitation Data'!H80)))</f>
        <v/>
      </c>
      <c r="DL86" s="34" t="str">
        <f ca="true">+IF(OFFSET('Sanitation Data'!$H$31,0,10*ROW('Sanitation Data'!H80))="","",OFFSET('Sanitation Data'!$H$31,0,10*ROW('Sanitation Data'!H80)))</f>
        <v/>
      </c>
      <c r="DM86" s="34" t="str">
        <f ca="true">+IF(OFFSET('Sanitation Data'!$H$32,0,10*ROW('Sanitation Data'!H80))="","",OFFSET('Sanitation Data'!$H$32,0,10*ROW('Sanitation Data'!H80)))</f>
        <v/>
      </c>
      <c r="DN86" s="34" t="str">
        <f ca="true">+IF(OFFSET('Sanitation Data'!$H$33,0,10*ROW('Sanitation Data'!H80))="","",OFFSET('Sanitation Data'!$H$33,0,10*ROW('Sanitation Data'!H80)))</f>
        <v/>
      </c>
      <c r="DO86" s="34" t="str">
        <f ca="true">+IF(OFFSET('Hygiene Data'!$C$12,0,10*ROW('Hygiene Data'!C80))="","",OFFSET('Hygiene Data'!$C$12,0,10*ROW('Hygiene Data'!C80)))</f>
        <v/>
      </c>
      <c r="DP86" s="34" t="str">
        <f ca="true">+IF(OFFSET('Hygiene Data'!$C$13,0,10*ROW('Hygiene Data'!C80))="","",OFFSET('Hygiene Data'!$C$13,0,10*ROW('Hygiene Data'!C80)))</f>
        <v/>
      </c>
      <c r="DQ86" s="34" t="str">
        <f ca="true">+IF(OFFSET('Hygiene Data'!$C$14,0,10*ROW('Hygiene Data'!C80))="","",OFFSET('Hygiene Data'!$C$14,0,10*ROW('Hygiene Data'!C80)))</f>
        <v/>
      </c>
      <c r="DR86" s="34" t="str">
        <f ca="true">+IF(OFFSET('Hygiene Data'!$D$12,0,10*ROW('Hygiene Data'!D80))="","",OFFSET('Hygiene Data'!$D$12,0,10*ROW('Hygiene Data'!D80)))</f>
        <v/>
      </c>
      <c r="DS86" s="34" t="str">
        <f ca="true">+IF(OFFSET('Hygiene Data'!$D$13,0,10*ROW('Hygiene Data'!D80))="","",OFFSET('Hygiene Data'!$D$13,0,10*ROW('Hygiene Data'!D80)))</f>
        <v/>
      </c>
      <c r="DT86" s="34" t="str">
        <f ca="true">+IF(OFFSET('Hygiene Data'!$D$14,0,10*ROW('Hygiene Data'!D80))="","",OFFSET('Hygiene Data'!$D$14,0,10*ROW('Hygiene Data'!D80)))</f>
        <v/>
      </c>
      <c r="DU86" s="34" t="str">
        <f ca="true">+IF(OFFSET('Hygiene Data'!$E$12,0,10*ROW('Hygiene Data'!E80))="","",OFFSET('Hygiene Data'!$E$12,0,10*ROW('Hygiene Data'!E80)))</f>
        <v/>
      </c>
      <c r="DV86" s="34" t="str">
        <f ca="true">+IF(OFFSET('Hygiene Data'!$E$13,0,10*ROW('Hygiene Data'!E80))="","",OFFSET('Hygiene Data'!$E$13,0,10*ROW('Hygiene Data'!E80)))</f>
        <v/>
      </c>
      <c r="DW86" s="34" t="str">
        <f ca="true">+IF(OFFSET('Hygiene Data'!$E$14,0,10*ROW('Hygiene Data'!E80))="","",OFFSET('Hygiene Data'!$E$14,0,10*ROW('Hygiene Data'!E80)))</f>
        <v/>
      </c>
      <c r="DX86" s="34" t="str">
        <f ca="true">+IF(OFFSET('Hygiene Data'!$F$12,0,10*ROW('Hygiene Data'!F80))="","",OFFSET('Hygiene Data'!$F$12,0,10*ROW('Hygiene Data'!F80)))</f>
        <v/>
      </c>
      <c r="DY86" s="34" t="str">
        <f ca="true">+IF(OFFSET('Hygiene Data'!$F$13,0,10*ROW('Hygiene Data'!F80))="","",OFFSET('Hygiene Data'!$F$13,0,10*ROW('Hygiene Data'!F80)))</f>
        <v/>
      </c>
      <c r="DZ86" s="34" t="str">
        <f ca="true">+IF(OFFSET('Hygiene Data'!$F$14,0,10*ROW('Hygiene Data'!F80))="","",OFFSET('Hygiene Data'!$F$14,0,10*ROW('Hygiene Data'!F80)))</f>
        <v/>
      </c>
      <c r="EA86" s="34" t="str">
        <f ca="true">+IF(OFFSET('Hygiene Data'!$G$12,0,10*ROW('Hygiene Data'!G80))="","",OFFSET('Hygiene Data'!$G$12,0,10*ROW('Hygiene Data'!G80)))</f>
        <v/>
      </c>
      <c r="EB86" s="34" t="str">
        <f ca="true">+IF(OFFSET('Hygiene Data'!$G$13,0,10*ROW('Hygiene Data'!G80))="","",OFFSET('Hygiene Data'!$G$13,0,10*ROW('Hygiene Data'!G80)))</f>
        <v/>
      </c>
      <c r="EC86" s="34" t="str">
        <f ca="true">+IF(OFFSET('Hygiene Data'!$G$14,0,10*ROW('Hygiene Data'!G80))="","",OFFSET('Hygiene Data'!$G$14,0,10*ROW('Hygiene Data'!G80)))</f>
        <v/>
      </c>
      <c r="ED86" s="34" t="str">
        <f ca="true">+IF(OFFSET('Hygiene Data'!$H$12,0,10*ROW('Hygiene Data'!H80))="","",OFFSET('Hygiene Data'!$H$12,0,10*ROW('Hygiene Data'!H80)))</f>
        <v/>
      </c>
      <c r="EE86" s="34" t="str">
        <f ca="true">+IF(OFFSET('Hygiene Data'!$H$13,0,10*ROW('Hygiene Data'!H80))="","",OFFSET('Hygiene Data'!$H$13,0,10*ROW('Hygiene Data'!H80)))</f>
        <v/>
      </c>
      <c r="EF86" s="34" t="str">
        <f ca="true">+IF(OFFSET('Hygiene Data'!$H$14,0,10*ROW('Hygiene Data'!H80))="","",OFFSET('Hygiene Data'!$H$14,0,10*ROW('Hygiene Data'!H80)))</f>
        <v/>
      </c>
    </row>
    <row r="87" x14ac:dyDescent="0.2">
      <c r="A87" s="57" t="str">
        <f ca="true">+IF(OFFSET('Water Data'!$B$1,0,10*ROW('Water Data'!B84))="","",OFFSET('Water Data'!$B$1,0,10*ROW('Water Data'!B84)))</f>
        <v/>
      </c>
      <c r="B87" s="57" t="str">
        <f ca="true">+IF(OFFSET('Water Data'!$A$3,0,10*ROW('Water Data'!A84))="","",OFFSET('Water Data'!$A$3,0,10*ROW('Water Data'!A84)))</f>
        <v/>
      </c>
      <c r="C87" s="57" t="str">
        <f ca="true">+IF(OFFSET('Water Data'!$C$3,0,10*ROW('Water Data'!C84))="","",OFFSET('Water Data'!$C$3,0,10*ROW('Water Data'!C84)))</f>
        <v/>
      </c>
      <c r="D87" s="249"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9"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9"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9"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9"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9"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9"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9"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9"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9"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9"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9"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9"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9"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9"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9"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9"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9"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0"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0"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0"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0"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0"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0"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0"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0"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0"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0"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0"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0"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0"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0"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0"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0"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0"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0"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0"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0"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0"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0"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0"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0"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0"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0"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0"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0"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0"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0"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1"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1"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1"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1"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1"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1"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1"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1"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1"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1"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1"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1"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1"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1"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1"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1"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1"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1"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true">+IF(OFFSET('Water Data'!$C$28,0,10*ROW('Water Data'!C81))="","",OFFSET('Water Data'!$C$28,0,10*ROW('Water Data'!C81)))</f>
        <v/>
      </c>
      <c r="BT87" s="34" t="str">
        <f ca="true">+IF(OFFSET('Water Data'!$C$29,0,10*ROW('Water Data'!C81))="","",OFFSET('Water Data'!$C$29,0,10*ROW('Water Data'!C81)))</f>
        <v/>
      </c>
      <c r="BU87" s="34" t="str">
        <f ca="true">+IF(OFFSET('Water Data'!$C$30,0,10*ROW('Water Data'!C81))="","",OFFSET('Water Data'!$C$30,0,10*ROW('Water Data'!C81)))</f>
        <v/>
      </c>
      <c r="BV87" s="34" t="str">
        <f ca="true">+IF(OFFSET('Water Data'!$D$28,0,10*ROW('Water Data'!D81))="","",OFFSET('Water Data'!$D$28,0,10*ROW('Water Data'!D81)))</f>
        <v/>
      </c>
      <c r="BW87" s="34" t="str">
        <f ca="true">+IF(OFFSET('Water Data'!$D$29,0,10*ROW('Water Data'!D81))="","",OFFSET('Water Data'!$D$29,0,10*ROW('Water Data'!D81)))</f>
        <v/>
      </c>
      <c r="BX87" s="34" t="str">
        <f ca="true">+IF(OFFSET('Water Data'!$D$30,0,10*ROW('Water Data'!D81))="","",OFFSET('Water Data'!$D$30,0,10*ROW('Water Data'!D81)))</f>
        <v/>
      </c>
      <c r="BY87" s="34" t="str">
        <f ca="true">+IF(OFFSET('Water Data'!$E$28,0,10*ROW('Water Data'!E81))="","",OFFSET('Water Data'!$E$28,0,10*ROW('Water Data'!E81)))</f>
        <v/>
      </c>
      <c r="BZ87" s="34" t="str">
        <f ca="true">+IF(OFFSET('Water Data'!$E$29,0,10*ROW('Water Data'!E81))="","",OFFSET('Water Data'!$E$29,0,10*ROW('Water Data'!E81)))</f>
        <v/>
      </c>
      <c r="CA87" s="34" t="str">
        <f ca="true">+IF(OFFSET('Water Data'!$E$30,0,10*ROW('Water Data'!E81))="","",OFFSET('Water Data'!$E$30,0,10*ROW('Water Data'!E81)))</f>
        <v/>
      </c>
      <c r="CB87" s="34" t="str">
        <f ca="true">+IF(OFFSET('Water Data'!$F$28,0,10*ROW('Water Data'!F81))="","",OFFSET('Water Data'!$F$28,0,10*ROW('Water Data'!F81)))</f>
        <v/>
      </c>
      <c r="CC87" s="34" t="str">
        <f ca="true">+IF(OFFSET('Water Data'!$F$29,0,10*ROW('Water Data'!F81))="","",OFFSET('Water Data'!$F$29,0,10*ROW('Water Data'!F81)))</f>
        <v/>
      </c>
      <c r="CD87" s="34" t="str">
        <f ca="true">+IF(OFFSET('Water Data'!$F$30,0,10*ROW('Water Data'!F81))="","",OFFSET('Water Data'!$F$30,0,10*ROW('Water Data'!F81)))</f>
        <v/>
      </c>
      <c r="CE87" s="34" t="str">
        <f ca="true">+IF(OFFSET('Water Data'!$G$28,0,10*ROW('Water Data'!G81))="","",OFFSET('Water Data'!$G$28,0,10*ROW('Water Data'!G81)))</f>
        <v/>
      </c>
      <c r="CF87" s="34" t="str">
        <f ca="true">+IF(OFFSET('Water Data'!$G$29,0,10*ROW('Water Data'!G81))="","",OFFSET('Water Data'!$G$29,0,10*ROW('Water Data'!G81)))</f>
        <v/>
      </c>
      <c r="CG87" s="34" t="str">
        <f ca="true">+IF(OFFSET('Water Data'!$G$30,0,10*ROW('Water Data'!G81))="","",OFFSET('Water Data'!$G$30,0,10*ROW('Water Data'!G81)))</f>
        <v/>
      </c>
      <c r="CH87" s="34" t="str">
        <f ca="true">+IF(OFFSET('Water Data'!$H$28,0,10*ROW('Water Data'!H81))="","",OFFSET('Water Data'!$H$28,0,10*ROW('Water Data'!H81)))</f>
        <v/>
      </c>
      <c r="CI87" s="34" t="str">
        <f ca="true">+IF(OFFSET('Water Data'!$H$29,0,10*ROW('Water Data'!H81))="","",OFFSET('Water Data'!$H$29,0,10*ROW('Water Data'!H81)))</f>
        <v/>
      </c>
      <c r="CJ87" s="34" t="str">
        <f ca="true">+IF(OFFSET('Water Data'!$H$30,0,10*ROW('Water Data'!H81))="","",OFFSET('Water Data'!$H$30,0,10*ROW('Water Data'!H81)))</f>
        <v/>
      </c>
      <c r="CK87" s="34" t="str">
        <f ca="true">+IF(OFFSET('Sanitation Data'!$C$29,0,10*ROW('Sanitation Data'!C81))="","",OFFSET('Sanitation Data'!$C$29,0,10*ROW('Sanitation Data'!C81)))</f>
        <v/>
      </c>
      <c r="CL87" s="34" t="str">
        <f ca="true">+IF(OFFSET('Sanitation Data'!$C$30,0,10*ROW('Sanitation Data'!C81))="","",OFFSET('Sanitation Data'!$C$30,0,10*ROW('Sanitation Data'!C81)))</f>
        <v/>
      </c>
      <c r="CM87" s="34" t="str">
        <f ca="true">+IF(OFFSET('Sanitation Data'!$C$31,0,10*ROW('Sanitation Data'!C81))="","",OFFSET('Sanitation Data'!$C$31,0,10*ROW('Sanitation Data'!C81)))</f>
        <v/>
      </c>
      <c r="CN87" s="34" t="str">
        <f ca="true">+IF(OFFSET('Sanitation Data'!$C$32,0,10*ROW('Sanitation Data'!C81))="","",OFFSET('Sanitation Data'!$C$32,0,10*ROW('Sanitation Data'!C81)))</f>
        <v/>
      </c>
      <c r="CO87" s="34" t="str">
        <f ca="true">+IF(OFFSET('Sanitation Data'!$C$33,0,10*ROW('Sanitation Data'!C81))="","",OFFSET('Sanitation Data'!$C$33,0,10*ROW('Sanitation Data'!C81)))</f>
        <v/>
      </c>
      <c r="CP87" s="34" t="str">
        <f ca="true">+IF(OFFSET('Sanitation Data'!$D$29,0,10*ROW('Sanitation Data'!D81))="","",OFFSET('Sanitation Data'!$D$29,0,10*ROW('Sanitation Data'!D81)))</f>
        <v/>
      </c>
      <c r="CQ87" s="34" t="str">
        <f ca="true">+IF(OFFSET('Sanitation Data'!$D$30,0,10*ROW('Sanitation Data'!D81))="","",OFFSET('Sanitation Data'!$D$30,0,10*ROW('Sanitation Data'!D81)))</f>
        <v/>
      </c>
      <c r="CR87" s="34" t="str">
        <f ca="true">+IF(OFFSET('Sanitation Data'!$D$31,0,10*ROW('Sanitation Data'!D81))="","",OFFSET('Sanitation Data'!$D$31,0,10*ROW('Sanitation Data'!D81)))</f>
        <v/>
      </c>
      <c r="CS87" s="34" t="str">
        <f ca="true">+IF(OFFSET('Sanitation Data'!$D$32,0,10*ROW('Sanitation Data'!D81))="","",OFFSET('Sanitation Data'!$D$32,0,10*ROW('Sanitation Data'!D81)))</f>
        <v/>
      </c>
      <c r="CT87" s="34" t="str">
        <f ca="true">+IF(OFFSET('Sanitation Data'!$D$33,0,10*ROW('Sanitation Data'!D81))="","",OFFSET('Sanitation Data'!$D$33,0,10*ROW('Sanitation Data'!D81)))</f>
        <v/>
      </c>
      <c r="CU87" s="34" t="str">
        <f ca="true">+IF(OFFSET('Sanitation Data'!$E$29,0,10*ROW('Sanitation Data'!E81))="","",OFFSET('Sanitation Data'!$E$29,0,10*ROW('Sanitation Data'!E81)))</f>
        <v/>
      </c>
      <c r="CV87" s="34" t="str">
        <f ca="true">+IF(OFFSET('Sanitation Data'!$E$30,0,10*ROW('Sanitation Data'!E81))="","",OFFSET('Sanitation Data'!$E$30,0,10*ROW('Sanitation Data'!E81)))</f>
        <v/>
      </c>
      <c r="CW87" s="34" t="str">
        <f ca="true">+IF(OFFSET('Sanitation Data'!$E$31,0,10*ROW('Sanitation Data'!E81))="","",OFFSET('Sanitation Data'!$E$31,0,10*ROW('Sanitation Data'!E81)))</f>
        <v/>
      </c>
      <c r="CX87" s="34" t="str">
        <f ca="true">+IF(OFFSET('Sanitation Data'!$E$32,0,10*ROW('Sanitation Data'!E81))="","",OFFSET('Sanitation Data'!$E$32,0,10*ROW('Sanitation Data'!E81)))</f>
        <v/>
      </c>
      <c r="CY87" s="34" t="str">
        <f ca="true">+IF(OFFSET('Sanitation Data'!$E$33,0,10*ROW('Sanitation Data'!E81))="","",OFFSET('Sanitation Data'!$E$33,0,10*ROW('Sanitation Data'!E81)))</f>
        <v/>
      </c>
      <c r="CZ87" s="34" t="str">
        <f ca="true">+IF(OFFSET('Sanitation Data'!$F$29,0,10*ROW('Sanitation Data'!F81))="","",OFFSET('Sanitation Data'!$F$29,0,10*ROW('Sanitation Data'!F81)))</f>
        <v/>
      </c>
      <c r="DA87" s="34" t="str">
        <f ca="true">+IF(OFFSET('Sanitation Data'!$F$30,0,10*ROW('Sanitation Data'!F81))="","",OFFSET('Sanitation Data'!$F$30,0,10*ROW('Sanitation Data'!F81)))</f>
        <v/>
      </c>
      <c r="DB87" s="34" t="str">
        <f ca="true">+IF(OFFSET('Sanitation Data'!$F$31,0,10*ROW('Sanitation Data'!F81))="","",OFFSET('Sanitation Data'!$F$31,0,10*ROW('Sanitation Data'!F81)))</f>
        <v/>
      </c>
      <c r="DC87" s="34" t="str">
        <f ca="true">+IF(OFFSET('Sanitation Data'!$F$32,0,10*ROW('Sanitation Data'!F81))="","",OFFSET('Sanitation Data'!$F$32,0,10*ROW('Sanitation Data'!F81)))</f>
        <v/>
      </c>
      <c r="DD87" s="34" t="str">
        <f ca="true">+IF(OFFSET('Sanitation Data'!$F$33,0,10*ROW('Sanitation Data'!F81))="","",OFFSET('Sanitation Data'!$F$33,0,10*ROW('Sanitation Data'!F81)))</f>
        <v/>
      </c>
      <c r="DE87" s="34" t="str">
        <f ca="true">+IF(OFFSET('Sanitation Data'!$G$29,0,10*ROW('Sanitation Data'!G81))="","",OFFSET('Sanitation Data'!$G$29,0,10*ROW('Sanitation Data'!G81)))</f>
        <v/>
      </c>
      <c r="DF87" s="34" t="str">
        <f ca="true">+IF(OFFSET('Sanitation Data'!$G$30,0,10*ROW('Sanitation Data'!G81))="","",OFFSET('Sanitation Data'!$G$30,0,10*ROW('Sanitation Data'!G81)))</f>
        <v/>
      </c>
      <c r="DG87" s="34" t="str">
        <f ca="true">+IF(OFFSET('Sanitation Data'!$G$31,0,10*ROW('Sanitation Data'!G81))="","",OFFSET('Sanitation Data'!$G$31,0,10*ROW('Sanitation Data'!G81)))</f>
        <v/>
      </c>
      <c r="DH87" s="34" t="str">
        <f ca="true">+IF(OFFSET('Sanitation Data'!$G$32,0,10*ROW('Sanitation Data'!G81))="","",OFFSET('Sanitation Data'!$G$32,0,10*ROW('Sanitation Data'!G81)))</f>
        <v/>
      </c>
      <c r="DI87" s="34" t="str">
        <f ca="true">+IF(OFFSET('Sanitation Data'!$G$33,0,10*ROW('Sanitation Data'!G81))="","",OFFSET('Sanitation Data'!$G$33,0,10*ROW('Sanitation Data'!G81)))</f>
        <v/>
      </c>
      <c r="DJ87" s="34" t="str">
        <f ca="true">+IF(OFFSET('Sanitation Data'!$H$29,0,10*ROW('Sanitation Data'!H81))="","",OFFSET('Sanitation Data'!$H$29,0,10*ROW('Sanitation Data'!H81)))</f>
        <v/>
      </c>
      <c r="DK87" s="34" t="str">
        <f ca="true">+IF(OFFSET('Sanitation Data'!$H$30,0,10*ROW('Sanitation Data'!H81))="","",OFFSET('Sanitation Data'!$H$30,0,10*ROW('Sanitation Data'!H81)))</f>
        <v/>
      </c>
      <c r="DL87" s="34" t="str">
        <f ca="true">+IF(OFFSET('Sanitation Data'!$H$31,0,10*ROW('Sanitation Data'!H81))="","",OFFSET('Sanitation Data'!$H$31,0,10*ROW('Sanitation Data'!H81)))</f>
        <v/>
      </c>
      <c r="DM87" s="34" t="str">
        <f ca="true">+IF(OFFSET('Sanitation Data'!$H$32,0,10*ROW('Sanitation Data'!H81))="","",OFFSET('Sanitation Data'!$H$32,0,10*ROW('Sanitation Data'!H81)))</f>
        <v/>
      </c>
      <c r="DN87" s="34" t="str">
        <f ca="true">+IF(OFFSET('Sanitation Data'!$H$33,0,10*ROW('Sanitation Data'!H81))="","",OFFSET('Sanitation Data'!$H$33,0,10*ROW('Sanitation Data'!H81)))</f>
        <v/>
      </c>
      <c r="DO87" s="34" t="str">
        <f ca="true">+IF(OFFSET('Hygiene Data'!$C$12,0,10*ROW('Hygiene Data'!C81))="","",OFFSET('Hygiene Data'!$C$12,0,10*ROW('Hygiene Data'!C81)))</f>
        <v/>
      </c>
      <c r="DP87" s="34" t="str">
        <f ca="true">+IF(OFFSET('Hygiene Data'!$C$13,0,10*ROW('Hygiene Data'!C81))="","",OFFSET('Hygiene Data'!$C$13,0,10*ROW('Hygiene Data'!C81)))</f>
        <v/>
      </c>
      <c r="DQ87" s="34" t="str">
        <f ca="true">+IF(OFFSET('Hygiene Data'!$C$14,0,10*ROW('Hygiene Data'!C81))="","",OFFSET('Hygiene Data'!$C$14,0,10*ROW('Hygiene Data'!C81)))</f>
        <v/>
      </c>
      <c r="DR87" s="34" t="str">
        <f ca="true">+IF(OFFSET('Hygiene Data'!$D$12,0,10*ROW('Hygiene Data'!D81))="","",OFFSET('Hygiene Data'!$D$12,0,10*ROW('Hygiene Data'!D81)))</f>
        <v/>
      </c>
      <c r="DS87" s="34" t="str">
        <f ca="true">+IF(OFFSET('Hygiene Data'!$D$13,0,10*ROW('Hygiene Data'!D81))="","",OFFSET('Hygiene Data'!$D$13,0,10*ROW('Hygiene Data'!D81)))</f>
        <v/>
      </c>
      <c r="DT87" s="34" t="str">
        <f ca="true">+IF(OFFSET('Hygiene Data'!$D$14,0,10*ROW('Hygiene Data'!D81))="","",OFFSET('Hygiene Data'!$D$14,0,10*ROW('Hygiene Data'!D81)))</f>
        <v/>
      </c>
      <c r="DU87" s="34" t="str">
        <f ca="true">+IF(OFFSET('Hygiene Data'!$E$12,0,10*ROW('Hygiene Data'!E81))="","",OFFSET('Hygiene Data'!$E$12,0,10*ROW('Hygiene Data'!E81)))</f>
        <v/>
      </c>
      <c r="DV87" s="34" t="str">
        <f ca="true">+IF(OFFSET('Hygiene Data'!$E$13,0,10*ROW('Hygiene Data'!E81))="","",OFFSET('Hygiene Data'!$E$13,0,10*ROW('Hygiene Data'!E81)))</f>
        <v/>
      </c>
      <c r="DW87" s="34" t="str">
        <f ca="true">+IF(OFFSET('Hygiene Data'!$E$14,0,10*ROW('Hygiene Data'!E81))="","",OFFSET('Hygiene Data'!$E$14,0,10*ROW('Hygiene Data'!E81)))</f>
        <v/>
      </c>
      <c r="DX87" s="34" t="str">
        <f ca="true">+IF(OFFSET('Hygiene Data'!$F$12,0,10*ROW('Hygiene Data'!F81))="","",OFFSET('Hygiene Data'!$F$12,0,10*ROW('Hygiene Data'!F81)))</f>
        <v/>
      </c>
      <c r="DY87" s="34" t="str">
        <f ca="true">+IF(OFFSET('Hygiene Data'!$F$13,0,10*ROW('Hygiene Data'!F81))="","",OFFSET('Hygiene Data'!$F$13,0,10*ROW('Hygiene Data'!F81)))</f>
        <v/>
      </c>
      <c r="DZ87" s="34" t="str">
        <f ca="true">+IF(OFFSET('Hygiene Data'!$F$14,0,10*ROW('Hygiene Data'!F81))="","",OFFSET('Hygiene Data'!$F$14,0,10*ROW('Hygiene Data'!F81)))</f>
        <v/>
      </c>
      <c r="EA87" s="34" t="str">
        <f ca="true">+IF(OFFSET('Hygiene Data'!$G$12,0,10*ROW('Hygiene Data'!G81))="","",OFFSET('Hygiene Data'!$G$12,0,10*ROW('Hygiene Data'!G81)))</f>
        <v/>
      </c>
      <c r="EB87" s="34" t="str">
        <f ca="true">+IF(OFFSET('Hygiene Data'!$G$13,0,10*ROW('Hygiene Data'!G81))="","",OFFSET('Hygiene Data'!$G$13,0,10*ROW('Hygiene Data'!G81)))</f>
        <v/>
      </c>
      <c r="EC87" s="34" t="str">
        <f ca="true">+IF(OFFSET('Hygiene Data'!$G$14,0,10*ROW('Hygiene Data'!G81))="","",OFFSET('Hygiene Data'!$G$14,0,10*ROW('Hygiene Data'!G81)))</f>
        <v/>
      </c>
      <c r="ED87" s="34" t="str">
        <f ca="true">+IF(OFFSET('Hygiene Data'!$H$12,0,10*ROW('Hygiene Data'!H81))="","",OFFSET('Hygiene Data'!$H$12,0,10*ROW('Hygiene Data'!H81)))</f>
        <v/>
      </c>
      <c r="EE87" s="34" t="str">
        <f ca="true">+IF(OFFSET('Hygiene Data'!$H$13,0,10*ROW('Hygiene Data'!H81))="","",OFFSET('Hygiene Data'!$H$13,0,10*ROW('Hygiene Data'!H81)))</f>
        <v/>
      </c>
      <c r="EF87" s="34" t="str">
        <f ca="true">+IF(OFFSET('Hygiene Data'!$H$14,0,10*ROW('Hygiene Data'!H81))="","",OFFSET('Hygiene Data'!$H$14,0,10*ROW('Hygiene Data'!H81)))</f>
        <v/>
      </c>
    </row>
    <row r="88" x14ac:dyDescent="0.2">
      <c r="A88" s="57" t="str">
        <f ca="true">+IF(OFFSET('Water Data'!$B$1,0,10*ROW('Water Data'!B85))="","",OFFSET('Water Data'!$B$1,0,10*ROW('Water Data'!B85)))</f>
        <v/>
      </c>
      <c r="B88" s="57" t="str">
        <f ca="true">+IF(OFFSET('Water Data'!$A$3,0,10*ROW('Water Data'!A85))="","",OFFSET('Water Data'!$A$3,0,10*ROW('Water Data'!A85)))</f>
        <v/>
      </c>
      <c r="C88" s="57" t="str">
        <f ca="true">+IF(OFFSET('Water Data'!$C$3,0,10*ROW('Water Data'!C85))="","",OFFSET('Water Data'!$C$3,0,10*ROW('Water Data'!C85)))</f>
        <v/>
      </c>
      <c r="D88" s="249"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9"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9"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9"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9"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9"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9"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9"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9"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9"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9"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9"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9"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9"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9"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9"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9"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9"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0"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0"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0"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0"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0"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0"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0"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0"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0"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0"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0"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0"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0"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0"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0"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0"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0"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0"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0"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0"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0"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0"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0"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0"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0"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0"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0"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0"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0"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0"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1"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1"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1"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1"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1"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1"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1"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1"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1"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1"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1"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1"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1"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1"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1"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1"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1"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1"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true">+IF(OFFSET('Water Data'!$C$28,0,10*ROW('Water Data'!C82))="","",OFFSET('Water Data'!$C$28,0,10*ROW('Water Data'!C82)))</f>
        <v/>
      </c>
      <c r="BT88" s="34" t="str">
        <f ca="true">+IF(OFFSET('Water Data'!$C$29,0,10*ROW('Water Data'!C82))="","",OFFSET('Water Data'!$C$29,0,10*ROW('Water Data'!C82)))</f>
        <v/>
      </c>
      <c r="BU88" s="34" t="str">
        <f ca="true">+IF(OFFSET('Water Data'!$C$30,0,10*ROW('Water Data'!C82))="","",OFFSET('Water Data'!$C$30,0,10*ROW('Water Data'!C82)))</f>
        <v/>
      </c>
      <c r="BV88" s="34" t="str">
        <f ca="true">+IF(OFFSET('Water Data'!$D$28,0,10*ROW('Water Data'!D82))="","",OFFSET('Water Data'!$D$28,0,10*ROW('Water Data'!D82)))</f>
        <v/>
      </c>
      <c r="BW88" s="34" t="str">
        <f ca="true">+IF(OFFSET('Water Data'!$D$29,0,10*ROW('Water Data'!D82))="","",OFFSET('Water Data'!$D$29,0,10*ROW('Water Data'!D82)))</f>
        <v/>
      </c>
      <c r="BX88" s="34" t="str">
        <f ca="true">+IF(OFFSET('Water Data'!$D$30,0,10*ROW('Water Data'!D82))="","",OFFSET('Water Data'!$D$30,0,10*ROW('Water Data'!D82)))</f>
        <v/>
      </c>
      <c r="BY88" s="34" t="str">
        <f ca="true">+IF(OFFSET('Water Data'!$E$28,0,10*ROW('Water Data'!E82))="","",OFFSET('Water Data'!$E$28,0,10*ROW('Water Data'!E82)))</f>
        <v/>
      </c>
      <c r="BZ88" s="34" t="str">
        <f ca="true">+IF(OFFSET('Water Data'!$E$29,0,10*ROW('Water Data'!E82))="","",OFFSET('Water Data'!$E$29,0,10*ROW('Water Data'!E82)))</f>
        <v/>
      </c>
      <c r="CA88" s="34" t="str">
        <f ca="true">+IF(OFFSET('Water Data'!$E$30,0,10*ROW('Water Data'!E82))="","",OFFSET('Water Data'!$E$30,0,10*ROW('Water Data'!E82)))</f>
        <v/>
      </c>
      <c r="CB88" s="34" t="str">
        <f ca="true">+IF(OFFSET('Water Data'!$F$28,0,10*ROW('Water Data'!F82))="","",OFFSET('Water Data'!$F$28,0,10*ROW('Water Data'!F82)))</f>
        <v/>
      </c>
      <c r="CC88" s="34" t="str">
        <f ca="true">+IF(OFFSET('Water Data'!$F$29,0,10*ROW('Water Data'!F82))="","",OFFSET('Water Data'!$F$29,0,10*ROW('Water Data'!F82)))</f>
        <v/>
      </c>
      <c r="CD88" s="34" t="str">
        <f ca="true">+IF(OFFSET('Water Data'!$F$30,0,10*ROW('Water Data'!F82))="","",OFFSET('Water Data'!$F$30,0,10*ROW('Water Data'!F82)))</f>
        <v/>
      </c>
      <c r="CE88" s="34" t="str">
        <f ca="true">+IF(OFFSET('Water Data'!$G$28,0,10*ROW('Water Data'!G82))="","",OFFSET('Water Data'!$G$28,0,10*ROW('Water Data'!G82)))</f>
        <v/>
      </c>
      <c r="CF88" s="34" t="str">
        <f ca="true">+IF(OFFSET('Water Data'!$G$29,0,10*ROW('Water Data'!G82))="","",OFFSET('Water Data'!$G$29,0,10*ROW('Water Data'!G82)))</f>
        <v/>
      </c>
      <c r="CG88" s="34" t="str">
        <f ca="true">+IF(OFFSET('Water Data'!$G$30,0,10*ROW('Water Data'!G82))="","",OFFSET('Water Data'!$G$30,0,10*ROW('Water Data'!G82)))</f>
        <v/>
      </c>
      <c r="CH88" s="34" t="str">
        <f ca="true">+IF(OFFSET('Water Data'!$H$28,0,10*ROW('Water Data'!H82))="","",OFFSET('Water Data'!$H$28,0,10*ROW('Water Data'!H82)))</f>
        <v/>
      </c>
      <c r="CI88" s="34" t="str">
        <f ca="true">+IF(OFFSET('Water Data'!$H$29,0,10*ROW('Water Data'!H82))="","",OFFSET('Water Data'!$H$29,0,10*ROW('Water Data'!H82)))</f>
        <v/>
      </c>
      <c r="CJ88" s="34" t="str">
        <f ca="true">+IF(OFFSET('Water Data'!$H$30,0,10*ROW('Water Data'!H82))="","",OFFSET('Water Data'!$H$30,0,10*ROW('Water Data'!H82)))</f>
        <v/>
      </c>
      <c r="CK88" s="34" t="str">
        <f ca="true">+IF(OFFSET('Sanitation Data'!$C$29,0,10*ROW('Sanitation Data'!C82))="","",OFFSET('Sanitation Data'!$C$29,0,10*ROW('Sanitation Data'!C82)))</f>
        <v/>
      </c>
      <c r="CL88" s="34" t="str">
        <f ca="true">+IF(OFFSET('Sanitation Data'!$C$30,0,10*ROW('Sanitation Data'!C82))="","",OFFSET('Sanitation Data'!$C$30,0,10*ROW('Sanitation Data'!C82)))</f>
        <v/>
      </c>
      <c r="CM88" s="34" t="str">
        <f ca="true">+IF(OFFSET('Sanitation Data'!$C$31,0,10*ROW('Sanitation Data'!C82))="","",OFFSET('Sanitation Data'!$C$31,0,10*ROW('Sanitation Data'!C82)))</f>
        <v/>
      </c>
      <c r="CN88" s="34" t="str">
        <f ca="true">+IF(OFFSET('Sanitation Data'!$C$32,0,10*ROW('Sanitation Data'!C82))="","",OFFSET('Sanitation Data'!$C$32,0,10*ROW('Sanitation Data'!C82)))</f>
        <v/>
      </c>
      <c r="CO88" s="34" t="str">
        <f ca="true">+IF(OFFSET('Sanitation Data'!$C$33,0,10*ROW('Sanitation Data'!C82))="","",OFFSET('Sanitation Data'!$C$33,0,10*ROW('Sanitation Data'!C82)))</f>
        <v/>
      </c>
      <c r="CP88" s="34" t="str">
        <f ca="true">+IF(OFFSET('Sanitation Data'!$D$29,0,10*ROW('Sanitation Data'!D82))="","",OFFSET('Sanitation Data'!$D$29,0,10*ROW('Sanitation Data'!D82)))</f>
        <v/>
      </c>
      <c r="CQ88" s="34" t="str">
        <f ca="true">+IF(OFFSET('Sanitation Data'!$D$30,0,10*ROW('Sanitation Data'!D82))="","",OFFSET('Sanitation Data'!$D$30,0,10*ROW('Sanitation Data'!D82)))</f>
        <v/>
      </c>
      <c r="CR88" s="34" t="str">
        <f ca="true">+IF(OFFSET('Sanitation Data'!$D$31,0,10*ROW('Sanitation Data'!D82))="","",OFFSET('Sanitation Data'!$D$31,0,10*ROW('Sanitation Data'!D82)))</f>
        <v/>
      </c>
      <c r="CS88" s="34" t="str">
        <f ca="true">+IF(OFFSET('Sanitation Data'!$D$32,0,10*ROW('Sanitation Data'!D82))="","",OFFSET('Sanitation Data'!$D$32,0,10*ROW('Sanitation Data'!D82)))</f>
        <v/>
      </c>
      <c r="CT88" s="34" t="str">
        <f ca="true">+IF(OFFSET('Sanitation Data'!$D$33,0,10*ROW('Sanitation Data'!D82))="","",OFFSET('Sanitation Data'!$D$33,0,10*ROW('Sanitation Data'!D82)))</f>
        <v/>
      </c>
      <c r="CU88" s="34" t="str">
        <f ca="true">+IF(OFFSET('Sanitation Data'!$E$29,0,10*ROW('Sanitation Data'!E82))="","",OFFSET('Sanitation Data'!$E$29,0,10*ROW('Sanitation Data'!E82)))</f>
        <v/>
      </c>
      <c r="CV88" s="34" t="str">
        <f ca="true">+IF(OFFSET('Sanitation Data'!$E$30,0,10*ROW('Sanitation Data'!E82))="","",OFFSET('Sanitation Data'!$E$30,0,10*ROW('Sanitation Data'!E82)))</f>
        <v/>
      </c>
      <c r="CW88" s="34" t="str">
        <f ca="true">+IF(OFFSET('Sanitation Data'!$E$31,0,10*ROW('Sanitation Data'!E82))="","",OFFSET('Sanitation Data'!$E$31,0,10*ROW('Sanitation Data'!E82)))</f>
        <v/>
      </c>
      <c r="CX88" s="34" t="str">
        <f ca="true">+IF(OFFSET('Sanitation Data'!$E$32,0,10*ROW('Sanitation Data'!E82))="","",OFFSET('Sanitation Data'!$E$32,0,10*ROW('Sanitation Data'!E82)))</f>
        <v/>
      </c>
      <c r="CY88" s="34" t="str">
        <f ca="true">+IF(OFFSET('Sanitation Data'!$E$33,0,10*ROW('Sanitation Data'!E82))="","",OFFSET('Sanitation Data'!$E$33,0,10*ROW('Sanitation Data'!E82)))</f>
        <v/>
      </c>
      <c r="CZ88" s="34" t="str">
        <f ca="true">+IF(OFFSET('Sanitation Data'!$F$29,0,10*ROW('Sanitation Data'!F82))="","",OFFSET('Sanitation Data'!$F$29,0,10*ROW('Sanitation Data'!F82)))</f>
        <v/>
      </c>
      <c r="DA88" s="34" t="str">
        <f ca="true">+IF(OFFSET('Sanitation Data'!$F$30,0,10*ROW('Sanitation Data'!F82))="","",OFFSET('Sanitation Data'!$F$30,0,10*ROW('Sanitation Data'!F82)))</f>
        <v/>
      </c>
      <c r="DB88" s="34" t="str">
        <f ca="true">+IF(OFFSET('Sanitation Data'!$F$31,0,10*ROW('Sanitation Data'!F82))="","",OFFSET('Sanitation Data'!$F$31,0,10*ROW('Sanitation Data'!F82)))</f>
        <v/>
      </c>
      <c r="DC88" s="34" t="str">
        <f ca="true">+IF(OFFSET('Sanitation Data'!$F$32,0,10*ROW('Sanitation Data'!F82))="","",OFFSET('Sanitation Data'!$F$32,0,10*ROW('Sanitation Data'!F82)))</f>
        <v/>
      </c>
      <c r="DD88" s="34" t="str">
        <f ca="true">+IF(OFFSET('Sanitation Data'!$F$33,0,10*ROW('Sanitation Data'!F82))="","",OFFSET('Sanitation Data'!$F$33,0,10*ROW('Sanitation Data'!F82)))</f>
        <v/>
      </c>
      <c r="DE88" s="34" t="str">
        <f ca="true">+IF(OFFSET('Sanitation Data'!$G$29,0,10*ROW('Sanitation Data'!G82))="","",OFFSET('Sanitation Data'!$G$29,0,10*ROW('Sanitation Data'!G82)))</f>
        <v/>
      </c>
      <c r="DF88" s="34" t="str">
        <f ca="true">+IF(OFFSET('Sanitation Data'!$G$30,0,10*ROW('Sanitation Data'!G82))="","",OFFSET('Sanitation Data'!$G$30,0,10*ROW('Sanitation Data'!G82)))</f>
        <v/>
      </c>
      <c r="DG88" s="34" t="str">
        <f ca="true">+IF(OFFSET('Sanitation Data'!$G$31,0,10*ROW('Sanitation Data'!G82))="","",OFFSET('Sanitation Data'!$G$31,0,10*ROW('Sanitation Data'!G82)))</f>
        <v/>
      </c>
      <c r="DH88" s="34" t="str">
        <f ca="true">+IF(OFFSET('Sanitation Data'!$G$32,0,10*ROW('Sanitation Data'!G82))="","",OFFSET('Sanitation Data'!$G$32,0,10*ROW('Sanitation Data'!G82)))</f>
        <v/>
      </c>
      <c r="DI88" s="34" t="str">
        <f ca="true">+IF(OFFSET('Sanitation Data'!$G$33,0,10*ROW('Sanitation Data'!G82))="","",OFFSET('Sanitation Data'!$G$33,0,10*ROW('Sanitation Data'!G82)))</f>
        <v/>
      </c>
      <c r="DJ88" s="34" t="str">
        <f ca="true">+IF(OFFSET('Sanitation Data'!$H$29,0,10*ROW('Sanitation Data'!H82))="","",OFFSET('Sanitation Data'!$H$29,0,10*ROW('Sanitation Data'!H82)))</f>
        <v/>
      </c>
      <c r="DK88" s="34" t="str">
        <f ca="true">+IF(OFFSET('Sanitation Data'!$H$30,0,10*ROW('Sanitation Data'!H82))="","",OFFSET('Sanitation Data'!$H$30,0,10*ROW('Sanitation Data'!H82)))</f>
        <v/>
      </c>
      <c r="DL88" s="34" t="str">
        <f ca="true">+IF(OFFSET('Sanitation Data'!$H$31,0,10*ROW('Sanitation Data'!H82))="","",OFFSET('Sanitation Data'!$H$31,0,10*ROW('Sanitation Data'!H82)))</f>
        <v/>
      </c>
      <c r="DM88" s="34" t="str">
        <f ca="true">+IF(OFFSET('Sanitation Data'!$H$32,0,10*ROW('Sanitation Data'!H82))="","",OFFSET('Sanitation Data'!$H$32,0,10*ROW('Sanitation Data'!H82)))</f>
        <v/>
      </c>
      <c r="DN88" s="34" t="str">
        <f ca="true">+IF(OFFSET('Sanitation Data'!$H$33,0,10*ROW('Sanitation Data'!H82))="","",OFFSET('Sanitation Data'!$H$33,0,10*ROW('Sanitation Data'!H82)))</f>
        <v/>
      </c>
      <c r="DO88" s="34" t="str">
        <f ca="true">+IF(OFFSET('Hygiene Data'!$C$12,0,10*ROW('Hygiene Data'!C82))="","",OFFSET('Hygiene Data'!$C$12,0,10*ROW('Hygiene Data'!C82)))</f>
        <v/>
      </c>
      <c r="DP88" s="34" t="str">
        <f ca="true">+IF(OFFSET('Hygiene Data'!$C$13,0,10*ROW('Hygiene Data'!C82))="","",OFFSET('Hygiene Data'!$C$13,0,10*ROW('Hygiene Data'!C82)))</f>
        <v/>
      </c>
      <c r="DQ88" s="34" t="str">
        <f ca="true">+IF(OFFSET('Hygiene Data'!$C$14,0,10*ROW('Hygiene Data'!C82))="","",OFFSET('Hygiene Data'!$C$14,0,10*ROW('Hygiene Data'!C82)))</f>
        <v/>
      </c>
      <c r="DR88" s="34" t="str">
        <f ca="true">+IF(OFFSET('Hygiene Data'!$D$12,0,10*ROW('Hygiene Data'!D82))="","",OFFSET('Hygiene Data'!$D$12,0,10*ROW('Hygiene Data'!D82)))</f>
        <v/>
      </c>
      <c r="DS88" s="34" t="str">
        <f ca="true">+IF(OFFSET('Hygiene Data'!$D$13,0,10*ROW('Hygiene Data'!D82))="","",OFFSET('Hygiene Data'!$D$13,0,10*ROW('Hygiene Data'!D82)))</f>
        <v/>
      </c>
      <c r="DT88" s="34" t="str">
        <f ca="true">+IF(OFFSET('Hygiene Data'!$D$14,0,10*ROW('Hygiene Data'!D82))="","",OFFSET('Hygiene Data'!$D$14,0,10*ROW('Hygiene Data'!D82)))</f>
        <v/>
      </c>
      <c r="DU88" s="34" t="str">
        <f ca="true">+IF(OFFSET('Hygiene Data'!$E$12,0,10*ROW('Hygiene Data'!E82))="","",OFFSET('Hygiene Data'!$E$12,0,10*ROW('Hygiene Data'!E82)))</f>
        <v/>
      </c>
      <c r="DV88" s="34" t="str">
        <f ca="true">+IF(OFFSET('Hygiene Data'!$E$13,0,10*ROW('Hygiene Data'!E82))="","",OFFSET('Hygiene Data'!$E$13,0,10*ROW('Hygiene Data'!E82)))</f>
        <v/>
      </c>
      <c r="DW88" s="34" t="str">
        <f ca="true">+IF(OFFSET('Hygiene Data'!$E$14,0,10*ROW('Hygiene Data'!E82))="","",OFFSET('Hygiene Data'!$E$14,0,10*ROW('Hygiene Data'!E82)))</f>
        <v/>
      </c>
      <c r="DX88" s="34" t="str">
        <f ca="true">+IF(OFFSET('Hygiene Data'!$F$12,0,10*ROW('Hygiene Data'!F82))="","",OFFSET('Hygiene Data'!$F$12,0,10*ROW('Hygiene Data'!F82)))</f>
        <v/>
      </c>
      <c r="DY88" s="34" t="str">
        <f ca="true">+IF(OFFSET('Hygiene Data'!$F$13,0,10*ROW('Hygiene Data'!F82))="","",OFFSET('Hygiene Data'!$F$13,0,10*ROW('Hygiene Data'!F82)))</f>
        <v/>
      </c>
      <c r="DZ88" s="34" t="str">
        <f ca="true">+IF(OFFSET('Hygiene Data'!$F$14,0,10*ROW('Hygiene Data'!F82))="","",OFFSET('Hygiene Data'!$F$14,0,10*ROW('Hygiene Data'!F82)))</f>
        <v/>
      </c>
      <c r="EA88" s="34" t="str">
        <f ca="true">+IF(OFFSET('Hygiene Data'!$G$12,0,10*ROW('Hygiene Data'!G82))="","",OFFSET('Hygiene Data'!$G$12,0,10*ROW('Hygiene Data'!G82)))</f>
        <v/>
      </c>
      <c r="EB88" s="34" t="str">
        <f ca="true">+IF(OFFSET('Hygiene Data'!$G$13,0,10*ROW('Hygiene Data'!G82))="","",OFFSET('Hygiene Data'!$G$13,0,10*ROW('Hygiene Data'!G82)))</f>
        <v/>
      </c>
      <c r="EC88" s="34" t="str">
        <f ca="true">+IF(OFFSET('Hygiene Data'!$G$14,0,10*ROW('Hygiene Data'!G82))="","",OFFSET('Hygiene Data'!$G$14,0,10*ROW('Hygiene Data'!G82)))</f>
        <v/>
      </c>
      <c r="ED88" s="34" t="str">
        <f ca="true">+IF(OFFSET('Hygiene Data'!$H$12,0,10*ROW('Hygiene Data'!H82))="","",OFFSET('Hygiene Data'!$H$12,0,10*ROW('Hygiene Data'!H82)))</f>
        <v/>
      </c>
      <c r="EE88" s="34" t="str">
        <f ca="true">+IF(OFFSET('Hygiene Data'!$H$13,0,10*ROW('Hygiene Data'!H82))="","",OFFSET('Hygiene Data'!$H$13,0,10*ROW('Hygiene Data'!H82)))</f>
        <v/>
      </c>
      <c r="EF88" s="34" t="str">
        <f ca="true">+IF(OFFSET('Hygiene Data'!$H$14,0,10*ROW('Hygiene Data'!H82))="","",OFFSET('Hygiene Data'!$H$14,0,10*ROW('Hygiene Data'!H82)))</f>
        <v/>
      </c>
    </row>
    <row r="89" x14ac:dyDescent="0.2">
      <c r="A89" s="57" t="str">
        <f ca="true">+IF(OFFSET('Water Data'!$B$1,0,10*ROW('Water Data'!B86))="","",OFFSET('Water Data'!$B$1,0,10*ROW('Water Data'!B86)))</f>
        <v/>
      </c>
      <c r="B89" s="57" t="str">
        <f ca="true">+IF(OFFSET('Water Data'!$A$3,0,10*ROW('Water Data'!A86))="","",OFFSET('Water Data'!$A$3,0,10*ROW('Water Data'!A86)))</f>
        <v/>
      </c>
      <c r="C89" s="57" t="str">
        <f ca="true">+IF(OFFSET('Water Data'!$C$3,0,10*ROW('Water Data'!C86))="","",OFFSET('Water Data'!$C$3,0,10*ROW('Water Data'!C86)))</f>
        <v/>
      </c>
      <c r="D89" s="249"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9"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9"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9"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9"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9"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9"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9"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9"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9"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9"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9"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9"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9"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9"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9"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9"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9"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0"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0"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0"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0"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0"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0"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0"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0"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0"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0"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0"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0"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0"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0"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0"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0"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0"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0"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0"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0"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0"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0"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0"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0"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0"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0"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0"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0"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0"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0"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1"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1"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1"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1"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1"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1"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1"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1"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1"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1"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1"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1"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1"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1"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1"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1"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1"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1"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true">+IF(OFFSET('Water Data'!$C$28,0,10*ROW('Water Data'!C83))="","",OFFSET('Water Data'!$C$28,0,10*ROW('Water Data'!C83)))</f>
        <v/>
      </c>
      <c r="BT89" s="34" t="str">
        <f ca="true">+IF(OFFSET('Water Data'!$C$29,0,10*ROW('Water Data'!C83))="","",OFFSET('Water Data'!$C$29,0,10*ROW('Water Data'!C83)))</f>
        <v/>
      </c>
      <c r="BU89" s="34" t="str">
        <f ca="true">+IF(OFFSET('Water Data'!$C$30,0,10*ROW('Water Data'!C83))="","",OFFSET('Water Data'!$C$30,0,10*ROW('Water Data'!C83)))</f>
        <v/>
      </c>
      <c r="BV89" s="34" t="str">
        <f ca="true">+IF(OFFSET('Water Data'!$D$28,0,10*ROW('Water Data'!D83))="","",OFFSET('Water Data'!$D$28,0,10*ROW('Water Data'!D83)))</f>
        <v/>
      </c>
      <c r="BW89" s="34" t="str">
        <f ca="true">+IF(OFFSET('Water Data'!$D$29,0,10*ROW('Water Data'!D83))="","",OFFSET('Water Data'!$D$29,0,10*ROW('Water Data'!D83)))</f>
        <v/>
      </c>
      <c r="BX89" s="34" t="str">
        <f ca="true">+IF(OFFSET('Water Data'!$D$30,0,10*ROW('Water Data'!D83))="","",OFFSET('Water Data'!$D$30,0,10*ROW('Water Data'!D83)))</f>
        <v/>
      </c>
      <c r="BY89" s="34" t="str">
        <f ca="true">+IF(OFFSET('Water Data'!$E$28,0,10*ROW('Water Data'!E83))="","",OFFSET('Water Data'!$E$28,0,10*ROW('Water Data'!E83)))</f>
        <v/>
      </c>
      <c r="BZ89" s="34" t="str">
        <f ca="true">+IF(OFFSET('Water Data'!$E$29,0,10*ROW('Water Data'!E83))="","",OFFSET('Water Data'!$E$29,0,10*ROW('Water Data'!E83)))</f>
        <v/>
      </c>
      <c r="CA89" s="34" t="str">
        <f ca="true">+IF(OFFSET('Water Data'!$E$30,0,10*ROW('Water Data'!E83))="","",OFFSET('Water Data'!$E$30,0,10*ROW('Water Data'!E83)))</f>
        <v/>
      </c>
      <c r="CB89" s="34" t="str">
        <f ca="true">+IF(OFFSET('Water Data'!$F$28,0,10*ROW('Water Data'!F83))="","",OFFSET('Water Data'!$F$28,0,10*ROW('Water Data'!F83)))</f>
        <v/>
      </c>
      <c r="CC89" s="34" t="str">
        <f ca="true">+IF(OFFSET('Water Data'!$F$29,0,10*ROW('Water Data'!F83))="","",OFFSET('Water Data'!$F$29,0,10*ROW('Water Data'!F83)))</f>
        <v/>
      </c>
      <c r="CD89" s="34" t="str">
        <f ca="true">+IF(OFFSET('Water Data'!$F$30,0,10*ROW('Water Data'!F83))="","",OFFSET('Water Data'!$F$30,0,10*ROW('Water Data'!F83)))</f>
        <v/>
      </c>
      <c r="CE89" s="34" t="str">
        <f ca="true">+IF(OFFSET('Water Data'!$G$28,0,10*ROW('Water Data'!G83))="","",OFFSET('Water Data'!$G$28,0,10*ROW('Water Data'!G83)))</f>
        <v/>
      </c>
      <c r="CF89" s="34" t="str">
        <f ca="true">+IF(OFFSET('Water Data'!$G$29,0,10*ROW('Water Data'!G83))="","",OFFSET('Water Data'!$G$29,0,10*ROW('Water Data'!G83)))</f>
        <v/>
      </c>
      <c r="CG89" s="34" t="str">
        <f ca="true">+IF(OFFSET('Water Data'!$G$30,0,10*ROW('Water Data'!G83))="","",OFFSET('Water Data'!$G$30,0,10*ROW('Water Data'!G83)))</f>
        <v/>
      </c>
      <c r="CH89" s="34" t="str">
        <f ca="true">+IF(OFFSET('Water Data'!$H$28,0,10*ROW('Water Data'!H83))="","",OFFSET('Water Data'!$H$28,0,10*ROW('Water Data'!H83)))</f>
        <v/>
      </c>
      <c r="CI89" s="34" t="str">
        <f ca="true">+IF(OFFSET('Water Data'!$H$29,0,10*ROW('Water Data'!H83))="","",OFFSET('Water Data'!$H$29,0,10*ROW('Water Data'!H83)))</f>
        <v/>
      </c>
      <c r="CJ89" s="34" t="str">
        <f ca="true">+IF(OFFSET('Water Data'!$H$30,0,10*ROW('Water Data'!H83))="","",OFFSET('Water Data'!$H$30,0,10*ROW('Water Data'!H83)))</f>
        <v/>
      </c>
      <c r="CK89" s="34" t="str">
        <f ca="true">+IF(OFFSET('Sanitation Data'!$C$29,0,10*ROW('Sanitation Data'!C83))="","",OFFSET('Sanitation Data'!$C$29,0,10*ROW('Sanitation Data'!C83)))</f>
        <v/>
      </c>
      <c r="CL89" s="34" t="str">
        <f ca="true">+IF(OFFSET('Sanitation Data'!$C$30,0,10*ROW('Sanitation Data'!C83))="","",OFFSET('Sanitation Data'!$C$30,0,10*ROW('Sanitation Data'!C83)))</f>
        <v/>
      </c>
      <c r="CM89" s="34" t="str">
        <f ca="true">+IF(OFFSET('Sanitation Data'!$C$31,0,10*ROW('Sanitation Data'!C83))="","",OFFSET('Sanitation Data'!$C$31,0,10*ROW('Sanitation Data'!C83)))</f>
        <v/>
      </c>
      <c r="CN89" s="34" t="str">
        <f ca="true">+IF(OFFSET('Sanitation Data'!$C$32,0,10*ROW('Sanitation Data'!C83))="","",OFFSET('Sanitation Data'!$C$32,0,10*ROW('Sanitation Data'!C83)))</f>
        <v/>
      </c>
      <c r="CO89" s="34" t="str">
        <f ca="true">+IF(OFFSET('Sanitation Data'!$C$33,0,10*ROW('Sanitation Data'!C83))="","",OFFSET('Sanitation Data'!$C$33,0,10*ROW('Sanitation Data'!C83)))</f>
        <v/>
      </c>
      <c r="CP89" s="34" t="str">
        <f ca="true">+IF(OFFSET('Sanitation Data'!$D$29,0,10*ROW('Sanitation Data'!D83))="","",OFFSET('Sanitation Data'!$D$29,0,10*ROW('Sanitation Data'!D83)))</f>
        <v/>
      </c>
      <c r="CQ89" s="34" t="str">
        <f ca="true">+IF(OFFSET('Sanitation Data'!$D$30,0,10*ROW('Sanitation Data'!D83))="","",OFFSET('Sanitation Data'!$D$30,0,10*ROW('Sanitation Data'!D83)))</f>
        <v/>
      </c>
      <c r="CR89" s="34" t="str">
        <f ca="true">+IF(OFFSET('Sanitation Data'!$D$31,0,10*ROW('Sanitation Data'!D83))="","",OFFSET('Sanitation Data'!$D$31,0,10*ROW('Sanitation Data'!D83)))</f>
        <v/>
      </c>
      <c r="CS89" s="34" t="str">
        <f ca="true">+IF(OFFSET('Sanitation Data'!$D$32,0,10*ROW('Sanitation Data'!D83))="","",OFFSET('Sanitation Data'!$D$32,0,10*ROW('Sanitation Data'!D83)))</f>
        <v/>
      </c>
      <c r="CT89" s="34" t="str">
        <f ca="true">+IF(OFFSET('Sanitation Data'!$D$33,0,10*ROW('Sanitation Data'!D83))="","",OFFSET('Sanitation Data'!$D$33,0,10*ROW('Sanitation Data'!D83)))</f>
        <v/>
      </c>
      <c r="CU89" s="34" t="str">
        <f ca="true">+IF(OFFSET('Sanitation Data'!$E$29,0,10*ROW('Sanitation Data'!E83))="","",OFFSET('Sanitation Data'!$E$29,0,10*ROW('Sanitation Data'!E83)))</f>
        <v/>
      </c>
      <c r="CV89" s="34" t="str">
        <f ca="true">+IF(OFFSET('Sanitation Data'!$E$30,0,10*ROW('Sanitation Data'!E83))="","",OFFSET('Sanitation Data'!$E$30,0,10*ROW('Sanitation Data'!E83)))</f>
        <v/>
      </c>
      <c r="CW89" s="34" t="str">
        <f ca="true">+IF(OFFSET('Sanitation Data'!$E$31,0,10*ROW('Sanitation Data'!E83))="","",OFFSET('Sanitation Data'!$E$31,0,10*ROW('Sanitation Data'!E83)))</f>
        <v/>
      </c>
      <c r="CX89" s="34" t="str">
        <f ca="true">+IF(OFFSET('Sanitation Data'!$E$32,0,10*ROW('Sanitation Data'!E83))="","",OFFSET('Sanitation Data'!$E$32,0,10*ROW('Sanitation Data'!E83)))</f>
        <v/>
      </c>
      <c r="CY89" s="34" t="str">
        <f ca="true">+IF(OFFSET('Sanitation Data'!$E$33,0,10*ROW('Sanitation Data'!E83))="","",OFFSET('Sanitation Data'!$E$33,0,10*ROW('Sanitation Data'!E83)))</f>
        <v/>
      </c>
      <c r="CZ89" s="34" t="str">
        <f ca="true">+IF(OFFSET('Sanitation Data'!$F$29,0,10*ROW('Sanitation Data'!F83))="","",OFFSET('Sanitation Data'!$F$29,0,10*ROW('Sanitation Data'!F83)))</f>
        <v/>
      </c>
      <c r="DA89" s="34" t="str">
        <f ca="true">+IF(OFFSET('Sanitation Data'!$F$30,0,10*ROW('Sanitation Data'!F83))="","",OFFSET('Sanitation Data'!$F$30,0,10*ROW('Sanitation Data'!F83)))</f>
        <v/>
      </c>
      <c r="DB89" s="34" t="str">
        <f ca="true">+IF(OFFSET('Sanitation Data'!$F$31,0,10*ROW('Sanitation Data'!F83))="","",OFFSET('Sanitation Data'!$F$31,0,10*ROW('Sanitation Data'!F83)))</f>
        <v/>
      </c>
      <c r="DC89" s="34" t="str">
        <f ca="true">+IF(OFFSET('Sanitation Data'!$F$32,0,10*ROW('Sanitation Data'!F83))="","",OFFSET('Sanitation Data'!$F$32,0,10*ROW('Sanitation Data'!F83)))</f>
        <v/>
      </c>
      <c r="DD89" s="34" t="str">
        <f ca="true">+IF(OFFSET('Sanitation Data'!$F$33,0,10*ROW('Sanitation Data'!F83))="","",OFFSET('Sanitation Data'!$F$33,0,10*ROW('Sanitation Data'!F83)))</f>
        <v/>
      </c>
      <c r="DE89" s="34" t="str">
        <f ca="true">+IF(OFFSET('Sanitation Data'!$G$29,0,10*ROW('Sanitation Data'!G83))="","",OFFSET('Sanitation Data'!$G$29,0,10*ROW('Sanitation Data'!G83)))</f>
        <v/>
      </c>
      <c r="DF89" s="34" t="str">
        <f ca="true">+IF(OFFSET('Sanitation Data'!$G$30,0,10*ROW('Sanitation Data'!G83))="","",OFFSET('Sanitation Data'!$G$30,0,10*ROW('Sanitation Data'!G83)))</f>
        <v/>
      </c>
      <c r="DG89" s="34" t="str">
        <f ca="true">+IF(OFFSET('Sanitation Data'!$G$31,0,10*ROW('Sanitation Data'!G83))="","",OFFSET('Sanitation Data'!$G$31,0,10*ROW('Sanitation Data'!G83)))</f>
        <v/>
      </c>
      <c r="DH89" s="34" t="str">
        <f ca="true">+IF(OFFSET('Sanitation Data'!$G$32,0,10*ROW('Sanitation Data'!G83))="","",OFFSET('Sanitation Data'!$G$32,0,10*ROW('Sanitation Data'!G83)))</f>
        <v/>
      </c>
      <c r="DI89" s="34" t="str">
        <f ca="true">+IF(OFFSET('Sanitation Data'!$G$33,0,10*ROW('Sanitation Data'!G83))="","",OFFSET('Sanitation Data'!$G$33,0,10*ROW('Sanitation Data'!G83)))</f>
        <v/>
      </c>
      <c r="DJ89" s="34" t="str">
        <f ca="true">+IF(OFFSET('Sanitation Data'!$H$29,0,10*ROW('Sanitation Data'!H83))="","",OFFSET('Sanitation Data'!$H$29,0,10*ROW('Sanitation Data'!H83)))</f>
        <v/>
      </c>
      <c r="DK89" s="34" t="str">
        <f ca="true">+IF(OFFSET('Sanitation Data'!$H$30,0,10*ROW('Sanitation Data'!H83))="","",OFFSET('Sanitation Data'!$H$30,0,10*ROW('Sanitation Data'!H83)))</f>
        <v/>
      </c>
      <c r="DL89" s="34" t="str">
        <f ca="true">+IF(OFFSET('Sanitation Data'!$H$31,0,10*ROW('Sanitation Data'!H83))="","",OFFSET('Sanitation Data'!$H$31,0,10*ROW('Sanitation Data'!H83)))</f>
        <v/>
      </c>
      <c r="DM89" s="34" t="str">
        <f ca="true">+IF(OFFSET('Sanitation Data'!$H$32,0,10*ROW('Sanitation Data'!H83))="","",OFFSET('Sanitation Data'!$H$32,0,10*ROW('Sanitation Data'!H83)))</f>
        <v/>
      </c>
      <c r="DN89" s="34" t="str">
        <f ca="true">+IF(OFFSET('Sanitation Data'!$H$33,0,10*ROW('Sanitation Data'!H83))="","",OFFSET('Sanitation Data'!$H$33,0,10*ROW('Sanitation Data'!H83)))</f>
        <v/>
      </c>
      <c r="DO89" s="34" t="str">
        <f ca="true">+IF(OFFSET('Hygiene Data'!$C$12,0,10*ROW('Hygiene Data'!C83))="","",OFFSET('Hygiene Data'!$C$12,0,10*ROW('Hygiene Data'!C83)))</f>
        <v/>
      </c>
      <c r="DP89" s="34" t="str">
        <f ca="true">+IF(OFFSET('Hygiene Data'!$C$13,0,10*ROW('Hygiene Data'!C83))="","",OFFSET('Hygiene Data'!$C$13,0,10*ROW('Hygiene Data'!C83)))</f>
        <v/>
      </c>
      <c r="DQ89" s="34" t="str">
        <f ca="true">+IF(OFFSET('Hygiene Data'!$C$14,0,10*ROW('Hygiene Data'!C83))="","",OFFSET('Hygiene Data'!$C$14,0,10*ROW('Hygiene Data'!C83)))</f>
        <v/>
      </c>
      <c r="DR89" s="34" t="str">
        <f ca="true">+IF(OFFSET('Hygiene Data'!$D$12,0,10*ROW('Hygiene Data'!D83))="","",OFFSET('Hygiene Data'!$D$12,0,10*ROW('Hygiene Data'!D83)))</f>
        <v/>
      </c>
      <c r="DS89" s="34" t="str">
        <f ca="true">+IF(OFFSET('Hygiene Data'!$D$13,0,10*ROW('Hygiene Data'!D83))="","",OFFSET('Hygiene Data'!$D$13,0,10*ROW('Hygiene Data'!D83)))</f>
        <v/>
      </c>
      <c r="DT89" s="34" t="str">
        <f ca="true">+IF(OFFSET('Hygiene Data'!$D$14,0,10*ROW('Hygiene Data'!D83))="","",OFFSET('Hygiene Data'!$D$14,0,10*ROW('Hygiene Data'!D83)))</f>
        <v/>
      </c>
      <c r="DU89" s="34" t="str">
        <f ca="true">+IF(OFFSET('Hygiene Data'!$E$12,0,10*ROW('Hygiene Data'!E83))="","",OFFSET('Hygiene Data'!$E$12,0,10*ROW('Hygiene Data'!E83)))</f>
        <v/>
      </c>
      <c r="DV89" s="34" t="str">
        <f ca="true">+IF(OFFSET('Hygiene Data'!$E$13,0,10*ROW('Hygiene Data'!E83))="","",OFFSET('Hygiene Data'!$E$13,0,10*ROW('Hygiene Data'!E83)))</f>
        <v/>
      </c>
      <c r="DW89" s="34" t="str">
        <f ca="true">+IF(OFFSET('Hygiene Data'!$E$14,0,10*ROW('Hygiene Data'!E83))="","",OFFSET('Hygiene Data'!$E$14,0,10*ROW('Hygiene Data'!E83)))</f>
        <v/>
      </c>
      <c r="DX89" s="34" t="str">
        <f ca="true">+IF(OFFSET('Hygiene Data'!$F$12,0,10*ROW('Hygiene Data'!F83))="","",OFFSET('Hygiene Data'!$F$12,0,10*ROW('Hygiene Data'!F83)))</f>
        <v/>
      </c>
      <c r="DY89" s="34" t="str">
        <f ca="true">+IF(OFFSET('Hygiene Data'!$F$13,0,10*ROW('Hygiene Data'!F83))="","",OFFSET('Hygiene Data'!$F$13,0,10*ROW('Hygiene Data'!F83)))</f>
        <v/>
      </c>
      <c r="DZ89" s="34" t="str">
        <f ca="true">+IF(OFFSET('Hygiene Data'!$F$14,0,10*ROW('Hygiene Data'!F83))="","",OFFSET('Hygiene Data'!$F$14,0,10*ROW('Hygiene Data'!F83)))</f>
        <v/>
      </c>
      <c r="EA89" s="34" t="str">
        <f ca="true">+IF(OFFSET('Hygiene Data'!$G$12,0,10*ROW('Hygiene Data'!G83))="","",OFFSET('Hygiene Data'!$G$12,0,10*ROW('Hygiene Data'!G83)))</f>
        <v/>
      </c>
      <c r="EB89" s="34" t="str">
        <f ca="true">+IF(OFFSET('Hygiene Data'!$G$13,0,10*ROW('Hygiene Data'!G83))="","",OFFSET('Hygiene Data'!$G$13,0,10*ROW('Hygiene Data'!G83)))</f>
        <v/>
      </c>
      <c r="EC89" s="34" t="str">
        <f ca="true">+IF(OFFSET('Hygiene Data'!$G$14,0,10*ROW('Hygiene Data'!G83))="","",OFFSET('Hygiene Data'!$G$14,0,10*ROW('Hygiene Data'!G83)))</f>
        <v/>
      </c>
      <c r="ED89" s="34" t="str">
        <f ca="true">+IF(OFFSET('Hygiene Data'!$H$12,0,10*ROW('Hygiene Data'!H83))="","",OFFSET('Hygiene Data'!$H$12,0,10*ROW('Hygiene Data'!H83)))</f>
        <v/>
      </c>
      <c r="EE89" s="34" t="str">
        <f ca="true">+IF(OFFSET('Hygiene Data'!$H$13,0,10*ROW('Hygiene Data'!H83))="","",OFFSET('Hygiene Data'!$H$13,0,10*ROW('Hygiene Data'!H83)))</f>
        <v/>
      </c>
      <c r="EF89" s="34" t="str">
        <f ca="true">+IF(OFFSET('Hygiene Data'!$H$14,0,10*ROW('Hygiene Data'!H83))="","",OFFSET('Hygiene Data'!$H$14,0,10*ROW('Hygiene Data'!H83)))</f>
        <v/>
      </c>
    </row>
    <row r="90" x14ac:dyDescent="0.2">
      <c r="A90" s="57" t="str">
        <f ca="true">+IF(OFFSET('Water Data'!$B$1,0,10*ROW('Water Data'!B87))="","",OFFSET('Water Data'!$B$1,0,10*ROW('Water Data'!B87)))</f>
        <v/>
      </c>
      <c r="B90" s="57" t="str">
        <f ca="true">+IF(OFFSET('Water Data'!$A$3,0,10*ROW('Water Data'!A87))="","",OFFSET('Water Data'!$A$3,0,10*ROW('Water Data'!A87)))</f>
        <v/>
      </c>
      <c r="C90" s="57" t="str">
        <f ca="true">+IF(OFFSET('Water Data'!$C$3,0,10*ROW('Water Data'!C87))="","",OFFSET('Water Data'!$C$3,0,10*ROW('Water Data'!C87)))</f>
        <v/>
      </c>
      <c r="D90" s="249"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9"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9"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9"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9"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9"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9"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9"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9"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9"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9"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9"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9"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9"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9"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9"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9"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9"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0"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0"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0"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0"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0"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0"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0"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0"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0"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0"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0"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0"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0"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0"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0"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0"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0"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0"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0"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0"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0"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0"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0"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0"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0"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0"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0"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0"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0"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0"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1"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1"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1"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1"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1"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1"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1"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1"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1"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1"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1"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1"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1"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1"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1"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1"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1"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1"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true">+IF(OFFSET('Water Data'!$C$28,0,10*ROW('Water Data'!C84))="","",OFFSET('Water Data'!$C$28,0,10*ROW('Water Data'!C84)))</f>
        <v/>
      </c>
      <c r="BT90" s="34" t="str">
        <f ca="true">+IF(OFFSET('Water Data'!$C$29,0,10*ROW('Water Data'!C84))="","",OFFSET('Water Data'!$C$29,0,10*ROW('Water Data'!C84)))</f>
        <v/>
      </c>
      <c r="BU90" s="34" t="str">
        <f ca="true">+IF(OFFSET('Water Data'!$C$30,0,10*ROW('Water Data'!C84))="","",OFFSET('Water Data'!$C$30,0,10*ROW('Water Data'!C84)))</f>
        <v/>
      </c>
      <c r="BV90" s="34" t="str">
        <f ca="true">+IF(OFFSET('Water Data'!$D$28,0,10*ROW('Water Data'!D84))="","",OFFSET('Water Data'!$D$28,0,10*ROW('Water Data'!D84)))</f>
        <v/>
      </c>
      <c r="BW90" s="34" t="str">
        <f ca="true">+IF(OFFSET('Water Data'!$D$29,0,10*ROW('Water Data'!D84))="","",OFFSET('Water Data'!$D$29,0,10*ROW('Water Data'!D84)))</f>
        <v/>
      </c>
      <c r="BX90" s="34" t="str">
        <f ca="true">+IF(OFFSET('Water Data'!$D$30,0,10*ROW('Water Data'!D84))="","",OFFSET('Water Data'!$D$30,0,10*ROW('Water Data'!D84)))</f>
        <v/>
      </c>
      <c r="BY90" s="34" t="str">
        <f ca="true">+IF(OFFSET('Water Data'!$E$28,0,10*ROW('Water Data'!E84))="","",OFFSET('Water Data'!$E$28,0,10*ROW('Water Data'!E84)))</f>
        <v/>
      </c>
      <c r="BZ90" s="34" t="str">
        <f ca="true">+IF(OFFSET('Water Data'!$E$29,0,10*ROW('Water Data'!E84))="","",OFFSET('Water Data'!$E$29,0,10*ROW('Water Data'!E84)))</f>
        <v/>
      </c>
      <c r="CA90" s="34" t="str">
        <f ca="true">+IF(OFFSET('Water Data'!$E$30,0,10*ROW('Water Data'!E84))="","",OFFSET('Water Data'!$E$30,0,10*ROW('Water Data'!E84)))</f>
        <v/>
      </c>
      <c r="CB90" s="34" t="str">
        <f ca="true">+IF(OFFSET('Water Data'!$F$28,0,10*ROW('Water Data'!F84))="","",OFFSET('Water Data'!$F$28,0,10*ROW('Water Data'!F84)))</f>
        <v/>
      </c>
      <c r="CC90" s="34" t="str">
        <f ca="true">+IF(OFFSET('Water Data'!$F$29,0,10*ROW('Water Data'!F84))="","",OFFSET('Water Data'!$F$29,0,10*ROW('Water Data'!F84)))</f>
        <v/>
      </c>
      <c r="CD90" s="34" t="str">
        <f ca="true">+IF(OFFSET('Water Data'!$F$30,0,10*ROW('Water Data'!F84))="","",OFFSET('Water Data'!$F$30,0,10*ROW('Water Data'!F84)))</f>
        <v/>
      </c>
      <c r="CE90" s="34" t="str">
        <f ca="true">+IF(OFFSET('Water Data'!$G$28,0,10*ROW('Water Data'!G84))="","",OFFSET('Water Data'!$G$28,0,10*ROW('Water Data'!G84)))</f>
        <v/>
      </c>
      <c r="CF90" s="34" t="str">
        <f ca="true">+IF(OFFSET('Water Data'!$G$29,0,10*ROW('Water Data'!G84))="","",OFFSET('Water Data'!$G$29,0,10*ROW('Water Data'!G84)))</f>
        <v/>
      </c>
      <c r="CG90" s="34" t="str">
        <f ca="true">+IF(OFFSET('Water Data'!$G$30,0,10*ROW('Water Data'!G84))="","",OFFSET('Water Data'!$G$30,0,10*ROW('Water Data'!G84)))</f>
        <v/>
      </c>
      <c r="CH90" s="34" t="str">
        <f ca="true">+IF(OFFSET('Water Data'!$H$28,0,10*ROW('Water Data'!H84))="","",OFFSET('Water Data'!$H$28,0,10*ROW('Water Data'!H84)))</f>
        <v/>
      </c>
      <c r="CI90" s="34" t="str">
        <f ca="true">+IF(OFFSET('Water Data'!$H$29,0,10*ROW('Water Data'!H84))="","",OFFSET('Water Data'!$H$29,0,10*ROW('Water Data'!H84)))</f>
        <v/>
      </c>
      <c r="CJ90" s="34" t="str">
        <f ca="true">+IF(OFFSET('Water Data'!$H$30,0,10*ROW('Water Data'!H84))="","",OFFSET('Water Data'!$H$30,0,10*ROW('Water Data'!H84)))</f>
        <v/>
      </c>
      <c r="CK90" s="34" t="str">
        <f ca="true">+IF(OFFSET('Sanitation Data'!$C$29,0,10*ROW('Sanitation Data'!C84))="","",OFFSET('Sanitation Data'!$C$29,0,10*ROW('Sanitation Data'!C84)))</f>
        <v/>
      </c>
      <c r="CL90" s="34" t="str">
        <f ca="true">+IF(OFFSET('Sanitation Data'!$C$30,0,10*ROW('Sanitation Data'!C84))="","",OFFSET('Sanitation Data'!$C$30,0,10*ROW('Sanitation Data'!C84)))</f>
        <v/>
      </c>
      <c r="CM90" s="34" t="str">
        <f ca="true">+IF(OFFSET('Sanitation Data'!$C$31,0,10*ROW('Sanitation Data'!C84))="","",OFFSET('Sanitation Data'!$C$31,0,10*ROW('Sanitation Data'!C84)))</f>
        <v/>
      </c>
      <c r="CN90" s="34" t="str">
        <f ca="true">+IF(OFFSET('Sanitation Data'!$C$32,0,10*ROW('Sanitation Data'!C84))="","",OFFSET('Sanitation Data'!$C$32,0,10*ROW('Sanitation Data'!C84)))</f>
        <v/>
      </c>
      <c r="CO90" s="34" t="str">
        <f ca="true">+IF(OFFSET('Sanitation Data'!$C$33,0,10*ROW('Sanitation Data'!C84))="","",OFFSET('Sanitation Data'!$C$33,0,10*ROW('Sanitation Data'!C84)))</f>
        <v/>
      </c>
      <c r="CP90" s="34" t="str">
        <f ca="true">+IF(OFFSET('Sanitation Data'!$D$29,0,10*ROW('Sanitation Data'!D84))="","",OFFSET('Sanitation Data'!$D$29,0,10*ROW('Sanitation Data'!D84)))</f>
        <v/>
      </c>
      <c r="CQ90" s="34" t="str">
        <f ca="true">+IF(OFFSET('Sanitation Data'!$D$30,0,10*ROW('Sanitation Data'!D84))="","",OFFSET('Sanitation Data'!$D$30,0,10*ROW('Sanitation Data'!D84)))</f>
        <v/>
      </c>
      <c r="CR90" s="34" t="str">
        <f ca="true">+IF(OFFSET('Sanitation Data'!$D$31,0,10*ROW('Sanitation Data'!D84))="","",OFFSET('Sanitation Data'!$D$31,0,10*ROW('Sanitation Data'!D84)))</f>
        <v/>
      </c>
      <c r="CS90" s="34" t="str">
        <f ca="true">+IF(OFFSET('Sanitation Data'!$D$32,0,10*ROW('Sanitation Data'!D84))="","",OFFSET('Sanitation Data'!$D$32,0,10*ROW('Sanitation Data'!D84)))</f>
        <v/>
      </c>
      <c r="CT90" s="34" t="str">
        <f ca="true">+IF(OFFSET('Sanitation Data'!$D$33,0,10*ROW('Sanitation Data'!D84))="","",OFFSET('Sanitation Data'!$D$33,0,10*ROW('Sanitation Data'!D84)))</f>
        <v/>
      </c>
      <c r="CU90" s="34" t="str">
        <f ca="true">+IF(OFFSET('Sanitation Data'!$E$29,0,10*ROW('Sanitation Data'!E84))="","",OFFSET('Sanitation Data'!$E$29,0,10*ROW('Sanitation Data'!E84)))</f>
        <v/>
      </c>
      <c r="CV90" s="34" t="str">
        <f ca="true">+IF(OFFSET('Sanitation Data'!$E$30,0,10*ROW('Sanitation Data'!E84))="","",OFFSET('Sanitation Data'!$E$30,0,10*ROW('Sanitation Data'!E84)))</f>
        <v/>
      </c>
      <c r="CW90" s="34" t="str">
        <f ca="true">+IF(OFFSET('Sanitation Data'!$E$31,0,10*ROW('Sanitation Data'!E84))="","",OFFSET('Sanitation Data'!$E$31,0,10*ROW('Sanitation Data'!E84)))</f>
        <v/>
      </c>
      <c r="CX90" s="34" t="str">
        <f ca="true">+IF(OFFSET('Sanitation Data'!$E$32,0,10*ROW('Sanitation Data'!E84))="","",OFFSET('Sanitation Data'!$E$32,0,10*ROW('Sanitation Data'!E84)))</f>
        <v/>
      </c>
      <c r="CY90" s="34" t="str">
        <f ca="true">+IF(OFFSET('Sanitation Data'!$E$33,0,10*ROW('Sanitation Data'!E84))="","",OFFSET('Sanitation Data'!$E$33,0,10*ROW('Sanitation Data'!E84)))</f>
        <v/>
      </c>
      <c r="CZ90" s="34" t="str">
        <f ca="true">+IF(OFFSET('Sanitation Data'!$F$29,0,10*ROW('Sanitation Data'!F84))="","",OFFSET('Sanitation Data'!$F$29,0,10*ROW('Sanitation Data'!F84)))</f>
        <v/>
      </c>
      <c r="DA90" s="34" t="str">
        <f ca="true">+IF(OFFSET('Sanitation Data'!$F$30,0,10*ROW('Sanitation Data'!F84))="","",OFFSET('Sanitation Data'!$F$30,0,10*ROW('Sanitation Data'!F84)))</f>
        <v/>
      </c>
      <c r="DB90" s="34" t="str">
        <f ca="true">+IF(OFFSET('Sanitation Data'!$F$31,0,10*ROW('Sanitation Data'!F84))="","",OFFSET('Sanitation Data'!$F$31,0,10*ROW('Sanitation Data'!F84)))</f>
        <v/>
      </c>
      <c r="DC90" s="34" t="str">
        <f ca="true">+IF(OFFSET('Sanitation Data'!$F$32,0,10*ROW('Sanitation Data'!F84))="","",OFFSET('Sanitation Data'!$F$32,0,10*ROW('Sanitation Data'!F84)))</f>
        <v/>
      </c>
      <c r="DD90" s="34" t="str">
        <f ca="true">+IF(OFFSET('Sanitation Data'!$F$33,0,10*ROW('Sanitation Data'!F84))="","",OFFSET('Sanitation Data'!$F$33,0,10*ROW('Sanitation Data'!F84)))</f>
        <v/>
      </c>
      <c r="DE90" s="34" t="str">
        <f ca="true">+IF(OFFSET('Sanitation Data'!$G$29,0,10*ROW('Sanitation Data'!G84))="","",OFFSET('Sanitation Data'!$G$29,0,10*ROW('Sanitation Data'!G84)))</f>
        <v/>
      </c>
      <c r="DF90" s="34" t="str">
        <f ca="true">+IF(OFFSET('Sanitation Data'!$G$30,0,10*ROW('Sanitation Data'!G84))="","",OFFSET('Sanitation Data'!$G$30,0,10*ROW('Sanitation Data'!G84)))</f>
        <v/>
      </c>
      <c r="DG90" s="34" t="str">
        <f ca="true">+IF(OFFSET('Sanitation Data'!$G$31,0,10*ROW('Sanitation Data'!G84))="","",OFFSET('Sanitation Data'!$G$31,0,10*ROW('Sanitation Data'!G84)))</f>
        <v/>
      </c>
      <c r="DH90" s="34" t="str">
        <f ca="true">+IF(OFFSET('Sanitation Data'!$G$32,0,10*ROW('Sanitation Data'!G84))="","",OFFSET('Sanitation Data'!$G$32,0,10*ROW('Sanitation Data'!G84)))</f>
        <v/>
      </c>
      <c r="DI90" s="34" t="str">
        <f ca="true">+IF(OFFSET('Sanitation Data'!$G$33,0,10*ROW('Sanitation Data'!G84))="","",OFFSET('Sanitation Data'!$G$33,0,10*ROW('Sanitation Data'!G84)))</f>
        <v/>
      </c>
      <c r="DJ90" s="34" t="str">
        <f ca="true">+IF(OFFSET('Sanitation Data'!$H$29,0,10*ROW('Sanitation Data'!H84))="","",OFFSET('Sanitation Data'!$H$29,0,10*ROW('Sanitation Data'!H84)))</f>
        <v/>
      </c>
      <c r="DK90" s="34" t="str">
        <f ca="true">+IF(OFFSET('Sanitation Data'!$H$30,0,10*ROW('Sanitation Data'!H84))="","",OFFSET('Sanitation Data'!$H$30,0,10*ROW('Sanitation Data'!H84)))</f>
        <v/>
      </c>
      <c r="DL90" s="34" t="str">
        <f ca="true">+IF(OFFSET('Sanitation Data'!$H$31,0,10*ROW('Sanitation Data'!H84))="","",OFFSET('Sanitation Data'!$H$31,0,10*ROW('Sanitation Data'!H84)))</f>
        <v/>
      </c>
      <c r="DM90" s="34" t="str">
        <f ca="true">+IF(OFFSET('Sanitation Data'!$H$32,0,10*ROW('Sanitation Data'!H84))="","",OFFSET('Sanitation Data'!$H$32,0,10*ROW('Sanitation Data'!H84)))</f>
        <v/>
      </c>
      <c r="DN90" s="34" t="str">
        <f ca="true">+IF(OFFSET('Sanitation Data'!$H$33,0,10*ROW('Sanitation Data'!H84))="","",OFFSET('Sanitation Data'!$H$33,0,10*ROW('Sanitation Data'!H84)))</f>
        <v/>
      </c>
      <c r="DO90" s="34" t="str">
        <f ca="true">+IF(OFFSET('Hygiene Data'!$C$12,0,10*ROW('Hygiene Data'!C84))="","",OFFSET('Hygiene Data'!$C$12,0,10*ROW('Hygiene Data'!C84)))</f>
        <v/>
      </c>
      <c r="DP90" s="34" t="str">
        <f ca="true">+IF(OFFSET('Hygiene Data'!$C$13,0,10*ROW('Hygiene Data'!C84))="","",OFFSET('Hygiene Data'!$C$13,0,10*ROW('Hygiene Data'!C84)))</f>
        <v/>
      </c>
      <c r="DQ90" s="34" t="str">
        <f ca="true">+IF(OFFSET('Hygiene Data'!$C$14,0,10*ROW('Hygiene Data'!C84))="","",OFFSET('Hygiene Data'!$C$14,0,10*ROW('Hygiene Data'!C84)))</f>
        <v/>
      </c>
      <c r="DR90" s="34" t="str">
        <f ca="true">+IF(OFFSET('Hygiene Data'!$D$12,0,10*ROW('Hygiene Data'!D84))="","",OFFSET('Hygiene Data'!$D$12,0,10*ROW('Hygiene Data'!D84)))</f>
        <v/>
      </c>
      <c r="DS90" s="34" t="str">
        <f ca="true">+IF(OFFSET('Hygiene Data'!$D$13,0,10*ROW('Hygiene Data'!D84))="","",OFFSET('Hygiene Data'!$D$13,0,10*ROW('Hygiene Data'!D84)))</f>
        <v/>
      </c>
      <c r="DT90" s="34" t="str">
        <f ca="true">+IF(OFFSET('Hygiene Data'!$D$14,0,10*ROW('Hygiene Data'!D84))="","",OFFSET('Hygiene Data'!$D$14,0,10*ROW('Hygiene Data'!D84)))</f>
        <v/>
      </c>
      <c r="DU90" s="34" t="str">
        <f ca="true">+IF(OFFSET('Hygiene Data'!$E$12,0,10*ROW('Hygiene Data'!E84))="","",OFFSET('Hygiene Data'!$E$12,0,10*ROW('Hygiene Data'!E84)))</f>
        <v/>
      </c>
      <c r="DV90" s="34" t="str">
        <f ca="true">+IF(OFFSET('Hygiene Data'!$E$13,0,10*ROW('Hygiene Data'!E84))="","",OFFSET('Hygiene Data'!$E$13,0,10*ROW('Hygiene Data'!E84)))</f>
        <v/>
      </c>
      <c r="DW90" s="34" t="str">
        <f ca="true">+IF(OFFSET('Hygiene Data'!$E$14,0,10*ROW('Hygiene Data'!E84))="","",OFFSET('Hygiene Data'!$E$14,0,10*ROW('Hygiene Data'!E84)))</f>
        <v/>
      </c>
      <c r="DX90" s="34" t="str">
        <f ca="true">+IF(OFFSET('Hygiene Data'!$F$12,0,10*ROW('Hygiene Data'!F84))="","",OFFSET('Hygiene Data'!$F$12,0,10*ROW('Hygiene Data'!F84)))</f>
        <v/>
      </c>
      <c r="DY90" s="34" t="str">
        <f ca="true">+IF(OFFSET('Hygiene Data'!$F$13,0,10*ROW('Hygiene Data'!F84))="","",OFFSET('Hygiene Data'!$F$13,0,10*ROW('Hygiene Data'!F84)))</f>
        <v/>
      </c>
      <c r="DZ90" s="34" t="str">
        <f ca="true">+IF(OFFSET('Hygiene Data'!$F$14,0,10*ROW('Hygiene Data'!F84))="","",OFFSET('Hygiene Data'!$F$14,0,10*ROW('Hygiene Data'!F84)))</f>
        <v/>
      </c>
      <c r="EA90" s="34" t="str">
        <f ca="true">+IF(OFFSET('Hygiene Data'!$G$12,0,10*ROW('Hygiene Data'!G84))="","",OFFSET('Hygiene Data'!$G$12,0,10*ROW('Hygiene Data'!G84)))</f>
        <v/>
      </c>
      <c r="EB90" s="34" t="str">
        <f ca="true">+IF(OFFSET('Hygiene Data'!$G$13,0,10*ROW('Hygiene Data'!G84))="","",OFFSET('Hygiene Data'!$G$13,0,10*ROW('Hygiene Data'!G84)))</f>
        <v/>
      </c>
      <c r="EC90" s="34" t="str">
        <f ca="true">+IF(OFFSET('Hygiene Data'!$G$14,0,10*ROW('Hygiene Data'!G84))="","",OFFSET('Hygiene Data'!$G$14,0,10*ROW('Hygiene Data'!G84)))</f>
        <v/>
      </c>
      <c r="ED90" s="34" t="str">
        <f ca="true">+IF(OFFSET('Hygiene Data'!$H$12,0,10*ROW('Hygiene Data'!H84))="","",OFFSET('Hygiene Data'!$H$12,0,10*ROW('Hygiene Data'!H84)))</f>
        <v/>
      </c>
      <c r="EE90" s="34" t="str">
        <f ca="true">+IF(OFFSET('Hygiene Data'!$H$13,0,10*ROW('Hygiene Data'!H84))="","",OFFSET('Hygiene Data'!$H$13,0,10*ROW('Hygiene Data'!H84)))</f>
        <v/>
      </c>
      <c r="EF90" s="34" t="str">
        <f ca="true">+IF(OFFSET('Hygiene Data'!$H$14,0,10*ROW('Hygiene Data'!H84))="","",OFFSET('Hygiene Data'!$H$14,0,10*ROW('Hygiene Data'!H84)))</f>
        <v/>
      </c>
    </row>
    <row r="91" x14ac:dyDescent="0.2">
      <c r="A91" s="57" t="str">
        <f ca="true">+IF(OFFSET('Water Data'!$B$1,0,10*ROW('Water Data'!B88))="","",OFFSET('Water Data'!$B$1,0,10*ROW('Water Data'!B88)))</f>
        <v/>
      </c>
      <c r="B91" s="57" t="str">
        <f ca="true">+IF(OFFSET('Water Data'!$A$3,0,10*ROW('Water Data'!A88))="","",OFFSET('Water Data'!$A$3,0,10*ROW('Water Data'!A88)))</f>
        <v/>
      </c>
      <c r="C91" s="57" t="str">
        <f ca="true">+IF(OFFSET('Water Data'!$C$3,0,10*ROW('Water Data'!C88))="","",OFFSET('Water Data'!$C$3,0,10*ROW('Water Data'!C88)))</f>
        <v/>
      </c>
      <c r="D91" s="249"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9"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9"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9"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9"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9"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9"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9"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9"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9"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9"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9"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9"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9"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9"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9"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9"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9"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0"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0"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0"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0"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0"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0"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0"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0"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0"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0"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0"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0"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0"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0"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0"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0"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0"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0"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0"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0"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0"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0"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0"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0"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0"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0"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0"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0"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0"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0"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1"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1"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1"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1"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1"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1"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1"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1"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1"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1"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1"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1"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1"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1"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1"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1"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1"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1"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true">+IF(OFFSET('Water Data'!$C$28,0,10*ROW('Water Data'!C85))="","",OFFSET('Water Data'!$C$28,0,10*ROW('Water Data'!C85)))</f>
        <v/>
      </c>
      <c r="BT91" s="34" t="str">
        <f ca="true">+IF(OFFSET('Water Data'!$C$29,0,10*ROW('Water Data'!C85))="","",OFFSET('Water Data'!$C$29,0,10*ROW('Water Data'!C85)))</f>
        <v/>
      </c>
      <c r="BU91" s="34" t="str">
        <f ca="true">+IF(OFFSET('Water Data'!$C$30,0,10*ROW('Water Data'!C85))="","",OFFSET('Water Data'!$C$30,0,10*ROW('Water Data'!C85)))</f>
        <v/>
      </c>
      <c r="BV91" s="34" t="str">
        <f ca="true">+IF(OFFSET('Water Data'!$D$28,0,10*ROW('Water Data'!D85))="","",OFFSET('Water Data'!$D$28,0,10*ROW('Water Data'!D85)))</f>
        <v/>
      </c>
      <c r="BW91" s="34" t="str">
        <f ca="true">+IF(OFFSET('Water Data'!$D$29,0,10*ROW('Water Data'!D85))="","",OFFSET('Water Data'!$D$29,0,10*ROW('Water Data'!D85)))</f>
        <v/>
      </c>
      <c r="BX91" s="34" t="str">
        <f ca="true">+IF(OFFSET('Water Data'!$D$30,0,10*ROW('Water Data'!D85))="","",OFFSET('Water Data'!$D$30,0,10*ROW('Water Data'!D85)))</f>
        <v/>
      </c>
      <c r="BY91" s="34" t="str">
        <f ca="true">+IF(OFFSET('Water Data'!$E$28,0,10*ROW('Water Data'!E85))="","",OFFSET('Water Data'!$E$28,0,10*ROW('Water Data'!E85)))</f>
        <v/>
      </c>
      <c r="BZ91" s="34" t="str">
        <f ca="true">+IF(OFFSET('Water Data'!$E$29,0,10*ROW('Water Data'!E85))="","",OFFSET('Water Data'!$E$29,0,10*ROW('Water Data'!E85)))</f>
        <v/>
      </c>
      <c r="CA91" s="34" t="str">
        <f ca="true">+IF(OFFSET('Water Data'!$E$30,0,10*ROW('Water Data'!E85))="","",OFFSET('Water Data'!$E$30,0,10*ROW('Water Data'!E85)))</f>
        <v/>
      </c>
      <c r="CB91" s="34" t="str">
        <f ca="true">+IF(OFFSET('Water Data'!$F$28,0,10*ROW('Water Data'!F85))="","",OFFSET('Water Data'!$F$28,0,10*ROW('Water Data'!F85)))</f>
        <v/>
      </c>
      <c r="CC91" s="34" t="str">
        <f ca="true">+IF(OFFSET('Water Data'!$F$29,0,10*ROW('Water Data'!F85))="","",OFFSET('Water Data'!$F$29,0,10*ROW('Water Data'!F85)))</f>
        <v/>
      </c>
      <c r="CD91" s="34" t="str">
        <f ca="true">+IF(OFFSET('Water Data'!$F$30,0,10*ROW('Water Data'!F85))="","",OFFSET('Water Data'!$F$30,0,10*ROW('Water Data'!F85)))</f>
        <v/>
      </c>
      <c r="CE91" s="34" t="str">
        <f ca="true">+IF(OFFSET('Water Data'!$G$28,0,10*ROW('Water Data'!G85))="","",OFFSET('Water Data'!$G$28,0,10*ROW('Water Data'!G85)))</f>
        <v/>
      </c>
      <c r="CF91" s="34" t="str">
        <f ca="true">+IF(OFFSET('Water Data'!$G$29,0,10*ROW('Water Data'!G85))="","",OFFSET('Water Data'!$G$29,0,10*ROW('Water Data'!G85)))</f>
        <v/>
      </c>
      <c r="CG91" s="34" t="str">
        <f ca="true">+IF(OFFSET('Water Data'!$G$30,0,10*ROW('Water Data'!G85))="","",OFFSET('Water Data'!$G$30,0,10*ROW('Water Data'!G85)))</f>
        <v/>
      </c>
      <c r="CH91" s="34" t="str">
        <f ca="true">+IF(OFFSET('Water Data'!$H$28,0,10*ROW('Water Data'!H85))="","",OFFSET('Water Data'!$H$28,0,10*ROW('Water Data'!H85)))</f>
        <v/>
      </c>
      <c r="CI91" s="34" t="str">
        <f ca="true">+IF(OFFSET('Water Data'!$H$29,0,10*ROW('Water Data'!H85))="","",OFFSET('Water Data'!$H$29,0,10*ROW('Water Data'!H85)))</f>
        <v/>
      </c>
      <c r="CJ91" s="34" t="str">
        <f ca="true">+IF(OFFSET('Water Data'!$H$30,0,10*ROW('Water Data'!H85))="","",OFFSET('Water Data'!$H$30,0,10*ROW('Water Data'!H85)))</f>
        <v/>
      </c>
      <c r="CK91" s="34" t="str">
        <f ca="true">+IF(OFFSET('Sanitation Data'!$C$29,0,10*ROW('Sanitation Data'!C85))="","",OFFSET('Sanitation Data'!$C$29,0,10*ROW('Sanitation Data'!C85)))</f>
        <v/>
      </c>
      <c r="CL91" s="34" t="str">
        <f ca="true">+IF(OFFSET('Sanitation Data'!$C$30,0,10*ROW('Sanitation Data'!C85))="","",OFFSET('Sanitation Data'!$C$30,0,10*ROW('Sanitation Data'!C85)))</f>
        <v/>
      </c>
      <c r="CM91" s="34" t="str">
        <f ca="true">+IF(OFFSET('Sanitation Data'!$C$31,0,10*ROW('Sanitation Data'!C85))="","",OFFSET('Sanitation Data'!$C$31,0,10*ROW('Sanitation Data'!C85)))</f>
        <v/>
      </c>
      <c r="CN91" s="34" t="str">
        <f ca="true">+IF(OFFSET('Sanitation Data'!$C$32,0,10*ROW('Sanitation Data'!C85))="","",OFFSET('Sanitation Data'!$C$32,0,10*ROW('Sanitation Data'!C85)))</f>
        <v/>
      </c>
      <c r="CO91" s="34" t="str">
        <f ca="true">+IF(OFFSET('Sanitation Data'!$C$33,0,10*ROW('Sanitation Data'!C85))="","",OFFSET('Sanitation Data'!$C$33,0,10*ROW('Sanitation Data'!C85)))</f>
        <v/>
      </c>
      <c r="CP91" s="34" t="str">
        <f ca="true">+IF(OFFSET('Sanitation Data'!$D$29,0,10*ROW('Sanitation Data'!D85))="","",OFFSET('Sanitation Data'!$D$29,0,10*ROW('Sanitation Data'!D85)))</f>
        <v/>
      </c>
      <c r="CQ91" s="34" t="str">
        <f ca="true">+IF(OFFSET('Sanitation Data'!$D$30,0,10*ROW('Sanitation Data'!D85))="","",OFFSET('Sanitation Data'!$D$30,0,10*ROW('Sanitation Data'!D85)))</f>
        <v/>
      </c>
      <c r="CR91" s="34" t="str">
        <f ca="true">+IF(OFFSET('Sanitation Data'!$D$31,0,10*ROW('Sanitation Data'!D85))="","",OFFSET('Sanitation Data'!$D$31,0,10*ROW('Sanitation Data'!D85)))</f>
        <v/>
      </c>
      <c r="CS91" s="34" t="str">
        <f ca="true">+IF(OFFSET('Sanitation Data'!$D$32,0,10*ROW('Sanitation Data'!D85))="","",OFFSET('Sanitation Data'!$D$32,0,10*ROW('Sanitation Data'!D85)))</f>
        <v/>
      </c>
      <c r="CT91" s="34" t="str">
        <f ca="true">+IF(OFFSET('Sanitation Data'!$D$33,0,10*ROW('Sanitation Data'!D85))="","",OFFSET('Sanitation Data'!$D$33,0,10*ROW('Sanitation Data'!D85)))</f>
        <v/>
      </c>
      <c r="CU91" s="34" t="str">
        <f ca="true">+IF(OFFSET('Sanitation Data'!$E$29,0,10*ROW('Sanitation Data'!E85))="","",OFFSET('Sanitation Data'!$E$29,0,10*ROW('Sanitation Data'!E85)))</f>
        <v/>
      </c>
      <c r="CV91" s="34" t="str">
        <f ca="true">+IF(OFFSET('Sanitation Data'!$E$30,0,10*ROW('Sanitation Data'!E85))="","",OFFSET('Sanitation Data'!$E$30,0,10*ROW('Sanitation Data'!E85)))</f>
        <v/>
      </c>
      <c r="CW91" s="34" t="str">
        <f ca="true">+IF(OFFSET('Sanitation Data'!$E$31,0,10*ROW('Sanitation Data'!E85))="","",OFFSET('Sanitation Data'!$E$31,0,10*ROW('Sanitation Data'!E85)))</f>
        <v/>
      </c>
      <c r="CX91" s="34" t="str">
        <f ca="true">+IF(OFFSET('Sanitation Data'!$E$32,0,10*ROW('Sanitation Data'!E85))="","",OFFSET('Sanitation Data'!$E$32,0,10*ROW('Sanitation Data'!E85)))</f>
        <v/>
      </c>
      <c r="CY91" s="34" t="str">
        <f ca="true">+IF(OFFSET('Sanitation Data'!$E$33,0,10*ROW('Sanitation Data'!E85))="","",OFFSET('Sanitation Data'!$E$33,0,10*ROW('Sanitation Data'!E85)))</f>
        <v/>
      </c>
      <c r="CZ91" s="34" t="str">
        <f ca="true">+IF(OFFSET('Sanitation Data'!$F$29,0,10*ROW('Sanitation Data'!F85))="","",OFFSET('Sanitation Data'!$F$29,0,10*ROW('Sanitation Data'!F85)))</f>
        <v/>
      </c>
      <c r="DA91" s="34" t="str">
        <f ca="true">+IF(OFFSET('Sanitation Data'!$F$30,0,10*ROW('Sanitation Data'!F85))="","",OFFSET('Sanitation Data'!$F$30,0,10*ROW('Sanitation Data'!F85)))</f>
        <v/>
      </c>
      <c r="DB91" s="34" t="str">
        <f ca="true">+IF(OFFSET('Sanitation Data'!$F$31,0,10*ROW('Sanitation Data'!F85))="","",OFFSET('Sanitation Data'!$F$31,0,10*ROW('Sanitation Data'!F85)))</f>
        <v/>
      </c>
      <c r="DC91" s="34" t="str">
        <f ca="true">+IF(OFFSET('Sanitation Data'!$F$32,0,10*ROW('Sanitation Data'!F85))="","",OFFSET('Sanitation Data'!$F$32,0,10*ROW('Sanitation Data'!F85)))</f>
        <v/>
      </c>
      <c r="DD91" s="34" t="str">
        <f ca="true">+IF(OFFSET('Sanitation Data'!$F$33,0,10*ROW('Sanitation Data'!F85))="","",OFFSET('Sanitation Data'!$F$33,0,10*ROW('Sanitation Data'!F85)))</f>
        <v/>
      </c>
      <c r="DE91" s="34" t="str">
        <f ca="true">+IF(OFFSET('Sanitation Data'!$G$29,0,10*ROW('Sanitation Data'!G85))="","",OFFSET('Sanitation Data'!$G$29,0,10*ROW('Sanitation Data'!G85)))</f>
        <v/>
      </c>
      <c r="DF91" s="34" t="str">
        <f ca="true">+IF(OFFSET('Sanitation Data'!$G$30,0,10*ROW('Sanitation Data'!G85))="","",OFFSET('Sanitation Data'!$G$30,0,10*ROW('Sanitation Data'!G85)))</f>
        <v/>
      </c>
      <c r="DG91" s="34" t="str">
        <f ca="true">+IF(OFFSET('Sanitation Data'!$G$31,0,10*ROW('Sanitation Data'!G85))="","",OFFSET('Sanitation Data'!$G$31,0,10*ROW('Sanitation Data'!G85)))</f>
        <v/>
      </c>
      <c r="DH91" s="34" t="str">
        <f ca="true">+IF(OFFSET('Sanitation Data'!$G$32,0,10*ROW('Sanitation Data'!G85))="","",OFFSET('Sanitation Data'!$G$32,0,10*ROW('Sanitation Data'!G85)))</f>
        <v/>
      </c>
      <c r="DI91" s="34" t="str">
        <f ca="true">+IF(OFFSET('Sanitation Data'!$G$33,0,10*ROW('Sanitation Data'!G85))="","",OFFSET('Sanitation Data'!$G$33,0,10*ROW('Sanitation Data'!G85)))</f>
        <v/>
      </c>
      <c r="DJ91" s="34" t="str">
        <f ca="true">+IF(OFFSET('Sanitation Data'!$H$29,0,10*ROW('Sanitation Data'!H85))="","",OFFSET('Sanitation Data'!$H$29,0,10*ROW('Sanitation Data'!H85)))</f>
        <v/>
      </c>
      <c r="DK91" s="34" t="str">
        <f ca="true">+IF(OFFSET('Sanitation Data'!$H$30,0,10*ROW('Sanitation Data'!H85))="","",OFFSET('Sanitation Data'!$H$30,0,10*ROW('Sanitation Data'!H85)))</f>
        <v/>
      </c>
      <c r="DL91" s="34" t="str">
        <f ca="true">+IF(OFFSET('Sanitation Data'!$H$31,0,10*ROW('Sanitation Data'!H85))="","",OFFSET('Sanitation Data'!$H$31,0,10*ROW('Sanitation Data'!H85)))</f>
        <v/>
      </c>
      <c r="DM91" s="34" t="str">
        <f ca="true">+IF(OFFSET('Sanitation Data'!$H$32,0,10*ROW('Sanitation Data'!H85))="","",OFFSET('Sanitation Data'!$H$32,0,10*ROW('Sanitation Data'!H85)))</f>
        <v/>
      </c>
      <c r="DN91" s="34" t="str">
        <f ca="true">+IF(OFFSET('Sanitation Data'!$H$33,0,10*ROW('Sanitation Data'!H85))="","",OFFSET('Sanitation Data'!$H$33,0,10*ROW('Sanitation Data'!H85)))</f>
        <v/>
      </c>
      <c r="DO91" s="34" t="str">
        <f ca="true">+IF(OFFSET('Hygiene Data'!$C$12,0,10*ROW('Hygiene Data'!C85))="","",OFFSET('Hygiene Data'!$C$12,0,10*ROW('Hygiene Data'!C85)))</f>
        <v/>
      </c>
      <c r="DP91" s="34" t="str">
        <f ca="true">+IF(OFFSET('Hygiene Data'!$C$13,0,10*ROW('Hygiene Data'!C85))="","",OFFSET('Hygiene Data'!$C$13,0,10*ROW('Hygiene Data'!C85)))</f>
        <v/>
      </c>
      <c r="DQ91" s="34" t="str">
        <f ca="true">+IF(OFFSET('Hygiene Data'!$C$14,0,10*ROW('Hygiene Data'!C85))="","",OFFSET('Hygiene Data'!$C$14,0,10*ROW('Hygiene Data'!C85)))</f>
        <v/>
      </c>
      <c r="DR91" s="34" t="str">
        <f ca="true">+IF(OFFSET('Hygiene Data'!$D$12,0,10*ROW('Hygiene Data'!D85))="","",OFFSET('Hygiene Data'!$D$12,0,10*ROW('Hygiene Data'!D85)))</f>
        <v/>
      </c>
      <c r="DS91" s="34" t="str">
        <f ca="true">+IF(OFFSET('Hygiene Data'!$D$13,0,10*ROW('Hygiene Data'!D85))="","",OFFSET('Hygiene Data'!$D$13,0,10*ROW('Hygiene Data'!D85)))</f>
        <v/>
      </c>
      <c r="DT91" s="34" t="str">
        <f ca="true">+IF(OFFSET('Hygiene Data'!$D$14,0,10*ROW('Hygiene Data'!D85))="","",OFFSET('Hygiene Data'!$D$14,0,10*ROW('Hygiene Data'!D85)))</f>
        <v/>
      </c>
      <c r="DU91" s="34" t="str">
        <f ca="true">+IF(OFFSET('Hygiene Data'!$E$12,0,10*ROW('Hygiene Data'!E85))="","",OFFSET('Hygiene Data'!$E$12,0,10*ROW('Hygiene Data'!E85)))</f>
        <v/>
      </c>
      <c r="DV91" s="34" t="str">
        <f ca="true">+IF(OFFSET('Hygiene Data'!$E$13,0,10*ROW('Hygiene Data'!E85))="","",OFFSET('Hygiene Data'!$E$13,0,10*ROW('Hygiene Data'!E85)))</f>
        <v/>
      </c>
      <c r="DW91" s="34" t="str">
        <f ca="true">+IF(OFFSET('Hygiene Data'!$E$14,0,10*ROW('Hygiene Data'!E85))="","",OFFSET('Hygiene Data'!$E$14,0,10*ROW('Hygiene Data'!E85)))</f>
        <v/>
      </c>
      <c r="DX91" s="34" t="str">
        <f ca="true">+IF(OFFSET('Hygiene Data'!$F$12,0,10*ROW('Hygiene Data'!F85))="","",OFFSET('Hygiene Data'!$F$12,0,10*ROW('Hygiene Data'!F85)))</f>
        <v/>
      </c>
      <c r="DY91" s="34" t="str">
        <f ca="true">+IF(OFFSET('Hygiene Data'!$F$13,0,10*ROW('Hygiene Data'!F85))="","",OFFSET('Hygiene Data'!$F$13,0,10*ROW('Hygiene Data'!F85)))</f>
        <v/>
      </c>
      <c r="DZ91" s="34" t="str">
        <f ca="true">+IF(OFFSET('Hygiene Data'!$F$14,0,10*ROW('Hygiene Data'!F85))="","",OFFSET('Hygiene Data'!$F$14,0,10*ROW('Hygiene Data'!F85)))</f>
        <v/>
      </c>
      <c r="EA91" s="34" t="str">
        <f ca="true">+IF(OFFSET('Hygiene Data'!$G$12,0,10*ROW('Hygiene Data'!G85))="","",OFFSET('Hygiene Data'!$G$12,0,10*ROW('Hygiene Data'!G85)))</f>
        <v/>
      </c>
      <c r="EB91" s="34" t="str">
        <f ca="true">+IF(OFFSET('Hygiene Data'!$G$13,0,10*ROW('Hygiene Data'!G85))="","",OFFSET('Hygiene Data'!$G$13,0,10*ROW('Hygiene Data'!G85)))</f>
        <v/>
      </c>
      <c r="EC91" s="34" t="str">
        <f ca="true">+IF(OFFSET('Hygiene Data'!$G$14,0,10*ROW('Hygiene Data'!G85))="","",OFFSET('Hygiene Data'!$G$14,0,10*ROW('Hygiene Data'!G85)))</f>
        <v/>
      </c>
      <c r="ED91" s="34" t="str">
        <f ca="true">+IF(OFFSET('Hygiene Data'!$H$12,0,10*ROW('Hygiene Data'!H85))="","",OFFSET('Hygiene Data'!$H$12,0,10*ROW('Hygiene Data'!H85)))</f>
        <v/>
      </c>
      <c r="EE91" s="34" t="str">
        <f ca="true">+IF(OFFSET('Hygiene Data'!$H$13,0,10*ROW('Hygiene Data'!H85))="","",OFFSET('Hygiene Data'!$H$13,0,10*ROW('Hygiene Data'!H85)))</f>
        <v/>
      </c>
      <c r="EF91" s="34" t="str">
        <f ca="true">+IF(OFFSET('Hygiene Data'!$H$14,0,10*ROW('Hygiene Data'!H85))="","",OFFSET('Hygiene Data'!$H$14,0,10*ROW('Hygiene Data'!H85)))</f>
        <v/>
      </c>
    </row>
    <row r="92" x14ac:dyDescent="0.2">
      <c r="A92" s="57" t="str">
        <f ca="true">+IF(OFFSET('Water Data'!$B$1,0,10*ROW('Water Data'!B89))="","",OFFSET('Water Data'!$B$1,0,10*ROW('Water Data'!B89)))</f>
        <v/>
      </c>
      <c r="B92" s="57" t="str">
        <f ca="true">+IF(OFFSET('Water Data'!$A$3,0,10*ROW('Water Data'!A89))="","",OFFSET('Water Data'!$A$3,0,10*ROW('Water Data'!A89)))</f>
        <v/>
      </c>
      <c r="C92" s="57" t="str">
        <f ca="true">+IF(OFFSET('Water Data'!$C$3,0,10*ROW('Water Data'!C89))="","",OFFSET('Water Data'!$C$3,0,10*ROW('Water Data'!C89)))</f>
        <v/>
      </c>
      <c r="D92" s="249"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9"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9"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9"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9"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9"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9"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9"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9"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9"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9"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9"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9"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9"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9"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9"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9"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9"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0"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0"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0"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0"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0"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0"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0"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0"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0"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0"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0"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0"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0"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0"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0"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0"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0"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0"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0"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0"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0"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0"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0"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0"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0"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0"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0"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0"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0"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0"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1"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1"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1"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1"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1"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1"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1"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1"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1"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1"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1"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1"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1"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1"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1"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1"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1"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1"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true">+IF(OFFSET('Water Data'!$C$28,0,10*ROW('Water Data'!C86))="","",OFFSET('Water Data'!$C$28,0,10*ROW('Water Data'!C86)))</f>
        <v/>
      </c>
      <c r="BT92" s="34" t="str">
        <f ca="true">+IF(OFFSET('Water Data'!$C$29,0,10*ROW('Water Data'!C86))="","",OFFSET('Water Data'!$C$29,0,10*ROW('Water Data'!C86)))</f>
        <v/>
      </c>
      <c r="BU92" s="34" t="str">
        <f ca="true">+IF(OFFSET('Water Data'!$C$30,0,10*ROW('Water Data'!C86))="","",OFFSET('Water Data'!$C$30,0,10*ROW('Water Data'!C86)))</f>
        <v/>
      </c>
      <c r="BV92" s="34" t="str">
        <f ca="true">+IF(OFFSET('Water Data'!$D$28,0,10*ROW('Water Data'!D86))="","",OFFSET('Water Data'!$D$28,0,10*ROW('Water Data'!D86)))</f>
        <v/>
      </c>
      <c r="BW92" s="34" t="str">
        <f ca="true">+IF(OFFSET('Water Data'!$D$29,0,10*ROW('Water Data'!D86))="","",OFFSET('Water Data'!$D$29,0,10*ROW('Water Data'!D86)))</f>
        <v/>
      </c>
      <c r="BX92" s="34" t="str">
        <f ca="true">+IF(OFFSET('Water Data'!$D$30,0,10*ROW('Water Data'!D86))="","",OFFSET('Water Data'!$D$30,0,10*ROW('Water Data'!D86)))</f>
        <v/>
      </c>
      <c r="BY92" s="34" t="str">
        <f ca="true">+IF(OFFSET('Water Data'!$E$28,0,10*ROW('Water Data'!E86))="","",OFFSET('Water Data'!$E$28,0,10*ROW('Water Data'!E86)))</f>
        <v/>
      </c>
      <c r="BZ92" s="34" t="str">
        <f ca="true">+IF(OFFSET('Water Data'!$E$29,0,10*ROW('Water Data'!E86))="","",OFFSET('Water Data'!$E$29,0,10*ROW('Water Data'!E86)))</f>
        <v/>
      </c>
      <c r="CA92" s="34" t="str">
        <f ca="true">+IF(OFFSET('Water Data'!$E$30,0,10*ROW('Water Data'!E86))="","",OFFSET('Water Data'!$E$30,0,10*ROW('Water Data'!E86)))</f>
        <v/>
      </c>
      <c r="CB92" s="34" t="str">
        <f ca="true">+IF(OFFSET('Water Data'!$F$28,0,10*ROW('Water Data'!F86))="","",OFFSET('Water Data'!$F$28,0,10*ROW('Water Data'!F86)))</f>
        <v/>
      </c>
      <c r="CC92" s="34" t="str">
        <f ca="true">+IF(OFFSET('Water Data'!$F$29,0,10*ROW('Water Data'!F86))="","",OFFSET('Water Data'!$F$29,0,10*ROW('Water Data'!F86)))</f>
        <v/>
      </c>
      <c r="CD92" s="34" t="str">
        <f ca="true">+IF(OFFSET('Water Data'!$F$30,0,10*ROW('Water Data'!F86))="","",OFFSET('Water Data'!$F$30,0,10*ROW('Water Data'!F86)))</f>
        <v/>
      </c>
      <c r="CE92" s="34" t="str">
        <f ca="true">+IF(OFFSET('Water Data'!$G$28,0,10*ROW('Water Data'!G86))="","",OFFSET('Water Data'!$G$28,0,10*ROW('Water Data'!G86)))</f>
        <v/>
      </c>
      <c r="CF92" s="34" t="str">
        <f ca="true">+IF(OFFSET('Water Data'!$G$29,0,10*ROW('Water Data'!G86))="","",OFFSET('Water Data'!$G$29,0,10*ROW('Water Data'!G86)))</f>
        <v/>
      </c>
      <c r="CG92" s="34" t="str">
        <f ca="true">+IF(OFFSET('Water Data'!$G$30,0,10*ROW('Water Data'!G86))="","",OFFSET('Water Data'!$G$30,0,10*ROW('Water Data'!G86)))</f>
        <v/>
      </c>
      <c r="CH92" s="34" t="str">
        <f ca="true">+IF(OFFSET('Water Data'!$H$28,0,10*ROW('Water Data'!H86))="","",OFFSET('Water Data'!$H$28,0,10*ROW('Water Data'!H86)))</f>
        <v/>
      </c>
      <c r="CI92" s="34" t="str">
        <f ca="true">+IF(OFFSET('Water Data'!$H$29,0,10*ROW('Water Data'!H86))="","",OFFSET('Water Data'!$H$29,0,10*ROW('Water Data'!H86)))</f>
        <v/>
      </c>
      <c r="CJ92" s="34" t="str">
        <f ca="true">+IF(OFFSET('Water Data'!$H$30,0,10*ROW('Water Data'!H86))="","",OFFSET('Water Data'!$H$30,0,10*ROW('Water Data'!H86)))</f>
        <v/>
      </c>
      <c r="CK92" s="34" t="str">
        <f ca="true">+IF(OFFSET('Sanitation Data'!$C$29,0,10*ROW('Sanitation Data'!C86))="","",OFFSET('Sanitation Data'!$C$29,0,10*ROW('Sanitation Data'!C86)))</f>
        <v/>
      </c>
      <c r="CL92" s="34" t="str">
        <f ca="true">+IF(OFFSET('Sanitation Data'!$C$30,0,10*ROW('Sanitation Data'!C86))="","",OFFSET('Sanitation Data'!$C$30,0,10*ROW('Sanitation Data'!C86)))</f>
        <v/>
      </c>
      <c r="CM92" s="34" t="str">
        <f ca="true">+IF(OFFSET('Sanitation Data'!$C$31,0,10*ROW('Sanitation Data'!C86))="","",OFFSET('Sanitation Data'!$C$31,0,10*ROW('Sanitation Data'!C86)))</f>
        <v/>
      </c>
      <c r="CN92" s="34" t="str">
        <f ca="true">+IF(OFFSET('Sanitation Data'!$C$32,0,10*ROW('Sanitation Data'!C86))="","",OFFSET('Sanitation Data'!$C$32,0,10*ROW('Sanitation Data'!C86)))</f>
        <v/>
      </c>
      <c r="CO92" s="34" t="str">
        <f ca="true">+IF(OFFSET('Sanitation Data'!$C$33,0,10*ROW('Sanitation Data'!C86))="","",OFFSET('Sanitation Data'!$C$33,0,10*ROW('Sanitation Data'!C86)))</f>
        <v/>
      </c>
      <c r="CP92" s="34" t="str">
        <f ca="true">+IF(OFFSET('Sanitation Data'!$D$29,0,10*ROW('Sanitation Data'!D86))="","",OFFSET('Sanitation Data'!$D$29,0,10*ROW('Sanitation Data'!D86)))</f>
        <v/>
      </c>
      <c r="CQ92" s="34" t="str">
        <f ca="true">+IF(OFFSET('Sanitation Data'!$D$30,0,10*ROW('Sanitation Data'!D86))="","",OFFSET('Sanitation Data'!$D$30,0,10*ROW('Sanitation Data'!D86)))</f>
        <v/>
      </c>
      <c r="CR92" s="34" t="str">
        <f ca="true">+IF(OFFSET('Sanitation Data'!$D$31,0,10*ROW('Sanitation Data'!D86))="","",OFFSET('Sanitation Data'!$D$31,0,10*ROW('Sanitation Data'!D86)))</f>
        <v/>
      </c>
      <c r="CS92" s="34" t="str">
        <f ca="true">+IF(OFFSET('Sanitation Data'!$D$32,0,10*ROW('Sanitation Data'!D86))="","",OFFSET('Sanitation Data'!$D$32,0,10*ROW('Sanitation Data'!D86)))</f>
        <v/>
      </c>
      <c r="CT92" s="34" t="str">
        <f ca="true">+IF(OFFSET('Sanitation Data'!$D$33,0,10*ROW('Sanitation Data'!D86))="","",OFFSET('Sanitation Data'!$D$33,0,10*ROW('Sanitation Data'!D86)))</f>
        <v/>
      </c>
      <c r="CU92" s="34" t="str">
        <f ca="true">+IF(OFFSET('Sanitation Data'!$E$29,0,10*ROW('Sanitation Data'!E86))="","",OFFSET('Sanitation Data'!$E$29,0,10*ROW('Sanitation Data'!E86)))</f>
        <v/>
      </c>
      <c r="CV92" s="34" t="str">
        <f ca="true">+IF(OFFSET('Sanitation Data'!$E$30,0,10*ROW('Sanitation Data'!E86))="","",OFFSET('Sanitation Data'!$E$30,0,10*ROW('Sanitation Data'!E86)))</f>
        <v/>
      </c>
      <c r="CW92" s="34" t="str">
        <f ca="true">+IF(OFFSET('Sanitation Data'!$E$31,0,10*ROW('Sanitation Data'!E86))="","",OFFSET('Sanitation Data'!$E$31,0,10*ROW('Sanitation Data'!E86)))</f>
        <v/>
      </c>
      <c r="CX92" s="34" t="str">
        <f ca="true">+IF(OFFSET('Sanitation Data'!$E$32,0,10*ROW('Sanitation Data'!E86))="","",OFFSET('Sanitation Data'!$E$32,0,10*ROW('Sanitation Data'!E86)))</f>
        <v/>
      </c>
      <c r="CY92" s="34" t="str">
        <f ca="true">+IF(OFFSET('Sanitation Data'!$E$33,0,10*ROW('Sanitation Data'!E86))="","",OFFSET('Sanitation Data'!$E$33,0,10*ROW('Sanitation Data'!E86)))</f>
        <v/>
      </c>
      <c r="CZ92" s="34" t="str">
        <f ca="true">+IF(OFFSET('Sanitation Data'!$F$29,0,10*ROW('Sanitation Data'!F86))="","",OFFSET('Sanitation Data'!$F$29,0,10*ROW('Sanitation Data'!F86)))</f>
        <v/>
      </c>
      <c r="DA92" s="34" t="str">
        <f ca="true">+IF(OFFSET('Sanitation Data'!$F$30,0,10*ROW('Sanitation Data'!F86))="","",OFFSET('Sanitation Data'!$F$30,0,10*ROW('Sanitation Data'!F86)))</f>
        <v/>
      </c>
      <c r="DB92" s="34" t="str">
        <f ca="true">+IF(OFFSET('Sanitation Data'!$F$31,0,10*ROW('Sanitation Data'!F86))="","",OFFSET('Sanitation Data'!$F$31,0,10*ROW('Sanitation Data'!F86)))</f>
        <v/>
      </c>
      <c r="DC92" s="34" t="str">
        <f ca="true">+IF(OFFSET('Sanitation Data'!$F$32,0,10*ROW('Sanitation Data'!F86))="","",OFFSET('Sanitation Data'!$F$32,0,10*ROW('Sanitation Data'!F86)))</f>
        <v/>
      </c>
      <c r="DD92" s="34" t="str">
        <f ca="true">+IF(OFFSET('Sanitation Data'!$F$33,0,10*ROW('Sanitation Data'!F86))="","",OFFSET('Sanitation Data'!$F$33,0,10*ROW('Sanitation Data'!F86)))</f>
        <v/>
      </c>
      <c r="DE92" s="34" t="str">
        <f ca="true">+IF(OFFSET('Sanitation Data'!$G$29,0,10*ROW('Sanitation Data'!G86))="","",OFFSET('Sanitation Data'!$G$29,0,10*ROW('Sanitation Data'!G86)))</f>
        <v/>
      </c>
      <c r="DF92" s="34" t="str">
        <f ca="true">+IF(OFFSET('Sanitation Data'!$G$30,0,10*ROW('Sanitation Data'!G86))="","",OFFSET('Sanitation Data'!$G$30,0,10*ROW('Sanitation Data'!G86)))</f>
        <v/>
      </c>
      <c r="DG92" s="34" t="str">
        <f ca="true">+IF(OFFSET('Sanitation Data'!$G$31,0,10*ROW('Sanitation Data'!G86))="","",OFFSET('Sanitation Data'!$G$31,0,10*ROW('Sanitation Data'!G86)))</f>
        <v/>
      </c>
      <c r="DH92" s="34" t="str">
        <f ca="true">+IF(OFFSET('Sanitation Data'!$G$32,0,10*ROW('Sanitation Data'!G86))="","",OFFSET('Sanitation Data'!$G$32,0,10*ROW('Sanitation Data'!G86)))</f>
        <v/>
      </c>
      <c r="DI92" s="34" t="str">
        <f ca="true">+IF(OFFSET('Sanitation Data'!$G$33,0,10*ROW('Sanitation Data'!G86))="","",OFFSET('Sanitation Data'!$G$33,0,10*ROW('Sanitation Data'!G86)))</f>
        <v/>
      </c>
      <c r="DJ92" s="34" t="str">
        <f ca="true">+IF(OFFSET('Sanitation Data'!$H$29,0,10*ROW('Sanitation Data'!H86))="","",OFFSET('Sanitation Data'!$H$29,0,10*ROW('Sanitation Data'!H86)))</f>
        <v/>
      </c>
      <c r="DK92" s="34" t="str">
        <f ca="true">+IF(OFFSET('Sanitation Data'!$H$30,0,10*ROW('Sanitation Data'!H86))="","",OFFSET('Sanitation Data'!$H$30,0,10*ROW('Sanitation Data'!H86)))</f>
        <v/>
      </c>
      <c r="DL92" s="34" t="str">
        <f ca="true">+IF(OFFSET('Sanitation Data'!$H$31,0,10*ROW('Sanitation Data'!H86))="","",OFFSET('Sanitation Data'!$H$31,0,10*ROW('Sanitation Data'!H86)))</f>
        <v/>
      </c>
      <c r="DM92" s="34" t="str">
        <f ca="true">+IF(OFFSET('Sanitation Data'!$H$32,0,10*ROW('Sanitation Data'!H86))="","",OFFSET('Sanitation Data'!$H$32,0,10*ROW('Sanitation Data'!H86)))</f>
        <v/>
      </c>
      <c r="DN92" s="34" t="str">
        <f ca="true">+IF(OFFSET('Sanitation Data'!$H$33,0,10*ROW('Sanitation Data'!H86))="","",OFFSET('Sanitation Data'!$H$33,0,10*ROW('Sanitation Data'!H86)))</f>
        <v/>
      </c>
      <c r="DO92" s="34" t="str">
        <f ca="true">+IF(OFFSET('Hygiene Data'!$C$12,0,10*ROW('Hygiene Data'!C86))="","",OFFSET('Hygiene Data'!$C$12,0,10*ROW('Hygiene Data'!C86)))</f>
        <v/>
      </c>
      <c r="DP92" s="34" t="str">
        <f ca="true">+IF(OFFSET('Hygiene Data'!$C$13,0,10*ROW('Hygiene Data'!C86))="","",OFFSET('Hygiene Data'!$C$13,0,10*ROW('Hygiene Data'!C86)))</f>
        <v/>
      </c>
      <c r="DQ92" s="34" t="str">
        <f ca="true">+IF(OFFSET('Hygiene Data'!$C$14,0,10*ROW('Hygiene Data'!C86))="","",OFFSET('Hygiene Data'!$C$14,0,10*ROW('Hygiene Data'!C86)))</f>
        <v/>
      </c>
      <c r="DR92" s="34" t="str">
        <f ca="true">+IF(OFFSET('Hygiene Data'!$D$12,0,10*ROW('Hygiene Data'!D86))="","",OFFSET('Hygiene Data'!$D$12,0,10*ROW('Hygiene Data'!D86)))</f>
        <v/>
      </c>
      <c r="DS92" s="34" t="str">
        <f ca="true">+IF(OFFSET('Hygiene Data'!$D$13,0,10*ROW('Hygiene Data'!D86))="","",OFFSET('Hygiene Data'!$D$13,0,10*ROW('Hygiene Data'!D86)))</f>
        <v/>
      </c>
      <c r="DT92" s="34" t="str">
        <f ca="true">+IF(OFFSET('Hygiene Data'!$D$14,0,10*ROW('Hygiene Data'!D86))="","",OFFSET('Hygiene Data'!$D$14,0,10*ROW('Hygiene Data'!D86)))</f>
        <v/>
      </c>
      <c r="DU92" s="34" t="str">
        <f ca="true">+IF(OFFSET('Hygiene Data'!$E$12,0,10*ROW('Hygiene Data'!E86))="","",OFFSET('Hygiene Data'!$E$12,0,10*ROW('Hygiene Data'!E86)))</f>
        <v/>
      </c>
      <c r="DV92" s="34" t="str">
        <f ca="true">+IF(OFFSET('Hygiene Data'!$E$13,0,10*ROW('Hygiene Data'!E86))="","",OFFSET('Hygiene Data'!$E$13,0,10*ROW('Hygiene Data'!E86)))</f>
        <v/>
      </c>
      <c r="DW92" s="34" t="str">
        <f ca="true">+IF(OFFSET('Hygiene Data'!$E$14,0,10*ROW('Hygiene Data'!E86))="","",OFFSET('Hygiene Data'!$E$14,0,10*ROW('Hygiene Data'!E86)))</f>
        <v/>
      </c>
      <c r="DX92" s="34" t="str">
        <f ca="true">+IF(OFFSET('Hygiene Data'!$F$12,0,10*ROW('Hygiene Data'!F86))="","",OFFSET('Hygiene Data'!$F$12,0,10*ROW('Hygiene Data'!F86)))</f>
        <v/>
      </c>
      <c r="DY92" s="34" t="str">
        <f ca="true">+IF(OFFSET('Hygiene Data'!$F$13,0,10*ROW('Hygiene Data'!F86))="","",OFFSET('Hygiene Data'!$F$13,0,10*ROW('Hygiene Data'!F86)))</f>
        <v/>
      </c>
      <c r="DZ92" s="34" t="str">
        <f ca="true">+IF(OFFSET('Hygiene Data'!$F$14,0,10*ROW('Hygiene Data'!F86))="","",OFFSET('Hygiene Data'!$F$14,0,10*ROW('Hygiene Data'!F86)))</f>
        <v/>
      </c>
      <c r="EA92" s="34" t="str">
        <f ca="true">+IF(OFFSET('Hygiene Data'!$G$12,0,10*ROW('Hygiene Data'!G86))="","",OFFSET('Hygiene Data'!$G$12,0,10*ROW('Hygiene Data'!G86)))</f>
        <v/>
      </c>
      <c r="EB92" s="34" t="str">
        <f ca="true">+IF(OFFSET('Hygiene Data'!$G$13,0,10*ROW('Hygiene Data'!G86))="","",OFFSET('Hygiene Data'!$G$13,0,10*ROW('Hygiene Data'!G86)))</f>
        <v/>
      </c>
      <c r="EC92" s="34" t="str">
        <f ca="true">+IF(OFFSET('Hygiene Data'!$G$14,0,10*ROW('Hygiene Data'!G86))="","",OFFSET('Hygiene Data'!$G$14,0,10*ROW('Hygiene Data'!G86)))</f>
        <v/>
      </c>
      <c r="ED92" s="34" t="str">
        <f ca="true">+IF(OFFSET('Hygiene Data'!$H$12,0,10*ROW('Hygiene Data'!H86))="","",OFFSET('Hygiene Data'!$H$12,0,10*ROW('Hygiene Data'!H86)))</f>
        <v/>
      </c>
      <c r="EE92" s="34" t="str">
        <f ca="true">+IF(OFFSET('Hygiene Data'!$H$13,0,10*ROW('Hygiene Data'!H86))="","",OFFSET('Hygiene Data'!$H$13,0,10*ROW('Hygiene Data'!H86)))</f>
        <v/>
      </c>
      <c r="EF92" s="34" t="str">
        <f ca="true">+IF(OFFSET('Hygiene Data'!$H$14,0,10*ROW('Hygiene Data'!H86))="","",OFFSET('Hygiene Data'!$H$14,0,10*ROW('Hygiene Data'!H86)))</f>
        <v/>
      </c>
    </row>
    <row r="93" x14ac:dyDescent="0.2">
      <c r="A93" s="57" t="str">
        <f ca="true">+IF(OFFSET('Water Data'!$B$1,0,10*ROW('Water Data'!B90))="","",OFFSET('Water Data'!$B$1,0,10*ROW('Water Data'!B90)))</f>
        <v/>
      </c>
      <c r="B93" s="57" t="str">
        <f ca="true">+IF(OFFSET('Water Data'!$A$3,0,10*ROW('Water Data'!A90))="","",OFFSET('Water Data'!$A$3,0,10*ROW('Water Data'!A90)))</f>
        <v/>
      </c>
      <c r="C93" s="57" t="str">
        <f ca="true">+IF(OFFSET('Water Data'!$C$3,0,10*ROW('Water Data'!C90))="","",OFFSET('Water Data'!$C$3,0,10*ROW('Water Data'!C90)))</f>
        <v/>
      </c>
      <c r="D93" s="249"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9"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9"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9"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9"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9"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9"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9"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9"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9"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9"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9"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9"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9"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9"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9"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9"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9"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0"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0"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0"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0"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0"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0"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0"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0"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0"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0"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0"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0"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0"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0"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0"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0"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0"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0"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0"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0"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0"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0"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0"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0"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0"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0"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0"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0"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0"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0"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1"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1"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1"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1"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1"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1"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1"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1"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1"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1"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1"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1"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1"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1"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1"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1"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1"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1"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true">+IF(OFFSET('Water Data'!$C$28,0,10*ROW('Water Data'!C87))="","",OFFSET('Water Data'!$C$28,0,10*ROW('Water Data'!C87)))</f>
        <v/>
      </c>
      <c r="BT93" s="34" t="str">
        <f ca="true">+IF(OFFSET('Water Data'!$C$29,0,10*ROW('Water Data'!C87))="","",OFFSET('Water Data'!$C$29,0,10*ROW('Water Data'!C87)))</f>
        <v/>
      </c>
      <c r="BU93" s="34" t="str">
        <f ca="true">+IF(OFFSET('Water Data'!$C$30,0,10*ROW('Water Data'!C87))="","",OFFSET('Water Data'!$C$30,0,10*ROW('Water Data'!C87)))</f>
        <v/>
      </c>
      <c r="BV93" s="34" t="str">
        <f ca="true">+IF(OFFSET('Water Data'!$D$28,0,10*ROW('Water Data'!D87))="","",OFFSET('Water Data'!$D$28,0,10*ROW('Water Data'!D87)))</f>
        <v/>
      </c>
      <c r="BW93" s="34" t="str">
        <f ca="true">+IF(OFFSET('Water Data'!$D$29,0,10*ROW('Water Data'!D87))="","",OFFSET('Water Data'!$D$29,0,10*ROW('Water Data'!D87)))</f>
        <v/>
      </c>
      <c r="BX93" s="34" t="str">
        <f ca="true">+IF(OFFSET('Water Data'!$D$30,0,10*ROW('Water Data'!D87))="","",OFFSET('Water Data'!$D$30,0,10*ROW('Water Data'!D87)))</f>
        <v/>
      </c>
      <c r="BY93" s="34" t="str">
        <f ca="true">+IF(OFFSET('Water Data'!$E$28,0,10*ROW('Water Data'!E87))="","",OFFSET('Water Data'!$E$28,0,10*ROW('Water Data'!E87)))</f>
        <v/>
      </c>
      <c r="BZ93" s="34" t="str">
        <f ca="true">+IF(OFFSET('Water Data'!$E$29,0,10*ROW('Water Data'!E87))="","",OFFSET('Water Data'!$E$29,0,10*ROW('Water Data'!E87)))</f>
        <v/>
      </c>
      <c r="CA93" s="34" t="str">
        <f ca="true">+IF(OFFSET('Water Data'!$E$30,0,10*ROW('Water Data'!E87))="","",OFFSET('Water Data'!$E$30,0,10*ROW('Water Data'!E87)))</f>
        <v/>
      </c>
      <c r="CB93" s="34" t="str">
        <f ca="true">+IF(OFFSET('Water Data'!$F$28,0,10*ROW('Water Data'!F87))="","",OFFSET('Water Data'!$F$28,0,10*ROW('Water Data'!F87)))</f>
        <v/>
      </c>
      <c r="CC93" s="34" t="str">
        <f ca="true">+IF(OFFSET('Water Data'!$F$29,0,10*ROW('Water Data'!F87))="","",OFFSET('Water Data'!$F$29,0,10*ROW('Water Data'!F87)))</f>
        <v/>
      </c>
      <c r="CD93" s="34" t="str">
        <f ca="true">+IF(OFFSET('Water Data'!$F$30,0,10*ROW('Water Data'!F87))="","",OFFSET('Water Data'!$F$30,0,10*ROW('Water Data'!F87)))</f>
        <v/>
      </c>
      <c r="CE93" s="34" t="str">
        <f ca="true">+IF(OFFSET('Water Data'!$G$28,0,10*ROW('Water Data'!G87))="","",OFFSET('Water Data'!$G$28,0,10*ROW('Water Data'!G87)))</f>
        <v/>
      </c>
      <c r="CF93" s="34" t="str">
        <f ca="true">+IF(OFFSET('Water Data'!$G$29,0,10*ROW('Water Data'!G87))="","",OFFSET('Water Data'!$G$29,0,10*ROW('Water Data'!G87)))</f>
        <v/>
      </c>
      <c r="CG93" s="34" t="str">
        <f ca="true">+IF(OFFSET('Water Data'!$G$30,0,10*ROW('Water Data'!G87))="","",OFFSET('Water Data'!$G$30,0,10*ROW('Water Data'!G87)))</f>
        <v/>
      </c>
      <c r="CH93" s="34" t="str">
        <f ca="true">+IF(OFFSET('Water Data'!$H$28,0,10*ROW('Water Data'!H87))="","",OFFSET('Water Data'!$H$28,0,10*ROW('Water Data'!H87)))</f>
        <v/>
      </c>
      <c r="CI93" s="34" t="str">
        <f ca="true">+IF(OFFSET('Water Data'!$H$29,0,10*ROW('Water Data'!H87))="","",OFFSET('Water Data'!$H$29,0,10*ROW('Water Data'!H87)))</f>
        <v/>
      </c>
      <c r="CJ93" s="34" t="str">
        <f ca="true">+IF(OFFSET('Water Data'!$H$30,0,10*ROW('Water Data'!H87))="","",OFFSET('Water Data'!$H$30,0,10*ROW('Water Data'!H87)))</f>
        <v/>
      </c>
      <c r="CK93" s="34" t="str">
        <f ca="true">+IF(OFFSET('Sanitation Data'!$C$29,0,10*ROW('Sanitation Data'!C87))="","",OFFSET('Sanitation Data'!$C$29,0,10*ROW('Sanitation Data'!C87)))</f>
        <v/>
      </c>
      <c r="CL93" s="34" t="str">
        <f ca="true">+IF(OFFSET('Sanitation Data'!$C$30,0,10*ROW('Sanitation Data'!C87))="","",OFFSET('Sanitation Data'!$C$30,0,10*ROW('Sanitation Data'!C87)))</f>
        <v/>
      </c>
      <c r="CM93" s="34" t="str">
        <f ca="true">+IF(OFFSET('Sanitation Data'!$C$31,0,10*ROW('Sanitation Data'!C87))="","",OFFSET('Sanitation Data'!$C$31,0,10*ROW('Sanitation Data'!C87)))</f>
        <v/>
      </c>
      <c r="CN93" s="34" t="str">
        <f ca="true">+IF(OFFSET('Sanitation Data'!$C$32,0,10*ROW('Sanitation Data'!C87))="","",OFFSET('Sanitation Data'!$C$32,0,10*ROW('Sanitation Data'!C87)))</f>
        <v/>
      </c>
      <c r="CO93" s="34" t="str">
        <f ca="true">+IF(OFFSET('Sanitation Data'!$C$33,0,10*ROW('Sanitation Data'!C87))="","",OFFSET('Sanitation Data'!$C$33,0,10*ROW('Sanitation Data'!C87)))</f>
        <v/>
      </c>
      <c r="CP93" s="34" t="str">
        <f ca="true">+IF(OFFSET('Sanitation Data'!$D$29,0,10*ROW('Sanitation Data'!D87))="","",OFFSET('Sanitation Data'!$D$29,0,10*ROW('Sanitation Data'!D87)))</f>
        <v/>
      </c>
      <c r="CQ93" s="34" t="str">
        <f ca="true">+IF(OFFSET('Sanitation Data'!$D$30,0,10*ROW('Sanitation Data'!D87))="","",OFFSET('Sanitation Data'!$D$30,0,10*ROW('Sanitation Data'!D87)))</f>
        <v/>
      </c>
      <c r="CR93" s="34" t="str">
        <f ca="true">+IF(OFFSET('Sanitation Data'!$D$31,0,10*ROW('Sanitation Data'!D87))="","",OFFSET('Sanitation Data'!$D$31,0,10*ROW('Sanitation Data'!D87)))</f>
        <v/>
      </c>
      <c r="CS93" s="34" t="str">
        <f ca="true">+IF(OFFSET('Sanitation Data'!$D$32,0,10*ROW('Sanitation Data'!D87))="","",OFFSET('Sanitation Data'!$D$32,0,10*ROW('Sanitation Data'!D87)))</f>
        <v/>
      </c>
      <c r="CT93" s="34" t="str">
        <f ca="true">+IF(OFFSET('Sanitation Data'!$D$33,0,10*ROW('Sanitation Data'!D87))="","",OFFSET('Sanitation Data'!$D$33,0,10*ROW('Sanitation Data'!D87)))</f>
        <v/>
      </c>
      <c r="CU93" s="34" t="str">
        <f ca="true">+IF(OFFSET('Sanitation Data'!$E$29,0,10*ROW('Sanitation Data'!E87))="","",OFFSET('Sanitation Data'!$E$29,0,10*ROW('Sanitation Data'!E87)))</f>
        <v/>
      </c>
      <c r="CV93" s="34" t="str">
        <f ca="true">+IF(OFFSET('Sanitation Data'!$E$30,0,10*ROW('Sanitation Data'!E87))="","",OFFSET('Sanitation Data'!$E$30,0,10*ROW('Sanitation Data'!E87)))</f>
        <v/>
      </c>
      <c r="CW93" s="34" t="str">
        <f ca="true">+IF(OFFSET('Sanitation Data'!$E$31,0,10*ROW('Sanitation Data'!E87))="","",OFFSET('Sanitation Data'!$E$31,0,10*ROW('Sanitation Data'!E87)))</f>
        <v/>
      </c>
      <c r="CX93" s="34" t="str">
        <f ca="true">+IF(OFFSET('Sanitation Data'!$E$32,0,10*ROW('Sanitation Data'!E87))="","",OFFSET('Sanitation Data'!$E$32,0,10*ROW('Sanitation Data'!E87)))</f>
        <v/>
      </c>
      <c r="CY93" s="34" t="str">
        <f ca="true">+IF(OFFSET('Sanitation Data'!$E$33,0,10*ROW('Sanitation Data'!E87))="","",OFFSET('Sanitation Data'!$E$33,0,10*ROW('Sanitation Data'!E87)))</f>
        <v/>
      </c>
      <c r="CZ93" s="34" t="str">
        <f ca="true">+IF(OFFSET('Sanitation Data'!$F$29,0,10*ROW('Sanitation Data'!F87))="","",OFFSET('Sanitation Data'!$F$29,0,10*ROW('Sanitation Data'!F87)))</f>
        <v/>
      </c>
      <c r="DA93" s="34" t="str">
        <f ca="true">+IF(OFFSET('Sanitation Data'!$F$30,0,10*ROW('Sanitation Data'!F87))="","",OFFSET('Sanitation Data'!$F$30,0,10*ROW('Sanitation Data'!F87)))</f>
        <v/>
      </c>
      <c r="DB93" s="34" t="str">
        <f ca="true">+IF(OFFSET('Sanitation Data'!$F$31,0,10*ROW('Sanitation Data'!F87))="","",OFFSET('Sanitation Data'!$F$31,0,10*ROW('Sanitation Data'!F87)))</f>
        <v/>
      </c>
      <c r="DC93" s="34" t="str">
        <f ca="true">+IF(OFFSET('Sanitation Data'!$F$32,0,10*ROW('Sanitation Data'!F87))="","",OFFSET('Sanitation Data'!$F$32,0,10*ROW('Sanitation Data'!F87)))</f>
        <v/>
      </c>
      <c r="DD93" s="34" t="str">
        <f ca="true">+IF(OFFSET('Sanitation Data'!$F$33,0,10*ROW('Sanitation Data'!F87))="","",OFFSET('Sanitation Data'!$F$33,0,10*ROW('Sanitation Data'!F87)))</f>
        <v/>
      </c>
      <c r="DE93" s="34" t="str">
        <f ca="true">+IF(OFFSET('Sanitation Data'!$G$29,0,10*ROW('Sanitation Data'!G87))="","",OFFSET('Sanitation Data'!$G$29,0,10*ROW('Sanitation Data'!G87)))</f>
        <v/>
      </c>
      <c r="DF93" s="34" t="str">
        <f ca="true">+IF(OFFSET('Sanitation Data'!$G$30,0,10*ROW('Sanitation Data'!G87))="","",OFFSET('Sanitation Data'!$G$30,0,10*ROW('Sanitation Data'!G87)))</f>
        <v/>
      </c>
      <c r="DG93" s="34" t="str">
        <f ca="true">+IF(OFFSET('Sanitation Data'!$G$31,0,10*ROW('Sanitation Data'!G87))="","",OFFSET('Sanitation Data'!$G$31,0,10*ROW('Sanitation Data'!G87)))</f>
        <v/>
      </c>
      <c r="DH93" s="34" t="str">
        <f ca="true">+IF(OFFSET('Sanitation Data'!$G$32,0,10*ROW('Sanitation Data'!G87))="","",OFFSET('Sanitation Data'!$G$32,0,10*ROW('Sanitation Data'!G87)))</f>
        <v/>
      </c>
      <c r="DI93" s="34" t="str">
        <f ca="true">+IF(OFFSET('Sanitation Data'!$G$33,0,10*ROW('Sanitation Data'!G87))="","",OFFSET('Sanitation Data'!$G$33,0,10*ROW('Sanitation Data'!G87)))</f>
        <v/>
      </c>
      <c r="DJ93" s="34" t="str">
        <f ca="true">+IF(OFFSET('Sanitation Data'!$H$29,0,10*ROW('Sanitation Data'!H87))="","",OFFSET('Sanitation Data'!$H$29,0,10*ROW('Sanitation Data'!H87)))</f>
        <v/>
      </c>
      <c r="DK93" s="34" t="str">
        <f ca="true">+IF(OFFSET('Sanitation Data'!$H$30,0,10*ROW('Sanitation Data'!H87))="","",OFFSET('Sanitation Data'!$H$30,0,10*ROW('Sanitation Data'!H87)))</f>
        <v/>
      </c>
      <c r="DL93" s="34" t="str">
        <f ca="true">+IF(OFFSET('Sanitation Data'!$H$31,0,10*ROW('Sanitation Data'!H87))="","",OFFSET('Sanitation Data'!$H$31,0,10*ROW('Sanitation Data'!H87)))</f>
        <v/>
      </c>
      <c r="DM93" s="34" t="str">
        <f ca="true">+IF(OFFSET('Sanitation Data'!$H$32,0,10*ROW('Sanitation Data'!H87))="","",OFFSET('Sanitation Data'!$H$32,0,10*ROW('Sanitation Data'!H87)))</f>
        <v/>
      </c>
      <c r="DN93" s="34" t="str">
        <f ca="true">+IF(OFFSET('Sanitation Data'!$H$33,0,10*ROW('Sanitation Data'!H87))="","",OFFSET('Sanitation Data'!$H$33,0,10*ROW('Sanitation Data'!H87)))</f>
        <v/>
      </c>
      <c r="DO93" s="34" t="str">
        <f ca="true">+IF(OFFSET('Hygiene Data'!$C$12,0,10*ROW('Hygiene Data'!C87))="","",OFFSET('Hygiene Data'!$C$12,0,10*ROW('Hygiene Data'!C87)))</f>
        <v/>
      </c>
      <c r="DP93" s="34" t="str">
        <f ca="true">+IF(OFFSET('Hygiene Data'!$C$13,0,10*ROW('Hygiene Data'!C87))="","",OFFSET('Hygiene Data'!$C$13,0,10*ROW('Hygiene Data'!C87)))</f>
        <v/>
      </c>
      <c r="DQ93" s="34" t="str">
        <f ca="true">+IF(OFFSET('Hygiene Data'!$C$14,0,10*ROW('Hygiene Data'!C87))="","",OFFSET('Hygiene Data'!$C$14,0,10*ROW('Hygiene Data'!C87)))</f>
        <v/>
      </c>
      <c r="DR93" s="34" t="str">
        <f ca="true">+IF(OFFSET('Hygiene Data'!$D$12,0,10*ROW('Hygiene Data'!D87))="","",OFFSET('Hygiene Data'!$D$12,0,10*ROW('Hygiene Data'!D87)))</f>
        <v/>
      </c>
      <c r="DS93" s="34" t="str">
        <f ca="true">+IF(OFFSET('Hygiene Data'!$D$13,0,10*ROW('Hygiene Data'!D87))="","",OFFSET('Hygiene Data'!$D$13,0,10*ROW('Hygiene Data'!D87)))</f>
        <v/>
      </c>
      <c r="DT93" s="34" t="str">
        <f ca="true">+IF(OFFSET('Hygiene Data'!$D$14,0,10*ROW('Hygiene Data'!D87))="","",OFFSET('Hygiene Data'!$D$14,0,10*ROW('Hygiene Data'!D87)))</f>
        <v/>
      </c>
      <c r="DU93" s="34" t="str">
        <f ca="true">+IF(OFFSET('Hygiene Data'!$E$12,0,10*ROW('Hygiene Data'!E87))="","",OFFSET('Hygiene Data'!$E$12,0,10*ROW('Hygiene Data'!E87)))</f>
        <v/>
      </c>
      <c r="DV93" s="34" t="str">
        <f ca="true">+IF(OFFSET('Hygiene Data'!$E$13,0,10*ROW('Hygiene Data'!E87))="","",OFFSET('Hygiene Data'!$E$13,0,10*ROW('Hygiene Data'!E87)))</f>
        <v/>
      </c>
      <c r="DW93" s="34" t="str">
        <f ca="true">+IF(OFFSET('Hygiene Data'!$E$14,0,10*ROW('Hygiene Data'!E87))="","",OFFSET('Hygiene Data'!$E$14,0,10*ROW('Hygiene Data'!E87)))</f>
        <v/>
      </c>
      <c r="DX93" s="34" t="str">
        <f ca="true">+IF(OFFSET('Hygiene Data'!$F$12,0,10*ROW('Hygiene Data'!F87))="","",OFFSET('Hygiene Data'!$F$12,0,10*ROW('Hygiene Data'!F87)))</f>
        <v/>
      </c>
      <c r="DY93" s="34" t="str">
        <f ca="true">+IF(OFFSET('Hygiene Data'!$F$13,0,10*ROW('Hygiene Data'!F87))="","",OFFSET('Hygiene Data'!$F$13,0,10*ROW('Hygiene Data'!F87)))</f>
        <v/>
      </c>
      <c r="DZ93" s="34" t="str">
        <f ca="true">+IF(OFFSET('Hygiene Data'!$F$14,0,10*ROW('Hygiene Data'!F87))="","",OFFSET('Hygiene Data'!$F$14,0,10*ROW('Hygiene Data'!F87)))</f>
        <v/>
      </c>
      <c r="EA93" s="34" t="str">
        <f ca="true">+IF(OFFSET('Hygiene Data'!$G$12,0,10*ROW('Hygiene Data'!G87))="","",OFFSET('Hygiene Data'!$G$12,0,10*ROW('Hygiene Data'!G87)))</f>
        <v/>
      </c>
      <c r="EB93" s="34" t="str">
        <f ca="true">+IF(OFFSET('Hygiene Data'!$G$13,0,10*ROW('Hygiene Data'!G87))="","",OFFSET('Hygiene Data'!$G$13,0,10*ROW('Hygiene Data'!G87)))</f>
        <v/>
      </c>
      <c r="EC93" s="34" t="str">
        <f ca="true">+IF(OFFSET('Hygiene Data'!$G$14,0,10*ROW('Hygiene Data'!G87))="","",OFFSET('Hygiene Data'!$G$14,0,10*ROW('Hygiene Data'!G87)))</f>
        <v/>
      </c>
      <c r="ED93" s="34" t="str">
        <f ca="true">+IF(OFFSET('Hygiene Data'!$H$12,0,10*ROW('Hygiene Data'!H87))="","",OFFSET('Hygiene Data'!$H$12,0,10*ROW('Hygiene Data'!H87)))</f>
        <v/>
      </c>
      <c r="EE93" s="34" t="str">
        <f ca="true">+IF(OFFSET('Hygiene Data'!$H$13,0,10*ROW('Hygiene Data'!H87))="","",OFFSET('Hygiene Data'!$H$13,0,10*ROW('Hygiene Data'!H87)))</f>
        <v/>
      </c>
      <c r="EF93" s="34" t="str">
        <f ca="true">+IF(OFFSET('Hygiene Data'!$H$14,0,10*ROW('Hygiene Data'!H87))="","",OFFSET('Hygiene Data'!$H$14,0,10*ROW('Hygiene Data'!H87)))</f>
        <v/>
      </c>
    </row>
    <row r="94" x14ac:dyDescent="0.2">
      <c r="A94" s="57" t="str">
        <f ca="true">+IF(OFFSET('Water Data'!$B$1,0,10*ROW('Water Data'!B91))="","",OFFSET('Water Data'!$B$1,0,10*ROW('Water Data'!B91)))</f>
        <v/>
      </c>
      <c r="B94" s="57" t="str">
        <f ca="true">+IF(OFFSET('Water Data'!$A$3,0,10*ROW('Water Data'!A91))="","",OFFSET('Water Data'!$A$3,0,10*ROW('Water Data'!A91)))</f>
        <v/>
      </c>
      <c r="C94" s="57" t="str">
        <f ca="true">+IF(OFFSET('Water Data'!$C$3,0,10*ROW('Water Data'!C91))="","",OFFSET('Water Data'!$C$3,0,10*ROW('Water Data'!C91)))</f>
        <v/>
      </c>
      <c r="D94" s="249"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9"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9"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9"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9"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9"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9"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9"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9"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9"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9"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9"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9"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9"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9"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9"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9"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9"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0"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0"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0"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0"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0"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0"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0"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0"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0"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0"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0"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0"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0"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0"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0"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0"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0"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0"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0"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0"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0"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0"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0"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0"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0"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0"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0"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0"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0"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0"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1"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1"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1"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1"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1"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1"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1"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1"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1"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1"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1"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1"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1"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1"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1"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1"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1"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1"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true">+IF(OFFSET('Water Data'!$C$28,0,10*ROW('Water Data'!C88))="","",OFFSET('Water Data'!$C$28,0,10*ROW('Water Data'!C88)))</f>
        <v/>
      </c>
      <c r="BT94" s="34" t="str">
        <f ca="true">+IF(OFFSET('Water Data'!$C$29,0,10*ROW('Water Data'!C88))="","",OFFSET('Water Data'!$C$29,0,10*ROW('Water Data'!C88)))</f>
        <v/>
      </c>
      <c r="BU94" s="34" t="str">
        <f ca="true">+IF(OFFSET('Water Data'!$C$30,0,10*ROW('Water Data'!C88))="","",OFFSET('Water Data'!$C$30,0,10*ROW('Water Data'!C88)))</f>
        <v/>
      </c>
      <c r="BV94" s="34" t="str">
        <f ca="true">+IF(OFFSET('Water Data'!$D$28,0,10*ROW('Water Data'!D88))="","",OFFSET('Water Data'!$D$28,0,10*ROW('Water Data'!D88)))</f>
        <v/>
      </c>
      <c r="BW94" s="34" t="str">
        <f ca="true">+IF(OFFSET('Water Data'!$D$29,0,10*ROW('Water Data'!D88))="","",OFFSET('Water Data'!$D$29,0,10*ROW('Water Data'!D88)))</f>
        <v/>
      </c>
      <c r="BX94" s="34" t="str">
        <f ca="true">+IF(OFFSET('Water Data'!$D$30,0,10*ROW('Water Data'!D88))="","",OFFSET('Water Data'!$D$30,0,10*ROW('Water Data'!D88)))</f>
        <v/>
      </c>
      <c r="BY94" s="34" t="str">
        <f ca="true">+IF(OFFSET('Water Data'!$E$28,0,10*ROW('Water Data'!E88))="","",OFFSET('Water Data'!$E$28,0,10*ROW('Water Data'!E88)))</f>
        <v/>
      </c>
      <c r="BZ94" s="34" t="str">
        <f ca="true">+IF(OFFSET('Water Data'!$E$29,0,10*ROW('Water Data'!E88))="","",OFFSET('Water Data'!$E$29,0,10*ROW('Water Data'!E88)))</f>
        <v/>
      </c>
      <c r="CA94" s="34" t="str">
        <f ca="true">+IF(OFFSET('Water Data'!$E$30,0,10*ROW('Water Data'!E88))="","",OFFSET('Water Data'!$E$30,0,10*ROW('Water Data'!E88)))</f>
        <v/>
      </c>
      <c r="CB94" s="34" t="str">
        <f ca="true">+IF(OFFSET('Water Data'!$F$28,0,10*ROW('Water Data'!F88))="","",OFFSET('Water Data'!$F$28,0,10*ROW('Water Data'!F88)))</f>
        <v/>
      </c>
      <c r="CC94" s="34" t="str">
        <f ca="true">+IF(OFFSET('Water Data'!$F$29,0,10*ROW('Water Data'!F88))="","",OFFSET('Water Data'!$F$29,0,10*ROW('Water Data'!F88)))</f>
        <v/>
      </c>
      <c r="CD94" s="34" t="str">
        <f ca="true">+IF(OFFSET('Water Data'!$F$30,0,10*ROW('Water Data'!F88))="","",OFFSET('Water Data'!$F$30,0,10*ROW('Water Data'!F88)))</f>
        <v/>
      </c>
      <c r="CE94" s="34" t="str">
        <f ca="true">+IF(OFFSET('Water Data'!$G$28,0,10*ROW('Water Data'!G88))="","",OFFSET('Water Data'!$G$28,0,10*ROW('Water Data'!G88)))</f>
        <v/>
      </c>
      <c r="CF94" s="34" t="str">
        <f ca="true">+IF(OFFSET('Water Data'!$G$29,0,10*ROW('Water Data'!G88))="","",OFFSET('Water Data'!$G$29,0,10*ROW('Water Data'!G88)))</f>
        <v/>
      </c>
      <c r="CG94" s="34" t="str">
        <f ca="true">+IF(OFFSET('Water Data'!$G$30,0,10*ROW('Water Data'!G88))="","",OFFSET('Water Data'!$G$30,0,10*ROW('Water Data'!G88)))</f>
        <v/>
      </c>
      <c r="CH94" s="34" t="str">
        <f ca="true">+IF(OFFSET('Water Data'!$H$28,0,10*ROW('Water Data'!H88))="","",OFFSET('Water Data'!$H$28,0,10*ROW('Water Data'!H88)))</f>
        <v/>
      </c>
      <c r="CI94" s="34" t="str">
        <f ca="true">+IF(OFFSET('Water Data'!$H$29,0,10*ROW('Water Data'!H88))="","",OFFSET('Water Data'!$H$29,0,10*ROW('Water Data'!H88)))</f>
        <v/>
      </c>
      <c r="CJ94" s="34" t="str">
        <f ca="true">+IF(OFFSET('Water Data'!$H$30,0,10*ROW('Water Data'!H88))="","",OFFSET('Water Data'!$H$30,0,10*ROW('Water Data'!H88)))</f>
        <v/>
      </c>
      <c r="CK94" s="34" t="str">
        <f ca="true">+IF(OFFSET('Sanitation Data'!$C$29,0,10*ROW('Sanitation Data'!C88))="","",OFFSET('Sanitation Data'!$C$29,0,10*ROW('Sanitation Data'!C88)))</f>
        <v/>
      </c>
      <c r="CL94" s="34" t="str">
        <f ca="true">+IF(OFFSET('Sanitation Data'!$C$30,0,10*ROW('Sanitation Data'!C88))="","",OFFSET('Sanitation Data'!$C$30,0,10*ROW('Sanitation Data'!C88)))</f>
        <v/>
      </c>
      <c r="CM94" s="34" t="str">
        <f ca="true">+IF(OFFSET('Sanitation Data'!$C$31,0,10*ROW('Sanitation Data'!C88))="","",OFFSET('Sanitation Data'!$C$31,0,10*ROW('Sanitation Data'!C88)))</f>
        <v/>
      </c>
      <c r="CN94" s="34" t="str">
        <f ca="true">+IF(OFFSET('Sanitation Data'!$C$32,0,10*ROW('Sanitation Data'!C88))="","",OFFSET('Sanitation Data'!$C$32,0,10*ROW('Sanitation Data'!C88)))</f>
        <v/>
      </c>
      <c r="CO94" s="34" t="str">
        <f ca="true">+IF(OFFSET('Sanitation Data'!$C$33,0,10*ROW('Sanitation Data'!C88))="","",OFFSET('Sanitation Data'!$C$33,0,10*ROW('Sanitation Data'!C88)))</f>
        <v/>
      </c>
      <c r="CP94" s="34" t="str">
        <f ca="true">+IF(OFFSET('Sanitation Data'!$D$29,0,10*ROW('Sanitation Data'!D88))="","",OFFSET('Sanitation Data'!$D$29,0,10*ROW('Sanitation Data'!D88)))</f>
        <v/>
      </c>
      <c r="CQ94" s="34" t="str">
        <f ca="true">+IF(OFFSET('Sanitation Data'!$D$30,0,10*ROW('Sanitation Data'!D88))="","",OFFSET('Sanitation Data'!$D$30,0,10*ROW('Sanitation Data'!D88)))</f>
        <v/>
      </c>
      <c r="CR94" s="34" t="str">
        <f ca="true">+IF(OFFSET('Sanitation Data'!$D$31,0,10*ROW('Sanitation Data'!D88))="","",OFFSET('Sanitation Data'!$D$31,0,10*ROW('Sanitation Data'!D88)))</f>
        <v/>
      </c>
      <c r="CS94" s="34" t="str">
        <f ca="true">+IF(OFFSET('Sanitation Data'!$D$32,0,10*ROW('Sanitation Data'!D88))="","",OFFSET('Sanitation Data'!$D$32,0,10*ROW('Sanitation Data'!D88)))</f>
        <v/>
      </c>
      <c r="CT94" s="34" t="str">
        <f ca="true">+IF(OFFSET('Sanitation Data'!$D$33,0,10*ROW('Sanitation Data'!D88))="","",OFFSET('Sanitation Data'!$D$33,0,10*ROW('Sanitation Data'!D88)))</f>
        <v/>
      </c>
      <c r="CU94" s="34" t="str">
        <f ca="true">+IF(OFFSET('Sanitation Data'!$E$29,0,10*ROW('Sanitation Data'!E88))="","",OFFSET('Sanitation Data'!$E$29,0,10*ROW('Sanitation Data'!E88)))</f>
        <v/>
      </c>
      <c r="CV94" s="34" t="str">
        <f ca="true">+IF(OFFSET('Sanitation Data'!$E$30,0,10*ROW('Sanitation Data'!E88))="","",OFFSET('Sanitation Data'!$E$30,0,10*ROW('Sanitation Data'!E88)))</f>
        <v/>
      </c>
      <c r="CW94" s="34" t="str">
        <f ca="true">+IF(OFFSET('Sanitation Data'!$E$31,0,10*ROW('Sanitation Data'!E88))="","",OFFSET('Sanitation Data'!$E$31,0,10*ROW('Sanitation Data'!E88)))</f>
        <v/>
      </c>
      <c r="CX94" s="34" t="str">
        <f ca="true">+IF(OFFSET('Sanitation Data'!$E$32,0,10*ROW('Sanitation Data'!E88))="","",OFFSET('Sanitation Data'!$E$32,0,10*ROW('Sanitation Data'!E88)))</f>
        <v/>
      </c>
      <c r="CY94" s="34" t="str">
        <f ca="true">+IF(OFFSET('Sanitation Data'!$E$33,0,10*ROW('Sanitation Data'!E88))="","",OFFSET('Sanitation Data'!$E$33,0,10*ROW('Sanitation Data'!E88)))</f>
        <v/>
      </c>
      <c r="CZ94" s="34" t="str">
        <f ca="true">+IF(OFFSET('Sanitation Data'!$F$29,0,10*ROW('Sanitation Data'!F88))="","",OFFSET('Sanitation Data'!$F$29,0,10*ROW('Sanitation Data'!F88)))</f>
        <v/>
      </c>
      <c r="DA94" s="34" t="str">
        <f ca="true">+IF(OFFSET('Sanitation Data'!$F$30,0,10*ROW('Sanitation Data'!F88))="","",OFFSET('Sanitation Data'!$F$30,0,10*ROW('Sanitation Data'!F88)))</f>
        <v/>
      </c>
      <c r="DB94" s="34" t="str">
        <f ca="true">+IF(OFFSET('Sanitation Data'!$F$31,0,10*ROW('Sanitation Data'!F88))="","",OFFSET('Sanitation Data'!$F$31,0,10*ROW('Sanitation Data'!F88)))</f>
        <v/>
      </c>
      <c r="DC94" s="34" t="str">
        <f ca="true">+IF(OFFSET('Sanitation Data'!$F$32,0,10*ROW('Sanitation Data'!F88))="","",OFFSET('Sanitation Data'!$F$32,0,10*ROW('Sanitation Data'!F88)))</f>
        <v/>
      </c>
      <c r="DD94" s="34" t="str">
        <f ca="true">+IF(OFFSET('Sanitation Data'!$F$33,0,10*ROW('Sanitation Data'!F88))="","",OFFSET('Sanitation Data'!$F$33,0,10*ROW('Sanitation Data'!F88)))</f>
        <v/>
      </c>
      <c r="DE94" s="34" t="str">
        <f ca="true">+IF(OFFSET('Sanitation Data'!$G$29,0,10*ROW('Sanitation Data'!G88))="","",OFFSET('Sanitation Data'!$G$29,0,10*ROW('Sanitation Data'!G88)))</f>
        <v/>
      </c>
      <c r="DF94" s="34" t="str">
        <f ca="true">+IF(OFFSET('Sanitation Data'!$G$30,0,10*ROW('Sanitation Data'!G88))="","",OFFSET('Sanitation Data'!$G$30,0,10*ROW('Sanitation Data'!G88)))</f>
        <v/>
      </c>
      <c r="DG94" s="34" t="str">
        <f ca="true">+IF(OFFSET('Sanitation Data'!$G$31,0,10*ROW('Sanitation Data'!G88))="","",OFFSET('Sanitation Data'!$G$31,0,10*ROW('Sanitation Data'!G88)))</f>
        <v/>
      </c>
      <c r="DH94" s="34" t="str">
        <f ca="true">+IF(OFFSET('Sanitation Data'!$G$32,0,10*ROW('Sanitation Data'!G88))="","",OFFSET('Sanitation Data'!$G$32,0,10*ROW('Sanitation Data'!G88)))</f>
        <v/>
      </c>
      <c r="DI94" s="34" t="str">
        <f ca="true">+IF(OFFSET('Sanitation Data'!$G$33,0,10*ROW('Sanitation Data'!G88))="","",OFFSET('Sanitation Data'!$G$33,0,10*ROW('Sanitation Data'!G88)))</f>
        <v/>
      </c>
      <c r="DJ94" s="34" t="str">
        <f ca="true">+IF(OFFSET('Sanitation Data'!$H$29,0,10*ROW('Sanitation Data'!H88))="","",OFFSET('Sanitation Data'!$H$29,0,10*ROW('Sanitation Data'!H88)))</f>
        <v/>
      </c>
      <c r="DK94" s="34" t="str">
        <f ca="true">+IF(OFFSET('Sanitation Data'!$H$30,0,10*ROW('Sanitation Data'!H88))="","",OFFSET('Sanitation Data'!$H$30,0,10*ROW('Sanitation Data'!H88)))</f>
        <v/>
      </c>
      <c r="DL94" s="34" t="str">
        <f ca="true">+IF(OFFSET('Sanitation Data'!$H$31,0,10*ROW('Sanitation Data'!H88))="","",OFFSET('Sanitation Data'!$H$31,0,10*ROW('Sanitation Data'!H88)))</f>
        <v/>
      </c>
      <c r="DM94" s="34" t="str">
        <f ca="true">+IF(OFFSET('Sanitation Data'!$H$32,0,10*ROW('Sanitation Data'!H88))="","",OFFSET('Sanitation Data'!$H$32,0,10*ROW('Sanitation Data'!H88)))</f>
        <v/>
      </c>
      <c r="DN94" s="34" t="str">
        <f ca="true">+IF(OFFSET('Sanitation Data'!$H$33,0,10*ROW('Sanitation Data'!H88))="","",OFFSET('Sanitation Data'!$H$33,0,10*ROW('Sanitation Data'!H88)))</f>
        <v/>
      </c>
      <c r="DO94" s="34" t="str">
        <f ca="true">+IF(OFFSET('Hygiene Data'!$C$12,0,10*ROW('Hygiene Data'!C88))="","",OFFSET('Hygiene Data'!$C$12,0,10*ROW('Hygiene Data'!C88)))</f>
        <v/>
      </c>
      <c r="DP94" s="34" t="str">
        <f ca="true">+IF(OFFSET('Hygiene Data'!$C$13,0,10*ROW('Hygiene Data'!C88))="","",OFFSET('Hygiene Data'!$C$13,0,10*ROW('Hygiene Data'!C88)))</f>
        <v/>
      </c>
      <c r="DQ94" s="34" t="str">
        <f ca="true">+IF(OFFSET('Hygiene Data'!$C$14,0,10*ROW('Hygiene Data'!C88))="","",OFFSET('Hygiene Data'!$C$14,0,10*ROW('Hygiene Data'!C88)))</f>
        <v/>
      </c>
      <c r="DR94" s="34" t="str">
        <f ca="true">+IF(OFFSET('Hygiene Data'!$D$12,0,10*ROW('Hygiene Data'!D88))="","",OFFSET('Hygiene Data'!$D$12,0,10*ROW('Hygiene Data'!D88)))</f>
        <v/>
      </c>
      <c r="DS94" s="34" t="str">
        <f ca="true">+IF(OFFSET('Hygiene Data'!$D$13,0,10*ROW('Hygiene Data'!D88))="","",OFFSET('Hygiene Data'!$D$13,0,10*ROW('Hygiene Data'!D88)))</f>
        <v/>
      </c>
      <c r="DT94" s="34" t="str">
        <f ca="true">+IF(OFFSET('Hygiene Data'!$D$14,0,10*ROW('Hygiene Data'!D88))="","",OFFSET('Hygiene Data'!$D$14,0,10*ROW('Hygiene Data'!D88)))</f>
        <v/>
      </c>
      <c r="DU94" s="34" t="str">
        <f ca="true">+IF(OFFSET('Hygiene Data'!$E$12,0,10*ROW('Hygiene Data'!E88))="","",OFFSET('Hygiene Data'!$E$12,0,10*ROW('Hygiene Data'!E88)))</f>
        <v/>
      </c>
      <c r="DV94" s="34" t="str">
        <f ca="true">+IF(OFFSET('Hygiene Data'!$E$13,0,10*ROW('Hygiene Data'!E88))="","",OFFSET('Hygiene Data'!$E$13,0,10*ROW('Hygiene Data'!E88)))</f>
        <v/>
      </c>
      <c r="DW94" s="34" t="str">
        <f ca="true">+IF(OFFSET('Hygiene Data'!$E$14,0,10*ROW('Hygiene Data'!E88))="","",OFFSET('Hygiene Data'!$E$14,0,10*ROW('Hygiene Data'!E88)))</f>
        <v/>
      </c>
      <c r="DX94" s="34" t="str">
        <f ca="true">+IF(OFFSET('Hygiene Data'!$F$12,0,10*ROW('Hygiene Data'!F88))="","",OFFSET('Hygiene Data'!$F$12,0,10*ROW('Hygiene Data'!F88)))</f>
        <v/>
      </c>
      <c r="DY94" s="34" t="str">
        <f ca="true">+IF(OFFSET('Hygiene Data'!$F$13,0,10*ROW('Hygiene Data'!F88))="","",OFFSET('Hygiene Data'!$F$13,0,10*ROW('Hygiene Data'!F88)))</f>
        <v/>
      </c>
      <c r="DZ94" s="34" t="str">
        <f ca="true">+IF(OFFSET('Hygiene Data'!$F$14,0,10*ROW('Hygiene Data'!F88))="","",OFFSET('Hygiene Data'!$F$14,0,10*ROW('Hygiene Data'!F88)))</f>
        <v/>
      </c>
      <c r="EA94" s="34" t="str">
        <f ca="true">+IF(OFFSET('Hygiene Data'!$G$12,0,10*ROW('Hygiene Data'!G88))="","",OFFSET('Hygiene Data'!$G$12,0,10*ROW('Hygiene Data'!G88)))</f>
        <v/>
      </c>
      <c r="EB94" s="34" t="str">
        <f ca="true">+IF(OFFSET('Hygiene Data'!$G$13,0,10*ROW('Hygiene Data'!G88))="","",OFFSET('Hygiene Data'!$G$13,0,10*ROW('Hygiene Data'!G88)))</f>
        <v/>
      </c>
      <c r="EC94" s="34" t="str">
        <f ca="true">+IF(OFFSET('Hygiene Data'!$G$14,0,10*ROW('Hygiene Data'!G88))="","",OFFSET('Hygiene Data'!$G$14,0,10*ROW('Hygiene Data'!G88)))</f>
        <v/>
      </c>
      <c r="ED94" s="34" t="str">
        <f ca="true">+IF(OFFSET('Hygiene Data'!$H$12,0,10*ROW('Hygiene Data'!H88))="","",OFFSET('Hygiene Data'!$H$12,0,10*ROW('Hygiene Data'!H88)))</f>
        <v/>
      </c>
      <c r="EE94" s="34" t="str">
        <f ca="true">+IF(OFFSET('Hygiene Data'!$H$13,0,10*ROW('Hygiene Data'!H88))="","",OFFSET('Hygiene Data'!$H$13,0,10*ROW('Hygiene Data'!H88)))</f>
        <v/>
      </c>
      <c r="EF94" s="34" t="str">
        <f ca="true">+IF(OFFSET('Hygiene Data'!$H$14,0,10*ROW('Hygiene Data'!H88))="","",OFFSET('Hygiene Data'!$H$14,0,10*ROW('Hygiene Data'!H88)))</f>
        <v/>
      </c>
    </row>
    <row r="95" x14ac:dyDescent="0.2">
      <c r="A95" s="57" t="str">
        <f ca="true">+IF(OFFSET('Water Data'!$B$1,0,10*ROW('Water Data'!B92))="","",OFFSET('Water Data'!$B$1,0,10*ROW('Water Data'!B92)))</f>
        <v/>
      </c>
      <c r="B95" s="57" t="str">
        <f ca="true">+IF(OFFSET('Water Data'!$A$3,0,10*ROW('Water Data'!A92))="","",OFFSET('Water Data'!$A$3,0,10*ROW('Water Data'!A92)))</f>
        <v/>
      </c>
      <c r="C95" s="57" t="str">
        <f ca="true">+IF(OFFSET('Water Data'!$C$3,0,10*ROW('Water Data'!C92))="","",OFFSET('Water Data'!$C$3,0,10*ROW('Water Data'!C92)))</f>
        <v/>
      </c>
      <c r="D95" s="249"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9"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9"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9"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9"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9"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9"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9"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9"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9"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9"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9"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9"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9"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9"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9"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9"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9"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0"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0"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0"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0"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0"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0"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0"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0"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0"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0"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0"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0"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0"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0"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0"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0"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0"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0"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0"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0"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0"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0"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0"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0"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0"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0"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0"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0"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0"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0"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1"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1"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1"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1"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1"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1"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1"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1"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1"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1"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1"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1"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1"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1"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1"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1"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1"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1"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true">+IF(OFFSET('Water Data'!$C$28,0,10*ROW('Water Data'!C89))="","",OFFSET('Water Data'!$C$28,0,10*ROW('Water Data'!C89)))</f>
        <v/>
      </c>
      <c r="BT95" s="34" t="str">
        <f ca="true">+IF(OFFSET('Water Data'!$C$29,0,10*ROW('Water Data'!C89))="","",OFFSET('Water Data'!$C$29,0,10*ROW('Water Data'!C89)))</f>
        <v/>
      </c>
      <c r="BU95" s="34" t="str">
        <f ca="true">+IF(OFFSET('Water Data'!$C$30,0,10*ROW('Water Data'!C89))="","",OFFSET('Water Data'!$C$30,0,10*ROW('Water Data'!C89)))</f>
        <v/>
      </c>
      <c r="BV95" s="34" t="str">
        <f ca="true">+IF(OFFSET('Water Data'!$D$28,0,10*ROW('Water Data'!D89))="","",OFFSET('Water Data'!$D$28,0,10*ROW('Water Data'!D89)))</f>
        <v/>
      </c>
      <c r="BW95" s="34" t="str">
        <f ca="true">+IF(OFFSET('Water Data'!$D$29,0,10*ROW('Water Data'!D89))="","",OFFSET('Water Data'!$D$29,0,10*ROW('Water Data'!D89)))</f>
        <v/>
      </c>
      <c r="BX95" s="34" t="str">
        <f ca="true">+IF(OFFSET('Water Data'!$D$30,0,10*ROW('Water Data'!D89))="","",OFFSET('Water Data'!$D$30,0,10*ROW('Water Data'!D89)))</f>
        <v/>
      </c>
      <c r="BY95" s="34" t="str">
        <f ca="true">+IF(OFFSET('Water Data'!$E$28,0,10*ROW('Water Data'!E89))="","",OFFSET('Water Data'!$E$28,0,10*ROW('Water Data'!E89)))</f>
        <v/>
      </c>
      <c r="BZ95" s="34" t="str">
        <f ca="true">+IF(OFFSET('Water Data'!$E$29,0,10*ROW('Water Data'!E89))="","",OFFSET('Water Data'!$E$29,0,10*ROW('Water Data'!E89)))</f>
        <v/>
      </c>
      <c r="CA95" s="34" t="str">
        <f ca="true">+IF(OFFSET('Water Data'!$E$30,0,10*ROW('Water Data'!E89))="","",OFFSET('Water Data'!$E$30,0,10*ROW('Water Data'!E89)))</f>
        <v/>
      </c>
      <c r="CB95" s="34" t="str">
        <f ca="true">+IF(OFFSET('Water Data'!$F$28,0,10*ROW('Water Data'!F89))="","",OFFSET('Water Data'!$F$28,0,10*ROW('Water Data'!F89)))</f>
        <v/>
      </c>
      <c r="CC95" s="34" t="str">
        <f ca="true">+IF(OFFSET('Water Data'!$F$29,0,10*ROW('Water Data'!F89))="","",OFFSET('Water Data'!$F$29,0,10*ROW('Water Data'!F89)))</f>
        <v/>
      </c>
      <c r="CD95" s="34" t="str">
        <f ca="true">+IF(OFFSET('Water Data'!$F$30,0,10*ROW('Water Data'!F89))="","",OFFSET('Water Data'!$F$30,0,10*ROW('Water Data'!F89)))</f>
        <v/>
      </c>
      <c r="CE95" s="34" t="str">
        <f ca="true">+IF(OFFSET('Water Data'!$G$28,0,10*ROW('Water Data'!G89))="","",OFFSET('Water Data'!$G$28,0,10*ROW('Water Data'!G89)))</f>
        <v/>
      </c>
      <c r="CF95" s="34" t="str">
        <f ca="true">+IF(OFFSET('Water Data'!$G$29,0,10*ROW('Water Data'!G89))="","",OFFSET('Water Data'!$G$29,0,10*ROW('Water Data'!G89)))</f>
        <v/>
      </c>
      <c r="CG95" s="34" t="str">
        <f ca="true">+IF(OFFSET('Water Data'!$G$30,0,10*ROW('Water Data'!G89))="","",OFFSET('Water Data'!$G$30,0,10*ROW('Water Data'!G89)))</f>
        <v/>
      </c>
      <c r="CH95" s="34" t="str">
        <f ca="true">+IF(OFFSET('Water Data'!$H$28,0,10*ROW('Water Data'!H89))="","",OFFSET('Water Data'!$H$28,0,10*ROW('Water Data'!H89)))</f>
        <v/>
      </c>
      <c r="CI95" s="34" t="str">
        <f ca="true">+IF(OFFSET('Water Data'!$H$29,0,10*ROW('Water Data'!H89))="","",OFFSET('Water Data'!$H$29,0,10*ROW('Water Data'!H89)))</f>
        <v/>
      </c>
      <c r="CJ95" s="34" t="str">
        <f ca="true">+IF(OFFSET('Water Data'!$H$30,0,10*ROW('Water Data'!H89))="","",OFFSET('Water Data'!$H$30,0,10*ROW('Water Data'!H89)))</f>
        <v/>
      </c>
      <c r="CK95" s="34" t="str">
        <f ca="true">+IF(OFFSET('Sanitation Data'!$C$29,0,10*ROW('Sanitation Data'!C89))="","",OFFSET('Sanitation Data'!$C$29,0,10*ROW('Sanitation Data'!C89)))</f>
        <v/>
      </c>
      <c r="CL95" s="34" t="str">
        <f ca="true">+IF(OFFSET('Sanitation Data'!$C$30,0,10*ROW('Sanitation Data'!C89))="","",OFFSET('Sanitation Data'!$C$30,0,10*ROW('Sanitation Data'!C89)))</f>
        <v/>
      </c>
      <c r="CM95" s="34" t="str">
        <f ca="true">+IF(OFFSET('Sanitation Data'!$C$31,0,10*ROW('Sanitation Data'!C89))="","",OFFSET('Sanitation Data'!$C$31,0,10*ROW('Sanitation Data'!C89)))</f>
        <v/>
      </c>
      <c r="CN95" s="34" t="str">
        <f ca="true">+IF(OFFSET('Sanitation Data'!$C$32,0,10*ROW('Sanitation Data'!C89))="","",OFFSET('Sanitation Data'!$C$32,0,10*ROW('Sanitation Data'!C89)))</f>
        <v/>
      </c>
      <c r="CO95" s="34" t="str">
        <f ca="true">+IF(OFFSET('Sanitation Data'!$C$33,0,10*ROW('Sanitation Data'!C89))="","",OFFSET('Sanitation Data'!$C$33,0,10*ROW('Sanitation Data'!C89)))</f>
        <v/>
      </c>
      <c r="CP95" s="34" t="str">
        <f ca="true">+IF(OFFSET('Sanitation Data'!$D$29,0,10*ROW('Sanitation Data'!D89))="","",OFFSET('Sanitation Data'!$D$29,0,10*ROW('Sanitation Data'!D89)))</f>
        <v/>
      </c>
      <c r="CQ95" s="34" t="str">
        <f ca="true">+IF(OFFSET('Sanitation Data'!$D$30,0,10*ROW('Sanitation Data'!D89))="","",OFFSET('Sanitation Data'!$D$30,0,10*ROW('Sanitation Data'!D89)))</f>
        <v/>
      </c>
      <c r="CR95" s="34" t="str">
        <f ca="true">+IF(OFFSET('Sanitation Data'!$D$31,0,10*ROW('Sanitation Data'!D89))="","",OFFSET('Sanitation Data'!$D$31,0,10*ROW('Sanitation Data'!D89)))</f>
        <v/>
      </c>
      <c r="CS95" s="34" t="str">
        <f ca="true">+IF(OFFSET('Sanitation Data'!$D$32,0,10*ROW('Sanitation Data'!D89))="","",OFFSET('Sanitation Data'!$D$32,0,10*ROW('Sanitation Data'!D89)))</f>
        <v/>
      </c>
      <c r="CT95" s="34" t="str">
        <f ca="true">+IF(OFFSET('Sanitation Data'!$D$33,0,10*ROW('Sanitation Data'!D89))="","",OFFSET('Sanitation Data'!$D$33,0,10*ROW('Sanitation Data'!D89)))</f>
        <v/>
      </c>
      <c r="CU95" s="34" t="str">
        <f ca="true">+IF(OFFSET('Sanitation Data'!$E$29,0,10*ROW('Sanitation Data'!E89))="","",OFFSET('Sanitation Data'!$E$29,0,10*ROW('Sanitation Data'!E89)))</f>
        <v/>
      </c>
      <c r="CV95" s="34" t="str">
        <f ca="true">+IF(OFFSET('Sanitation Data'!$E$30,0,10*ROW('Sanitation Data'!E89))="","",OFFSET('Sanitation Data'!$E$30,0,10*ROW('Sanitation Data'!E89)))</f>
        <v/>
      </c>
      <c r="CW95" s="34" t="str">
        <f ca="true">+IF(OFFSET('Sanitation Data'!$E$31,0,10*ROW('Sanitation Data'!E89))="","",OFFSET('Sanitation Data'!$E$31,0,10*ROW('Sanitation Data'!E89)))</f>
        <v/>
      </c>
      <c r="CX95" s="34" t="str">
        <f ca="true">+IF(OFFSET('Sanitation Data'!$E$32,0,10*ROW('Sanitation Data'!E89))="","",OFFSET('Sanitation Data'!$E$32,0,10*ROW('Sanitation Data'!E89)))</f>
        <v/>
      </c>
      <c r="CY95" s="34" t="str">
        <f ca="true">+IF(OFFSET('Sanitation Data'!$E$33,0,10*ROW('Sanitation Data'!E89))="","",OFFSET('Sanitation Data'!$E$33,0,10*ROW('Sanitation Data'!E89)))</f>
        <v/>
      </c>
      <c r="CZ95" s="34" t="str">
        <f ca="true">+IF(OFFSET('Sanitation Data'!$F$29,0,10*ROW('Sanitation Data'!F89))="","",OFFSET('Sanitation Data'!$F$29,0,10*ROW('Sanitation Data'!F89)))</f>
        <v/>
      </c>
      <c r="DA95" s="34" t="str">
        <f ca="true">+IF(OFFSET('Sanitation Data'!$F$30,0,10*ROW('Sanitation Data'!F89))="","",OFFSET('Sanitation Data'!$F$30,0,10*ROW('Sanitation Data'!F89)))</f>
        <v/>
      </c>
      <c r="DB95" s="34" t="str">
        <f ca="true">+IF(OFFSET('Sanitation Data'!$F$31,0,10*ROW('Sanitation Data'!F89))="","",OFFSET('Sanitation Data'!$F$31,0,10*ROW('Sanitation Data'!F89)))</f>
        <v/>
      </c>
      <c r="DC95" s="34" t="str">
        <f ca="true">+IF(OFFSET('Sanitation Data'!$F$32,0,10*ROW('Sanitation Data'!F89))="","",OFFSET('Sanitation Data'!$F$32,0,10*ROW('Sanitation Data'!F89)))</f>
        <v/>
      </c>
      <c r="DD95" s="34" t="str">
        <f ca="true">+IF(OFFSET('Sanitation Data'!$F$33,0,10*ROW('Sanitation Data'!F89))="","",OFFSET('Sanitation Data'!$F$33,0,10*ROW('Sanitation Data'!F89)))</f>
        <v/>
      </c>
      <c r="DE95" s="34" t="str">
        <f ca="true">+IF(OFFSET('Sanitation Data'!$G$29,0,10*ROW('Sanitation Data'!G89))="","",OFFSET('Sanitation Data'!$G$29,0,10*ROW('Sanitation Data'!G89)))</f>
        <v/>
      </c>
      <c r="DF95" s="34" t="str">
        <f ca="true">+IF(OFFSET('Sanitation Data'!$G$30,0,10*ROW('Sanitation Data'!G89))="","",OFFSET('Sanitation Data'!$G$30,0,10*ROW('Sanitation Data'!G89)))</f>
        <v/>
      </c>
      <c r="DG95" s="34" t="str">
        <f ca="true">+IF(OFFSET('Sanitation Data'!$G$31,0,10*ROW('Sanitation Data'!G89))="","",OFFSET('Sanitation Data'!$G$31,0,10*ROW('Sanitation Data'!G89)))</f>
        <v/>
      </c>
      <c r="DH95" s="34" t="str">
        <f ca="true">+IF(OFFSET('Sanitation Data'!$G$32,0,10*ROW('Sanitation Data'!G89))="","",OFFSET('Sanitation Data'!$G$32,0,10*ROW('Sanitation Data'!G89)))</f>
        <v/>
      </c>
      <c r="DI95" s="34" t="str">
        <f ca="true">+IF(OFFSET('Sanitation Data'!$G$33,0,10*ROW('Sanitation Data'!G89))="","",OFFSET('Sanitation Data'!$G$33,0,10*ROW('Sanitation Data'!G89)))</f>
        <v/>
      </c>
      <c r="DJ95" s="34" t="str">
        <f ca="true">+IF(OFFSET('Sanitation Data'!$H$29,0,10*ROW('Sanitation Data'!H89))="","",OFFSET('Sanitation Data'!$H$29,0,10*ROW('Sanitation Data'!H89)))</f>
        <v/>
      </c>
      <c r="DK95" s="34" t="str">
        <f ca="true">+IF(OFFSET('Sanitation Data'!$H$30,0,10*ROW('Sanitation Data'!H89))="","",OFFSET('Sanitation Data'!$H$30,0,10*ROW('Sanitation Data'!H89)))</f>
        <v/>
      </c>
      <c r="DL95" s="34" t="str">
        <f ca="true">+IF(OFFSET('Sanitation Data'!$H$31,0,10*ROW('Sanitation Data'!H89))="","",OFFSET('Sanitation Data'!$H$31,0,10*ROW('Sanitation Data'!H89)))</f>
        <v/>
      </c>
      <c r="DM95" s="34" t="str">
        <f ca="true">+IF(OFFSET('Sanitation Data'!$H$32,0,10*ROW('Sanitation Data'!H89))="","",OFFSET('Sanitation Data'!$H$32,0,10*ROW('Sanitation Data'!H89)))</f>
        <v/>
      </c>
      <c r="DN95" s="34" t="str">
        <f ca="true">+IF(OFFSET('Sanitation Data'!$H$33,0,10*ROW('Sanitation Data'!H89))="","",OFFSET('Sanitation Data'!$H$33,0,10*ROW('Sanitation Data'!H89)))</f>
        <v/>
      </c>
      <c r="DO95" s="34" t="str">
        <f ca="true">+IF(OFFSET('Hygiene Data'!$C$12,0,10*ROW('Hygiene Data'!C89))="","",OFFSET('Hygiene Data'!$C$12,0,10*ROW('Hygiene Data'!C89)))</f>
        <v/>
      </c>
      <c r="DP95" s="34" t="str">
        <f ca="true">+IF(OFFSET('Hygiene Data'!$C$13,0,10*ROW('Hygiene Data'!C89))="","",OFFSET('Hygiene Data'!$C$13,0,10*ROW('Hygiene Data'!C89)))</f>
        <v/>
      </c>
      <c r="DQ95" s="34" t="str">
        <f ca="true">+IF(OFFSET('Hygiene Data'!$C$14,0,10*ROW('Hygiene Data'!C89))="","",OFFSET('Hygiene Data'!$C$14,0,10*ROW('Hygiene Data'!C89)))</f>
        <v/>
      </c>
      <c r="DR95" s="34" t="str">
        <f ca="true">+IF(OFFSET('Hygiene Data'!$D$12,0,10*ROW('Hygiene Data'!D89))="","",OFFSET('Hygiene Data'!$D$12,0,10*ROW('Hygiene Data'!D89)))</f>
        <v/>
      </c>
      <c r="DS95" s="34" t="str">
        <f ca="true">+IF(OFFSET('Hygiene Data'!$D$13,0,10*ROW('Hygiene Data'!D89))="","",OFFSET('Hygiene Data'!$D$13,0,10*ROW('Hygiene Data'!D89)))</f>
        <v/>
      </c>
      <c r="DT95" s="34" t="str">
        <f ca="true">+IF(OFFSET('Hygiene Data'!$D$14,0,10*ROW('Hygiene Data'!D89))="","",OFFSET('Hygiene Data'!$D$14,0,10*ROW('Hygiene Data'!D89)))</f>
        <v/>
      </c>
      <c r="DU95" s="34" t="str">
        <f ca="true">+IF(OFFSET('Hygiene Data'!$E$12,0,10*ROW('Hygiene Data'!E89))="","",OFFSET('Hygiene Data'!$E$12,0,10*ROW('Hygiene Data'!E89)))</f>
        <v/>
      </c>
      <c r="DV95" s="34" t="str">
        <f ca="true">+IF(OFFSET('Hygiene Data'!$E$13,0,10*ROW('Hygiene Data'!E89))="","",OFFSET('Hygiene Data'!$E$13,0,10*ROW('Hygiene Data'!E89)))</f>
        <v/>
      </c>
      <c r="DW95" s="34" t="str">
        <f ca="true">+IF(OFFSET('Hygiene Data'!$E$14,0,10*ROW('Hygiene Data'!E89))="","",OFFSET('Hygiene Data'!$E$14,0,10*ROW('Hygiene Data'!E89)))</f>
        <v/>
      </c>
      <c r="DX95" s="34" t="str">
        <f ca="true">+IF(OFFSET('Hygiene Data'!$F$12,0,10*ROW('Hygiene Data'!F89))="","",OFFSET('Hygiene Data'!$F$12,0,10*ROW('Hygiene Data'!F89)))</f>
        <v/>
      </c>
      <c r="DY95" s="34" t="str">
        <f ca="true">+IF(OFFSET('Hygiene Data'!$F$13,0,10*ROW('Hygiene Data'!F89))="","",OFFSET('Hygiene Data'!$F$13,0,10*ROW('Hygiene Data'!F89)))</f>
        <v/>
      </c>
      <c r="DZ95" s="34" t="str">
        <f ca="true">+IF(OFFSET('Hygiene Data'!$F$14,0,10*ROW('Hygiene Data'!F89))="","",OFFSET('Hygiene Data'!$F$14,0,10*ROW('Hygiene Data'!F89)))</f>
        <v/>
      </c>
      <c r="EA95" s="34" t="str">
        <f ca="true">+IF(OFFSET('Hygiene Data'!$G$12,0,10*ROW('Hygiene Data'!G89))="","",OFFSET('Hygiene Data'!$G$12,0,10*ROW('Hygiene Data'!G89)))</f>
        <v/>
      </c>
      <c r="EB95" s="34" t="str">
        <f ca="true">+IF(OFFSET('Hygiene Data'!$G$13,0,10*ROW('Hygiene Data'!G89))="","",OFFSET('Hygiene Data'!$G$13,0,10*ROW('Hygiene Data'!G89)))</f>
        <v/>
      </c>
      <c r="EC95" s="34" t="str">
        <f ca="true">+IF(OFFSET('Hygiene Data'!$G$14,0,10*ROW('Hygiene Data'!G89))="","",OFFSET('Hygiene Data'!$G$14,0,10*ROW('Hygiene Data'!G89)))</f>
        <v/>
      </c>
      <c r="ED95" s="34" t="str">
        <f ca="true">+IF(OFFSET('Hygiene Data'!$H$12,0,10*ROW('Hygiene Data'!H89))="","",OFFSET('Hygiene Data'!$H$12,0,10*ROW('Hygiene Data'!H89)))</f>
        <v/>
      </c>
      <c r="EE95" s="34" t="str">
        <f ca="true">+IF(OFFSET('Hygiene Data'!$H$13,0,10*ROW('Hygiene Data'!H89))="","",OFFSET('Hygiene Data'!$H$13,0,10*ROW('Hygiene Data'!H89)))</f>
        <v/>
      </c>
      <c r="EF95" s="34" t="str">
        <f ca="true">+IF(OFFSET('Hygiene Data'!$H$14,0,10*ROW('Hygiene Data'!H89))="","",OFFSET('Hygiene Data'!$H$14,0,10*ROW('Hygiene Data'!H89)))</f>
        <v/>
      </c>
    </row>
    <row r="96" x14ac:dyDescent="0.2">
      <c r="A96" s="57" t="str">
        <f ca="true">+IF(OFFSET('Water Data'!$B$1,0,10*ROW('Water Data'!B93))="","",OFFSET('Water Data'!$B$1,0,10*ROW('Water Data'!B93)))</f>
        <v/>
      </c>
      <c r="B96" s="57" t="str">
        <f ca="true">+IF(OFFSET('Water Data'!$A$3,0,10*ROW('Water Data'!A93))="","",OFFSET('Water Data'!$A$3,0,10*ROW('Water Data'!A93)))</f>
        <v/>
      </c>
      <c r="C96" s="57" t="str">
        <f ca="true">+IF(OFFSET('Water Data'!$C$3,0,10*ROW('Water Data'!C93))="","",OFFSET('Water Data'!$C$3,0,10*ROW('Water Data'!C93)))</f>
        <v/>
      </c>
      <c r="D96" s="249"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9"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9"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9"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9"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9"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9"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9"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9"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9"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9"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9"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9"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9"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9"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9"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9"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9"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0"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0"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0"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0"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0"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0"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0"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0"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0"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0"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0"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0"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0"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0"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0"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0"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0"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0"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0"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0"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0"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0"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0"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0"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0"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0"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0"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0"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0"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0"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1"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1"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1"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1"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1"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1"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1"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1"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1"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1"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1"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1"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1"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1"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1"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1"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1"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1"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true">+IF(OFFSET('Water Data'!$C$28,0,10*ROW('Water Data'!C90))="","",OFFSET('Water Data'!$C$28,0,10*ROW('Water Data'!C90)))</f>
        <v/>
      </c>
      <c r="BT96" s="34" t="str">
        <f ca="true">+IF(OFFSET('Water Data'!$C$29,0,10*ROW('Water Data'!C90))="","",OFFSET('Water Data'!$C$29,0,10*ROW('Water Data'!C90)))</f>
        <v/>
      </c>
      <c r="BU96" s="34" t="str">
        <f ca="true">+IF(OFFSET('Water Data'!$C$30,0,10*ROW('Water Data'!C90))="","",OFFSET('Water Data'!$C$30,0,10*ROW('Water Data'!C90)))</f>
        <v/>
      </c>
      <c r="BV96" s="34" t="str">
        <f ca="true">+IF(OFFSET('Water Data'!$D$28,0,10*ROW('Water Data'!D90))="","",OFFSET('Water Data'!$D$28,0,10*ROW('Water Data'!D90)))</f>
        <v/>
      </c>
      <c r="BW96" s="34" t="str">
        <f ca="true">+IF(OFFSET('Water Data'!$D$29,0,10*ROW('Water Data'!D90))="","",OFFSET('Water Data'!$D$29,0,10*ROW('Water Data'!D90)))</f>
        <v/>
      </c>
      <c r="BX96" s="34" t="str">
        <f ca="true">+IF(OFFSET('Water Data'!$D$30,0,10*ROW('Water Data'!D90))="","",OFFSET('Water Data'!$D$30,0,10*ROW('Water Data'!D90)))</f>
        <v/>
      </c>
      <c r="BY96" s="34" t="str">
        <f ca="true">+IF(OFFSET('Water Data'!$E$28,0,10*ROW('Water Data'!E90))="","",OFFSET('Water Data'!$E$28,0,10*ROW('Water Data'!E90)))</f>
        <v/>
      </c>
      <c r="BZ96" s="34" t="str">
        <f ca="true">+IF(OFFSET('Water Data'!$E$29,0,10*ROW('Water Data'!E90))="","",OFFSET('Water Data'!$E$29,0,10*ROW('Water Data'!E90)))</f>
        <v/>
      </c>
      <c r="CA96" s="34" t="str">
        <f ca="true">+IF(OFFSET('Water Data'!$E$30,0,10*ROW('Water Data'!E90))="","",OFFSET('Water Data'!$E$30,0,10*ROW('Water Data'!E90)))</f>
        <v/>
      </c>
      <c r="CB96" s="34" t="str">
        <f ca="true">+IF(OFFSET('Water Data'!$F$28,0,10*ROW('Water Data'!F90))="","",OFFSET('Water Data'!$F$28,0,10*ROW('Water Data'!F90)))</f>
        <v/>
      </c>
      <c r="CC96" s="34" t="str">
        <f ca="true">+IF(OFFSET('Water Data'!$F$29,0,10*ROW('Water Data'!F90))="","",OFFSET('Water Data'!$F$29,0,10*ROW('Water Data'!F90)))</f>
        <v/>
      </c>
      <c r="CD96" s="34" t="str">
        <f ca="true">+IF(OFFSET('Water Data'!$F$30,0,10*ROW('Water Data'!F90))="","",OFFSET('Water Data'!$F$30,0,10*ROW('Water Data'!F90)))</f>
        <v/>
      </c>
      <c r="CE96" s="34" t="str">
        <f ca="true">+IF(OFFSET('Water Data'!$G$28,0,10*ROW('Water Data'!G90))="","",OFFSET('Water Data'!$G$28,0,10*ROW('Water Data'!G90)))</f>
        <v/>
      </c>
      <c r="CF96" s="34" t="str">
        <f ca="true">+IF(OFFSET('Water Data'!$G$29,0,10*ROW('Water Data'!G90))="","",OFFSET('Water Data'!$G$29,0,10*ROW('Water Data'!G90)))</f>
        <v/>
      </c>
      <c r="CG96" s="34" t="str">
        <f ca="true">+IF(OFFSET('Water Data'!$G$30,0,10*ROW('Water Data'!G90))="","",OFFSET('Water Data'!$G$30,0,10*ROW('Water Data'!G90)))</f>
        <v/>
      </c>
      <c r="CH96" s="34" t="str">
        <f ca="true">+IF(OFFSET('Water Data'!$H$28,0,10*ROW('Water Data'!H90))="","",OFFSET('Water Data'!$H$28,0,10*ROW('Water Data'!H90)))</f>
        <v/>
      </c>
      <c r="CI96" s="34" t="str">
        <f ca="true">+IF(OFFSET('Water Data'!$H$29,0,10*ROW('Water Data'!H90))="","",OFFSET('Water Data'!$H$29,0,10*ROW('Water Data'!H90)))</f>
        <v/>
      </c>
      <c r="CJ96" s="34" t="str">
        <f ca="true">+IF(OFFSET('Water Data'!$H$30,0,10*ROW('Water Data'!H90))="","",OFFSET('Water Data'!$H$30,0,10*ROW('Water Data'!H90)))</f>
        <v/>
      </c>
      <c r="CK96" s="34" t="str">
        <f ca="true">+IF(OFFSET('Sanitation Data'!$C$29,0,10*ROW('Sanitation Data'!C90))="","",OFFSET('Sanitation Data'!$C$29,0,10*ROW('Sanitation Data'!C90)))</f>
        <v/>
      </c>
      <c r="CL96" s="34" t="str">
        <f ca="true">+IF(OFFSET('Sanitation Data'!$C$30,0,10*ROW('Sanitation Data'!C90))="","",OFFSET('Sanitation Data'!$C$30,0,10*ROW('Sanitation Data'!C90)))</f>
        <v/>
      </c>
      <c r="CM96" s="34" t="str">
        <f ca="true">+IF(OFFSET('Sanitation Data'!$C$31,0,10*ROW('Sanitation Data'!C90))="","",OFFSET('Sanitation Data'!$C$31,0,10*ROW('Sanitation Data'!C90)))</f>
        <v/>
      </c>
      <c r="CN96" s="34" t="str">
        <f ca="true">+IF(OFFSET('Sanitation Data'!$C$32,0,10*ROW('Sanitation Data'!C90))="","",OFFSET('Sanitation Data'!$C$32,0,10*ROW('Sanitation Data'!C90)))</f>
        <v/>
      </c>
      <c r="CO96" s="34" t="str">
        <f ca="true">+IF(OFFSET('Sanitation Data'!$C$33,0,10*ROW('Sanitation Data'!C90))="","",OFFSET('Sanitation Data'!$C$33,0,10*ROW('Sanitation Data'!C90)))</f>
        <v/>
      </c>
      <c r="CP96" s="34" t="str">
        <f ca="true">+IF(OFFSET('Sanitation Data'!$D$29,0,10*ROW('Sanitation Data'!D90))="","",OFFSET('Sanitation Data'!$D$29,0,10*ROW('Sanitation Data'!D90)))</f>
        <v/>
      </c>
      <c r="CQ96" s="34" t="str">
        <f ca="true">+IF(OFFSET('Sanitation Data'!$D$30,0,10*ROW('Sanitation Data'!D90))="","",OFFSET('Sanitation Data'!$D$30,0,10*ROW('Sanitation Data'!D90)))</f>
        <v/>
      </c>
      <c r="CR96" s="34" t="str">
        <f ca="true">+IF(OFFSET('Sanitation Data'!$D$31,0,10*ROW('Sanitation Data'!D90))="","",OFFSET('Sanitation Data'!$D$31,0,10*ROW('Sanitation Data'!D90)))</f>
        <v/>
      </c>
      <c r="CS96" s="34" t="str">
        <f ca="true">+IF(OFFSET('Sanitation Data'!$D$32,0,10*ROW('Sanitation Data'!D90))="","",OFFSET('Sanitation Data'!$D$32,0,10*ROW('Sanitation Data'!D90)))</f>
        <v/>
      </c>
      <c r="CT96" s="34" t="str">
        <f ca="true">+IF(OFFSET('Sanitation Data'!$D$33,0,10*ROW('Sanitation Data'!D90))="","",OFFSET('Sanitation Data'!$D$33,0,10*ROW('Sanitation Data'!D90)))</f>
        <v/>
      </c>
      <c r="CU96" s="34" t="str">
        <f ca="true">+IF(OFFSET('Sanitation Data'!$E$29,0,10*ROW('Sanitation Data'!E90))="","",OFFSET('Sanitation Data'!$E$29,0,10*ROW('Sanitation Data'!E90)))</f>
        <v/>
      </c>
      <c r="CV96" s="34" t="str">
        <f ca="true">+IF(OFFSET('Sanitation Data'!$E$30,0,10*ROW('Sanitation Data'!E90))="","",OFFSET('Sanitation Data'!$E$30,0,10*ROW('Sanitation Data'!E90)))</f>
        <v/>
      </c>
      <c r="CW96" s="34" t="str">
        <f ca="true">+IF(OFFSET('Sanitation Data'!$E$31,0,10*ROW('Sanitation Data'!E90))="","",OFFSET('Sanitation Data'!$E$31,0,10*ROW('Sanitation Data'!E90)))</f>
        <v/>
      </c>
      <c r="CX96" s="34" t="str">
        <f ca="true">+IF(OFFSET('Sanitation Data'!$E$32,0,10*ROW('Sanitation Data'!E90))="","",OFFSET('Sanitation Data'!$E$32,0,10*ROW('Sanitation Data'!E90)))</f>
        <v/>
      </c>
      <c r="CY96" s="34" t="str">
        <f ca="true">+IF(OFFSET('Sanitation Data'!$E$33,0,10*ROW('Sanitation Data'!E90))="","",OFFSET('Sanitation Data'!$E$33,0,10*ROW('Sanitation Data'!E90)))</f>
        <v/>
      </c>
      <c r="CZ96" s="34" t="str">
        <f ca="true">+IF(OFFSET('Sanitation Data'!$F$29,0,10*ROW('Sanitation Data'!F90))="","",OFFSET('Sanitation Data'!$F$29,0,10*ROW('Sanitation Data'!F90)))</f>
        <v/>
      </c>
      <c r="DA96" s="34" t="str">
        <f ca="true">+IF(OFFSET('Sanitation Data'!$F$30,0,10*ROW('Sanitation Data'!F90))="","",OFFSET('Sanitation Data'!$F$30,0,10*ROW('Sanitation Data'!F90)))</f>
        <v/>
      </c>
      <c r="DB96" s="34" t="str">
        <f ca="true">+IF(OFFSET('Sanitation Data'!$F$31,0,10*ROW('Sanitation Data'!F90))="","",OFFSET('Sanitation Data'!$F$31,0,10*ROW('Sanitation Data'!F90)))</f>
        <v/>
      </c>
      <c r="DC96" s="34" t="str">
        <f ca="true">+IF(OFFSET('Sanitation Data'!$F$32,0,10*ROW('Sanitation Data'!F90))="","",OFFSET('Sanitation Data'!$F$32,0,10*ROW('Sanitation Data'!F90)))</f>
        <v/>
      </c>
      <c r="DD96" s="34" t="str">
        <f ca="true">+IF(OFFSET('Sanitation Data'!$F$33,0,10*ROW('Sanitation Data'!F90))="","",OFFSET('Sanitation Data'!$F$33,0,10*ROW('Sanitation Data'!F90)))</f>
        <v/>
      </c>
      <c r="DE96" s="34" t="str">
        <f ca="true">+IF(OFFSET('Sanitation Data'!$G$29,0,10*ROW('Sanitation Data'!G90))="","",OFFSET('Sanitation Data'!$G$29,0,10*ROW('Sanitation Data'!G90)))</f>
        <v/>
      </c>
      <c r="DF96" s="34" t="str">
        <f ca="true">+IF(OFFSET('Sanitation Data'!$G$30,0,10*ROW('Sanitation Data'!G90))="","",OFFSET('Sanitation Data'!$G$30,0,10*ROW('Sanitation Data'!G90)))</f>
        <v/>
      </c>
      <c r="DG96" s="34" t="str">
        <f ca="true">+IF(OFFSET('Sanitation Data'!$G$31,0,10*ROW('Sanitation Data'!G90))="","",OFFSET('Sanitation Data'!$G$31,0,10*ROW('Sanitation Data'!G90)))</f>
        <v/>
      </c>
      <c r="DH96" s="34" t="str">
        <f ca="true">+IF(OFFSET('Sanitation Data'!$G$32,0,10*ROW('Sanitation Data'!G90))="","",OFFSET('Sanitation Data'!$G$32,0,10*ROW('Sanitation Data'!G90)))</f>
        <v/>
      </c>
      <c r="DI96" s="34" t="str">
        <f ca="true">+IF(OFFSET('Sanitation Data'!$G$33,0,10*ROW('Sanitation Data'!G90))="","",OFFSET('Sanitation Data'!$G$33,0,10*ROW('Sanitation Data'!G90)))</f>
        <v/>
      </c>
      <c r="DJ96" s="34" t="str">
        <f ca="true">+IF(OFFSET('Sanitation Data'!$H$29,0,10*ROW('Sanitation Data'!H90))="","",OFFSET('Sanitation Data'!$H$29,0,10*ROW('Sanitation Data'!H90)))</f>
        <v/>
      </c>
      <c r="DK96" s="34" t="str">
        <f ca="true">+IF(OFFSET('Sanitation Data'!$H$30,0,10*ROW('Sanitation Data'!H90))="","",OFFSET('Sanitation Data'!$H$30,0,10*ROW('Sanitation Data'!H90)))</f>
        <v/>
      </c>
      <c r="DL96" s="34" t="str">
        <f ca="true">+IF(OFFSET('Sanitation Data'!$H$31,0,10*ROW('Sanitation Data'!H90))="","",OFFSET('Sanitation Data'!$H$31,0,10*ROW('Sanitation Data'!H90)))</f>
        <v/>
      </c>
      <c r="DM96" s="34" t="str">
        <f ca="true">+IF(OFFSET('Sanitation Data'!$H$32,0,10*ROW('Sanitation Data'!H90))="","",OFFSET('Sanitation Data'!$H$32,0,10*ROW('Sanitation Data'!H90)))</f>
        <v/>
      </c>
      <c r="DN96" s="34" t="str">
        <f ca="true">+IF(OFFSET('Sanitation Data'!$H$33,0,10*ROW('Sanitation Data'!H90))="","",OFFSET('Sanitation Data'!$H$33,0,10*ROW('Sanitation Data'!H90)))</f>
        <v/>
      </c>
      <c r="DO96" s="34" t="str">
        <f ca="true">+IF(OFFSET('Hygiene Data'!$C$12,0,10*ROW('Hygiene Data'!C90))="","",OFFSET('Hygiene Data'!$C$12,0,10*ROW('Hygiene Data'!C90)))</f>
        <v/>
      </c>
      <c r="DP96" s="34" t="str">
        <f ca="true">+IF(OFFSET('Hygiene Data'!$C$13,0,10*ROW('Hygiene Data'!C90))="","",OFFSET('Hygiene Data'!$C$13,0,10*ROW('Hygiene Data'!C90)))</f>
        <v/>
      </c>
      <c r="DQ96" s="34" t="str">
        <f ca="true">+IF(OFFSET('Hygiene Data'!$C$14,0,10*ROW('Hygiene Data'!C90))="","",OFFSET('Hygiene Data'!$C$14,0,10*ROW('Hygiene Data'!C90)))</f>
        <v/>
      </c>
      <c r="DR96" s="34" t="str">
        <f ca="true">+IF(OFFSET('Hygiene Data'!$D$12,0,10*ROW('Hygiene Data'!D90))="","",OFFSET('Hygiene Data'!$D$12,0,10*ROW('Hygiene Data'!D90)))</f>
        <v/>
      </c>
      <c r="DS96" s="34" t="str">
        <f ca="true">+IF(OFFSET('Hygiene Data'!$D$13,0,10*ROW('Hygiene Data'!D90))="","",OFFSET('Hygiene Data'!$D$13,0,10*ROW('Hygiene Data'!D90)))</f>
        <v/>
      </c>
      <c r="DT96" s="34" t="str">
        <f ca="true">+IF(OFFSET('Hygiene Data'!$D$14,0,10*ROW('Hygiene Data'!D90))="","",OFFSET('Hygiene Data'!$D$14,0,10*ROW('Hygiene Data'!D90)))</f>
        <v/>
      </c>
      <c r="DU96" s="34" t="str">
        <f ca="true">+IF(OFFSET('Hygiene Data'!$E$12,0,10*ROW('Hygiene Data'!E90))="","",OFFSET('Hygiene Data'!$E$12,0,10*ROW('Hygiene Data'!E90)))</f>
        <v/>
      </c>
      <c r="DV96" s="34" t="str">
        <f ca="true">+IF(OFFSET('Hygiene Data'!$E$13,0,10*ROW('Hygiene Data'!E90))="","",OFFSET('Hygiene Data'!$E$13,0,10*ROW('Hygiene Data'!E90)))</f>
        <v/>
      </c>
      <c r="DW96" s="34" t="str">
        <f ca="true">+IF(OFFSET('Hygiene Data'!$E$14,0,10*ROW('Hygiene Data'!E90))="","",OFFSET('Hygiene Data'!$E$14,0,10*ROW('Hygiene Data'!E90)))</f>
        <v/>
      </c>
      <c r="DX96" s="34" t="str">
        <f ca="true">+IF(OFFSET('Hygiene Data'!$F$12,0,10*ROW('Hygiene Data'!F90))="","",OFFSET('Hygiene Data'!$F$12,0,10*ROW('Hygiene Data'!F90)))</f>
        <v/>
      </c>
      <c r="DY96" s="34" t="str">
        <f ca="true">+IF(OFFSET('Hygiene Data'!$F$13,0,10*ROW('Hygiene Data'!F90))="","",OFFSET('Hygiene Data'!$F$13,0,10*ROW('Hygiene Data'!F90)))</f>
        <v/>
      </c>
      <c r="DZ96" s="34" t="str">
        <f ca="true">+IF(OFFSET('Hygiene Data'!$F$14,0,10*ROW('Hygiene Data'!F90))="","",OFFSET('Hygiene Data'!$F$14,0,10*ROW('Hygiene Data'!F90)))</f>
        <v/>
      </c>
      <c r="EA96" s="34" t="str">
        <f ca="true">+IF(OFFSET('Hygiene Data'!$G$12,0,10*ROW('Hygiene Data'!G90))="","",OFFSET('Hygiene Data'!$G$12,0,10*ROW('Hygiene Data'!G90)))</f>
        <v/>
      </c>
      <c r="EB96" s="34" t="str">
        <f ca="true">+IF(OFFSET('Hygiene Data'!$G$13,0,10*ROW('Hygiene Data'!G90))="","",OFFSET('Hygiene Data'!$G$13,0,10*ROW('Hygiene Data'!G90)))</f>
        <v/>
      </c>
      <c r="EC96" s="34" t="str">
        <f ca="true">+IF(OFFSET('Hygiene Data'!$G$14,0,10*ROW('Hygiene Data'!G90))="","",OFFSET('Hygiene Data'!$G$14,0,10*ROW('Hygiene Data'!G90)))</f>
        <v/>
      </c>
      <c r="ED96" s="34" t="str">
        <f ca="true">+IF(OFFSET('Hygiene Data'!$H$12,0,10*ROW('Hygiene Data'!H90))="","",OFFSET('Hygiene Data'!$H$12,0,10*ROW('Hygiene Data'!H90)))</f>
        <v/>
      </c>
      <c r="EE96" s="34" t="str">
        <f ca="true">+IF(OFFSET('Hygiene Data'!$H$13,0,10*ROW('Hygiene Data'!H90))="","",OFFSET('Hygiene Data'!$H$13,0,10*ROW('Hygiene Data'!H90)))</f>
        <v/>
      </c>
      <c r="EF96" s="34" t="str">
        <f ca="true">+IF(OFFSET('Hygiene Data'!$H$14,0,10*ROW('Hygiene Data'!H90))="","",OFFSET('Hygiene Data'!$H$14,0,10*ROW('Hygiene Data'!H90)))</f>
        <v/>
      </c>
    </row>
    <row r="97" x14ac:dyDescent="0.2">
      <c r="A97" s="57" t="str">
        <f ca="true">+IF(OFFSET('Water Data'!$B$1,0,10*ROW('Water Data'!B94))="","",OFFSET('Water Data'!$B$1,0,10*ROW('Water Data'!B94)))</f>
        <v/>
      </c>
      <c r="B97" s="57" t="str">
        <f ca="true">+IF(OFFSET('Water Data'!$A$3,0,10*ROW('Water Data'!A94))="","",OFFSET('Water Data'!$A$3,0,10*ROW('Water Data'!A94)))</f>
        <v/>
      </c>
      <c r="C97" s="57" t="str">
        <f ca="true">+IF(OFFSET('Water Data'!$C$3,0,10*ROW('Water Data'!C94))="","",OFFSET('Water Data'!$C$3,0,10*ROW('Water Data'!C94)))</f>
        <v/>
      </c>
      <c r="D97" s="249"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9"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9"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9"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9"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9"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9"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9"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9"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9"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9"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9"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9"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9"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9"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9"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9"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9"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0"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0"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0"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0"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0"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0"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0"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0"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0"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0"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0"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0"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0"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0"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0"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0"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0"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0"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0"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0"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0"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0"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0"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0"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0"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0"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0"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0"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0"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0"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1"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1"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1"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1"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1"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1"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1"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1"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1"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1"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1"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1"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1"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1"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1"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1"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1"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1"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true">+IF(OFFSET('Water Data'!$C$28,0,10*ROW('Water Data'!C91))="","",OFFSET('Water Data'!$C$28,0,10*ROW('Water Data'!C91)))</f>
        <v/>
      </c>
      <c r="BT97" s="34" t="str">
        <f ca="true">+IF(OFFSET('Water Data'!$C$29,0,10*ROW('Water Data'!C91))="","",OFFSET('Water Data'!$C$29,0,10*ROW('Water Data'!C91)))</f>
        <v/>
      </c>
      <c r="BU97" s="34" t="str">
        <f ca="true">+IF(OFFSET('Water Data'!$C$30,0,10*ROW('Water Data'!C91))="","",OFFSET('Water Data'!$C$30,0,10*ROW('Water Data'!C91)))</f>
        <v/>
      </c>
      <c r="BV97" s="34" t="str">
        <f ca="true">+IF(OFFSET('Water Data'!$D$28,0,10*ROW('Water Data'!D91))="","",OFFSET('Water Data'!$D$28,0,10*ROW('Water Data'!D91)))</f>
        <v/>
      </c>
      <c r="BW97" s="34" t="str">
        <f ca="true">+IF(OFFSET('Water Data'!$D$29,0,10*ROW('Water Data'!D91))="","",OFFSET('Water Data'!$D$29,0,10*ROW('Water Data'!D91)))</f>
        <v/>
      </c>
      <c r="BX97" s="34" t="str">
        <f ca="true">+IF(OFFSET('Water Data'!$D$30,0,10*ROW('Water Data'!D91))="","",OFFSET('Water Data'!$D$30,0,10*ROW('Water Data'!D91)))</f>
        <v/>
      </c>
      <c r="BY97" s="34" t="str">
        <f ca="true">+IF(OFFSET('Water Data'!$E$28,0,10*ROW('Water Data'!E91))="","",OFFSET('Water Data'!$E$28,0,10*ROW('Water Data'!E91)))</f>
        <v/>
      </c>
      <c r="BZ97" s="34" t="str">
        <f ca="true">+IF(OFFSET('Water Data'!$E$29,0,10*ROW('Water Data'!E91))="","",OFFSET('Water Data'!$E$29,0,10*ROW('Water Data'!E91)))</f>
        <v/>
      </c>
      <c r="CA97" s="34" t="str">
        <f ca="true">+IF(OFFSET('Water Data'!$E$30,0,10*ROW('Water Data'!E91))="","",OFFSET('Water Data'!$E$30,0,10*ROW('Water Data'!E91)))</f>
        <v/>
      </c>
      <c r="CB97" s="34" t="str">
        <f ca="true">+IF(OFFSET('Water Data'!$F$28,0,10*ROW('Water Data'!F91))="","",OFFSET('Water Data'!$F$28,0,10*ROW('Water Data'!F91)))</f>
        <v/>
      </c>
      <c r="CC97" s="34" t="str">
        <f ca="true">+IF(OFFSET('Water Data'!$F$29,0,10*ROW('Water Data'!F91))="","",OFFSET('Water Data'!$F$29,0,10*ROW('Water Data'!F91)))</f>
        <v/>
      </c>
      <c r="CD97" s="34" t="str">
        <f ca="true">+IF(OFFSET('Water Data'!$F$30,0,10*ROW('Water Data'!F91))="","",OFFSET('Water Data'!$F$30,0,10*ROW('Water Data'!F91)))</f>
        <v/>
      </c>
      <c r="CE97" s="34" t="str">
        <f ca="true">+IF(OFFSET('Water Data'!$G$28,0,10*ROW('Water Data'!G91))="","",OFFSET('Water Data'!$G$28,0,10*ROW('Water Data'!G91)))</f>
        <v/>
      </c>
      <c r="CF97" s="34" t="str">
        <f ca="true">+IF(OFFSET('Water Data'!$G$29,0,10*ROW('Water Data'!G91))="","",OFFSET('Water Data'!$G$29,0,10*ROW('Water Data'!G91)))</f>
        <v/>
      </c>
      <c r="CG97" s="34" t="str">
        <f ca="true">+IF(OFFSET('Water Data'!$G$30,0,10*ROW('Water Data'!G91))="","",OFFSET('Water Data'!$G$30,0,10*ROW('Water Data'!G91)))</f>
        <v/>
      </c>
      <c r="CH97" s="34" t="str">
        <f ca="true">+IF(OFFSET('Water Data'!$H$28,0,10*ROW('Water Data'!H91))="","",OFFSET('Water Data'!$H$28,0,10*ROW('Water Data'!H91)))</f>
        <v/>
      </c>
      <c r="CI97" s="34" t="str">
        <f ca="true">+IF(OFFSET('Water Data'!$H$29,0,10*ROW('Water Data'!H91))="","",OFFSET('Water Data'!$H$29,0,10*ROW('Water Data'!H91)))</f>
        <v/>
      </c>
      <c r="CJ97" s="34" t="str">
        <f ca="true">+IF(OFFSET('Water Data'!$H$30,0,10*ROW('Water Data'!H91))="","",OFFSET('Water Data'!$H$30,0,10*ROW('Water Data'!H91)))</f>
        <v/>
      </c>
      <c r="CK97" s="34" t="str">
        <f ca="true">+IF(OFFSET('Sanitation Data'!$C$29,0,10*ROW('Sanitation Data'!C91))="","",OFFSET('Sanitation Data'!$C$29,0,10*ROW('Sanitation Data'!C91)))</f>
        <v/>
      </c>
      <c r="CL97" s="34" t="str">
        <f ca="true">+IF(OFFSET('Sanitation Data'!$C$30,0,10*ROW('Sanitation Data'!C91))="","",OFFSET('Sanitation Data'!$C$30,0,10*ROW('Sanitation Data'!C91)))</f>
        <v/>
      </c>
      <c r="CM97" s="34" t="str">
        <f ca="true">+IF(OFFSET('Sanitation Data'!$C$31,0,10*ROW('Sanitation Data'!C91))="","",OFFSET('Sanitation Data'!$C$31,0,10*ROW('Sanitation Data'!C91)))</f>
        <v/>
      </c>
      <c r="CN97" s="34" t="str">
        <f ca="true">+IF(OFFSET('Sanitation Data'!$C$32,0,10*ROW('Sanitation Data'!C91))="","",OFFSET('Sanitation Data'!$C$32,0,10*ROW('Sanitation Data'!C91)))</f>
        <v/>
      </c>
      <c r="CO97" s="34" t="str">
        <f ca="true">+IF(OFFSET('Sanitation Data'!$C$33,0,10*ROW('Sanitation Data'!C91))="","",OFFSET('Sanitation Data'!$C$33,0,10*ROW('Sanitation Data'!C91)))</f>
        <v/>
      </c>
      <c r="CP97" s="34" t="str">
        <f ca="true">+IF(OFFSET('Sanitation Data'!$D$29,0,10*ROW('Sanitation Data'!D91))="","",OFFSET('Sanitation Data'!$D$29,0,10*ROW('Sanitation Data'!D91)))</f>
        <v/>
      </c>
      <c r="CQ97" s="34" t="str">
        <f ca="true">+IF(OFFSET('Sanitation Data'!$D$30,0,10*ROW('Sanitation Data'!D91))="","",OFFSET('Sanitation Data'!$D$30,0,10*ROW('Sanitation Data'!D91)))</f>
        <v/>
      </c>
      <c r="CR97" s="34" t="str">
        <f ca="true">+IF(OFFSET('Sanitation Data'!$D$31,0,10*ROW('Sanitation Data'!D91))="","",OFFSET('Sanitation Data'!$D$31,0,10*ROW('Sanitation Data'!D91)))</f>
        <v/>
      </c>
      <c r="CS97" s="34" t="str">
        <f ca="true">+IF(OFFSET('Sanitation Data'!$D$32,0,10*ROW('Sanitation Data'!D91))="","",OFFSET('Sanitation Data'!$D$32,0,10*ROW('Sanitation Data'!D91)))</f>
        <v/>
      </c>
      <c r="CT97" s="34" t="str">
        <f ca="true">+IF(OFFSET('Sanitation Data'!$D$33,0,10*ROW('Sanitation Data'!D91))="","",OFFSET('Sanitation Data'!$D$33,0,10*ROW('Sanitation Data'!D91)))</f>
        <v/>
      </c>
      <c r="CU97" s="34" t="str">
        <f ca="true">+IF(OFFSET('Sanitation Data'!$E$29,0,10*ROW('Sanitation Data'!E91))="","",OFFSET('Sanitation Data'!$E$29,0,10*ROW('Sanitation Data'!E91)))</f>
        <v/>
      </c>
      <c r="CV97" s="34" t="str">
        <f ca="true">+IF(OFFSET('Sanitation Data'!$E$30,0,10*ROW('Sanitation Data'!E91))="","",OFFSET('Sanitation Data'!$E$30,0,10*ROW('Sanitation Data'!E91)))</f>
        <v/>
      </c>
      <c r="CW97" s="34" t="str">
        <f ca="true">+IF(OFFSET('Sanitation Data'!$E$31,0,10*ROW('Sanitation Data'!E91))="","",OFFSET('Sanitation Data'!$E$31,0,10*ROW('Sanitation Data'!E91)))</f>
        <v/>
      </c>
      <c r="CX97" s="34" t="str">
        <f ca="true">+IF(OFFSET('Sanitation Data'!$E$32,0,10*ROW('Sanitation Data'!E91))="","",OFFSET('Sanitation Data'!$E$32,0,10*ROW('Sanitation Data'!E91)))</f>
        <v/>
      </c>
      <c r="CY97" s="34" t="str">
        <f ca="true">+IF(OFFSET('Sanitation Data'!$E$33,0,10*ROW('Sanitation Data'!E91))="","",OFFSET('Sanitation Data'!$E$33,0,10*ROW('Sanitation Data'!E91)))</f>
        <v/>
      </c>
      <c r="CZ97" s="34" t="str">
        <f ca="true">+IF(OFFSET('Sanitation Data'!$F$29,0,10*ROW('Sanitation Data'!F91))="","",OFFSET('Sanitation Data'!$F$29,0,10*ROW('Sanitation Data'!F91)))</f>
        <v/>
      </c>
      <c r="DA97" s="34" t="str">
        <f ca="true">+IF(OFFSET('Sanitation Data'!$F$30,0,10*ROW('Sanitation Data'!F91))="","",OFFSET('Sanitation Data'!$F$30,0,10*ROW('Sanitation Data'!F91)))</f>
        <v/>
      </c>
      <c r="DB97" s="34" t="str">
        <f ca="true">+IF(OFFSET('Sanitation Data'!$F$31,0,10*ROW('Sanitation Data'!F91))="","",OFFSET('Sanitation Data'!$F$31,0,10*ROW('Sanitation Data'!F91)))</f>
        <v/>
      </c>
      <c r="DC97" s="34" t="str">
        <f ca="true">+IF(OFFSET('Sanitation Data'!$F$32,0,10*ROW('Sanitation Data'!F91))="","",OFFSET('Sanitation Data'!$F$32,0,10*ROW('Sanitation Data'!F91)))</f>
        <v/>
      </c>
      <c r="DD97" s="34" t="str">
        <f ca="true">+IF(OFFSET('Sanitation Data'!$F$33,0,10*ROW('Sanitation Data'!F91))="","",OFFSET('Sanitation Data'!$F$33,0,10*ROW('Sanitation Data'!F91)))</f>
        <v/>
      </c>
      <c r="DE97" s="34" t="str">
        <f ca="true">+IF(OFFSET('Sanitation Data'!$G$29,0,10*ROW('Sanitation Data'!G91))="","",OFFSET('Sanitation Data'!$G$29,0,10*ROW('Sanitation Data'!G91)))</f>
        <v/>
      </c>
      <c r="DF97" s="34" t="str">
        <f ca="true">+IF(OFFSET('Sanitation Data'!$G$30,0,10*ROW('Sanitation Data'!G91))="","",OFFSET('Sanitation Data'!$G$30,0,10*ROW('Sanitation Data'!G91)))</f>
        <v/>
      </c>
      <c r="DG97" s="34" t="str">
        <f ca="true">+IF(OFFSET('Sanitation Data'!$G$31,0,10*ROW('Sanitation Data'!G91))="","",OFFSET('Sanitation Data'!$G$31,0,10*ROW('Sanitation Data'!G91)))</f>
        <v/>
      </c>
      <c r="DH97" s="34" t="str">
        <f ca="true">+IF(OFFSET('Sanitation Data'!$G$32,0,10*ROW('Sanitation Data'!G91))="","",OFFSET('Sanitation Data'!$G$32,0,10*ROW('Sanitation Data'!G91)))</f>
        <v/>
      </c>
      <c r="DI97" s="34" t="str">
        <f ca="true">+IF(OFFSET('Sanitation Data'!$G$33,0,10*ROW('Sanitation Data'!G91))="","",OFFSET('Sanitation Data'!$G$33,0,10*ROW('Sanitation Data'!G91)))</f>
        <v/>
      </c>
      <c r="DJ97" s="34" t="str">
        <f ca="true">+IF(OFFSET('Sanitation Data'!$H$29,0,10*ROW('Sanitation Data'!H91))="","",OFFSET('Sanitation Data'!$H$29,0,10*ROW('Sanitation Data'!H91)))</f>
        <v/>
      </c>
      <c r="DK97" s="34" t="str">
        <f ca="true">+IF(OFFSET('Sanitation Data'!$H$30,0,10*ROW('Sanitation Data'!H91))="","",OFFSET('Sanitation Data'!$H$30,0,10*ROW('Sanitation Data'!H91)))</f>
        <v/>
      </c>
      <c r="DL97" s="34" t="str">
        <f ca="true">+IF(OFFSET('Sanitation Data'!$H$31,0,10*ROW('Sanitation Data'!H91))="","",OFFSET('Sanitation Data'!$H$31,0,10*ROW('Sanitation Data'!H91)))</f>
        <v/>
      </c>
      <c r="DM97" s="34" t="str">
        <f ca="true">+IF(OFFSET('Sanitation Data'!$H$32,0,10*ROW('Sanitation Data'!H91))="","",OFFSET('Sanitation Data'!$H$32,0,10*ROW('Sanitation Data'!H91)))</f>
        <v/>
      </c>
      <c r="DN97" s="34" t="str">
        <f ca="true">+IF(OFFSET('Sanitation Data'!$H$33,0,10*ROW('Sanitation Data'!H91))="","",OFFSET('Sanitation Data'!$H$33,0,10*ROW('Sanitation Data'!H91)))</f>
        <v/>
      </c>
      <c r="DO97" s="34" t="str">
        <f ca="true">+IF(OFFSET('Hygiene Data'!$C$12,0,10*ROW('Hygiene Data'!C91))="","",OFFSET('Hygiene Data'!$C$12,0,10*ROW('Hygiene Data'!C91)))</f>
        <v/>
      </c>
      <c r="DP97" s="34" t="str">
        <f ca="true">+IF(OFFSET('Hygiene Data'!$C$13,0,10*ROW('Hygiene Data'!C91))="","",OFFSET('Hygiene Data'!$C$13,0,10*ROW('Hygiene Data'!C91)))</f>
        <v/>
      </c>
      <c r="DQ97" s="34" t="str">
        <f ca="true">+IF(OFFSET('Hygiene Data'!$C$14,0,10*ROW('Hygiene Data'!C91))="","",OFFSET('Hygiene Data'!$C$14,0,10*ROW('Hygiene Data'!C91)))</f>
        <v/>
      </c>
      <c r="DR97" s="34" t="str">
        <f ca="true">+IF(OFFSET('Hygiene Data'!$D$12,0,10*ROW('Hygiene Data'!D91))="","",OFFSET('Hygiene Data'!$D$12,0,10*ROW('Hygiene Data'!D91)))</f>
        <v/>
      </c>
      <c r="DS97" s="34" t="str">
        <f ca="true">+IF(OFFSET('Hygiene Data'!$D$13,0,10*ROW('Hygiene Data'!D91))="","",OFFSET('Hygiene Data'!$D$13,0,10*ROW('Hygiene Data'!D91)))</f>
        <v/>
      </c>
      <c r="DT97" s="34" t="str">
        <f ca="true">+IF(OFFSET('Hygiene Data'!$D$14,0,10*ROW('Hygiene Data'!D91))="","",OFFSET('Hygiene Data'!$D$14,0,10*ROW('Hygiene Data'!D91)))</f>
        <v/>
      </c>
      <c r="DU97" s="34" t="str">
        <f ca="true">+IF(OFFSET('Hygiene Data'!$E$12,0,10*ROW('Hygiene Data'!E91))="","",OFFSET('Hygiene Data'!$E$12,0,10*ROW('Hygiene Data'!E91)))</f>
        <v/>
      </c>
      <c r="DV97" s="34" t="str">
        <f ca="true">+IF(OFFSET('Hygiene Data'!$E$13,0,10*ROW('Hygiene Data'!E91))="","",OFFSET('Hygiene Data'!$E$13,0,10*ROW('Hygiene Data'!E91)))</f>
        <v/>
      </c>
      <c r="DW97" s="34" t="str">
        <f ca="true">+IF(OFFSET('Hygiene Data'!$E$14,0,10*ROW('Hygiene Data'!E91))="","",OFFSET('Hygiene Data'!$E$14,0,10*ROW('Hygiene Data'!E91)))</f>
        <v/>
      </c>
      <c r="DX97" s="34" t="str">
        <f ca="true">+IF(OFFSET('Hygiene Data'!$F$12,0,10*ROW('Hygiene Data'!F91))="","",OFFSET('Hygiene Data'!$F$12,0,10*ROW('Hygiene Data'!F91)))</f>
        <v/>
      </c>
      <c r="DY97" s="34" t="str">
        <f ca="true">+IF(OFFSET('Hygiene Data'!$F$13,0,10*ROW('Hygiene Data'!F91))="","",OFFSET('Hygiene Data'!$F$13,0,10*ROW('Hygiene Data'!F91)))</f>
        <v/>
      </c>
      <c r="DZ97" s="34" t="str">
        <f ca="true">+IF(OFFSET('Hygiene Data'!$F$14,0,10*ROW('Hygiene Data'!F91))="","",OFFSET('Hygiene Data'!$F$14,0,10*ROW('Hygiene Data'!F91)))</f>
        <v/>
      </c>
      <c r="EA97" s="34" t="str">
        <f ca="true">+IF(OFFSET('Hygiene Data'!$G$12,0,10*ROW('Hygiene Data'!G91))="","",OFFSET('Hygiene Data'!$G$12,0,10*ROW('Hygiene Data'!G91)))</f>
        <v/>
      </c>
      <c r="EB97" s="34" t="str">
        <f ca="true">+IF(OFFSET('Hygiene Data'!$G$13,0,10*ROW('Hygiene Data'!G91))="","",OFFSET('Hygiene Data'!$G$13,0,10*ROW('Hygiene Data'!G91)))</f>
        <v/>
      </c>
      <c r="EC97" s="34" t="str">
        <f ca="true">+IF(OFFSET('Hygiene Data'!$G$14,0,10*ROW('Hygiene Data'!G91))="","",OFFSET('Hygiene Data'!$G$14,0,10*ROW('Hygiene Data'!G91)))</f>
        <v/>
      </c>
      <c r="ED97" s="34" t="str">
        <f ca="true">+IF(OFFSET('Hygiene Data'!$H$12,0,10*ROW('Hygiene Data'!H91))="","",OFFSET('Hygiene Data'!$H$12,0,10*ROW('Hygiene Data'!H91)))</f>
        <v/>
      </c>
      <c r="EE97" s="34" t="str">
        <f ca="true">+IF(OFFSET('Hygiene Data'!$H$13,0,10*ROW('Hygiene Data'!H91))="","",OFFSET('Hygiene Data'!$H$13,0,10*ROW('Hygiene Data'!H91)))</f>
        <v/>
      </c>
      <c r="EF97" s="34" t="str">
        <f ca="true">+IF(OFFSET('Hygiene Data'!$H$14,0,10*ROW('Hygiene Data'!H91))="","",OFFSET('Hygiene Data'!$H$14,0,10*ROW('Hygiene Data'!H91)))</f>
        <v/>
      </c>
    </row>
    <row r="98" x14ac:dyDescent="0.2">
      <c r="A98" s="57" t="str">
        <f ca="true">+IF(OFFSET('Water Data'!$B$1,0,10*ROW('Water Data'!B95))="","",OFFSET('Water Data'!$B$1,0,10*ROW('Water Data'!B95)))</f>
        <v/>
      </c>
      <c r="B98" s="57" t="str">
        <f ca="true">+IF(OFFSET('Water Data'!$A$3,0,10*ROW('Water Data'!A95))="","",OFFSET('Water Data'!$A$3,0,10*ROW('Water Data'!A95)))</f>
        <v/>
      </c>
      <c r="C98" s="57" t="str">
        <f ca="true">+IF(OFFSET('Water Data'!$C$3,0,10*ROW('Water Data'!C95))="","",OFFSET('Water Data'!$C$3,0,10*ROW('Water Data'!C95)))</f>
        <v/>
      </c>
      <c r="D98" s="249"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9"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9"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9"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9"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9"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9"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9"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9"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9"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9"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9"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9"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9"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9"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9"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9"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9"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0"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0"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0"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0"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0"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0"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0"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0"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0"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0"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0"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0"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0"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0"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0"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0"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0"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0"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0"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0"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0"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0"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0"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0"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0"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0"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0"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0"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0"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0"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1"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1"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1"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1"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1"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1"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1"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1"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1"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1"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1"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1"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1"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1"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1"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1"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1"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1"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true">+IF(OFFSET('Water Data'!$C$28,0,10*ROW('Water Data'!C92))="","",OFFSET('Water Data'!$C$28,0,10*ROW('Water Data'!C92)))</f>
        <v/>
      </c>
      <c r="BT98" s="34" t="str">
        <f ca="true">+IF(OFFSET('Water Data'!$C$29,0,10*ROW('Water Data'!C92))="","",OFFSET('Water Data'!$C$29,0,10*ROW('Water Data'!C92)))</f>
        <v/>
      </c>
      <c r="BU98" s="34" t="str">
        <f ca="true">+IF(OFFSET('Water Data'!$C$30,0,10*ROW('Water Data'!C92))="","",OFFSET('Water Data'!$C$30,0,10*ROW('Water Data'!C92)))</f>
        <v/>
      </c>
      <c r="BV98" s="34" t="str">
        <f ca="true">+IF(OFFSET('Water Data'!$D$28,0,10*ROW('Water Data'!D92))="","",OFFSET('Water Data'!$D$28,0,10*ROW('Water Data'!D92)))</f>
        <v/>
      </c>
      <c r="BW98" s="34" t="str">
        <f ca="true">+IF(OFFSET('Water Data'!$D$29,0,10*ROW('Water Data'!D92))="","",OFFSET('Water Data'!$D$29,0,10*ROW('Water Data'!D92)))</f>
        <v/>
      </c>
      <c r="BX98" s="34" t="str">
        <f ca="true">+IF(OFFSET('Water Data'!$D$30,0,10*ROW('Water Data'!D92))="","",OFFSET('Water Data'!$D$30,0,10*ROW('Water Data'!D92)))</f>
        <v/>
      </c>
      <c r="BY98" s="34" t="str">
        <f ca="true">+IF(OFFSET('Water Data'!$E$28,0,10*ROW('Water Data'!E92))="","",OFFSET('Water Data'!$E$28,0,10*ROW('Water Data'!E92)))</f>
        <v/>
      </c>
      <c r="BZ98" s="34" t="str">
        <f ca="true">+IF(OFFSET('Water Data'!$E$29,0,10*ROW('Water Data'!E92))="","",OFFSET('Water Data'!$E$29,0,10*ROW('Water Data'!E92)))</f>
        <v/>
      </c>
      <c r="CA98" s="34" t="str">
        <f ca="true">+IF(OFFSET('Water Data'!$E$30,0,10*ROW('Water Data'!E92))="","",OFFSET('Water Data'!$E$30,0,10*ROW('Water Data'!E92)))</f>
        <v/>
      </c>
      <c r="CB98" s="34" t="str">
        <f ca="true">+IF(OFFSET('Water Data'!$F$28,0,10*ROW('Water Data'!F92))="","",OFFSET('Water Data'!$F$28,0,10*ROW('Water Data'!F92)))</f>
        <v/>
      </c>
      <c r="CC98" s="34" t="str">
        <f ca="true">+IF(OFFSET('Water Data'!$F$29,0,10*ROW('Water Data'!F92))="","",OFFSET('Water Data'!$F$29,0,10*ROW('Water Data'!F92)))</f>
        <v/>
      </c>
      <c r="CD98" s="34" t="str">
        <f ca="true">+IF(OFFSET('Water Data'!$F$30,0,10*ROW('Water Data'!F92))="","",OFFSET('Water Data'!$F$30,0,10*ROW('Water Data'!F92)))</f>
        <v/>
      </c>
      <c r="CE98" s="34" t="str">
        <f ca="true">+IF(OFFSET('Water Data'!$G$28,0,10*ROW('Water Data'!G92))="","",OFFSET('Water Data'!$G$28,0,10*ROW('Water Data'!G92)))</f>
        <v/>
      </c>
      <c r="CF98" s="34" t="str">
        <f ca="true">+IF(OFFSET('Water Data'!$G$29,0,10*ROW('Water Data'!G92))="","",OFFSET('Water Data'!$G$29,0,10*ROW('Water Data'!G92)))</f>
        <v/>
      </c>
      <c r="CG98" s="34" t="str">
        <f ca="true">+IF(OFFSET('Water Data'!$G$30,0,10*ROW('Water Data'!G92))="","",OFFSET('Water Data'!$G$30,0,10*ROW('Water Data'!G92)))</f>
        <v/>
      </c>
      <c r="CH98" s="34" t="str">
        <f ca="true">+IF(OFFSET('Water Data'!$H$28,0,10*ROW('Water Data'!H92))="","",OFFSET('Water Data'!$H$28,0,10*ROW('Water Data'!H92)))</f>
        <v/>
      </c>
      <c r="CI98" s="34" t="str">
        <f ca="true">+IF(OFFSET('Water Data'!$H$29,0,10*ROW('Water Data'!H92))="","",OFFSET('Water Data'!$H$29,0,10*ROW('Water Data'!H92)))</f>
        <v/>
      </c>
      <c r="CJ98" s="34" t="str">
        <f ca="true">+IF(OFFSET('Water Data'!$H$30,0,10*ROW('Water Data'!H92))="","",OFFSET('Water Data'!$H$30,0,10*ROW('Water Data'!H92)))</f>
        <v/>
      </c>
      <c r="CK98" s="34" t="str">
        <f ca="true">+IF(OFFSET('Sanitation Data'!$C$29,0,10*ROW('Sanitation Data'!C92))="","",OFFSET('Sanitation Data'!$C$29,0,10*ROW('Sanitation Data'!C92)))</f>
        <v/>
      </c>
      <c r="CL98" s="34" t="str">
        <f ca="true">+IF(OFFSET('Sanitation Data'!$C$30,0,10*ROW('Sanitation Data'!C92))="","",OFFSET('Sanitation Data'!$C$30,0,10*ROW('Sanitation Data'!C92)))</f>
        <v/>
      </c>
      <c r="CM98" s="34" t="str">
        <f ca="true">+IF(OFFSET('Sanitation Data'!$C$31,0,10*ROW('Sanitation Data'!C92))="","",OFFSET('Sanitation Data'!$C$31,0,10*ROW('Sanitation Data'!C92)))</f>
        <v/>
      </c>
      <c r="CN98" s="34" t="str">
        <f ca="true">+IF(OFFSET('Sanitation Data'!$C$32,0,10*ROW('Sanitation Data'!C92))="","",OFFSET('Sanitation Data'!$C$32,0,10*ROW('Sanitation Data'!C92)))</f>
        <v/>
      </c>
      <c r="CO98" s="34" t="str">
        <f ca="true">+IF(OFFSET('Sanitation Data'!$C$33,0,10*ROW('Sanitation Data'!C92))="","",OFFSET('Sanitation Data'!$C$33,0,10*ROW('Sanitation Data'!C92)))</f>
        <v/>
      </c>
      <c r="CP98" s="34" t="str">
        <f ca="true">+IF(OFFSET('Sanitation Data'!$D$29,0,10*ROW('Sanitation Data'!D92))="","",OFFSET('Sanitation Data'!$D$29,0,10*ROW('Sanitation Data'!D92)))</f>
        <v/>
      </c>
      <c r="CQ98" s="34" t="str">
        <f ca="true">+IF(OFFSET('Sanitation Data'!$D$30,0,10*ROW('Sanitation Data'!D92))="","",OFFSET('Sanitation Data'!$D$30,0,10*ROW('Sanitation Data'!D92)))</f>
        <v/>
      </c>
      <c r="CR98" s="34" t="str">
        <f ca="true">+IF(OFFSET('Sanitation Data'!$D$31,0,10*ROW('Sanitation Data'!D92))="","",OFFSET('Sanitation Data'!$D$31,0,10*ROW('Sanitation Data'!D92)))</f>
        <v/>
      </c>
      <c r="CS98" s="34" t="str">
        <f ca="true">+IF(OFFSET('Sanitation Data'!$D$32,0,10*ROW('Sanitation Data'!D92))="","",OFFSET('Sanitation Data'!$D$32,0,10*ROW('Sanitation Data'!D92)))</f>
        <v/>
      </c>
      <c r="CT98" s="34" t="str">
        <f ca="true">+IF(OFFSET('Sanitation Data'!$D$33,0,10*ROW('Sanitation Data'!D92))="","",OFFSET('Sanitation Data'!$D$33,0,10*ROW('Sanitation Data'!D92)))</f>
        <v/>
      </c>
      <c r="CU98" s="34" t="str">
        <f ca="true">+IF(OFFSET('Sanitation Data'!$E$29,0,10*ROW('Sanitation Data'!E92))="","",OFFSET('Sanitation Data'!$E$29,0,10*ROW('Sanitation Data'!E92)))</f>
        <v/>
      </c>
      <c r="CV98" s="34" t="str">
        <f ca="true">+IF(OFFSET('Sanitation Data'!$E$30,0,10*ROW('Sanitation Data'!E92))="","",OFFSET('Sanitation Data'!$E$30,0,10*ROW('Sanitation Data'!E92)))</f>
        <v/>
      </c>
      <c r="CW98" s="34" t="str">
        <f ca="true">+IF(OFFSET('Sanitation Data'!$E$31,0,10*ROW('Sanitation Data'!E92))="","",OFFSET('Sanitation Data'!$E$31,0,10*ROW('Sanitation Data'!E92)))</f>
        <v/>
      </c>
      <c r="CX98" s="34" t="str">
        <f ca="true">+IF(OFFSET('Sanitation Data'!$E$32,0,10*ROW('Sanitation Data'!E92))="","",OFFSET('Sanitation Data'!$E$32,0,10*ROW('Sanitation Data'!E92)))</f>
        <v/>
      </c>
      <c r="CY98" s="34" t="str">
        <f ca="true">+IF(OFFSET('Sanitation Data'!$E$33,0,10*ROW('Sanitation Data'!E92))="","",OFFSET('Sanitation Data'!$E$33,0,10*ROW('Sanitation Data'!E92)))</f>
        <v/>
      </c>
      <c r="CZ98" s="34" t="str">
        <f ca="true">+IF(OFFSET('Sanitation Data'!$F$29,0,10*ROW('Sanitation Data'!F92))="","",OFFSET('Sanitation Data'!$F$29,0,10*ROW('Sanitation Data'!F92)))</f>
        <v/>
      </c>
      <c r="DA98" s="34" t="str">
        <f ca="true">+IF(OFFSET('Sanitation Data'!$F$30,0,10*ROW('Sanitation Data'!F92))="","",OFFSET('Sanitation Data'!$F$30,0,10*ROW('Sanitation Data'!F92)))</f>
        <v/>
      </c>
      <c r="DB98" s="34" t="str">
        <f ca="true">+IF(OFFSET('Sanitation Data'!$F$31,0,10*ROW('Sanitation Data'!F92))="","",OFFSET('Sanitation Data'!$F$31,0,10*ROW('Sanitation Data'!F92)))</f>
        <v/>
      </c>
      <c r="DC98" s="34" t="str">
        <f ca="true">+IF(OFFSET('Sanitation Data'!$F$32,0,10*ROW('Sanitation Data'!F92))="","",OFFSET('Sanitation Data'!$F$32,0,10*ROW('Sanitation Data'!F92)))</f>
        <v/>
      </c>
      <c r="DD98" s="34" t="str">
        <f ca="true">+IF(OFFSET('Sanitation Data'!$F$33,0,10*ROW('Sanitation Data'!F92))="","",OFFSET('Sanitation Data'!$F$33,0,10*ROW('Sanitation Data'!F92)))</f>
        <v/>
      </c>
      <c r="DE98" s="34" t="str">
        <f ca="true">+IF(OFFSET('Sanitation Data'!$G$29,0,10*ROW('Sanitation Data'!G92))="","",OFFSET('Sanitation Data'!$G$29,0,10*ROW('Sanitation Data'!G92)))</f>
        <v/>
      </c>
      <c r="DF98" s="34" t="str">
        <f ca="true">+IF(OFFSET('Sanitation Data'!$G$30,0,10*ROW('Sanitation Data'!G92))="","",OFFSET('Sanitation Data'!$G$30,0,10*ROW('Sanitation Data'!G92)))</f>
        <v/>
      </c>
      <c r="DG98" s="34" t="str">
        <f ca="true">+IF(OFFSET('Sanitation Data'!$G$31,0,10*ROW('Sanitation Data'!G92))="","",OFFSET('Sanitation Data'!$G$31,0,10*ROW('Sanitation Data'!G92)))</f>
        <v/>
      </c>
      <c r="DH98" s="34" t="str">
        <f ca="true">+IF(OFFSET('Sanitation Data'!$G$32,0,10*ROW('Sanitation Data'!G92))="","",OFFSET('Sanitation Data'!$G$32,0,10*ROW('Sanitation Data'!G92)))</f>
        <v/>
      </c>
      <c r="DI98" s="34" t="str">
        <f ca="true">+IF(OFFSET('Sanitation Data'!$G$33,0,10*ROW('Sanitation Data'!G92))="","",OFFSET('Sanitation Data'!$G$33,0,10*ROW('Sanitation Data'!G92)))</f>
        <v/>
      </c>
      <c r="DJ98" s="34" t="str">
        <f ca="true">+IF(OFFSET('Sanitation Data'!$H$29,0,10*ROW('Sanitation Data'!H92))="","",OFFSET('Sanitation Data'!$H$29,0,10*ROW('Sanitation Data'!H92)))</f>
        <v/>
      </c>
      <c r="DK98" s="34" t="str">
        <f ca="true">+IF(OFFSET('Sanitation Data'!$H$30,0,10*ROW('Sanitation Data'!H92))="","",OFFSET('Sanitation Data'!$H$30,0,10*ROW('Sanitation Data'!H92)))</f>
        <v/>
      </c>
      <c r="DL98" s="34" t="str">
        <f ca="true">+IF(OFFSET('Sanitation Data'!$H$31,0,10*ROW('Sanitation Data'!H92))="","",OFFSET('Sanitation Data'!$H$31,0,10*ROW('Sanitation Data'!H92)))</f>
        <v/>
      </c>
      <c r="DM98" s="34" t="str">
        <f ca="true">+IF(OFFSET('Sanitation Data'!$H$32,0,10*ROW('Sanitation Data'!H92))="","",OFFSET('Sanitation Data'!$H$32,0,10*ROW('Sanitation Data'!H92)))</f>
        <v/>
      </c>
      <c r="DN98" s="34" t="str">
        <f ca="true">+IF(OFFSET('Sanitation Data'!$H$33,0,10*ROW('Sanitation Data'!H92))="","",OFFSET('Sanitation Data'!$H$33,0,10*ROW('Sanitation Data'!H92)))</f>
        <v/>
      </c>
      <c r="DO98" s="34" t="str">
        <f ca="true">+IF(OFFSET('Hygiene Data'!$C$12,0,10*ROW('Hygiene Data'!C92))="","",OFFSET('Hygiene Data'!$C$12,0,10*ROW('Hygiene Data'!C92)))</f>
        <v/>
      </c>
      <c r="DP98" s="34" t="str">
        <f ca="true">+IF(OFFSET('Hygiene Data'!$C$13,0,10*ROW('Hygiene Data'!C92))="","",OFFSET('Hygiene Data'!$C$13,0,10*ROW('Hygiene Data'!C92)))</f>
        <v/>
      </c>
      <c r="DQ98" s="34" t="str">
        <f ca="true">+IF(OFFSET('Hygiene Data'!$C$14,0,10*ROW('Hygiene Data'!C92))="","",OFFSET('Hygiene Data'!$C$14,0,10*ROW('Hygiene Data'!C92)))</f>
        <v/>
      </c>
      <c r="DR98" s="34" t="str">
        <f ca="true">+IF(OFFSET('Hygiene Data'!$D$12,0,10*ROW('Hygiene Data'!D92))="","",OFFSET('Hygiene Data'!$D$12,0,10*ROW('Hygiene Data'!D92)))</f>
        <v/>
      </c>
      <c r="DS98" s="34" t="str">
        <f ca="true">+IF(OFFSET('Hygiene Data'!$D$13,0,10*ROW('Hygiene Data'!D92))="","",OFFSET('Hygiene Data'!$D$13,0,10*ROW('Hygiene Data'!D92)))</f>
        <v/>
      </c>
      <c r="DT98" s="34" t="str">
        <f ca="true">+IF(OFFSET('Hygiene Data'!$D$14,0,10*ROW('Hygiene Data'!D92))="","",OFFSET('Hygiene Data'!$D$14,0,10*ROW('Hygiene Data'!D92)))</f>
        <v/>
      </c>
      <c r="DU98" s="34" t="str">
        <f ca="true">+IF(OFFSET('Hygiene Data'!$E$12,0,10*ROW('Hygiene Data'!E92))="","",OFFSET('Hygiene Data'!$E$12,0,10*ROW('Hygiene Data'!E92)))</f>
        <v/>
      </c>
      <c r="DV98" s="34" t="str">
        <f ca="true">+IF(OFFSET('Hygiene Data'!$E$13,0,10*ROW('Hygiene Data'!E92))="","",OFFSET('Hygiene Data'!$E$13,0,10*ROW('Hygiene Data'!E92)))</f>
        <v/>
      </c>
      <c r="DW98" s="34" t="str">
        <f ca="true">+IF(OFFSET('Hygiene Data'!$E$14,0,10*ROW('Hygiene Data'!E92))="","",OFFSET('Hygiene Data'!$E$14,0,10*ROW('Hygiene Data'!E92)))</f>
        <v/>
      </c>
      <c r="DX98" s="34" t="str">
        <f ca="true">+IF(OFFSET('Hygiene Data'!$F$12,0,10*ROW('Hygiene Data'!F92))="","",OFFSET('Hygiene Data'!$F$12,0,10*ROW('Hygiene Data'!F92)))</f>
        <v/>
      </c>
      <c r="DY98" s="34" t="str">
        <f ca="true">+IF(OFFSET('Hygiene Data'!$F$13,0,10*ROW('Hygiene Data'!F92))="","",OFFSET('Hygiene Data'!$F$13,0,10*ROW('Hygiene Data'!F92)))</f>
        <v/>
      </c>
      <c r="DZ98" s="34" t="str">
        <f ca="true">+IF(OFFSET('Hygiene Data'!$F$14,0,10*ROW('Hygiene Data'!F92))="","",OFFSET('Hygiene Data'!$F$14,0,10*ROW('Hygiene Data'!F92)))</f>
        <v/>
      </c>
      <c r="EA98" s="34" t="str">
        <f ca="true">+IF(OFFSET('Hygiene Data'!$G$12,0,10*ROW('Hygiene Data'!G92))="","",OFFSET('Hygiene Data'!$G$12,0,10*ROW('Hygiene Data'!G92)))</f>
        <v/>
      </c>
      <c r="EB98" s="34" t="str">
        <f ca="true">+IF(OFFSET('Hygiene Data'!$G$13,0,10*ROW('Hygiene Data'!G92))="","",OFFSET('Hygiene Data'!$G$13,0,10*ROW('Hygiene Data'!G92)))</f>
        <v/>
      </c>
      <c r="EC98" s="34" t="str">
        <f ca="true">+IF(OFFSET('Hygiene Data'!$G$14,0,10*ROW('Hygiene Data'!G92))="","",OFFSET('Hygiene Data'!$G$14,0,10*ROW('Hygiene Data'!G92)))</f>
        <v/>
      </c>
      <c r="ED98" s="34" t="str">
        <f ca="true">+IF(OFFSET('Hygiene Data'!$H$12,0,10*ROW('Hygiene Data'!H92))="","",OFFSET('Hygiene Data'!$H$12,0,10*ROW('Hygiene Data'!H92)))</f>
        <v/>
      </c>
      <c r="EE98" s="34" t="str">
        <f ca="true">+IF(OFFSET('Hygiene Data'!$H$13,0,10*ROW('Hygiene Data'!H92))="","",OFFSET('Hygiene Data'!$H$13,0,10*ROW('Hygiene Data'!H92)))</f>
        <v/>
      </c>
      <c r="EF98" s="34" t="str">
        <f ca="true">+IF(OFFSET('Hygiene Data'!$H$14,0,10*ROW('Hygiene Data'!H92))="","",OFFSET('Hygiene Data'!$H$14,0,10*ROW('Hygiene Data'!H92)))</f>
        <v/>
      </c>
    </row>
    <row r="99" x14ac:dyDescent="0.2">
      <c r="A99" s="57" t="str">
        <f ca="true">+IF(OFFSET('Water Data'!$B$1,0,10*ROW('Water Data'!B96))="","",OFFSET('Water Data'!$B$1,0,10*ROW('Water Data'!B96)))</f>
        <v/>
      </c>
      <c r="B99" s="57" t="str">
        <f ca="true">+IF(OFFSET('Water Data'!$A$3,0,10*ROW('Water Data'!A96))="","",OFFSET('Water Data'!$A$3,0,10*ROW('Water Data'!A96)))</f>
        <v/>
      </c>
      <c r="C99" s="57" t="str">
        <f ca="true">+IF(OFFSET('Water Data'!$C$3,0,10*ROW('Water Data'!C96))="","",OFFSET('Water Data'!$C$3,0,10*ROW('Water Data'!C96)))</f>
        <v/>
      </c>
      <c r="D99" s="249"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9"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9"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9"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9"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9"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9"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9"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9"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9"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9"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9"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9"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9"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9"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9"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9"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9"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0"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0"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0"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0"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0"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0"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0"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0"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0"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0"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0"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0"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0"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0"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0"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0"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0"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0"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0"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0"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0"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0"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0"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0"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0"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0"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0"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0"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0"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0"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1"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1"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1"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1"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1"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1"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1"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1"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1"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1"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1"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1"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1"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1"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1"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1"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1"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1"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true">+IF(OFFSET('Water Data'!$C$28,0,10*ROW('Water Data'!C93))="","",OFFSET('Water Data'!$C$28,0,10*ROW('Water Data'!C93)))</f>
        <v/>
      </c>
      <c r="BT99" s="34" t="str">
        <f ca="true">+IF(OFFSET('Water Data'!$C$29,0,10*ROW('Water Data'!C93))="","",OFFSET('Water Data'!$C$29,0,10*ROW('Water Data'!C93)))</f>
        <v/>
      </c>
      <c r="BU99" s="34" t="str">
        <f ca="true">+IF(OFFSET('Water Data'!$C$30,0,10*ROW('Water Data'!C93))="","",OFFSET('Water Data'!$C$30,0,10*ROW('Water Data'!C93)))</f>
        <v/>
      </c>
      <c r="BV99" s="34" t="str">
        <f ca="true">+IF(OFFSET('Water Data'!$D$28,0,10*ROW('Water Data'!D93))="","",OFFSET('Water Data'!$D$28,0,10*ROW('Water Data'!D93)))</f>
        <v/>
      </c>
      <c r="BW99" s="34" t="str">
        <f ca="true">+IF(OFFSET('Water Data'!$D$29,0,10*ROW('Water Data'!D93))="","",OFFSET('Water Data'!$D$29,0,10*ROW('Water Data'!D93)))</f>
        <v/>
      </c>
      <c r="BX99" s="34" t="str">
        <f ca="true">+IF(OFFSET('Water Data'!$D$30,0,10*ROW('Water Data'!D93))="","",OFFSET('Water Data'!$D$30,0,10*ROW('Water Data'!D93)))</f>
        <v/>
      </c>
      <c r="BY99" s="34" t="str">
        <f ca="true">+IF(OFFSET('Water Data'!$E$28,0,10*ROW('Water Data'!E93))="","",OFFSET('Water Data'!$E$28,0,10*ROW('Water Data'!E93)))</f>
        <v/>
      </c>
      <c r="BZ99" s="34" t="str">
        <f ca="true">+IF(OFFSET('Water Data'!$E$29,0,10*ROW('Water Data'!E93))="","",OFFSET('Water Data'!$E$29,0,10*ROW('Water Data'!E93)))</f>
        <v/>
      </c>
      <c r="CA99" s="34" t="str">
        <f ca="true">+IF(OFFSET('Water Data'!$E$30,0,10*ROW('Water Data'!E93))="","",OFFSET('Water Data'!$E$30,0,10*ROW('Water Data'!E93)))</f>
        <v/>
      </c>
      <c r="CB99" s="34" t="str">
        <f ca="true">+IF(OFFSET('Water Data'!$F$28,0,10*ROW('Water Data'!F93))="","",OFFSET('Water Data'!$F$28,0,10*ROW('Water Data'!F93)))</f>
        <v/>
      </c>
      <c r="CC99" s="34" t="str">
        <f ca="true">+IF(OFFSET('Water Data'!$F$29,0,10*ROW('Water Data'!F93))="","",OFFSET('Water Data'!$F$29,0,10*ROW('Water Data'!F93)))</f>
        <v/>
      </c>
      <c r="CD99" s="34" t="str">
        <f ca="true">+IF(OFFSET('Water Data'!$F$30,0,10*ROW('Water Data'!F93))="","",OFFSET('Water Data'!$F$30,0,10*ROW('Water Data'!F93)))</f>
        <v/>
      </c>
      <c r="CE99" s="34" t="str">
        <f ca="true">+IF(OFFSET('Water Data'!$G$28,0,10*ROW('Water Data'!G93))="","",OFFSET('Water Data'!$G$28,0,10*ROW('Water Data'!G93)))</f>
        <v/>
      </c>
      <c r="CF99" s="34" t="str">
        <f ca="true">+IF(OFFSET('Water Data'!$G$29,0,10*ROW('Water Data'!G93))="","",OFFSET('Water Data'!$G$29,0,10*ROW('Water Data'!G93)))</f>
        <v/>
      </c>
      <c r="CG99" s="34" t="str">
        <f ca="true">+IF(OFFSET('Water Data'!$G$30,0,10*ROW('Water Data'!G93))="","",OFFSET('Water Data'!$G$30,0,10*ROW('Water Data'!G93)))</f>
        <v/>
      </c>
      <c r="CH99" s="34" t="str">
        <f ca="true">+IF(OFFSET('Water Data'!$H$28,0,10*ROW('Water Data'!H93))="","",OFFSET('Water Data'!$H$28,0,10*ROW('Water Data'!H93)))</f>
        <v/>
      </c>
      <c r="CI99" s="34" t="str">
        <f ca="true">+IF(OFFSET('Water Data'!$H$29,0,10*ROW('Water Data'!H93))="","",OFFSET('Water Data'!$H$29,0,10*ROW('Water Data'!H93)))</f>
        <v/>
      </c>
      <c r="CJ99" s="34" t="str">
        <f ca="true">+IF(OFFSET('Water Data'!$H$30,0,10*ROW('Water Data'!H93))="","",OFFSET('Water Data'!$H$30,0,10*ROW('Water Data'!H93)))</f>
        <v/>
      </c>
      <c r="CK99" s="34" t="str">
        <f ca="true">+IF(OFFSET('Sanitation Data'!$C$29,0,10*ROW('Sanitation Data'!C93))="","",OFFSET('Sanitation Data'!$C$29,0,10*ROW('Sanitation Data'!C93)))</f>
        <v/>
      </c>
      <c r="CL99" s="34" t="str">
        <f ca="true">+IF(OFFSET('Sanitation Data'!$C$30,0,10*ROW('Sanitation Data'!C93))="","",OFFSET('Sanitation Data'!$C$30,0,10*ROW('Sanitation Data'!C93)))</f>
        <v/>
      </c>
      <c r="CM99" s="34" t="str">
        <f ca="true">+IF(OFFSET('Sanitation Data'!$C$31,0,10*ROW('Sanitation Data'!C93))="","",OFFSET('Sanitation Data'!$C$31,0,10*ROW('Sanitation Data'!C93)))</f>
        <v/>
      </c>
      <c r="CN99" s="34" t="str">
        <f ca="true">+IF(OFFSET('Sanitation Data'!$C$32,0,10*ROW('Sanitation Data'!C93))="","",OFFSET('Sanitation Data'!$C$32,0,10*ROW('Sanitation Data'!C93)))</f>
        <v/>
      </c>
      <c r="CO99" s="34" t="str">
        <f ca="true">+IF(OFFSET('Sanitation Data'!$C$33,0,10*ROW('Sanitation Data'!C93))="","",OFFSET('Sanitation Data'!$C$33,0,10*ROW('Sanitation Data'!C93)))</f>
        <v/>
      </c>
      <c r="CP99" s="34" t="str">
        <f ca="true">+IF(OFFSET('Sanitation Data'!$D$29,0,10*ROW('Sanitation Data'!D93))="","",OFFSET('Sanitation Data'!$D$29,0,10*ROW('Sanitation Data'!D93)))</f>
        <v/>
      </c>
      <c r="CQ99" s="34" t="str">
        <f ca="true">+IF(OFFSET('Sanitation Data'!$D$30,0,10*ROW('Sanitation Data'!D93))="","",OFFSET('Sanitation Data'!$D$30,0,10*ROW('Sanitation Data'!D93)))</f>
        <v/>
      </c>
      <c r="CR99" s="34" t="str">
        <f ca="true">+IF(OFFSET('Sanitation Data'!$D$31,0,10*ROW('Sanitation Data'!D93))="","",OFFSET('Sanitation Data'!$D$31,0,10*ROW('Sanitation Data'!D93)))</f>
        <v/>
      </c>
      <c r="CS99" s="34" t="str">
        <f ca="true">+IF(OFFSET('Sanitation Data'!$D$32,0,10*ROW('Sanitation Data'!D93))="","",OFFSET('Sanitation Data'!$D$32,0,10*ROW('Sanitation Data'!D93)))</f>
        <v/>
      </c>
      <c r="CT99" s="34" t="str">
        <f ca="true">+IF(OFFSET('Sanitation Data'!$D$33,0,10*ROW('Sanitation Data'!D93))="","",OFFSET('Sanitation Data'!$D$33,0,10*ROW('Sanitation Data'!D93)))</f>
        <v/>
      </c>
      <c r="CU99" s="34" t="str">
        <f ca="true">+IF(OFFSET('Sanitation Data'!$E$29,0,10*ROW('Sanitation Data'!E93))="","",OFFSET('Sanitation Data'!$E$29,0,10*ROW('Sanitation Data'!E93)))</f>
        <v/>
      </c>
      <c r="CV99" s="34" t="str">
        <f ca="true">+IF(OFFSET('Sanitation Data'!$E$30,0,10*ROW('Sanitation Data'!E93))="","",OFFSET('Sanitation Data'!$E$30,0,10*ROW('Sanitation Data'!E93)))</f>
        <v/>
      </c>
      <c r="CW99" s="34" t="str">
        <f ca="true">+IF(OFFSET('Sanitation Data'!$E$31,0,10*ROW('Sanitation Data'!E93))="","",OFFSET('Sanitation Data'!$E$31,0,10*ROW('Sanitation Data'!E93)))</f>
        <v/>
      </c>
      <c r="CX99" s="34" t="str">
        <f ca="true">+IF(OFFSET('Sanitation Data'!$E$32,0,10*ROW('Sanitation Data'!E93))="","",OFFSET('Sanitation Data'!$E$32,0,10*ROW('Sanitation Data'!E93)))</f>
        <v/>
      </c>
      <c r="CY99" s="34" t="str">
        <f ca="true">+IF(OFFSET('Sanitation Data'!$E$33,0,10*ROW('Sanitation Data'!E93))="","",OFFSET('Sanitation Data'!$E$33,0,10*ROW('Sanitation Data'!E93)))</f>
        <v/>
      </c>
      <c r="CZ99" s="34" t="str">
        <f ca="true">+IF(OFFSET('Sanitation Data'!$F$29,0,10*ROW('Sanitation Data'!F93))="","",OFFSET('Sanitation Data'!$F$29,0,10*ROW('Sanitation Data'!F93)))</f>
        <v/>
      </c>
      <c r="DA99" s="34" t="str">
        <f ca="true">+IF(OFFSET('Sanitation Data'!$F$30,0,10*ROW('Sanitation Data'!F93))="","",OFFSET('Sanitation Data'!$F$30,0,10*ROW('Sanitation Data'!F93)))</f>
        <v/>
      </c>
      <c r="DB99" s="34" t="str">
        <f ca="true">+IF(OFFSET('Sanitation Data'!$F$31,0,10*ROW('Sanitation Data'!F93))="","",OFFSET('Sanitation Data'!$F$31,0,10*ROW('Sanitation Data'!F93)))</f>
        <v/>
      </c>
      <c r="DC99" s="34" t="str">
        <f ca="true">+IF(OFFSET('Sanitation Data'!$F$32,0,10*ROW('Sanitation Data'!F93))="","",OFFSET('Sanitation Data'!$F$32,0,10*ROW('Sanitation Data'!F93)))</f>
        <v/>
      </c>
      <c r="DD99" s="34" t="str">
        <f ca="true">+IF(OFFSET('Sanitation Data'!$F$33,0,10*ROW('Sanitation Data'!F93))="","",OFFSET('Sanitation Data'!$F$33,0,10*ROW('Sanitation Data'!F93)))</f>
        <v/>
      </c>
      <c r="DE99" s="34" t="str">
        <f ca="true">+IF(OFFSET('Sanitation Data'!$G$29,0,10*ROW('Sanitation Data'!G93))="","",OFFSET('Sanitation Data'!$G$29,0,10*ROW('Sanitation Data'!G93)))</f>
        <v/>
      </c>
      <c r="DF99" s="34" t="str">
        <f ca="true">+IF(OFFSET('Sanitation Data'!$G$30,0,10*ROW('Sanitation Data'!G93))="","",OFFSET('Sanitation Data'!$G$30,0,10*ROW('Sanitation Data'!G93)))</f>
        <v/>
      </c>
      <c r="DG99" s="34" t="str">
        <f ca="true">+IF(OFFSET('Sanitation Data'!$G$31,0,10*ROW('Sanitation Data'!G93))="","",OFFSET('Sanitation Data'!$G$31,0,10*ROW('Sanitation Data'!G93)))</f>
        <v/>
      </c>
      <c r="DH99" s="34" t="str">
        <f ca="true">+IF(OFFSET('Sanitation Data'!$G$32,0,10*ROW('Sanitation Data'!G93))="","",OFFSET('Sanitation Data'!$G$32,0,10*ROW('Sanitation Data'!G93)))</f>
        <v/>
      </c>
      <c r="DI99" s="34" t="str">
        <f ca="true">+IF(OFFSET('Sanitation Data'!$G$33,0,10*ROW('Sanitation Data'!G93))="","",OFFSET('Sanitation Data'!$G$33,0,10*ROW('Sanitation Data'!G93)))</f>
        <v/>
      </c>
      <c r="DJ99" s="34" t="str">
        <f ca="true">+IF(OFFSET('Sanitation Data'!$H$29,0,10*ROW('Sanitation Data'!H93))="","",OFFSET('Sanitation Data'!$H$29,0,10*ROW('Sanitation Data'!H93)))</f>
        <v/>
      </c>
      <c r="DK99" s="34" t="str">
        <f ca="true">+IF(OFFSET('Sanitation Data'!$H$30,0,10*ROW('Sanitation Data'!H93))="","",OFFSET('Sanitation Data'!$H$30,0,10*ROW('Sanitation Data'!H93)))</f>
        <v/>
      </c>
      <c r="DL99" s="34" t="str">
        <f ca="true">+IF(OFFSET('Sanitation Data'!$H$31,0,10*ROW('Sanitation Data'!H93))="","",OFFSET('Sanitation Data'!$H$31,0,10*ROW('Sanitation Data'!H93)))</f>
        <v/>
      </c>
      <c r="DM99" s="34" t="str">
        <f ca="true">+IF(OFFSET('Sanitation Data'!$H$32,0,10*ROW('Sanitation Data'!H93))="","",OFFSET('Sanitation Data'!$H$32,0,10*ROW('Sanitation Data'!H93)))</f>
        <v/>
      </c>
      <c r="DN99" s="34" t="str">
        <f ca="true">+IF(OFFSET('Sanitation Data'!$H$33,0,10*ROW('Sanitation Data'!H93))="","",OFFSET('Sanitation Data'!$H$33,0,10*ROW('Sanitation Data'!H93)))</f>
        <v/>
      </c>
      <c r="DO99" s="34" t="str">
        <f ca="true">+IF(OFFSET('Hygiene Data'!$C$12,0,10*ROW('Hygiene Data'!C93))="","",OFFSET('Hygiene Data'!$C$12,0,10*ROW('Hygiene Data'!C93)))</f>
        <v/>
      </c>
      <c r="DP99" s="34" t="str">
        <f ca="true">+IF(OFFSET('Hygiene Data'!$C$13,0,10*ROW('Hygiene Data'!C93))="","",OFFSET('Hygiene Data'!$C$13,0,10*ROW('Hygiene Data'!C93)))</f>
        <v/>
      </c>
      <c r="DQ99" s="34" t="str">
        <f ca="true">+IF(OFFSET('Hygiene Data'!$C$14,0,10*ROW('Hygiene Data'!C93))="","",OFFSET('Hygiene Data'!$C$14,0,10*ROW('Hygiene Data'!C93)))</f>
        <v/>
      </c>
      <c r="DR99" s="34" t="str">
        <f ca="true">+IF(OFFSET('Hygiene Data'!$D$12,0,10*ROW('Hygiene Data'!D93))="","",OFFSET('Hygiene Data'!$D$12,0,10*ROW('Hygiene Data'!D93)))</f>
        <v/>
      </c>
      <c r="DS99" s="34" t="str">
        <f ca="true">+IF(OFFSET('Hygiene Data'!$D$13,0,10*ROW('Hygiene Data'!D93))="","",OFFSET('Hygiene Data'!$D$13,0,10*ROW('Hygiene Data'!D93)))</f>
        <v/>
      </c>
      <c r="DT99" s="34" t="str">
        <f ca="true">+IF(OFFSET('Hygiene Data'!$D$14,0,10*ROW('Hygiene Data'!D93))="","",OFFSET('Hygiene Data'!$D$14,0,10*ROW('Hygiene Data'!D93)))</f>
        <v/>
      </c>
      <c r="DU99" s="34" t="str">
        <f ca="true">+IF(OFFSET('Hygiene Data'!$E$12,0,10*ROW('Hygiene Data'!E93))="","",OFFSET('Hygiene Data'!$E$12,0,10*ROW('Hygiene Data'!E93)))</f>
        <v/>
      </c>
      <c r="DV99" s="34" t="str">
        <f ca="true">+IF(OFFSET('Hygiene Data'!$E$13,0,10*ROW('Hygiene Data'!E93))="","",OFFSET('Hygiene Data'!$E$13,0,10*ROW('Hygiene Data'!E93)))</f>
        <v/>
      </c>
      <c r="DW99" s="34" t="str">
        <f ca="true">+IF(OFFSET('Hygiene Data'!$E$14,0,10*ROW('Hygiene Data'!E93))="","",OFFSET('Hygiene Data'!$E$14,0,10*ROW('Hygiene Data'!E93)))</f>
        <v/>
      </c>
      <c r="DX99" s="34" t="str">
        <f ca="true">+IF(OFFSET('Hygiene Data'!$F$12,0,10*ROW('Hygiene Data'!F93))="","",OFFSET('Hygiene Data'!$F$12,0,10*ROW('Hygiene Data'!F93)))</f>
        <v/>
      </c>
      <c r="DY99" s="34" t="str">
        <f ca="true">+IF(OFFSET('Hygiene Data'!$F$13,0,10*ROW('Hygiene Data'!F93))="","",OFFSET('Hygiene Data'!$F$13,0,10*ROW('Hygiene Data'!F93)))</f>
        <v/>
      </c>
      <c r="DZ99" s="34" t="str">
        <f ca="true">+IF(OFFSET('Hygiene Data'!$F$14,0,10*ROW('Hygiene Data'!F93))="","",OFFSET('Hygiene Data'!$F$14,0,10*ROW('Hygiene Data'!F93)))</f>
        <v/>
      </c>
      <c r="EA99" s="34" t="str">
        <f ca="true">+IF(OFFSET('Hygiene Data'!$G$12,0,10*ROW('Hygiene Data'!G93))="","",OFFSET('Hygiene Data'!$G$12,0,10*ROW('Hygiene Data'!G93)))</f>
        <v/>
      </c>
      <c r="EB99" s="34" t="str">
        <f ca="true">+IF(OFFSET('Hygiene Data'!$G$13,0,10*ROW('Hygiene Data'!G93))="","",OFFSET('Hygiene Data'!$G$13,0,10*ROW('Hygiene Data'!G93)))</f>
        <v/>
      </c>
      <c r="EC99" s="34" t="str">
        <f ca="true">+IF(OFFSET('Hygiene Data'!$G$14,0,10*ROW('Hygiene Data'!G93))="","",OFFSET('Hygiene Data'!$G$14,0,10*ROW('Hygiene Data'!G93)))</f>
        <v/>
      </c>
      <c r="ED99" s="34" t="str">
        <f ca="true">+IF(OFFSET('Hygiene Data'!$H$12,0,10*ROW('Hygiene Data'!H93))="","",OFFSET('Hygiene Data'!$H$12,0,10*ROW('Hygiene Data'!H93)))</f>
        <v/>
      </c>
      <c r="EE99" s="34" t="str">
        <f ca="true">+IF(OFFSET('Hygiene Data'!$H$13,0,10*ROW('Hygiene Data'!H93))="","",OFFSET('Hygiene Data'!$H$13,0,10*ROW('Hygiene Data'!H93)))</f>
        <v/>
      </c>
      <c r="EF99" s="34" t="str">
        <f ca="true">+IF(OFFSET('Hygiene Data'!$H$14,0,10*ROW('Hygiene Data'!H93))="","",OFFSET('Hygiene Data'!$H$14,0,10*ROW('Hygiene Data'!H93)))</f>
        <v/>
      </c>
    </row>
    <row r="100" x14ac:dyDescent="0.2">
      <c r="A100" s="57" t="str">
        <f ca="true">+IF(OFFSET('Water Data'!$B$1,0,10*ROW('Water Data'!B97))="","",OFFSET('Water Data'!$B$1,0,10*ROW('Water Data'!B97)))</f>
        <v/>
      </c>
      <c r="B100" s="57" t="str">
        <f ca="true">+IF(OFFSET('Water Data'!$A$3,0,10*ROW('Water Data'!A97))="","",OFFSET('Water Data'!$A$3,0,10*ROW('Water Data'!A97)))</f>
        <v/>
      </c>
      <c r="C100" s="57" t="str">
        <f ca="true">+IF(OFFSET('Water Data'!$C$3,0,10*ROW('Water Data'!C97))="","",OFFSET('Water Data'!$C$3,0,10*ROW('Water Data'!C97)))</f>
        <v/>
      </c>
      <c r="D100" s="249"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9"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9"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9"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9"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9"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9"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9"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9"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9"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9"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9"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9"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9"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9"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9"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9"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9"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0"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0"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0"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0"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0"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0"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0"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0"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0"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0"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0"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0"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0"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0"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0"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0"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0"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0"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0"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0"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0"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0"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0"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0"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0"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0"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0"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0"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0"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0"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1"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1"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1"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1"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1"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1"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1"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1"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1"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1"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1"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1"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1"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1"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1"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1"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1"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1"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true">+IF(OFFSET('Water Data'!$C$28,0,10*ROW('Water Data'!C94))="","",OFFSET('Water Data'!$C$28,0,10*ROW('Water Data'!C94)))</f>
        <v/>
      </c>
      <c r="BT100" s="34" t="str">
        <f ca="true">+IF(OFFSET('Water Data'!$C$29,0,10*ROW('Water Data'!C94))="","",OFFSET('Water Data'!$C$29,0,10*ROW('Water Data'!C94)))</f>
        <v/>
      </c>
      <c r="BU100" s="34" t="str">
        <f ca="true">+IF(OFFSET('Water Data'!$C$30,0,10*ROW('Water Data'!C94))="","",OFFSET('Water Data'!$C$30,0,10*ROW('Water Data'!C94)))</f>
        <v/>
      </c>
      <c r="BV100" s="34" t="str">
        <f ca="true">+IF(OFFSET('Water Data'!$D$28,0,10*ROW('Water Data'!D94))="","",OFFSET('Water Data'!$D$28,0,10*ROW('Water Data'!D94)))</f>
        <v/>
      </c>
      <c r="BW100" s="34" t="str">
        <f ca="true">+IF(OFFSET('Water Data'!$D$29,0,10*ROW('Water Data'!D94))="","",OFFSET('Water Data'!$D$29,0,10*ROW('Water Data'!D94)))</f>
        <v/>
      </c>
      <c r="BX100" s="34" t="str">
        <f ca="true">+IF(OFFSET('Water Data'!$D$30,0,10*ROW('Water Data'!D94))="","",OFFSET('Water Data'!$D$30,0,10*ROW('Water Data'!D94)))</f>
        <v/>
      </c>
      <c r="BY100" s="34" t="str">
        <f ca="true">+IF(OFFSET('Water Data'!$E$28,0,10*ROW('Water Data'!E94))="","",OFFSET('Water Data'!$E$28,0,10*ROW('Water Data'!E94)))</f>
        <v/>
      </c>
      <c r="BZ100" s="34" t="str">
        <f ca="true">+IF(OFFSET('Water Data'!$E$29,0,10*ROW('Water Data'!E94))="","",OFFSET('Water Data'!$E$29,0,10*ROW('Water Data'!E94)))</f>
        <v/>
      </c>
      <c r="CA100" s="34" t="str">
        <f ca="true">+IF(OFFSET('Water Data'!$E$30,0,10*ROW('Water Data'!E94))="","",OFFSET('Water Data'!$E$30,0,10*ROW('Water Data'!E94)))</f>
        <v/>
      </c>
      <c r="CB100" s="34" t="str">
        <f ca="true">+IF(OFFSET('Water Data'!$F$28,0,10*ROW('Water Data'!F94))="","",OFFSET('Water Data'!$F$28,0,10*ROW('Water Data'!F94)))</f>
        <v/>
      </c>
      <c r="CC100" s="34" t="str">
        <f ca="true">+IF(OFFSET('Water Data'!$F$29,0,10*ROW('Water Data'!F94))="","",OFFSET('Water Data'!$F$29,0,10*ROW('Water Data'!F94)))</f>
        <v/>
      </c>
      <c r="CD100" s="34" t="str">
        <f ca="true">+IF(OFFSET('Water Data'!$F$30,0,10*ROW('Water Data'!F94))="","",OFFSET('Water Data'!$F$30,0,10*ROW('Water Data'!F94)))</f>
        <v/>
      </c>
      <c r="CE100" s="34" t="str">
        <f ca="true">+IF(OFFSET('Water Data'!$G$28,0,10*ROW('Water Data'!G94))="","",OFFSET('Water Data'!$G$28,0,10*ROW('Water Data'!G94)))</f>
        <v/>
      </c>
      <c r="CF100" s="34" t="str">
        <f ca="true">+IF(OFFSET('Water Data'!$G$29,0,10*ROW('Water Data'!G94))="","",OFFSET('Water Data'!$G$29,0,10*ROW('Water Data'!G94)))</f>
        <v/>
      </c>
      <c r="CG100" s="34" t="str">
        <f ca="true">+IF(OFFSET('Water Data'!$G$30,0,10*ROW('Water Data'!G94))="","",OFFSET('Water Data'!$G$30,0,10*ROW('Water Data'!G94)))</f>
        <v/>
      </c>
      <c r="CH100" s="34" t="str">
        <f ca="true">+IF(OFFSET('Water Data'!$H$28,0,10*ROW('Water Data'!H94))="","",OFFSET('Water Data'!$H$28,0,10*ROW('Water Data'!H94)))</f>
        <v/>
      </c>
      <c r="CI100" s="34" t="str">
        <f ca="true">+IF(OFFSET('Water Data'!$H$29,0,10*ROW('Water Data'!H94))="","",OFFSET('Water Data'!$H$29,0,10*ROW('Water Data'!H94)))</f>
        <v/>
      </c>
      <c r="CJ100" s="34" t="str">
        <f ca="true">+IF(OFFSET('Water Data'!$H$30,0,10*ROW('Water Data'!H94))="","",OFFSET('Water Data'!$H$30,0,10*ROW('Water Data'!H94)))</f>
        <v/>
      </c>
      <c r="CK100" s="34" t="str">
        <f ca="true">+IF(OFFSET('Sanitation Data'!$C$29,0,10*ROW('Sanitation Data'!C94))="","",OFFSET('Sanitation Data'!$C$29,0,10*ROW('Sanitation Data'!C94)))</f>
        <v/>
      </c>
      <c r="CL100" s="34" t="str">
        <f ca="true">+IF(OFFSET('Sanitation Data'!$C$30,0,10*ROW('Sanitation Data'!C94))="","",OFFSET('Sanitation Data'!$C$30,0,10*ROW('Sanitation Data'!C94)))</f>
        <v/>
      </c>
      <c r="CM100" s="34" t="str">
        <f ca="true">+IF(OFFSET('Sanitation Data'!$C$31,0,10*ROW('Sanitation Data'!C94))="","",OFFSET('Sanitation Data'!$C$31,0,10*ROW('Sanitation Data'!C94)))</f>
        <v/>
      </c>
      <c r="CN100" s="34" t="str">
        <f ca="true">+IF(OFFSET('Sanitation Data'!$C$32,0,10*ROW('Sanitation Data'!C94))="","",OFFSET('Sanitation Data'!$C$32,0,10*ROW('Sanitation Data'!C94)))</f>
        <v/>
      </c>
      <c r="CO100" s="34" t="str">
        <f ca="true">+IF(OFFSET('Sanitation Data'!$C$33,0,10*ROW('Sanitation Data'!C94))="","",OFFSET('Sanitation Data'!$C$33,0,10*ROW('Sanitation Data'!C94)))</f>
        <v/>
      </c>
      <c r="CP100" s="34" t="str">
        <f ca="true">+IF(OFFSET('Sanitation Data'!$D$29,0,10*ROW('Sanitation Data'!D94))="","",OFFSET('Sanitation Data'!$D$29,0,10*ROW('Sanitation Data'!D94)))</f>
        <v/>
      </c>
      <c r="CQ100" s="34" t="str">
        <f ca="true">+IF(OFFSET('Sanitation Data'!$D$30,0,10*ROW('Sanitation Data'!D94))="","",OFFSET('Sanitation Data'!$D$30,0,10*ROW('Sanitation Data'!D94)))</f>
        <v/>
      </c>
      <c r="CR100" s="34" t="str">
        <f ca="true">+IF(OFFSET('Sanitation Data'!$D$31,0,10*ROW('Sanitation Data'!D94))="","",OFFSET('Sanitation Data'!$D$31,0,10*ROW('Sanitation Data'!D94)))</f>
        <v/>
      </c>
      <c r="CS100" s="34" t="str">
        <f ca="true">+IF(OFFSET('Sanitation Data'!$D$32,0,10*ROW('Sanitation Data'!D94))="","",OFFSET('Sanitation Data'!$D$32,0,10*ROW('Sanitation Data'!D94)))</f>
        <v/>
      </c>
      <c r="CT100" s="34" t="str">
        <f ca="true">+IF(OFFSET('Sanitation Data'!$D$33,0,10*ROW('Sanitation Data'!D94))="","",OFFSET('Sanitation Data'!$D$33,0,10*ROW('Sanitation Data'!D94)))</f>
        <v/>
      </c>
      <c r="CU100" s="34" t="str">
        <f ca="true">+IF(OFFSET('Sanitation Data'!$E$29,0,10*ROW('Sanitation Data'!E94))="","",OFFSET('Sanitation Data'!$E$29,0,10*ROW('Sanitation Data'!E94)))</f>
        <v/>
      </c>
      <c r="CV100" s="34" t="str">
        <f ca="true">+IF(OFFSET('Sanitation Data'!$E$30,0,10*ROW('Sanitation Data'!E94))="","",OFFSET('Sanitation Data'!$E$30,0,10*ROW('Sanitation Data'!E94)))</f>
        <v/>
      </c>
      <c r="CW100" s="34" t="str">
        <f ca="true">+IF(OFFSET('Sanitation Data'!$E$31,0,10*ROW('Sanitation Data'!E94))="","",OFFSET('Sanitation Data'!$E$31,0,10*ROW('Sanitation Data'!E94)))</f>
        <v/>
      </c>
      <c r="CX100" s="34" t="str">
        <f ca="true">+IF(OFFSET('Sanitation Data'!$E$32,0,10*ROW('Sanitation Data'!E94))="","",OFFSET('Sanitation Data'!$E$32,0,10*ROW('Sanitation Data'!E94)))</f>
        <v/>
      </c>
      <c r="CY100" s="34" t="str">
        <f ca="true">+IF(OFFSET('Sanitation Data'!$E$33,0,10*ROW('Sanitation Data'!E94))="","",OFFSET('Sanitation Data'!$E$33,0,10*ROW('Sanitation Data'!E94)))</f>
        <v/>
      </c>
      <c r="CZ100" s="34" t="str">
        <f ca="true">+IF(OFFSET('Sanitation Data'!$F$29,0,10*ROW('Sanitation Data'!F94))="","",OFFSET('Sanitation Data'!$F$29,0,10*ROW('Sanitation Data'!F94)))</f>
        <v/>
      </c>
      <c r="DA100" s="34" t="str">
        <f ca="true">+IF(OFFSET('Sanitation Data'!$F$30,0,10*ROW('Sanitation Data'!F94))="","",OFFSET('Sanitation Data'!$F$30,0,10*ROW('Sanitation Data'!F94)))</f>
        <v/>
      </c>
      <c r="DB100" s="34" t="str">
        <f ca="true">+IF(OFFSET('Sanitation Data'!$F$31,0,10*ROW('Sanitation Data'!F94))="","",OFFSET('Sanitation Data'!$F$31,0,10*ROW('Sanitation Data'!F94)))</f>
        <v/>
      </c>
      <c r="DC100" s="34" t="str">
        <f ca="true">+IF(OFFSET('Sanitation Data'!$F$32,0,10*ROW('Sanitation Data'!F94))="","",OFFSET('Sanitation Data'!$F$32,0,10*ROW('Sanitation Data'!F94)))</f>
        <v/>
      </c>
      <c r="DD100" s="34" t="str">
        <f ca="true">+IF(OFFSET('Sanitation Data'!$F$33,0,10*ROW('Sanitation Data'!F94))="","",OFFSET('Sanitation Data'!$F$33,0,10*ROW('Sanitation Data'!F94)))</f>
        <v/>
      </c>
      <c r="DE100" s="34" t="str">
        <f ca="true">+IF(OFFSET('Sanitation Data'!$G$29,0,10*ROW('Sanitation Data'!G94))="","",OFFSET('Sanitation Data'!$G$29,0,10*ROW('Sanitation Data'!G94)))</f>
        <v/>
      </c>
      <c r="DF100" s="34" t="str">
        <f ca="true">+IF(OFFSET('Sanitation Data'!$G$30,0,10*ROW('Sanitation Data'!G94))="","",OFFSET('Sanitation Data'!$G$30,0,10*ROW('Sanitation Data'!G94)))</f>
        <v/>
      </c>
      <c r="DG100" s="34" t="str">
        <f ca="true">+IF(OFFSET('Sanitation Data'!$G$31,0,10*ROW('Sanitation Data'!G94))="","",OFFSET('Sanitation Data'!$G$31,0,10*ROW('Sanitation Data'!G94)))</f>
        <v/>
      </c>
      <c r="DH100" s="34" t="str">
        <f ca="true">+IF(OFFSET('Sanitation Data'!$G$32,0,10*ROW('Sanitation Data'!G94))="","",OFFSET('Sanitation Data'!$G$32,0,10*ROW('Sanitation Data'!G94)))</f>
        <v/>
      </c>
      <c r="DI100" s="34" t="str">
        <f ca="true">+IF(OFFSET('Sanitation Data'!$G$33,0,10*ROW('Sanitation Data'!G94))="","",OFFSET('Sanitation Data'!$G$33,0,10*ROW('Sanitation Data'!G94)))</f>
        <v/>
      </c>
      <c r="DJ100" s="34" t="str">
        <f ca="true">+IF(OFFSET('Sanitation Data'!$H$29,0,10*ROW('Sanitation Data'!H94))="","",OFFSET('Sanitation Data'!$H$29,0,10*ROW('Sanitation Data'!H94)))</f>
        <v/>
      </c>
      <c r="DK100" s="34" t="str">
        <f ca="true">+IF(OFFSET('Sanitation Data'!$H$30,0,10*ROW('Sanitation Data'!H94))="","",OFFSET('Sanitation Data'!$H$30,0,10*ROW('Sanitation Data'!H94)))</f>
        <v/>
      </c>
      <c r="DL100" s="34" t="str">
        <f ca="true">+IF(OFFSET('Sanitation Data'!$H$31,0,10*ROW('Sanitation Data'!H94))="","",OFFSET('Sanitation Data'!$H$31,0,10*ROW('Sanitation Data'!H94)))</f>
        <v/>
      </c>
      <c r="DM100" s="34" t="str">
        <f ca="true">+IF(OFFSET('Sanitation Data'!$H$32,0,10*ROW('Sanitation Data'!H94))="","",OFFSET('Sanitation Data'!$H$32,0,10*ROW('Sanitation Data'!H94)))</f>
        <v/>
      </c>
      <c r="DN100" s="34" t="str">
        <f ca="true">+IF(OFFSET('Sanitation Data'!$H$33,0,10*ROW('Sanitation Data'!H94))="","",OFFSET('Sanitation Data'!$H$33,0,10*ROW('Sanitation Data'!H94)))</f>
        <v/>
      </c>
      <c r="DO100" s="34" t="str">
        <f ca="true">+IF(OFFSET('Hygiene Data'!$C$12,0,10*ROW('Hygiene Data'!C94))="","",OFFSET('Hygiene Data'!$C$12,0,10*ROW('Hygiene Data'!C94)))</f>
        <v/>
      </c>
      <c r="DP100" s="34" t="str">
        <f ca="true">+IF(OFFSET('Hygiene Data'!$C$13,0,10*ROW('Hygiene Data'!C94))="","",OFFSET('Hygiene Data'!$C$13,0,10*ROW('Hygiene Data'!C94)))</f>
        <v/>
      </c>
      <c r="DQ100" s="34" t="str">
        <f ca="true">+IF(OFFSET('Hygiene Data'!$C$14,0,10*ROW('Hygiene Data'!C94))="","",OFFSET('Hygiene Data'!$C$14,0,10*ROW('Hygiene Data'!C94)))</f>
        <v/>
      </c>
      <c r="DR100" s="34" t="str">
        <f ca="true">+IF(OFFSET('Hygiene Data'!$D$12,0,10*ROW('Hygiene Data'!D94))="","",OFFSET('Hygiene Data'!$D$12,0,10*ROW('Hygiene Data'!D94)))</f>
        <v/>
      </c>
      <c r="DS100" s="34" t="str">
        <f ca="true">+IF(OFFSET('Hygiene Data'!$D$13,0,10*ROW('Hygiene Data'!D94))="","",OFFSET('Hygiene Data'!$D$13,0,10*ROW('Hygiene Data'!D94)))</f>
        <v/>
      </c>
      <c r="DT100" s="34" t="str">
        <f ca="true">+IF(OFFSET('Hygiene Data'!$D$14,0,10*ROW('Hygiene Data'!D94))="","",OFFSET('Hygiene Data'!$D$14,0,10*ROW('Hygiene Data'!D94)))</f>
        <v/>
      </c>
      <c r="DU100" s="34" t="str">
        <f ca="true">+IF(OFFSET('Hygiene Data'!$E$12,0,10*ROW('Hygiene Data'!E94))="","",OFFSET('Hygiene Data'!$E$12,0,10*ROW('Hygiene Data'!E94)))</f>
        <v/>
      </c>
      <c r="DV100" s="34" t="str">
        <f ca="true">+IF(OFFSET('Hygiene Data'!$E$13,0,10*ROW('Hygiene Data'!E94))="","",OFFSET('Hygiene Data'!$E$13,0,10*ROW('Hygiene Data'!E94)))</f>
        <v/>
      </c>
      <c r="DW100" s="34" t="str">
        <f ca="true">+IF(OFFSET('Hygiene Data'!$E$14,0,10*ROW('Hygiene Data'!E94))="","",OFFSET('Hygiene Data'!$E$14,0,10*ROW('Hygiene Data'!E94)))</f>
        <v/>
      </c>
      <c r="DX100" s="34" t="str">
        <f ca="true">+IF(OFFSET('Hygiene Data'!$F$12,0,10*ROW('Hygiene Data'!F94))="","",OFFSET('Hygiene Data'!$F$12,0,10*ROW('Hygiene Data'!F94)))</f>
        <v/>
      </c>
      <c r="DY100" s="34" t="str">
        <f ca="true">+IF(OFFSET('Hygiene Data'!$F$13,0,10*ROW('Hygiene Data'!F94))="","",OFFSET('Hygiene Data'!$F$13,0,10*ROW('Hygiene Data'!F94)))</f>
        <v/>
      </c>
      <c r="DZ100" s="34" t="str">
        <f ca="true">+IF(OFFSET('Hygiene Data'!$F$14,0,10*ROW('Hygiene Data'!F94))="","",OFFSET('Hygiene Data'!$F$14,0,10*ROW('Hygiene Data'!F94)))</f>
        <v/>
      </c>
      <c r="EA100" s="34" t="str">
        <f ca="true">+IF(OFFSET('Hygiene Data'!$G$12,0,10*ROW('Hygiene Data'!G94))="","",OFFSET('Hygiene Data'!$G$12,0,10*ROW('Hygiene Data'!G94)))</f>
        <v/>
      </c>
      <c r="EB100" s="34" t="str">
        <f ca="true">+IF(OFFSET('Hygiene Data'!$G$13,0,10*ROW('Hygiene Data'!G94))="","",OFFSET('Hygiene Data'!$G$13,0,10*ROW('Hygiene Data'!G94)))</f>
        <v/>
      </c>
      <c r="EC100" s="34" t="str">
        <f ca="true">+IF(OFFSET('Hygiene Data'!$G$14,0,10*ROW('Hygiene Data'!G94))="","",OFFSET('Hygiene Data'!$G$14,0,10*ROW('Hygiene Data'!G94)))</f>
        <v/>
      </c>
      <c r="ED100" s="34" t="str">
        <f ca="true">+IF(OFFSET('Hygiene Data'!$H$12,0,10*ROW('Hygiene Data'!H94))="","",OFFSET('Hygiene Data'!$H$12,0,10*ROW('Hygiene Data'!H94)))</f>
        <v/>
      </c>
      <c r="EE100" s="34" t="str">
        <f ca="true">+IF(OFFSET('Hygiene Data'!$H$13,0,10*ROW('Hygiene Data'!H94))="","",OFFSET('Hygiene Data'!$H$13,0,10*ROW('Hygiene Data'!H94)))</f>
        <v/>
      </c>
      <c r="EF100" s="34" t="str">
        <f ca="true">+IF(OFFSET('Hygiene Data'!$H$14,0,10*ROW('Hygiene Data'!H94))="","",OFFSET('Hygiene Data'!$H$14,0,10*ROW('Hygiene Data'!H94)))</f>
        <v/>
      </c>
    </row>
    <row r="101" x14ac:dyDescent="0.2">
      <c r="A101" s="57" t="str">
        <f ca="true">+IF(OFFSET('Water Data'!$B$1,0,10*ROW('Water Data'!B98))="","",OFFSET('Water Data'!$B$1,0,10*ROW('Water Data'!B98)))</f>
        <v/>
      </c>
      <c r="B101" s="57" t="str">
        <f ca="true">+IF(OFFSET('Water Data'!$A$3,0,10*ROW('Water Data'!A98))="","",OFFSET('Water Data'!$A$3,0,10*ROW('Water Data'!A98)))</f>
        <v/>
      </c>
      <c r="C101" s="57" t="str">
        <f ca="true">+IF(OFFSET('Water Data'!$C$3,0,10*ROW('Water Data'!C98))="","",OFFSET('Water Data'!$C$3,0,10*ROW('Water Data'!C98)))</f>
        <v/>
      </c>
      <c r="D101" s="249"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9"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9"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9"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9"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9"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9"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9"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9"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9"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9"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9"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9"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9"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9"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9"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9"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9"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0"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0"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0"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0"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0"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0"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0"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0"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0"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0"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0"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0"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0"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0"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0"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0"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0"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0"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0"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0"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0"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0"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0"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0"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0"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0"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0"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0"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0"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0"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1"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1"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1"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1"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1"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1"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1"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1"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1"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1"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1"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1"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1"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1"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1"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1"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1"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1"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true">+IF(OFFSET('Water Data'!$C$28,0,10*ROW('Water Data'!C95))="","",OFFSET('Water Data'!$C$28,0,10*ROW('Water Data'!C95)))</f>
        <v/>
      </c>
      <c r="BT101" s="34" t="str">
        <f ca="true">+IF(OFFSET('Water Data'!$C$29,0,10*ROW('Water Data'!C95))="","",OFFSET('Water Data'!$C$29,0,10*ROW('Water Data'!C95)))</f>
        <v/>
      </c>
      <c r="BU101" s="34" t="str">
        <f ca="true">+IF(OFFSET('Water Data'!$C$30,0,10*ROW('Water Data'!C95))="","",OFFSET('Water Data'!$C$30,0,10*ROW('Water Data'!C95)))</f>
        <v/>
      </c>
      <c r="BV101" s="34" t="str">
        <f ca="true">+IF(OFFSET('Water Data'!$D$28,0,10*ROW('Water Data'!D95))="","",OFFSET('Water Data'!$D$28,0,10*ROW('Water Data'!D95)))</f>
        <v/>
      </c>
      <c r="BW101" s="34" t="str">
        <f ca="true">+IF(OFFSET('Water Data'!$D$29,0,10*ROW('Water Data'!D95))="","",OFFSET('Water Data'!$D$29,0,10*ROW('Water Data'!D95)))</f>
        <v/>
      </c>
      <c r="BX101" s="34" t="str">
        <f ca="true">+IF(OFFSET('Water Data'!$D$30,0,10*ROW('Water Data'!D95))="","",OFFSET('Water Data'!$D$30,0,10*ROW('Water Data'!D95)))</f>
        <v/>
      </c>
      <c r="BY101" s="34" t="str">
        <f ca="true">+IF(OFFSET('Water Data'!$E$28,0,10*ROW('Water Data'!E95))="","",OFFSET('Water Data'!$E$28,0,10*ROW('Water Data'!E95)))</f>
        <v/>
      </c>
      <c r="BZ101" s="34" t="str">
        <f ca="true">+IF(OFFSET('Water Data'!$E$29,0,10*ROW('Water Data'!E95))="","",OFFSET('Water Data'!$E$29,0,10*ROW('Water Data'!E95)))</f>
        <v/>
      </c>
      <c r="CA101" s="34" t="str">
        <f ca="true">+IF(OFFSET('Water Data'!$E$30,0,10*ROW('Water Data'!E95))="","",OFFSET('Water Data'!$E$30,0,10*ROW('Water Data'!E95)))</f>
        <v/>
      </c>
      <c r="CB101" s="34" t="str">
        <f ca="true">+IF(OFFSET('Water Data'!$F$28,0,10*ROW('Water Data'!F95))="","",OFFSET('Water Data'!$F$28,0,10*ROW('Water Data'!F95)))</f>
        <v/>
      </c>
      <c r="CC101" s="34" t="str">
        <f ca="true">+IF(OFFSET('Water Data'!$F$29,0,10*ROW('Water Data'!F95))="","",OFFSET('Water Data'!$F$29,0,10*ROW('Water Data'!F95)))</f>
        <v/>
      </c>
      <c r="CD101" s="34" t="str">
        <f ca="true">+IF(OFFSET('Water Data'!$F$30,0,10*ROW('Water Data'!F95))="","",OFFSET('Water Data'!$F$30,0,10*ROW('Water Data'!F95)))</f>
        <v/>
      </c>
      <c r="CE101" s="34" t="str">
        <f ca="true">+IF(OFFSET('Water Data'!$G$28,0,10*ROW('Water Data'!G95))="","",OFFSET('Water Data'!$G$28,0,10*ROW('Water Data'!G95)))</f>
        <v/>
      </c>
      <c r="CF101" s="34" t="str">
        <f ca="true">+IF(OFFSET('Water Data'!$G$29,0,10*ROW('Water Data'!G95))="","",OFFSET('Water Data'!$G$29,0,10*ROW('Water Data'!G95)))</f>
        <v/>
      </c>
      <c r="CG101" s="34" t="str">
        <f ca="true">+IF(OFFSET('Water Data'!$G$30,0,10*ROW('Water Data'!G95))="","",OFFSET('Water Data'!$G$30,0,10*ROW('Water Data'!G95)))</f>
        <v/>
      </c>
      <c r="CH101" s="34" t="str">
        <f ca="true">+IF(OFFSET('Water Data'!$H$28,0,10*ROW('Water Data'!H95))="","",OFFSET('Water Data'!$H$28,0,10*ROW('Water Data'!H95)))</f>
        <v/>
      </c>
      <c r="CI101" s="34" t="str">
        <f ca="true">+IF(OFFSET('Water Data'!$H$29,0,10*ROW('Water Data'!H95))="","",OFFSET('Water Data'!$H$29,0,10*ROW('Water Data'!H95)))</f>
        <v/>
      </c>
      <c r="CJ101" s="34" t="str">
        <f ca="true">+IF(OFFSET('Water Data'!$H$30,0,10*ROW('Water Data'!H95))="","",OFFSET('Water Data'!$H$30,0,10*ROW('Water Data'!H95)))</f>
        <v/>
      </c>
      <c r="CK101" s="34" t="str">
        <f ca="true">+IF(OFFSET('Sanitation Data'!$C$29,0,10*ROW('Sanitation Data'!C95))="","",OFFSET('Sanitation Data'!$C$29,0,10*ROW('Sanitation Data'!C95)))</f>
        <v/>
      </c>
      <c r="CL101" s="34" t="str">
        <f ca="true">+IF(OFFSET('Sanitation Data'!$C$30,0,10*ROW('Sanitation Data'!C95))="","",OFFSET('Sanitation Data'!$C$30,0,10*ROW('Sanitation Data'!C95)))</f>
        <v/>
      </c>
      <c r="CM101" s="34" t="str">
        <f ca="true">+IF(OFFSET('Sanitation Data'!$C$31,0,10*ROW('Sanitation Data'!C95))="","",OFFSET('Sanitation Data'!$C$31,0,10*ROW('Sanitation Data'!C95)))</f>
        <v/>
      </c>
      <c r="CN101" s="34" t="str">
        <f ca="true">+IF(OFFSET('Sanitation Data'!$C$32,0,10*ROW('Sanitation Data'!C95))="","",OFFSET('Sanitation Data'!$C$32,0,10*ROW('Sanitation Data'!C95)))</f>
        <v/>
      </c>
      <c r="CO101" s="34" t="str">
        <f ca="true">+IF(OFFSET('Sanitation Data'!$C$33,0,10*ROW('Sanitation Data'!C95))="","",OFFSET('Sanitation Data'!$C$33,0,10*ROW('Sanitation Data'!C95)))</f>
        <v/>
      </c>
      <c r="CP101" s="34" t="str">
        <f ca="true">+IF(OFFSET('Sanitation Data'!$D$29,0,10*ROW('Sanitation Data'!D95))="","",OFFSET('Sanitation Data'!$D$29,0,10*ROW('Sanitation Data'!D95)))</f>
        <v/>
      </c>
      <c r="CQ101" s="34" t="str">
        <f ca="true">+IF(OFFSET('Sanitation Data'!$D$30,0,10*ROW('Sanitation Data'!D95))="","",OFFSET('Sanitation Data'!$D$30,0,10*ROW('Sanitation Data'!D95)))</f>
        <v/>
      </c>
      <c r="CR101" s="34" t="str">
        <f ca="true">+IF(OFFSET('Sanitation Data'!$D$31,0,10*ROW('Sanitation Data'!D95))="","",OFFSET('Sanitation Data'!$D$31,0,10*ROW('Sanitation Data'!D95)))</f>
        <v/>
      </c>
      <c r="CS101" s="34" t="str">
        <f ca="true">+IF(OFFSET('Sanitation Data'!$D$32,0,10*ROW('Sanitation Data'!D95))="","",OFFSET('Sanitation Data'!$D$32,0,10*ROW('Sanitation Data'!D95)))</f>
        <v/>
      </c>
      <c r="CT101" s="34" t="str">
        <f ca="true">+IF(OFFSET('Sanitation Data'!$D$33,0,10*ROW('Sanitation Data'!D95))="","",OFFSET('Sanitation Data'!$D$33,0,10*ROW('Sanitation Data'!D95)))</f>
        <v/>
      </c>
      <c r="CU101" s="34" t="str">
        <f ca="true">+IF(OFFSET('Sanitation Data'!$E$29,0,10*ROW('Sanitation Data'!E95))="","",OFFSET('Sanitation Data'!$E$29,0,10*ROW('Sanitation Data'!E95)))</f>
        <v/>
      </c>
      <c r="CV101" s="34" t="str">
        <f ca="true">+IF(OFFSET('Sanitation Data'!$E$30,0,10*ROW('Sanitation Data'!E95))="","",OFFSET('Sanitation Data'!$E$30,0,10*ROW('Sanitation Data'!E95)))</f>
        <v/>
      </c>
      <c r="CW101" s="34" t="str">
        <f ca="true">+IF(OFFSET('Sanitation Data'!$E$31,0,10*ROW('Sanitation Data'!E95))="","",OFFSET('Sanitation Data'!$E$31,0,10*ROW('Sanitation Data'!E95)))</f>
        <v/>
      </c>
      <c r="CX101" s="34" t="str">
        <f ca="true">+IF(OFFSET('Sanitation Data'!$E$32,0,10*ROW('Sanitation Data'!E95))="","",OFFSET('Sanitation Data'!$E$32,0,10*ROW('Sanitation Data'!E95)))</f>
        <v/>
      </c>
      <c r="CY101" s="34" t="str">
        <f ca="true">+IF(OFFSET('Sanitation Data'!$E$33,0,10*ROW('Sanitation Data'!E95))="","",OFFSET('Sanitation Data'!$E$33,0,10*ROW('Sanitation Data'!E95)))</f>
        <v/>
      </c>
      <c r="CZ101" s="34" t="str">
        <f ca="true">+IF(OFFSET('Sanitation Data'!$F$29,0,10*ROW('Sanitation Data'!F95))="","",OFFSET('Sanitation Data'!$F$29,0,10*ROW('Sanitation Data'!F95)))</f>
        <v/>
      </c>
      <c r="DA101" s="34" t="str">
        <f ca="true">+IF(OFFSET('Sanitation Data'!$F$30,0,10*ROW('Sanitation Data'!F95))="","",OFFSET('Sanitation Data'!$F$30,0,10*ROW('Sanitation Data'!F95)))</f>
        <v/>
      </c>
      <c r="DB101" s="34" t="str">
        <f ca="true">+IF(OFFSET('Sanitation Data'!$F$31,0,10*ROW('Sanitation Data'!F95))="","",OFFSET('Sanitation Data'!$F$31,0,10*ROW('Sanitation Data'!F95)))</f>
        <v/>
      </c>
      <c r="DC101" s="34" t="str">
        <f ca="true">+IF(OFFSET('Sanitation Data'!$F$32,0,10*ROW('Sanitation Data'!F95))="","",OFFSET('Sanitation Data'!$F$32,0,10*ROW('Sanitation Data'!F95)))</f>
        <v/>
      </c>
      <c r="DD101" s="34" t="str">
        <f ca="true">+IF(OFFSET('Sanitation Data'!$F$33,0,10*ROW('Sanitation Data'!F95))="","",OFFSET('Sanitation Data'!$F$33,0,10*ROW('Sanitation Data'!F95)))</f>
        <v/>
      </c>
      <c r="DE101" s="34" t="str">
        <f ca="true">+IF(OFFSET('Sanitation Data'!$G$29,0,10*ROW('Sanitation Data'!G95))="","",OFFSET('Sanitation Data'!$G$29,0,10*ROW('Sanitation Data'!G95)))</f>
        <v/>
      </c>
      <c r="DF101" s="34" t="str">
        <f ca="true">+IF(OFFSET('Sanitation Data'!$G$30,0,10*ROW('Sanitation Data'!G95))="","",OFFSET('Sanitation Data'!$G$30,0,10*ROW('Sanitation Data'!G95)))</f>
        <v/>
      </c>
      <c r="DG101" s="34" t="str">
        <f ca="true">+IF(OFFSET('Sanitation Data'!$G$31,0,10*ROW('Sanitation Data'!G95))="","",OFFSET('Sanitation Data'!$G$31,0,10*ROW('Sanitation Data'!G95)))</f>
        <v/>
      </c>
      <c r="DH101" s="34" t="str">
        <f ca="true">+IF(OFFSET('Sanitation Data'!$G$32,0,10*ROW('Sanitation Data'!G95))="","",OFFSET('Sanitation Data'!$G$32,0,10*ROW('Sanitation Data'!G95)))</f>
        <v/>
      </c>
      <c r="DI101" s="34" t="str">
        <f ca="true">+IF(OFFSET('Sanitation Data'!$G$33,0,10*ROW('Sanitation Data'!G95))="","",OFFSET('Sanitation Data'!$G$33,0,10*ROW('Sanitation Data'!G95)))</f>
        <v/>
      </c>
      <c r="DJ101" s="34" t="str">
        <f ca="true">+IF(OFFSET('Sanitation Data'!$H$29,0,10*ROW('Sanitation Data'!H95))="","",OFFSET('Sanitation Data'!$H$29,0,10*ROW('Sanitation Data'!H95)))</f>
        <v/>
      </c>
      <c r="DK101" s="34" t="str">
        <f ca="true">+IF(OFFSET('Sanitation Data'!$H$30,0,10*ROW('Sanitation Data'!H95))="","",OFFSET('Sanitation Data'!$H$30,0,10*ROW('Sanitation Data'!H95)))</f>
        <v/>
      </c>
      <c r="DL101" s="34" t="str">
        <f ca="true">+IF(OFFSET('Sanitation Data'!$H$31,0,10*ROW('Sanitation Data'!H95))="","",OFFSET('Sanitation Data'!$H$31,0,10*ROW('Sanitation Data'!H95)))</f>
        <v/>
      </c>
      <c r="DM101" s="34" t="str">
        <f ca="true">+IF(OFFSET('Sanitation Data'!$H$32,0,10*ROW('Sanitation Data'!H95))="","",OFFSET('Sanitation Data'!$H$32,0,10*ROW('Sanitation Data'!H95)))</f>
        <v/>
      </c>
      <c r="DN101" s="34" t="str">
        <f ca="true">+IF(OFFSET('Sanitation Data'!$H$33,0,10*ROW('Sanitation Data'!H95))="","",OFFSET('Sanitation Data'!$H$33,0,10*ROW('Sanitation Data'!H95)))</f>
        <v/>
      </c>
      <c r="DO101" s="34" t="str">
        <f ca="true">+IF(OFFSET('Hygiene Data'!$C$12,0,10*ROW('Hygiene Data'!C95))="","",OFFSET('Hygiene Data'!$C$12,0,10*ROW('Hygiene Data'!C95)))</f>
        <v/>
      </c>
      <c r="DP101" s="34" t="str">
        <f ca="true">+IF(OFFSET('Hygiene Data'!$C$13,0,10*ROW('Hygiene Data'!C95))="","",OFFSET('Hygiene Data'!$C$13,0,10*ROW('Hygiene Data'!C95)))</f>
        <v/>
      </c>
      <c r="DQ101" s="34" t="str">
        <f ca="true">+IF(OFFSET('Hygiene Data'!$C$14,0,10*ROW('Hygiene Data'!C95))="","",OFFSET('Hygiene Data'!$C$14,0,10*ROW('Hygiene Data'!C95)))</f>
        <v/>
      </c>
      <c r="DR101" s="34" t="str">
        <f ca="true">+IF(OFFSET('Hygiene Data'!$D$12,0,10*ROW('Hygiene Data'!D95))="","",OFFSET('Hygiene Data'!$D$12,0,10*ROW('Hygiene Data'!D95)))</f>
        <v/>
      </c>
      <c r="DS101" s="34" t="str">
        <f ca="true">+IF(OFFSET('Hygiene Data'!$D$13,0,10*ROW('Hygiene Data'!D95))="","",OFFSET('Hygiene Data'!$D$13,0,10*ROW('Hygiene Data'!D95)))</f>
        <v/>
      </c>
      <c r="DT101" s="34" t="str">
        <f ca="true">+IF(OFFSET('Hygiene Data'!$D$14,0,10*ROW('Hygiene Data'!D95))="","",OFFSET('Hygiene Data'!$D$14,0,10*ROW('Hygiene Data'!D95)))</f>
        <v/>
      </c>
      <c r="DU101" s="34" t="str">
        <f ca="true">+IF(OFFSET('Hygiene Data'!$E$12,0,10*ROW('Hygiene Data'!E95))="","",OFFSET('Hygiene Data'!$E$12,0,10*ROW('Hygiene Data'!E95)))</f>
        <v/>
      </c>
      <c r="DV101" s="34" t="str">
        <f ca="true">+IF(OFFSET('Hygiene Data'!$E$13,0,10*ROW('Hygiene Data'!E95))="","",OFFSET('Hygiene Data'!$E$13,0,10*ROW('Hygiene Data'!E95)))</f>
        <v/>
      </c>
      <c r="DW101" s="34" t="str">
        <f ca="true">+IF(OFFSET('Hygiene Data'!$E$14,0,10*ROW('Hygiene Data'!E95))="","",OFFSET('Hygiene Data'!$E$14,0,10*ROW('Hygiene Data'!E95)))</f>
        <v/>
      </c>
      <c r="DX101" s="34" t="str">
        <f ca="true">+IF(OFFSET('Hygiene Data'!$F$12,0,10*ROW('Hygiene Data'!F95))="","",OFFSET('Hygiene Data'!$F$12,0,10*ROW('Hygiene Data'!F95)))</f>
        <v/>
      </c>
      <c r="DY101" s="34" t="str">
        <f ca="true">+IF(OFFSET('Hygiene Data'!$F$13,0,10*ROW('Hygiene Data'!F95))="","",OFFSET('Hygiene Data'!$F$13,0,10*ROW('Hygiene Data'!F95)))</f>
        <v/>
      </c>
      <c r="DZ101" s="34" t="str">
        <f ca="true">+IF(OFFSET('Hygiene Data'!$F$14,0,10*ROW('Hygiene Data'!F95))="","",OFFSET('Hygiene Data'!$F$14,0,10*ROW('Hygiene Data'!F95)))</f>
        <v/>
      </c>
      <c r="EA101" s="34" t="str">
        <f ca="true">+IF(OFFSET('Hygiene Data'!$G$12,0,10*ROW('Hygiene Data'!G95))="","",OFFSET('Hygiene Data'!$G$12,0,10*ROW('Hygiene Data'!G95)))</f>
        <v/>
      </c>
      <c r="EB101" s="34" t="str">
        <f ca="true">+IF(OFFSET('Hygiene Data'!$G$13,0,10*ROW('Hygiene Data'!G95))="","",OFFSET('Hygiene Data'!$G$13,0,10*ROW('Hygiene Data'!G95)))</f>
        <v/>
      </c>
      <c r="EC101" s="34" t="str">
        <f ca="true">+IF(OFFSET('Hygiene Data'!$G$14,0,10*ROW('Hygiene Data'!G95))="","",OFFSET('Hygiene Data'!$G$14,0,10*ROW('Hygiene Data'!G95)))</f>
        <v/>
      </c>
      <c r="ED101" s="34" t="str">
        <f ca="true">+IF(OFFSET('Hygiene Data'!$H$12,0,10*ROW('Hygiene Data'!H95))="","",OFFSET('Hygiene Data'!$H$12,0,10*ROW('Hygiene Data'!H95)))</f>
        <v/>
      </c>
      <c r="EE101" s="34" t="str">
        <f ca="true">+IF(OFFSET('Hygiene Data'!$H$13,0,10*ROW('Hygiene Data'!H95))="","",OFFSET('Hygiene Data'!$H$13,0,10*ROW('Hygiene Data'!H95)))</f>
        <v/>
      </c>
      <c r="EF101" s="34" t="str">
        <f ca="true">+IF(OFFSET('Hygiene Data'!$H$14,0,10*ROW('Hygiene Data'!H95))="","",OFFSET('Hygiene Data'!$H$14,0,10*ROW('Hygiene Data'!H95)))</f>
        <v/>
      </c>
    </row>
    <row r="102" x14ac:dyDescent="0.2">
      <c r="A102" s="57" t="str">
        <f ca="true">+IF(OFFSET('Water Data'!$B$1,0,10*ROW('Water Data'!B99))="","",OFFSET('Water Data'!$B$1,0,10*ROW('Water Data'!B99)))</f>
        <v/>
      </c>
      <c r="B102" s="57" t="str">
        <f ca="true">+IF(OFFSET('Water Data'!$A$3,0,10*ROW('Water Data'!A99))="","",OFFSET('Water Data'!$A$3,0,10*ROW('Water Data'!A99)))</f>
        <v/>
      </c>
      <c r="C102" s="57" t="str">
        <f ca="true">+IF(OFFSET('Water Data'!$C$3,0,10*ROW('Water Data'!C99))="","",OFFSET('Water Data'!$C$3,0,10*ROW('Water Data'!C99)))</f>
        <v/>
      </c>
      <c r="D102" s="249"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9"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9"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9"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9"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9"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9"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9"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9"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9"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9"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9"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9"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9"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9"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9"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9"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9"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0"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0"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0"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0"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0"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0"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0"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0"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0"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0"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0"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0"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0"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0"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0"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0"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0"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0"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0"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0"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0"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0"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0"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0"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0"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0"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0"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0"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0"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0"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1"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1"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1"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1"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1"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1"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1"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1"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1"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1"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1"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1"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1"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1"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1"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1"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1"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1"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true">+IF(OFFSET('Water Data'!$C$28,0,10*ROW('Water Data'!C96))="","",OFFSET('Water Data'!$C$28,0,10*ROW('Water Data'!C96)))</f>
        <v/>
      </c>
      <c r="BT102" s="34" t="str">
        <f ca="true">+IF(OFFSET('Water Data'!$C$29,0,10*ROW('Water Data'!C96))="","",OFFSET('Water Data'!$C$29,0,10*ROW('Water Data'!C96)))</f>
        <v/>
      </c>
      <c r="BU102" s="34" t="str">
        <f ca="true">+IF(OFFSET('Water Data'!$C$30,0,10*ROW('Water Data'!C96))="","",OFFSET('Water Data'!$C$30,0,10*ROW('Water Data'!C96)))</f>
        <v/>
      </c>
      <c r="BV102" s="34" t="str">
        <f ca="true">+IF(OFFSET('Water Data'!$D$28,0,10*ROW('Water Data'!D96))="","",OFFSET('Water Data'!$D$28,0,10*ROW('Water Data'!D96)))</f>
        <v/>
      </c>
      <c r="BW102" s="34" t="str">
        <f ca="true">+IF(OFFSET('Water Data'!$D$29,0,10*ROW('Water Data'!D96))="","",OFFSET('Water Data'!$D$29,0,10*ROW('Water Data'!D96)))</f>
        <v/>
      </c>
      <c r="BX102" s="34" t="str">
        <f ca="true">+IF(OFFSET('Water Data'!$D$30,0,10*ROW('Water Data'!D96))="","",OFFSET('Water Data'!$D$30,0,10*ROW('Water Data'!D96)))</f>
        <v/>
      </c>
      <c r="BY102" s="34" t="str">
        <f ca="true">+IF(OFFSET('Water Data'!$E$28,0,10*ROW('Water Data'!E96))="","",OFFSET('Water Data'!$E$28,0,10*ROW('Water Data'!E96)))</f>
        <v/>
      </c>
      <c r="BZ102" s="34" t="str">
        <f ca="true">+IF(OFFSET('Water Data'!$E$29,0,10*ROW('Water Data'!E96))="","",OFFSET('Water Data'!$E$29,0,10*ROW('Water Data'!E96)))</f>
        <v/>
      </c>
      <c r="CA102" s="34" t="str">
        <f ca="true">+IF(OFFSET('Water Data'!$E$30,0,10*ROW('Water Data'!E96))="","",OFFSET('Water Data'!$E$30,0,10*ROW('Water Data'!E96)))</f>
        <v/>
      </c>
      <c r="CB102" s="34" t="str">
        <f ca="true">+IF(OFFSET('Water Data'!$F$28,0,10*ROW('Water Data'!F96))="","",OFFSET('Water Data'!$F$28,0,10*ROW('Water Data'!F96)))</f>
        <v/>
      </c>
      <c r="CC102" s="34" t="str">
        <f ca="true">+IF(OFFSET('Water Data'!$F$29,0,10*ROW('Water Data'!F96))="","",OFFSET('Water Data'!$F$29,0,10*ROW('Water Data'!F96)))</f>
        <v/>
      </c>
      <c r="CD102" s="34" t="str">
        <f ca="true">+IF(OFFSET('Water Data'!$F$30,0,10*ROW('Water Data'!F96))="","",OFFSET('Water Data'!$F$30,0,10*ROW('Water Data'!F96)))</f>
        <v/>
      </c>
      <c r="CE102" s="34" t="str">
        <f ca="true">+IF(OFFSET('Water Data'!$G$28,0,10*ROW('Water Data'!G96))="","",OFFSET('Water Data'!$G$28,0,10*ROW('Water Data'!G96)))</f>
        <v/>
      </c>
      <c r="CF102" s="34" t="str">
        <f ca="true">+IF(OFFSET('Water Data'!$G$29,0,10*ROW('Water Data'!G96))="","",OFFSET('Water Data'!$G$29,0,10*ROW('Water Data'!G96)))</f>
        <v/>
      </c>
      <c r="CG102" s="34" t="str">
        <f ca="true">+IF(OFFSET('Water Data'!$G$30,0,10*ROW('Water Data'!G96))="","",OFFSET('Water Data'!$G$30,0,10*ROW('Water Data'!G96)))</f>
        <v/>
      </c>
      <c r="CH102" s="34" t="str">
        <f ca="true">+IF(OFFSET('Water Data'!$H$28,0,10*ROW('Water Data'!H96))="","",OFFSET('Water Data'!$H$28,0,10*ROW('Water Data'!H96)))</f>
        <v/>
      </c>
      <c r="CI102" s="34" t="str">
        <f ca="true">+IF(OFFSET('Water Data'!$H$29,0,10*ROW('Water Data'!H96))="","",OFFSET('Water Data'!$H$29,0,10*ROW('Water Data'!H96)))</f>
        <v/>
      </c>
      <c r="CJ102" s="34" t="str">
        <f ca="true">+IF(OFFSET('Water Data'!$H$30,0,10*ROW('Water Data'!H96))="","",OFFSET('Water Data'!$H$30,0,10*ROW('Water Data'!H96)))</f>
        <v/>
      </c>
      <c r="CK102" s="34" t="str">
        <f ca="true">+IF(OFFSET('Sanitation Data'!$C$29,0,10*ROW('Sanitation Data'!C96))="","",OFFSET('Sanitation Data'!$C$29,0,10*ROW('Sanitation Data'!C96)))</f>
        <v/>
      </c>
      <c r="CL102" s="34" t="str">
        <f ca="true">+IF(OFFSET('Sanitation Data'!$C$30,0,10*ROW('Sanitation Data'!C96))="","",OFFSET('Sanitation Data'!$C$30,0,10*ROW('Sanitation Data'!C96)))</f>
        <v/>
      </c>
      <c r="CM102" s="34" t="str">
        <f ca="true">+IF(OFFSET('Sanitation Data'!$C$31,0,10*ROW('Sanitation Data'!C96))="","",OFFSET('Sanitation Data'!$C$31,0,10*ROW('Sanitation Data'!C96)))</f>
        <v/>
      </c>
      <c r="CN102" s="34" t="str">
        <f ca="true">+IF(OFFSET('Sanitation Data'!$C$32,0,10*ROW('Sanitation Data'!C96))="","",OFFSET('Sanitation Data'!$C$32,0,10*ROW('Sanitation Data'!C96)))</f>
        <v/>
      </c>
      <c r="CO102" s="34" t="str">
        <f ca="true">+IF(OFFSET('Sanitation Data'!$C$33,0,10*ROW('Sanitation Data'!C96))="","",OFFSET('Sanitation Data'!$C$33,0,10*ROW('Sanitation Data'!C96)))</f>
        <v/>
      </c>
      <c r="CP102" s="34" t="str">
        <f ca="true">+IF(OFFSET('Sanitation Data'!$D$29,0,10*ROW('Sanitation Data'!D96))="","",OFFSET('Sanitation Data'!$D$29,0,10*ROW('Sanitation Data'!D96)))</f>
        <v/>
      </c>
      <c r="CQ102" s="34" t="str">
        <f ca="true">+IF(OFFSET('Sanitation Data'!$D$30,0,10*ROW('Sanitation Data'!D96))="","",OFFSET('Sanitation Data'!$D$30,0,10*ROW('Sanitation Data'!D96)))</f>
        <v/>
      </c>
      <c r="CR102" s="34" t="str">
        <f ca="true">+IF(OFFSET('Sanitation Data'!$D$31,0,10*ROW('Sanitation Data'!D96))="","",OFFSET('Sanitation Data'!$D$31,0,10*ROW('Sanitation Data'!D96)))</f>
        <v/>
      </c>
      <c r="CS102" s="34" t="str">
        <f ca="true">+IF(OFFSET('Sanitation Data'!$D$32,0,10*ROW('Sanitation Data'!D96))="","",OFFSET('Sanitation Data'!$D$32,0,10*ROW('Sanitation Data'!D96)))</f>
        <v/>
      </c>
      <c r="CT102" s="34" t="str">
        <f ca="true">+IF(OFFSET('Sanitation Data'!$D$33,0,10*ROW('Sanitation Data'!D96))="","",OFFSET('Sanitation Data'!$D$33,0,10*ROW('Sanitation Data'!D96)))</f>
        <v/>
      </c>
      <c r="CU102" s="34" t="str">
        <f ca="true">+IF(OFFSET('Sanitation Data'!$E$29,0,10*ROW('Sanitation Data'!E96))="","",OFFSET('Sanitation Data'!$E$29,0,10*ROW('Sanitation Data'!E96)))</f>
        <v/>
      </c>
      <c r="CV102" s="34" t="str">
        <f ca="true">+IF(OFFSET('Sanitation Data'!$E$30,0,10*ROW('Sanitation Data'!E96))="","",OFFSET('Sanitation Data'!$E$30,0,10*ROW('Sanitation Data'!E96)))</f>
        <v/>
      </c>
      <c r="CW102" s="34" t="str">
        <f ca="true">+IF(OFFSET('Sanitation Data'!$E$31,0,10*ROW('Sanitation Data'!E96))="","",OFFSET('Sanitation Data'!$E$31,0,10*ROW('Sanitation Data'!E96)))</f>
        <v/>
      </c>
      <c r="CX102" s="34" t="str">
        <f ca="true">+IF(OFFSET('Sanitation Data'!$E$32,0,10*ROW('Sanitation Data'!E96))="","",OFFSET('Sanitation Data'!$E$32,0,10*ROW('Sanitation Data'!E96)))</f>
        <v/>
      </c>
      <c r="CY102" s="34" t="str">
        <f ca="true">+IF(OFFSET('Sanitation Data'!$E$33,0,10*ROW('Sanitation Data'!E96))="","",OFFSET('Sanitation Data'!$E$33,0,10*ROW('Sanitation Data'!E96)))</f>
        <v/>
      </c>
      <c r="CZ102" s="34" t="str">
        <f ca="true">+IF(OFFSET('Sanitation Data'!$F$29,0,10*ROW('Sanitation Data'!F96))="","",OFFSET('Sanitation Data'!$F$29,0,10*ROW('Sanitation Data'!F96)))</f>
        <v/>
      </c>
      <c r="DA102" s="34" t="str">
        <f ca="true">+IF(OFFSET('Sanitation Data'!$F$30,0,10*ROW('Sanitation Data'!F96))="","",OFFSET('Sanitation Data'!$F$30,0,10*ROW('Sanitation Data'!F96)))</f>
        <v/>
      </c>
      <c r="DB102" s="34" t="str">
        <f ca="true">+IF(OFFSET('Sanitation Data'!$F$31,0,10*ROW('Sanitation Data'!F96))="","",OFFSET('Sanitation Data'!$F$31,0,10*ROW('Sanitation Data'!F96)))</f>
        <v/>
      </c>
      <c r="DC102" s="34" t="str">
        <f ca="true">+IF(OFFSET('Sanitation Data'!$F$32,0,10*ROW('Sanitation Data'!F96))="","",OFFSET('Sanitation Data'!$F$32,0,10*ROW('Sanitation Data'!F96)))</f>
        <v/>
      </c>
      <c r="DD102" s="34" t="str">
        <f ca="true">+IF(OFFSET('Sanitation Data'!$F$33,0,10*ROW('Sanitation Data'!F96))="","",OFFSET('Sanitation Data'!$F$33,0,10*ROW('Sanitation Data'!F96)))</f>
        <v/>
      </c>
      <c r="DE102" s="34" t="str">
        <f ca="true">+IF(OFFSET('Sanitation Data'!$G$29,0,10*ROW('Sanitation Data'!G96))="","",OFFSET('Sanitation Data'!$G$29,0,10*ROW('Sanitation Data'!G96)))</f>
        <v/>
      </c>
      <c r="DF102" s="34" t="str">
        <f ca="true">+IF(OFFSET('Sanitation Data'!$G$30,0,10*ROW('Sanitation Data'!G96))="","",OFFSET('Sanitation Data'!$G$30,0,10*ROW('Sanitation Data'!G96)))</f>
        <v/>
      </c>
      <c r="DG102" s="34" t="str">
        <f ca="true">+IF(OFFSET('Sanitation Data'!$G$31,0,10*ROW('Sanitation Data'!G96))="","",OFFSET('Sanitation Data'!$G$31,0,10*ROW('Sanitation Data'!G96)))</f>
        <v/>
      </c>
      <c r="DH102" s="34" t="str">
        <f ca="true">+IF(OFFSET('Sanitation Data'!$G$32,0,10*ROW('Sanitation Data'!G96))="","",OFFSET('Sanitation Data'!$G$32,0,10*ROW('Sanitation Data'!G96)))</f>
        <v/>
      </c>
      <c r="DI102" s="34" t="str">
        <f ca="true">+IF(OFFSET('Sanitation Data'!$G$33,0,10*ROW('Sanitation Data'!G96))="","",OFFSET('Sanitation Data'!$G$33,0,10*ROW('Sanitation Data'!G96)))</f>
        <v/>
      </c>
      <c r="DJ102" s="34" t="str">
        <f ca="true">+IF(OFFSET('Sanitation Data'!$H$29,0,10*ROW('Sanitation Data'!H96))="","",OFFSET('Sanitation Data'!$H$29,0,10*ROW('Sanitation Data'!H96)))</f>
        <v/>
      </c>
      <c r="DK102" s="34" t="str">
        <f ca="true">+IF(OFFSET('Sanitation Data'!$H$30,0,10*ROW('Sanitation Data'!H96))="","",OFFSET('Sanitation Data'!$H$30,0,10*ROW('Sanitation Data'!H96)))</f>
        <v/>
      </c>
      <c r="DL102" s="34" t="str">
        <f ca="true">+IF(OFFSET('Sanitation Data'!$H$31,0,10*ROW('Sanitation Data'!H96))="","",OFFSET('Sanitation Data'!$H$31,0,10*ROW('Sanitation Data'!H96)))</f>
        <v/>
      </c>
      <c r="DM102" s="34" t="str">
        <f ca="true">+IF(OFFSET('Sanitation Data'!$H$32,0,10*ROW('Sanitation Data'!H96))="","",OFFSET('Sanitation Data'!$H$32,0,10*ROW('Sanitation Data'!H96)))</f>
        <v/>
      </c>
      <c r="DN102" s="34" t="str">
        <f ca="true">+IF(OFFSET('Sanitation Data'!$H$33,0,10*ROW('Sanitation Data'!H96))="","",OFFSET('Sanitation Data'!$H$33,0,10*ROW('Sanitation Data'!H96)))</f>
        <v/>
      </c>
      <c r="DO102" s="34" t="str">
        <f ca="true">+IF(OFFSET('Hygiene Data'!$C$12,0,10*ROW('Hygiene Data'!C96))="","",OFFSET('Hygiene Data'!$C$12,0,10*ROW('Hygiene Data'!C96)))</f>
        <v/>
      </c>
      <c r="DP102" s="34" t="str">
        <f ca="true">+IF(OFFSET('Hygiene Data'!$C$13,0,10*ROW('Hygiene Data'!C96))="","",OFFSET('Hygiene Data'!$C$13,0,10*ROW('Hygiene Data'!C96)))</f>
        <v/>
      </c>
      <c r="DQ102" s="34" t="str">
        <f ca="true">+IF(OFFSET('Hygiene Data'!$C$14,0,10*ROW('Hygiene Data'!C96))="","",OFFSET('Hygiene Data'!$C$14,0,10*ROW('Hygiene Data'!C96)))</f>
        <v/>
      </c>
      <c r="DR102" s="34" t="str">
        <f ca="true">+IF(OFFSET('Hygiene Data'!$D$12,0,10*ROW('Hygiene Data'!D96))="","",OFFSET('Hygiene Data'!$D$12,0,10*ROW('Hygiene Data'!D96)))</f>
        <v/>
      </c>
      <c r="DS102" s="34" t="str">
        <f ca="true">+IF(OFFSET('Hygiene Data'!$D$13,0,10*ROW('Hygiene Data'!D96))="","",OFFSET('Hygiene Data'!$D$13,0,10*ROW('Hygiene Data'!D96)))</f>
        <v/>
      </c>
      <c r="DT102" s="34" t="str">
        <f ca="true">+IF(OFFSET('Hygiene Data'!$D$14,0,10*ROW('Hygiene Data'!D96))="","",OFFSET('Hygiene Data'!$D$14,0,10*ROW('Hygiene Data'!D96)))</f>
        <v/>
      </c>
      <c r="DU102" s="34" t="str">
        <f ca="true">+IF(OFFSET('Hygiene Data'!$E$12,0,10*ROW('Hygiene Data'!E96))="","",OFFSET('Hygiene Data'!$E$12,0,10*ROW('Hygiene Data'!E96)))</f>
        <v/>
      </c>
      <c r="DV102" s="34" t="str">
        <f ca="true">+IF(OFFSET('Hygiene Data'!$E$13,0,10*ROW('Hygiene Data'!E96))="","",OFFSET('Hygiene Data'!$E$13,0,10*ROW('Hygiene Data'!E96)))</f>
        <v/>
      </c>
      <c r="DW102" s="34" t="str">
        <f ca="true">+IF(OFFSET('Hygiene Data'!$E$14,0,10*ROW('Hygiene Data'!E96))="","",OFFSET('Hygiene Data'!$E$14,0,10*ROW('Hygiene Data'!E96)))</f>
        <v/>
      </c>
      <c r="DX102" s="34" t="str">
        <f ca="true">+IF(OFFSET('Hygiene Data'!$F$12,0,10*ROW('Hygiene Data'!F96))="","",OFFSET('Hygiene Data'!$F$12,0,10*ROW('Hygiene Data'!F96)))</f>
        <v/>
      </c>
      <c r="DY102" s="34" t="str">
        <f ca="true">+IF(OFFSET('Hygiene Data'!$F$13,0,10*ROW('Hygiene Data'!F96))="","",OFFSET('Hygiene Data'!$F$13,0,10*ROW('Hygiene Data'!F96)))</f>
        <v/>
      </c>
      <c r="DZ102" s="34" t="str">
        <f ca="true">+IF(OFFSET('Hygiene Data'!$F$14,0,10*ROW('Hygiene Data'!F96))="","",OFFSET('Hygiene Data'!$F$14,0,10*ROW('Hygiene Data'!F96)))</f>
        <v/>
      </c>
      <c r="EA102" s="34" t="str">
        <f ca="true">+IF(OFFSET('Hygiene Data'!$G$12,0,10*ROW('Hygiene Data'!G96))="","",OFFSET('Hygiene Data'!$G$12,0,10*ROW('Hygiene Data'!G96)))</f>
        <v/>
      </c>
      <c r="EB102" s="34" t="str">
        <f ca="true">+IF(OFFSET('Hygiene Data'!$G$13,0,10*ROW('Hygiene Data'!G96))="","",OFFSET('Hygiene Data'!$G$13,0,10*ROW('Hygiene Data'!G96)))</f>
        <v/>
      </c>
      <c r="EC102" s="34" t="str">
        <f ca="true">+IF(OFFSET('Hygiene Data'!$G$14,0,10*ROW('Hygiene Data'!G96))="","",OFFSET('Hygiene Data'!$G$14,0,10*ROW('Hygiene Data'!G96)))</f>
        <v/>
      </c>
      <c r="ED102" s="34" t="str">
        <f ca="true">+IF(OFFSET('Hygiene Data'!$H$12,0,10*ROW('Hygiene Data'!H96))="","",OFFSET('Hygiene Data'!$H$12,0,10*ROW('Hygiene Data'!H96)))</f>
        <v/>
      </c>
      <c r="EE102" s="34" t="str">
        <f ca="true">+IF(OFFSET('Hygiene Data'!$H$13,0,10*ROW('Hygiene Data'!H96))="","",OFFSET('Hygiene Data'!$H$13,0,10*ROW('Hygiene Data'!H96)))</f>
        <v/>
      </c>
      <c r="EF102" s="34" t="str">
        <f ca="true">+IF(OFFSET('Hygiene Data'!$H$14,0,10*ROW('Hygiene Data'!H96))="","",OFFSET('Hygiene Data'!$H$14,0,10*ROW('Hygiene Data'!H96)))</f>
        <v/>
      </c>
    </row>
    <row r="103" x14ac:dyDescent="0.2">
      <c r="A103" s="57" t="str">
        <f ca="true">+IF(OFFSET('Water Data'!$B$1,0,10*ROW('Water Data'!B100))="","",OFFSET('Water Data'!$B$1,0,10*ROW('Water Data'!B100)))</f>
        <v/>
      </c>
      <c r="B103" s="57" t="str">
        <f ca="true">+IF(OFFSET('Water Data'!$A$3,0,10*ROW('Water Data'!A100))="","",OFFSET('Water Data'!$A$3,0,10*ROW('Water Data'!A100)))</f>
        <v/>
      </c>
      <c r="C103" s="57" t="str">
        <f ca="true">+IF(OFFSET('Water Data'!$C$3,0,10*ROW('Water Data'!C100))="","",OFFSET('Water Data'!$C$3,0,10*ROW('Water Data'!C100)))</f>
        <v/>
      </c>
      <c r="D103" s="249"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9"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9"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9"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9"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9"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9"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9"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9"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9"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9"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9"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9"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9"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9"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9"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9"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9"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0"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0"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0"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0"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0"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0"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0"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0"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0"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0"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0"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0"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0"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0"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0"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0"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0"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0"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0"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0"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0"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0"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0"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0"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0"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0"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0"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0"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0"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0"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1"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1"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1"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1"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1"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1"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1"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1"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1"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1"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1"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1"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1"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1"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1"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1"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1"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1"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true">+IF(OFFSET('Water Data'!$C$28,0,10*ROW('Water Data'!C97))="","",OFFSET('Water Data'!$C$28,0,10*ROW('Water Data'!C97)))</f>
        <v/>
      </c>
      <c r="BT103" s="34" t="str">
        <f ca="true">+IF(OFFSET('Water Data'!$C$29,0,10*ROW('Water Data'!C97))="","",OFFSET('Water Data'!$C$29,0,10*ROW('Water Data'!C97)))</f>
        <v/>
      </c>
      <c r="BU103" s="34" t="str">
        <f ca="true">+IF(OFFSET('Water Data'!$C$30,0,10*ROW('Water Data'!C97))="","",OFFSET('Water Data'!$C$30,0,10*ROW('Water Data'!C97)))</f>
        <v/>
      </c>
      <c r="BV103" s="34" t="str">
        <f ca="true">+IF(OFFSET('Water Data'!$D$28,0,10*ROW('Water Data'!D97))="","",OFFSET('Water Data'!$D$28,0,10*ROW('Water Data'!D97)))</f>
        <v/>
      </c>
      <c r="BW103" s="34" t="str">
        <f ca="true">+IF(OFFSET('Water Data'!$D$29,0,10*ROW('Water Data'!D97))="","",OFFSET('Water Data'!$D$29,0,10*ROW('Water Data'!D97)))</f>
        <v/>
      </c>
      <c r="BX103" s="34" t="str">
        <f ca="true">+IF(OFFSET('Water Data'!$D$30,0,10*ROW('Water Data'!D97))="","",OFFSET('Water Data'!$D$30,0,10*ROW('Water Data'!D97)))</f>
        <v/>
      </c>
      <c r="BY103" s="34" t="str">
        <f ca="true">+IF(OFFSET('Water Data'!$E$28,0,10*ROW('Water Data'!E97))="","",OFFSET('Water Data'!$E$28,0,10*ROW('Water Data'!E97)))</f>
        <v/>
      </c>
      <c r="BZ103" s="34" t="str">
        <f ca="true">+IF(OFFSET('Water Data'!$E$29,0,10*ROW('Water Data'!E97))="","",OFFSET('Water Data'!$E$29,0,10*ROW('Water Data'!E97)))</f>
        <v/>
      </c>
      <c r="CA103" s="34" t="str">
        <f ca="true">+IF(OFFSET('Water Data'!$E$30,0,10*ROW('Water Data'!E97))="","",OFFSET('Water Data'!$E$30,0,10*ROW('Water Data'!E97)))</f>
        <v/>
      </c>
      <c r="CB103" s="34" t="str">
        <f ca="true">+IF(OFFSET('Water Data'!$F$28,0,10*ROW('Water Data'!F97))="","",OFFSET('Water Data'!$F$28,0,10*ROW('Water Data'!F97)))</f>
        <v/>
      </c>
      <c r="CC103" s="34" t="str">
        <f ca="true">+IF(OFFSET('Water Data'!$F$29,0,10*ROW('Water Data'!F97))="","",OFFSET('Water Data'!$F$29,0,10*ROW('Water Data'!F97)))</f>
        <v/>
      </c>
      <c r="CD103" s="34" t="str">
        <f ca="true">+IF(OFFSET('Water Data'!$F$30,0,10*ROW('Water Data'!F97))="","",OFFSET('Water Data'!$F$30,0,10*ROW('Water Data'!F97)))</f>
        <v/>
      </c>
      <c r="CE103" s="34" t="str">
        <f ca="true">+IF(OFFSET('Water Data'!$G$28,0,10*ROW('Water Data'!G97))="","",OFFSET('Water Data'!$G$28,0,10*ROW('Water Data'!G97)))</f>
        <v/>
      </c>
      <c r="CF103" s="34" t="str">
        <f ca="true">+IF(OFFSET('Water Data'!$G$29,0,10*ROW('Water Data'!G97))="","",OFFSET('Water Data'!$G$29,0,10*ROW('Water Data'!G97)))</f>
        <v/>
      </c>
      <c r="CG103" s="34" t="str">
        <f ca="true">+IF(OFFSET('Water Data'!$G$30,0,10*ROW('Water Data'!G97))="","",OFFSET('Water Data'!$G$30,0,10*ROW('Water Data'!G97)))</f>
        <v/>
      </c>
      <c r="CH103" s="34" t="str">
        <f ca="true">+IF(OFFSET('Water Data'!$H$28,0,10*ROW('Water Data'!H97))="","",OFFSET('Water Data'!$H$28,0,10*ROW('Water Data'!H97)))</f>
        <v/>
      </c>
      <c r="CI103" s="34" t="str">
        <f ca="true">+IF(OFFSET('Water Data'!$H$29,0,10*ROW('Water Data'!H97))="","",OFFSET('Water Data'!$H$29,0,10*ROW('Water Data'!H97)))</f>
        <v/>
      </c>
      <c r="CJ103" s="34" t="str">
        <f ca="true">+IF(OFFSET('Water Data'!$H$30,0,10*ROW('Water Data'!H97))="","",OFFSET('Water Data'!$H$30,0,10*ROW('Water Data'!H97)))</f>
        <v/>
      </c>
      <c r="CK103" s="34" t="str">
        <f ca="true">+IF(OFFSET('Sanitation Data'!$C$29,0,10*ROW('Sanitation Data'!C97))="","",OFFSET('Sanitation Data'!$C$29,0,10*ROW('Sanitation Data'!C97)))</f>
        <v/>
      </c>
      <c r="CL103" s="34" t="str">
        <f ca="true">+IF(OFFSET('Sanitation Data'!$C$30,0,10*ROW('Sanitation Data'!C97))="","",OFFSET('Sanitation Data'!$C$30,0,10*ROW('Sanitation Data'!C97)))</f>
        <v/>
      </c>
      <c r="CM103" s="34" t="str">
        <f ca="true">+IF(OFFSET('Sanitation Data'!$C$31,0,10*ROW('Sanitation Data'!C97))="","",OFFSET('Sanitation Data'!$C$31,0,10*ROW('Sanitation Data'!C97)))</f>
        <v/>
      </c>
      <c r="CN103" s="34" t="str">
        <f ca="true">+IF(OFFSET('Sanitation Data'!$C$32,0,10*ROW('Sanitation Data'!C97))="","",OFFSET('Sanitation Data'!$C$32,0,10*ROW('Sanitation Data'!C97)))</f>
        <v/>
      </c>
      <c r="CO103" s="34" t="str">
        <f ca="true">+IF(OFFSET('Sanitation Data'!$C$33,0,10*ROW('Sanitation Data'!C97))="","",OFFSET('Sanitation Data'!$C$33,0,10*ROW('Sanitation Data'!C97)))</f>
        <v/>
      </c>
      <c r="CP103" s="34" t="str">
        <f ca="true">+IF(OFFSET('Sanitation Data'!$D$29,0,10*ROW('Sanitation Data'!D97))="","",OFFSET('Sanitation Data'!$D$29,0,10*ROW('Sanitation Data'!D97)))</f>
        <v/>
      </c>
      <c r="CQ103" s="34" t="str">
        <f ca="true">+IF(OFFSET('Sanitation Data'!$D$30,0,10*ROW('Sanitation Data'!D97))="","",OFFSET('Sanitation Data'!$D$30,0,10*ROW('Sanitation Data'!D97)))</f>
        <v/>
      </c>
      <c r="CR103" s="34" t="str">
        <f ca="true">+IF(OFFSET('Sanitation Data'!$D$31,0,10*ROW('Sanitation Data'!D97))="","",OFFSET('Sanitation Data'!$D$31,0,10*ROW('Sanitation Data'!D97)))</f>
        <v/>
      </c>
      <c r="CS103" s="34" t="str">
        <f ca="true">+IF(OFFSET('Sanitation Data'!$D$32,0,10*ROW('Sanitation Data'!D97))="","",OFFSET('Sanitation Data'!$D$32,0,10*ROW('Sanitation Data'!D97)))</f>
        <v/>
      </c>
      <c r="CT103" s="34" t="str">
        <f ca="true">+IF(OFFSET('Sanitation Data'!$D$33,0,10*ROW('Sanitation Data'!D97))="","",OFFSET('Sanitation Data'!$D$33,0,10*ROW('Sanitation Data'!D97)))</f>
        <v/>
      </c>
      <c r="CU103" s="34" t="str">
        <f ca="true">+IF(OFFSET('Sanitation Data'!$E$29,0,10*ROW('Sanitation Data'!E97))="","",OFFSET('Sanitation Data'!$E$29,0,10*ROW('Sanitation Data'!E97)))</f>
        <v/>
      </c>
      <c r="CV103" s="34" t="str">
        <f ca="true">+IF(OFFSET('Sanitation Data'!$E$30,0,10*ROW('Sanitation Data'!E97))="","",OFFSET('Sanitation Data'!$E$30,0,10*ROW('Sanitation Data'!E97)))</f>
        <v/>
      </c>
      <c r="CW103" s="34" t="str">
        <f ca="true">+IF(OFFSET('Sanitation Data'!$E$31,0,10*ROW('Sanitation Data'!E97))="","",OFFSET('Sanitation Data'!$E$31,0,10*ROW('Sanitation Data'!E97)))</f>
        <v/>
      </c>
      <c r="CX103" s="34" t="str">
        <f ca="true">+IF(OFFSET('Sanitation Data'!$E$32,0,10*ROW('Sanitation Data'!E97))="","",OFFSET('Sanitation Data'!$E$32,0,10*ROW('Sanitation Data'!E97)))</f>
        <v/>
      </c>
      <c r="CY103" s="34" t="str">
        <f ca="true">+IF(OFFSET('Sanitation Data'!$E$33,0,10*ROW('Sanitation Data'!E97))="","",OFFSET('Sanitation Data'!$E$33,0,10*ROW('Sanitation Data'!E97)))</f>
        <v/>
      </c>
      <c r="CZ103" s="34" t="str">
        <f ca="true">+IF(OFFSET('Sanitation Data'!$F$29,0,10*ROW('Sanitation Data'!F97))="","",OFFSET('Sanitation Data'!$F$29,0,10*ROW('Sanitation Data'!F97)))</f>
        <v/>
      </c>
      <c r="DA103" s="34" t="str">
        <f ca="true">+IF(OFFSET('Sanitation Data'!$F$30,0,10*ROW('Sanitation Data'!F97))="","",OFFSET('Sanitation Data'!$F$30,0,10*ROW('Sanitation Data'!F97)))</f>
        <v/>
      </c>
      <c r="DB103" s="34" t="str">
        <f ca="true">+IF(OFFSET('Sanitation Data'!$F$31,0,10*ROW('Sanitation Data'!F97))="","",OFFSET('Sanitation Data'!$F$31,0,10*ROW('Sanitation Data'!F97)))</f>
        <v/>
      </c>
      <c r="DC103" s="34" t="str">
        <f ca="true">+IF(OFFSET('Sanitation Data'!$F$32,0,10*ROW('Sanitation Data'!F97))="","",OFFSET('Sanitation Data'!$F$32,0,10*ROW('Sanitation Data'!F97)))</f>
        <v/>
      </c>
      <c r="DD103" s="34" t="str">
        <f ca="true">+IF(OFFSET('Sanitation Data'!$F$33,0,10*ROW('Sanitation Data'!F97))="","",OFFSET('Sanitation Data'!$F$33,0,10*ROW('Sanitation Data'!F97)))</f>
        <v/>
      </c>
      <c r="DE103" s="34" t="str">
        <f ca="true">+IF(OFFSET('Sanitation Data'!$G$29,0,10*ROW('Sanitation Data'!G97))="","",OFFSET('Sanitation Data'!$G$29,0,10*ROW('Sanitation Data'!G97)))</f>
        <v/>
      </c>
      <c r="DF103" s="34" t="str">
        <f ca="true">+IF(OFFSET('Sanitation Data'!$G$30,0,10*ROW('Sanitation Data'!G97))="","",OFFSET('Sanitation Data'!$G$30,0,10*ROW('Sanitation Data'!G97)))</f>
        <v/>
      </c>
      <c r="DG103" s="34" t="str">
        <f ca="true">+IF(OFFSET('Sanitation Data'!$G$31,0,10*ROW('Sanitation Data'!G97))="","",OFFSET('Sanitation Data'!$G$31,0,10*ROW('Sanitation Data'!G97)))</f>
        <v/>
      </c>
      <c r="DH103" s="34" t="str">
        <f ca="true">+IF(OFFSET('Sanitation Data'!$G$32,0,10*ROW('Sanitation Data'!G97))="","",OFFSET('Sanitation Data'!$G$32,0,10*ROW('Sanitation Data'!G97)))</f>
        <v/>
      </c>
      <c r="DI103" s="34" t="str">
        <f ca="true">+IF(OFFSET('Sanitation Data'!$G$33,0,10*ROW('Sanitation Data'!G97))="","",OFFSET('Sanitation Data'!$G$33,0,10*ROW('Sanitation Data'!G97)))</f>
        <v/>
      </c>
      <c r="DJ103" s="34" t="str">
        <f ca="true">+IF(OFFSET('Sanitation Data'!$H$29,0,10*ROW('Sanitation Data'!H97))="","",OFFSET('Sanitation Data'!$H$29,0,10*ROW('Sanitation Data'!H97)))</f>
        <v/>
      </c>
      <c r="DK103" s="34" t="str">
        <f ca="true">+IF(OFFSET('Sanitation Data'!$H$30,0,10*ROW('Sanitation Data'!H97))="","",OFFSET('Sanitation Data'!$H$30,0,10*ROW('Sanitation Data'!H97)))</f>
        <v/>
      </c>
      <c r="DL103" s="34" t="str">
        <f ca="true">+IF(OFFSET('Sanitation Data'!$H$31,0,10*ROW('Sanitation Data'!H97))="","",OFFSET('Sanitation Data'!$H$31,0,10*ROW('Sanitation Data'!H97)))</f>
        <v/>
      </c>
      <c r="DM103" s="34" t="str">
        <f ca="true">+IF(OFFSET('Sanitation Data'!$H$32,0,10*ROW('Sanitation Data'!H97))="","",OFFSET('Sanitation Data'!$H$32,0,10*ROW('Sanitation Data'!H97)))</f>
        <v/>
      </c>
      <c r="DN103" s="34" t="str">
        <f ca="true">+IF(OFFSET('Sanitation Data'!$H$33,0,10*ROW('Sanitation Data'!H97))="","",OFFSET('Sanitation Data'!$H$33,0,10*ROW('Sanitation Data'!H97)))</f>
        <v/>
      </c>
      <c r="DO103" s="34" t="str">
        <f ca="true">+IF(OFFSET('Hygiene Data'!$C$12,0,10*ROW('Hygiene Data'!C97))="","",OFFSET('Hygiene Data'!$C$12,0,10*ROW('Hygiene Data'!C97)))</f>
        <v/>
      </c>
      <c r="DP103" s="34" t="str">
        <f ca="true">+IF(OFFSET('Hygiene Data'!$C$13,0,10*ROW('Hygiene Data'!C97))="","",OFFSET('Hygiene Data'!$C$13,0,10*ROW('Hygiene Data'!C97)))</f>
        <v/>
      </c>
      <c r="DQ103" s="34" t="str">
        <f ca="true">+IF(OFFSET('Hygiene Data'!$C$14,0,10*ROW('Hygiene Data'!C97))="","",OFFSET('Hygiene Data'!$C$14,0,10*ROW('Hygiene Data'!C97)))</f>
        <v/>
      </c>
      <c r="DR103" s="34" t="str">
        <f ca="true">+IF(OFFSET('Hygiene Data'!$D$12,0,10*ROW('Hygiene Data'!D97))="","",OFFSET('Hygiene Data'!$D$12,0,10*ROW('Hygiene Data'!D97)))</f>
        <v/>
      </c>
      <c r="DS103" s="34" t="str">
        <f ca="true">+IF(OFFSET('Hygiene Data'!$D$13,0,10*ROW('Hygiene Data'!D97))="","",OFFSET('Hygiene Data'!$D$13,0,10*ROW('Hygiene Data'!D97)))</f>
        <v/>
      </c>
      <c r="DT103" s="34" t="str">
        <f ca="true">+IF(OFFSET('Hygiene Data'!$D$14,0,10*ROW('Hygiene Data'!D97))="","",OFFSET('Hygiene Data'!$D$14,0,10*ROW('Hygiene Data'!D97)))</f>
        <v/>
      </c>
      <c r="DU103" s="34" t="str">
        <f ca="true">+IF(OFFSET('Hygiene Data'!$E$12,0,10*ROW('Hygiene Data'!E97))="","",OFFSET('Hygiene Data'!$E$12,0,10*ROW('Hygiene Data'!E97)))</f>
        <v/>
      </c>
      <c r="DV103" s="34" t="str">
        <f ca="true">+IF(OFFSET('Hygiene Data'!$E$13,0,10*ROW('Hygiene Data'!E97))="","",OFFSET('Hygiene Data'!$E$13,0,10*ROW('Hygiene Data'!E97)))</f>
        <v/>
      </c>
      <c r="DW103" s="34" t="str">
        <f ca="true">+IF(OFFSET('Hygiene Data'!$E$14,0,10*ROW('Hygiene Data'!E97))="","",OFFSET('Hygiene Data'!$E$14,0,10*ROW('Hygiene Data'!E97)))</f>
        <v/>
      </c>
      <c r="DX103" s="34" t="str">
        <f ca="true">+IF(OFFSET('Hygiene Data'!$F$12,0,10*ROW('Hygiene Data'!F97))="","",OFFSET('Hygiene Data'!$F$12,0,10*ROW('Hygiene Data'!F97)))</f>
        <v/>
      </c>
      <c r="DY103" s="34" t="str">
        <f ca="true">+IF(OFFSET('Hygiene Data'!$F$13,0,10*ROW('Hygiene Data'!F97))="","",OFFSET('Hygiene Data'!$F$13,0,10*ROW('Hygiene Data'!F97)))</f>
        <v/>
      </c>
      <c r="DZ103" s="34" t="str">
        <f ca="true">+IF(OFFSET('Hygiene Data'!$F$14,0,10*ROW('Hygiene Data'!F97))="","",OFFSET('Hygiene Data'!$F$14,0,10*ROW('Hygiene Data'!F97)))</f>
        <v/>
      </c>
      <c r="EA103" s="34" t="str">
        <f ca="true">+IF(OFFSET('Hygiene Data'!$G$12,0,10*ROW('Hygiene Data'!G97))="","",OFFSET('Hygiene Data'!$G$12,0,10*ROW('Hygiene Data'!G97)))</f>
        <v/>
      </c>
      <c r="EB103" s="34" t="str">
        <f ca="true">+IF(OFFSET('Hygiene Data'!$G$13,0,10*ROW('Hygiene Data'!G97))="","",OFFSET('Hygiene Data'!$G$13,0,10*ROW('Hygiene Data'!G97)))</f>
        <v/>
      </c>
      <c r="EC103" s="34" t="str">
        <f ca="true">+IF(OFFSET('Hygiene Data'!$G$14,0,10*ROW('Hygiene Data'!G97))="","",OFFSET('Hygiene Data'!$G$14,0,10*ROW('Hygiene Data'!G97)))</f>
        <v/>
      </c>
      <c r="ED103" s="34" t="str">
        <f ca="true">+IF(OFFSET('Hygiene Data'!$H$12,0,10*ROW('Hygiene Data'!H97))="","",OFFSET('Hygiene Data'!$H$12,0,10*ROW('Hygiene Data'!H97)))</f>
        <v/>
      </c>
      <c r="EE103" s="34" t="str">
        <f ca="true">+IF(OFFSET('Hygiene Data'!$H$13,0,10*ROW('Hygiene Data'!H97))="","",OFFSET('Hygiene Data'!$H$13,0,10*ROW('Hygiene Data'!H97)))</f>
        <v/>
      </c>
      <c r="EF103" s="34" t="str">
        <f ca="true">+IF(OFFSET('Hygiene Data'!$H$14,0,10*ROW('Hygiene Data'!H97))="","",OFFSET('Hygiene Data'!$H$14,0,10*ROW('Hygiene Data'!H97)))</f>
        <v/>
      </c>
    </row>
    <row r="104" x14ac:dyDescent="0.2">
      <c r="A104" s="57" t="str">
        <f ca="true">+IF(OFFSET('Water Data'!$B$1,0,10*ROW('Water Data'!B101))="","",OFFSET('Water Data'!$B$1,0,10*ROW('Water Data'!B101)))</f>
        <v/>
      </c>
      <c r="B104" s="57" t="str">
        <f ca="true">+IF(OFFSET('Water Data'!$A$3,0,10*ROW('Water Data'!A101))="","",OFFSET('Water Data'!$A$3,0,10*ROW('Water Data'!A101)))</f>
        <v/>
      </c>
      <c r="C104" s="57" t="str">
        <f ca="true">+IF(OFFSET('Water Data'!$C$3,0,10*ROW('Water Data'!C101))="","",OFFSET('Water Data'!$C$3,0,10*ROW('Water Data'!C101)))</f>
        <v/>
      </c>
      <c r="D104" s="249"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9"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9"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9"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9"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9"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9"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9"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9"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9"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9"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9"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9"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9"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9"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9"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9"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9"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0"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0"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0"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0"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0"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0"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0"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0"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0"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0"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0"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0"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0"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0"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0"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0"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0"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0"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0"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0"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0"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0"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0"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0"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0"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0"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0"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0"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0"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0"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1"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1"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1"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1"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1"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1"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1"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1"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1"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1"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1"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1"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1"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1"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1"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1"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1"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1"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true">+IF(OFFSET('Water Data'!$C$28,0,10*ROW('Water Data'!C98))="","",OFFSET('Water Data'!$C$28,0,10*ROW('Water Data'!C98)))</f>
        <v/>
      </c>
      <c r="BT104" s="34" t="str">
        <f ca="true">+IF(OFFSET('Water Data'!$C$29,0,10*ROW('Water Data'!C98))="","",OFFSET('Water Data'!$C$29,0,10*ROW('Water Data'!C98)))</f>
        <v/>
      </c>
      <c r="BU104" s="34" t="str">
        <f ca="true">+IF(OFFSET('Water Data'!$C$30,0,10*ROW('Water Data'!C98))="","",OFFSET('Water Data'!$C$30,0,10*ROW('Water Data'!C98)))</f>
        <v/>
      </c>
      <c r="BV104" s="34" t="str">
        <f ca="true">+IF(OFFSET('Water Data'!$D$28,0,10*ROW('Water Data'!D98))="","",OFFSET('Water Data'!$D$28,0,10*ROW('Water Data'!D98)))</f>
        <v/>
      </c>
      <c r="BW104" s="34" t="str">
        <f ca="true">+IF(OFFSET('Water Data'!$D$29,0,10*ROW('Water Data'!D98))="","",OFFSET('Water Data'!$D$29,0,10*ROW('Water Data'!D98)))</f>
        <v/>
      </c>
      <c r="BX104" s="34" t="str">
        <f ca="true">+IF(OFFSET('Water Data'!$D$30,0,10*ROW('Water Data'!D98))="","",OFFSET('Water Data'!$D$30,0,10*ROW('Water Data'!D98)))</f>
        <v/>
      </c>
      <c r="BY104" s="34" t="str">
        <f ca="true">+IF(OFFSET('Water Data'!$E$28,0,10*ROW('Water Data'!E98))="","",OFFSET('Water Data'!$E$28,0,10*ROW('Water Data'!E98)))</f>
        <v/>
      </c>
      <c r="BZ104" s="34" t="str">
        <f ca="true">+IF(OFFSET('Water Data'!$E$29,0,10*ROW('Water Data'!E98))="","",OFFSET('Water Data'!$E$29,0,10*ROW('Water Data'!E98)))</f>
        <v/>
      </c>
      <c r="CA104" s="34" t="str">
        <f ca="true">+IF(OFFSET('Water Data'!$E$30,0,10*ROW('Water Data'!E98))="","",OFFSET('Water Data'!$E$30,0,10*ROW('Water Data'!E98)))</f>
        <v/>
      </c>
      <c r="CB104" s="34" t="str">
        <f ca="true">+IF(OFFSET('Water Data'!$F$28,0,10*ROW('Water Data'!F98))="","",OFFSET('Water Data'!$F$28,0,10*ROW('Water Data'!F98)))</f>
        <v/>
      </c>
      <c r="CC104" s="34" t="str">
        <f ca="true">+IF(OFFSET('Water Data'!$F$29,0,10*ROW('Water Data'!F98))="","",OFFSET('Water Data'!$F$29,0,10*ROW('Water Data'!F98)))</f>
        <v/>
      </c>
      <c r="CD104" s="34" t="str">
        <f ca="true">+IF(OFFSET('Water Data'!$F$30,0,10*ROW('Water Data'!F98))="","",OFFSET('Water Data'!$F$30,0,10*ROW('Water Data'!F98)))</f>
        <v/>
      </c>
      <c r="CE104" s="34" t="str">
        <f ca="true">+IF(OFFSET('Water Data'!$G$28,0,10*ROW('Water Data'!G98))="","",OFFSET('Water Data'!$G$28,0,10*ROW('Water Data'!G98)))</f>
        <v/>
      </c>
      <c r="CF104" s="34" t="str">
        <f ca="true">+IF(OFFSET('Water Data'!$G$29,0,10*ROW('Water Data'!G98))="","",OFFSET('Water Data'!$G$29,0,10*ROW('Water Data'!G98)))</f>
        <v/>
      </c>
      <c r="CG104" s="34" t="str">
        <f ca="true">+IF(OFFSET('Water Data'!$G$30,0,10*ROW('Water Data'!G98))="","",OFFSET('Water Data'!$G$30,0,10*ROW('Water Data'!G98)))</f>
        <v/>
      </c>
      <c r="CH104" s="34" t="str">
        <f ca="true">+IF(OFFSET('Water Data'!$H$28,0,10*ROW('Water Data'!H98))="","",OFFSET('Water Data'!$H$28,0,10*ROW('Water Data'!H98)))</f>
        <v/>
      </c>
      <c r="CI104" s="34" t="str">
        <f ca="true">+IF(OFFSET('Water Data'!$H$29,0,10*ROW('Water Data'!H98))="","",OFFSET('Water Data'!$H$29,0,10*ROW('Water Data'!H98)))</f>
        <v/>
      </c>
      <c r="CJ104" s="34" t="str">
        <f ca="true">+IF(OFFSET('Water Data'!$H$30,0,10*ROW('Water Data'!H98))="","",OFFSET('Water Data'!$H$30,0,10*ROW('Water Data'!H98)))</f>
        <v/>
      </c>
      <c r="CK104" s="34" t="str">
        <f ca="true">+IF(OFFSET('Sanitation Data'!$C$29,0,10*ROW('Sanitation Data'!C98))="","",OFFSET('Sanitation Data'!$C$29,0,10*ROW('Sanitation Data'!C98)))</f>
        <v/>
      </c>
      <c r="CL104" s="34" t="str">
        <f ca="true">+IF(OFFSET('Sanitation Data'!$C$30,0,10*ROW('Sanitation Data'!C98))="","",OFFSET('Sanitation Data'!$C$30,0,10*ROW('Sanitation Data'!C98)))</f>
        <v/>
      </c>
      <c r="CM104" s="34" t="str">
        <f ca="true">+IF(OFFSET('Sanitation Data'!$C$31,0,10*ROW('Sanitation Data'!C98))="","",OFFSET('Sanitation Data'!$C$31,0,10*ROW('Sanitation Data'!C98)))</f>
        <v/>
      </c>
      <c r="CN104" s="34" t="str">
        <f ca="true">+IF(OFFSET('Sanitation Data'!$C$32,0,10*ROW('Sanitation Data'!C98))="","",OFFSET('Sanitation Data'!$C$32,0,10*ROW('Sanitation Data'!C98)))</f>
        <v/>
      </c>
      <c r="CO104" s="34" t="str">
        <f ca="true">+IF(OFFSET('Sanitation Data'!$C$33,0,10*ROW('Sanitation Data'!C98))="","",OFFSET('Sanitation Data'!$C$33,0,10*ROW('Sanitation Data'!C98)))</f>
        <v/>
      </c>
      <c r="CP104" s="34" t="str">
        <f ca="true">+IF(OFFSET('Sanitation Data'!$D$29,0,10*ROW('Sanitation Data'!D98))="","",OFFSET('Sanitation Data'!$D$29,0,10*ROW('Sanitation Data'!D98)))</f>
        <v/>
      </c>
      <c r="CQ104" s="34" t="str">
        <f ca="true">+IF(OFFSET('Sanitation Data'!$D$30,0,10*ROW('Sanitation Data'!D98))="","",OFFSET('Sanitation Data'!$D$30,0,10*ROW('Sanitation Data'!D98)))</f>
        <v/>
      </c>
      <c r="CR104" s="34" t="str">
        <f ca="true">+IF(OFFSET('Sanitation Data'!$D$31,0,10*ROW('Sanitation Data'!D98))="","",OFFSET('Sanitation Data'!$D$31,0,10*ROW('Sanitation Data'!D98)))</f>
        <v/>
      </c>
      <c r="CS104" s="34" t="str">
        <f ca="true">+IF(OFFSET('Sanitation Data'!$D$32,0,10*ROW('Sanitation Data'!D98))="","",OFFSET('Sanitation Data'!$D$32,0,10*ROW('Sanitation Data'!D98)))</f>
        <v/>
      </c>
      <c r="CT104" s="34" t="str">
        <f ca="true">+IF(OFFSET('Sanitation Data'!$D$33,0,10*ROW('Sanitation Data'!D98))="","",OFFSET('Sanitation Data'!$D$33,0,10*ROW('Sanitation Data'!D98)))</f>
        <v/>
      </c>
      <c r="CU104" s="34" t="str">
        <f ca="true">+IF(OFFSET('Sanitation Data'!$E$29,0,10*ROW('Sanitation Data'!E98))="","",OFFSET('Sanitation Data'!$E$29,0,10*ROW('Sanitation Data'!E98)))</f>
        <v/>
      </c>
      <c r="CV104" s="34" t="str">
        <f ca="true">+IF(OFFSET('Sanitation Data'!$E$30,0,10*ROW('Sanitation Data'!E98))="","",OFFSET('Sanitation Data'!$E$30,0,10*ROW('Sanitation Data'!E98)))</f>
        <v/>
      </c>
      <c r="CW104" s="34" t="str">
        <f ca="true">+IF(OFFSET('Sanitation Data'!$E$31,0,10*ROW('Sanitation Data'!E98))="","",OFFSET('Sanitation Data'!$E$31,0,10*ROW('Sanitation Data'!E98)))</f>
        <v/>
      </c>
      <c r="CX104" s="34" t="str">
        <f ca="true">+IF(OFFSET('Sanitation Data'!$E$32,0,10*ROW('Sanitation Data'!E98))="","",OFFSET('Sanitation Data'!$E$32,0,10*ROW('Sanitation Data'!E98)))</f>
        <v/>
      </c>
      <c r="CY104" s="34" t="str">
        <f ca="true">+IF(OFFSET('Sanitation Data'!$E$33,0,10*ROW('Sanitation Data'!E98))="","",OFFSET('Sanitation Data'!$E$33,0,10*ROW('Sanitation Data'!E98)))</f>
        <v/>
      </c>
      <c r="CZ104" s="34" t="str">
        <f ca="true">+IF(OFFSET('Sanitation Data'!$F$29,0,10*ROW('Sanitation Data'!F98))="","",OFFSET('Sanitation Data'!$F$29,0,10*ROW('Sanitation Data'!F98)))</f>
        <v/>
      </c>
      <c r="DA104" s="34" t="str">
        <f ca="true">+IF(OFFSET('Sanitation Data'!$F$30,0,10*ROW('Sanitation Data'!F98))="","",OFFSET('Sanitation Data'!$F$30,0,10*ROW('Sanitation Data'!F98)))</f>
        <v/>
      </c>
      <c r="DB104" s="34" t="str">
        <f ca="true">+IF(OFFSET('Sanitation Data'!$F$31,0,10*ROW('Sanitation Data'!F98))="","",OFFSET('Sanitation Data'!$F$31,0,10*ROW('Sanitation Data'!F98)))</f>
        <v/>
      </c>
      <c r="DC104" s="34" t="str">
        <f ca="true">+IF(OFFSET('Sanitation Data'!$F$32,0,10*ROW('Sanitation Data'!F98))="","",OFFSET('Sanitation Data'!$F$32,0,10*ROW('Sanitation Data'!F98)))</f>
        <v/>
      </c>
      <c r="DD104" s="34" t="str">
        <f ca="true">+IF(OFFSET('Sanitation Data'!$F$33,0,10*ROW('Sanitation Data'!F98))="","",OFFSET('Sanitation Data'!$F$33,0,10*ROW('Sanitation Data'!F98)))</f>
        <v/>
      </c>
      <c r="DE104" s="34" t="str">
        <f ca="true">+IF(OFFSET('Sanitation Data'!$G$29,0,10*ROW('Sanitation Data'!G98))="","",OFFSET('Sanitation Data'!$G$29,0,10*ROW('Sanitation Data'!G98)))</f>
        <v/>
      </c>
      <c r="DF104" s="34" t="str">
        <f ca="true">+IF(OFFSET('Sanitation Data'!$G$30,0,10*ROW('Sanitation Data'!G98))="","",OFFSET('Sanitation Data'!$G$30,0,10*ROW('Sanitation Data'!G98)))</f>
        <v/>
      </c>
      <c r="DG104" s="34" t="str">
        <f ca="true">+IF(OFFSET('Sanitation Data'!$G$31,0,10*ROW('Sanitation Data'!G98))="","",OFFSET('Sanitation Data'!$G$31,0,10*ROW('Sanitation Data'!G98)))</f>
        <v/>
      </c>
      <c r="DH104" s="34" t="str">
        <f ca="true">+IF(OFFSET('Sanitation Data'!$G$32,0,10*ROW('Sanitation Data'!G98))="","",OFFSET('Sanitation Data'!$G$32,0,10*ROW('Sanitation Data'!G98)))</f>
        <v/>
      </c>
      <c r="DI104" s="34" t="str">
        <f ca="true">+IF(OFFSET('Sanitation Data'!$G$33,0,10*ROW('Sanitation Data'!G98))="","",OFFSET('Sanitation Data'!$G$33,0,10*ROW('Sanitation Data'!G98)))</f>
        <v/>
      </c>
      <c r="DJ104" s="34" t="str">
        <f ca="true">+IF(OFFSET('Sanitation Data'!$H$29,0,10*ROW('Sanitation Data'!H98))="","",OFFSET('Sanitation Data'!$H$29,0,10*ROW('Sanitation Data'!H98)))</f>
        <v/>
      </c>
      <c r="DK104" s="34" t="str">
        <f ca="true">+IF(OFFSET('Sanitation Data'!$H$30,0,10*ROW('Sanitation Data'!H98))="","",OFFSET('Sanitation Data'!$H$30,0,10*ROW('Sanitation Data'!H98)))</f>
        <v/>
      </c>
      <c r="DL104" s="34" t="str">
        <f ca="true">+IF(OFFSET('Sanitation Data'!$H$31,0,10*ROW('Sanitation Data'!H98))="","",OFFSET('Sanitation Data'!$H$31,0,10*ROW('Sanitation Data'!H98)))</f>
        <v/>
      </c>
      <c r="DM104" s="34" t="str">
        <f ca="true">+IF(OFFSET('Sanitation Data'!$H$32,0,10*ROW('Sanitation Data'!H98))="","",OFFSET('Sanitation Data'!$H$32,0,10*ROW('Sanitation Data'!H98)))</f>
        <v/>
      </c>
      <c r="DN104" s="34" t="str">
        <f ca="true">+IF(OFFSET('Sanitation Data'!$H$33,0,10*ROW('Sanitation Data'!H98))="","",OFFSET('Sanitation Data'!$H$33,0,10*ROW('Sanitation Data'!H98)))</f>
        <v/>
      </c>
      <c r="DO104" s="34" t="str">
        <f ca="true">+IF(OFFSET('Hygiene Data'!$C$12,0,10*ROW('Hygiene Data'!C98))="","",OFFSET('Hygiene Data'!$C$12,0,10*ROW('Hygiene Data'!C98)))</f>
        <v/>
      </c>
      <c r="DP104" s="34" t="str">
        <f ca="true">+IF(OFFSET('Hygiene Data'!$C$13,0,10*ROW('Hygiene Data'!C98))="","",OFFSET('Hygiene Data'!$C$13,0,10*ROW('Hygiene Data'!C98)))</f>
        <v/>
      </c>
      <c r="DQ104" s="34" t="str">
        <f ca="true">+IF(OFFSET('Hygiene Data'!$C$14,0,10*ROW('Hygiene Data'!C98))="","",OFFSET('Hygiene Data'!$C$14,0,10*ROW('Hygiene Data'!C98)))</f>
        <v/>
      </c>
      <c r="DR104" s="34" t="str">
        <f ca="true">+IF(OFFSET('Hygiene Data'!$D$12,0,10*ROW('Hygiene Data'!D98))="","",OFFSET('Hygiene Data'!$D$12,0,10*ROW('Hygiene Data'!D98)))</f>
        <v/>
      </c>
      <c r="DS104" s="34" t="str">
        <f ca="true">+IF(OFFSET('Hygiene Data'!$D$13,0,10*ROW('Hygiene Data'!D98))="","",OFFSET('Hygiene Data'!$D$13,0,10*ROW('Hygiene Data'!D98)))</f>
        <v/>
      </c>
      <c r="DT104" s="34" t="str">
        <f ca="true">+IF(OFFSET('Hygiene Data'!$D$14,0,10*ROW('Hygiene Data'!D98))="","",OFFSET('Hygiene Data'!$D$14,0,10*ROW('Hygiene Data'!D98)))</f>
        <v/>
      </c>
      <c r="DU104" s="34" t="str">
        <f ca="true">+IF(OFFSET('Hygiene Data'!$E$12,0,10*ROW('Hygiene Data'!E98))="","",OFFSET('Hygiene Data'!$E$12,0,10*ROW('Hygiene Data'!E98)))</f>
        <v/>
      </c>
      <c r="DV104" s="34" t="str">
        <f ca="true">+IF(OFFSET('Hygiene Data'!$E$13,0,10*ROW('Hygiene Data'!E98))="","",OFFSET('Hygiene Data'!$E$13,0,10*ROW('Hygiene Data'!E98)))</f>
        <v/>
      </c>
      <c r="DW104" s="34" t="str">
        <f ca="true">+IF(OFFSET('Hygiene Data'!$E$14,0,10*ROW('Hygiene Data'!E98))="","",OFFSET('Hygiene Data'!$E$14,0,10*ROW('Hygiene Data'!E98)))</f>
        <v/>
      </c>
      <c r="DX104" s="34" t="str">
        <f ca="true">+IF(OFFSET('Hygiene Data'!$F$12,0,10*ROW('Hygiene Data'!F98))="","",OFFSET('Hygiene Data'!$F$12,0,10*ROW('Hygiene Data'!F98)))</f>
        <v/>
      </c>
      <c r="DY104" s="34" t="str">
        <f ca="true">+IF(OFFSET('Hygiene Data'!$F$13,0,10*ROW('Hygiene Data'!F98))="","",OFFSET('Hygiene Data'!$F$13,0,10*ROW('Hygiene Data'!F98)))</f>
        <v/>
      </c>
      <c r="DZ104" s="34" t="str">
        <f ca="true">+IF(OFFSET('Hygiene Data'!$F$14,0,10*ROW('Hygiene Data'!F98))="","",OFFSET('Hygiene Data'!$F$14,0,10*ROW('Hygiene Data'!F98)))</f>
        <v/>
      </c>
      <c r="EA104" s="34" t="str">
        <f ca="true">+IF(OFFSET('Hygiene Data'!$G$12,0,10*ROW('Hygiene Data'!G98))="","",OFFSET('Hygiene Data'!$G$12,0,10*ROW('Hygiene Data'!G98)))</f>
        <v/>
      </c>
      <c r="EB104" s="34" t="str">
        <f ca="true">+IF(OFFSET('Hygiene Data'!$G$13,0,10*ROW('Hygiene Data'!G98))="","",OFFSET('Hygiene Data'!$G$13,0,10*ROW('Hygiene Data'!G98)))</f>
        <v/>
      </c>
      <c r="EC104" s="34" t="str">
        <f ca="true">+IF(OFFSET('Hygiene Data'!$G$14,0,10*ROW('Hygiene Data'!G98))="","",OFFSET('Hygiene Data'!$G$14,0,10*ROW('Hygiene Data'!G98)))</f>
        <v/>
      </c>
      <c r="ED104" s="34" t="str">
        <f ca="true">+IF(OFFSET('Hygiene Data'!$H$12,0,10*ROW('Hygiene Data'!H98))="","",OFFSET('Hygiene Data'!$H$12,0,10*ROW('Hygiene Data'!H98)))</f>
        <v/>
      </c>
      <c r="EE104" s="34" t="str">
        <f ca="true">+IF(OFFSET('Hygiene Data'!$H$13,0,10*ROW('Hygiene Data'!H98))="","",OFFSET('Hygiene Data'!$H$13,0,10*ROW('Hygiene Data'!H98)))</f>
        <v/>
      </c>
      <c r="EF104" s="34" t="str">
        <f ca="true">+IF(OFFSET('Hygiene Data'!$H$14,0,10*ROW('Hygiene Data'!H98))="","",OFFSET('Hygiene Data'!$H$14,0,10*ROW('Hygiene Data'!H98)))</f>
        <v/>
      </c>
    </row>
    <row r="105" x14ac:dyDescent="0.2">
      <c r="A105" s="57" t="str">
        <f ca="true">+IF(OFFSET('Water Data'!$B$1,0,10*ROW('Water Data'!B102))="","",OFFSET('Water Data'!$B$1,0,10*ROW('Water Data'!B102)))</f>
        <v/>
      </c>
      <c r="B105" s="57" t="str">
        <f ca="true">+IF(OFFSET('Water Data'!$A$3,0,10*ROW('Water Data'!A102))="","",OFFSET('Water Data'!$A$3,0,10*ROW('Water Data'!A102)))</f>
        <v/>
      </c>
      <c r="C105" s="57" t="str">
        <f ca="true">+IF(OFFSET('Water Data'!$C$3,0,10*ROW('Water Data'!C102))="","",OFFSET('Water Data'!$C$3,0,10*ROW('Water Data'!C102)))</f>
        <v/>
      </c>
      <c r="D105" s="249"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9"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9"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9"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9"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9"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9"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9"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9"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9"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9"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9"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9"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9"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9"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9"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9"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9"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0"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0"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0"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0"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0"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0"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0"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0"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0"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0"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0"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0"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0"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0"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0"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0"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0"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0"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0"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0"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0"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0"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0"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0"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0"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0"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0"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0"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0"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0"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1"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1"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1"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1"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1"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1"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1"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1"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1"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1"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1"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1"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1"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1"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1"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1"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1"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1"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true">+IF(OFFSET('Water Data'!$C$28,0,10*ROW('Water Data'!C99))="","",OFFSET('Water Data'!$C$28,0,10*ROW('Water Data'!C99)))</f>
        <v/>
      </c>
      <c r="BT105" s="34" t="str">
        <f ca="true">+IF(OFFSET('Water Data'!$C$29,0,10*ROW('Water Data'!C99))="","",OFFSET('Water Data'!$C$29,0,10*ROW('Water Data'!C99)))</f>
        <v/>
      </c>
      <c r="BU105" s="34" t="str">
        <f ca="true">+IF(OFFSET('Water Data'!$C$30,0,10*ROW('Water Data'!C99))="","",OFFSET('Water Data'!$C$30,0,10*ROW('Water Data'!C99)))</f>
        <v/>
      </c>
      <c r="BV105" s="34" t="str">
        <f ca="true">+IF(OFFSET('Water Data'!$D$28,0,10*ROW('Water Data'!D99))="","",OFFSET('Water Data'!$D$28,0,10*ROW('Water Data'!D99)))</f>
        <v/>
      </c>
      <c r="BW105" s="34" t="str">
        <f ca="true">+IF(OFFSET('Water Data'!$D$29,0,10*ROW('Water Data'!D99))="","",OFFSET('Water Data'!$D$29,0,10*ROW('Water Data'!D99)))</f>
        <v/>
      </c>
      <c r="BX105" s="34" t="str">
        <f ca="true">+IF(OFFSET('Water Data'!$D$30,0,10*ROW('Water Data'!D99))="","",OFFSET('Water Data'!$D$30,0,10*ROW('Water Data'!D99)))</f>
        <v/>
      </c>
      <c r="BY105" s="34" t="str">
        <f ca="true">+IF(OFFSET('Water Data'!$E$28,0,10*ROW('Water Data'!E99))="","",OFFSET('Water Data'!$E$28,0,10*ROW('Water Data'!E99)))</f>
        <v/>
      </c>
      <c r="BZ105" s="34" t="str">
        <f ca="true">+IF(OFFSET('Water Data'!$E$29,0,10*ROW('Water Data'!E99))="","",OFFSET('Water Data'!$E$29,0,10*ROW('Water Data'!E99)))</f>
        <v/>
      </c>
      <c r="CA105" s="34" t="str">
        <f ca="true">+IF(OFFSET('Water Data'!$E$30,0,10*ROW('Water Data'!E99))="","",OFFSET('Water Data'!$E$30,0,10*ROW('Water Data'!E99)))</f>
        <v/>
      </c>
      <c r="CB105" s="34" t="str">
        <f ca="true">+IF(OFFSET('Water Data'!$F$28,0,10*ROW('Water Data'!F99))="","",OFFSET('Water Data'!$F$28,0,10*ROW('Water Data'!F99)))</f>
        <v/>
      </c>
      <c r="CC105" s="34" t="str">
        <f ca="true">+IF(OFFSET('Water Data'!$F$29,0,10*ROW('Water Data'!F99))="","",OFFSET('Water Data'!$F$29,0,10*ROW('Water Data'!F99)))</f>
        <v/>
      </c>
      <c r="CD105" s="34" t="str">
        <f ca="true">+IF(OFFSET('Water Data'!$F$30,0,10*ROW('Water Data'!F99))="","",OFFSET('Water Data'!$F$30,0,10*ROW('Water Data'!F99)))</f>
        <v/>
      </c>
      <c r="CE105" s="34" t="str">
        <f ca="true">+IF(OFFSET('Water Data'!$G$28,0,10*ROW('Water Data'!G99))="","",OFFSET('Water Data'!$G$28,0,10*ROW('Water Data'!G99)))</f>
        <v/>
      </c>
      <c r="CF105" s="34" t="str">
        <f ca="true">+IF(OFFSET('Water Data'!$G$29,0,10*ROW('Water Data'!G99))="","",OFFSET('Water Data'!$G$29,0,10*ROW('Water Data'!G99)))</f>
        <v/>
      </c>
      <c r="CG105" s="34" t="str">
        <f ca="true">+IF(OFFSET('Water Data'!$G$30,0,10*ROW('Water Data'!G99))="","",OFFSET('Water Data'!$G$30,0,10*ROW('Water Data'!G99)))</f>
        <v/>
      </c>
      <c r="CH105" s="34" t="str">
        <f ca="true">+IF(OFFSET('Water Data'!$H$28,0,10*ROW('Water Data'!H99))="","",OFFSET('Water Data'!$H$28,0,10*ROW('Water Data'!H99)))</f>
        <v/>
      </c>
      <c r="CI105" s="34" t="str">
        <f ca="true">+IF(OFFSET('Water Data'!$H$29,0,10*ROW('Water Data'!H99))="","",OFFSET('Water Data'!$H$29,0,10*ROW('Water Data'!H99)))</f>
        <v/>
      </c>
      <c r="CJ105" s="34" t="str">
        <f ca="true">+IF(OFFSET('Water Data'!$H$30,0,10*ROW('Water Data'!H99))="","",OFFSET('Water Data'!$H$30,0,10*ROW('Water Data'!H99)))</f>
        <v/>
      </c>
      <c r="CK105" s="34" t="str">
        <f ca="true">+IF(OFFSET('Sanitation Data'!$C$29,0,10*ROW('Sanitation Data'!C99))="","",OFFSET('Sanitation Data'!$C$29,0,10*ROW('Sanitation Data'!C99)))</f>
        <v/>
      </c>
      <c r="CL105" s="34" t="str">
        <f ca="true">+IF(OFFSET('Sanitation Data'!$C$30,0,10*ROW('Sanitation Data'!C99))="","",OFFSET('Sanitation Data'!$C$30,0,10*ROW('Sanitation Data'!C99)))</f>
        <v/>
      </c>
      <c r="CM105" s="34" t="str">
        <f ca="true">+IF(OFFSET('Sanitation Data'!$C$31,0,10*ROW('Sanitation Data'!C99))="","",OFFSET('Sanitation Data'!$C$31,0,10*ROW('Sanitation Data'!C99)))</f>
        <v/>
      </c>
      <c r="CN105" s="34" t="str">
        <f ca="true">+IF(OFFSET('Sanitation Data'!$C$32,0,10*ROW('Sanitation Data'!C99))="","",OFFSET('Sanitation Data'!$C$32,0,10*ROW('Sanitation Data'!C99)))</f>
        <v/>
      </c>
      <c r="CO105" s="34" t="str">
        <f ca="true">+IF(OFFSET('Sanitation Data'!$C$33,0,10*ROW('Sanitation Data'!C99))="","",OFFSET('Sanitation Data'!$C$33,0,10*ROW('Sanitation Data'!C99)))</f>
        <v/>
      </c>
      <c r="CP105" s="34" t="str">
        <f ca="true">+IF(OFFSET('Sanitation Data'!$D$29,0,10*ROW('Sanitation Data'!D99))="","",OFFSET('Sanitation Data'!$D$29,0,10*ROW('Sanitation Data'!D99)))</f>
        <v/>
      </c>
      <c r="CQ105" s="34" t="str">
        <f ca="true">+IF(OFFSET('Sanitation Data'!$D$30,0,10*ROW('Sanitation Data'!D99))="","",OFFSET('Sanitation Data'!$D$30,0,10*ROW('Sanitation Data'!D99)))</f>
        <v/>
      </c>
      <c r="CR105" s="34" t="str">
        <f ca="true">+IF(OFFSET('Sanitation Data'!$D$31,0,10*ROW('Sanitation Data'!D99))="","",OFFSET('Sanitation Data'!$D$31,0,10*ROW('Sanitation Data'!D99)))</f>
        <v/>
      </c>
      <c r="CS105" s="34" t="str">
        <f ca="true">+IF(OFFSET('Sanitation Data'!$D$32,0,10*ROW('Sanitation Data'!D99))="","",OFFSET('Sanitation Data'!$D$32,0,10*ROW('Sanitation Data'!D99)))</f>
        <v/>
      </c>
      <c r="CT105" s="34" t="str">
        <f ca="true">+IF(OFFSET('Sanitation Data'!$D$33,0,10*ROW('Sanitation Data'!D99))="","",OFFSET('Sanitation Data'!$D$33,0,10*ROW('Sanitation Data'!D99)))</f>
        <v/>
      </c>
      <c r="CU105" s="34" t="str">
        <f ca="true">+IF(OFFSET('Sanitation Data'!$E$29,0,10*ROW('Sanitation Data'!E99))="","",OFFSET('Sanitation Data'!$E$29,0,10*ROW('Sanitation Data'!E99)))</f>
        <v/>
      </c>
      <c r="CV105" s="34" t="str">
        <f ca="true">+IF(OFFSET('Sanitation Data'!$E$30,0,10*ROW('Sanitation Data'!E99))="","",OFFSET('Sanitation Data'!$E$30,0,10*ROW('Sanitation Data'!E99)))</f>
        <v/>
      </c>
      <c r="CW105" s="34" t="str">
        <f ca="true">+IF(OFFSET('Sanitation Data'!$E$31,0,10*ROW('Sanitation Data'!E99))="","",OFFSET('Sanitation Data'!$E$31,0,10*ROW('Sanitation Data'!E99)))</f>
        <v/>
      </c>
      <c r="CX105" s="34" t="str">
        <f ca="true">+IF(OFFSET('Sanitation Data'!$E$32,0,10*ROW('Sanitation Data'!E99))="","",OFFSET('Sanitation Data'!$E$32,0,10*ROW('Sanitation Data'!E99)))</f>
        <v/>
      </c>
      <c r="CY105" s="34" t="str">
        <f ca="true">+IF(OFFSET('Sanitation Data'!$E$33,0,10*ROW('Sanitation Data'!E99))="","",OFFSET('Sanitation Data'!$E$33,0,10*ROW('Sanitation Data'!E99)))</f>
        <v/>
      </c>
      <c r="CZ105" s="34" t="str">
        <f ca="true">+IF(OFFSET('Sanitation Data'!$F$29,0,10*ROW('Sanitation Data'!F99))="","",OFFSET('Sanitation Data'!$F$29,0,10*ROW('Sanitation Data'!F99)))</f>
        <v/>
      </c>
      <c r="DA105" s="34" t="str">
        <f ca="true">+IF(OFFSET('Sanitation Data'!$F$30,0,10*ROW('Sanitation Data'!F99))="","",OFFSET('Sanitation Data'!$F$30,0,10*ROW('Sanitation Data'!F99)))</f>
        <v/>
      </c>
      <c r="DB105" s="34" t="str">
        <f ca="true">+IF(OFFSET('Sanitation Data'!$F$31,0,10*ROW('Sanitation Data'!F99))="","",OFFSET('Sanitation Data'!$F$31,0,10*ROW('Sanitation Data'!F99)))</f>
        <v/>
      </c>
      <c r="DC105" s="34" t="str">
        <f ca="true">+IF(OFFSET('Sanitation Data'!$F$32,0,10*ROW('Sanitation Data'!F99))="","",OFFSET('Sanitation Data'!$F$32,0,10*ROW('Sanitation Data'!F99)))</f>
        <v/>
      </c>
      <c r="DD105" s="34" t="str">
        <f ca="true">+IF(OFFSET('Sanitation Data'!$F$33,0,10*ROW('Sanitation Data'!F99))="","",OFFSET('Sanitation Data'!$F$33,0,10*ROW('Sanitation Data'!F99)))</f>
        <v/>
      </c>
      <c r="DE105" s="34" t="str">
        <f ca="true">+IF(OFFSET('Sanitation Data'!$G$29,0,10*ROW('Sanitation Data'!G99))="","",OFFSET('Sanitation Data'!$G$29,0,10*ROW('Sanitation Data'!G99)))</f>
        <v/>
      </c>
      <c r="DF105" s="34" t="str">
        <f ca="true">+IF(OFFSET('Sanitation Data'!$G$30,0,10*ROW('Sanitation Data'!G99))="","",OFFSET('Sanitation Data'!$G$30,0,10*ROW('Sanitation Data'!G99)))</f>
        <v/>
      </c>
      <c r="DG105" s="34" t="str">
        <f ca="true">+IF(OFFSET('Sanitation Data'!$G$31,0,10*ROW('Sanitation Data'!G99))="","",OFFSET('Sanitation Data'!$G$31,0,10*ROW('Sanitation Data'!G99)))</f>
        <v/>
      </c>
      <c r="DH105" s="34" t="str">
        <f ca="true">+IF(OFFSET('Sanitation Data'!$G$32,0,10*ROW('Sanitation Data'!G99))="","",OFFSET('Sanitation Data'!$G$32,0,10*ROW('Sanitation Data'!G99)))</f>
        <v/>
      </c>
      <c r="DI105" s="34" t="str">
        <f ca="true">+IF(OFFSET('Sanitation Data'!$G$33,0,10*ROW('Sanitation Data'!G99))="","",OFFSET('Sanitation Data'!$G$33,0,10*ROW('Sanitation Data'!G99)))</f>
        <v/>
      </c>
      <c r="DJ105" s="34" t="str">
        <f ca="true">+IF(OFFSET('Sanitation Data'!$H$29,0,10*ROW('Sanitation Data'!H99))="","",OFFSET('Sanitation Data'!$H$29,0,10*ROW('Sanitation Data'!H99)))</f>
        <v/>
      </c>
      <c r="DK105" s="34" t="str">
        <f ca="true">+IF(OFFSET('Sanitation Data'!$H$30,0,10*ROW('Sanitation Data'!H99))="","",OFFSET('Sanitation Data'!$H$30,0,10*ROW('Sanitation Data'!H99)))</f>
        <v/>
      </c>
      <c r="DL105" s="34" t="str">
        <f ca="true">+IF(OFFSET('Sanitation Data'!$H$31,0,10*ROW('Sanitation Data'!H99))="","",OFFSET('Sanitation Data'!$H$31,0,10*ROW('Sanitation Data'!H99)))</f>
        <v/>
      </c>
      <c r="DM105" s="34" t="str">
        <f ca="true">+IF(OFFSET('Sanitation Data'!$H$32,0,10*ROW('Sanitation Data'!H99))="","",OFFSET('Sanitation Data'!$H$32,0,10*ROW('Sanitation Data'!H99)))</f>
        <v/>
      </c>
      <c r="DN105" s="34" t="str">
        <f ca="true">+IF(OFFSET('Sanitation Data'!$H$33,0,10*ROW('Sanitation Data'!H99))="","",OFFSET('Sanitation Data'!$H$33,0,10*ROW('Sanitation Data'!H99)))</f>
        <v/>
      </c>
      <c r="DO105" s="34" t="str">
        <f ca="true">+IF(OFFSET('Hygiene Data'!$C$12,0,10*ROW('Hygiene Data'!C99))="","",OFFSET('Hygiene Data'!$C$12,0,10*ROW('Hygiene Data'!C99)))</f>
        <v/>
      </c>
      <c r="DP105" s="34" t="str">
        <f ca="true">+IF(OFFSET('Hygiene Data'!$C$13,0,10*ROW('Hygiene Data'!C99))="","",OFFSET('Hygiene Data'!$C$13,0,10*ROW('Hygiene Data'!C99)))</f>
        <v/>
      </c>
      <c r="DQ105" s="34" t="str">
        <f ca="true">+IF(OFFSET('Hygiene Data'!$C$14,0,10*ROW('Hygiene Data'!C99))="","",OFFSET('Hygiene Data'!$C$14,0,10*ROW('Hygiene Data'!C99)))</f>
        <v/>
      </c>
      <c r="DR105" s="34" t="str">
        <f ca="true">+IF(OFFSET('Hygiene Data'!$D$12,0,10*ROW('Hygiene Data'!D99))="","",OFFSET('Hygiene Data'!$D$12,0,10*ROW('Hygiene Data'!D99)))</f>
        <v/>
      </c>
      <c r="DS105" s="34" t="str">
        <f ca="true">+IF(OFFSET('Hygiene Data'!$D$13,0,10*ROW('Hygiene Data'!D99))="","",OFFSET('Hygiene Data'!$D$13,0,10*ROW('Hygiene Data'!D99)))</f>
        <v/>
      </c>
      <c r="DT105" s="34" t="str">
        <f ca="true">+IF(OFFSET('Hygiene Data'!$D$14,0,10*ROW('Hygiene Data'!D99))="","",OFFSET('Hygiene Data'!$D$14,0,10*ROW('Hygiene Data'!D99)))</f>
        <v/>
      </c>
      <c r="DU105" s="34" t="str">
        <f ca="true">+IF(OFFSET('Hygiene Data'!$E$12,0,10*ROW('Hygiene Data'!E99))="","",OFFSET('Hygiene Data'!$E$12,0,10*ROW('Hygiene Data'!E99)))</f>
        <v/>
      </c>
      <c r="DV105" s="34" t="str">
        <f ca="true">+IF(OFFSET('Hygiene Data'!$E$13,0,10*ROW('Hygiene Data'!E99))="","",OFFSET('Hygiene Data'!$E$13,0,10*ROW('Hygiene Data'!E99)))</f>
        <v/>
      </c>
      <c r="DW105" s="34" t="str">
        <f ca="true">+IF(OFFSET('Hygiene Data'!$E$14,0,10*ROW('Hygiene Data'!E99))="","",OFFSET('Hygiene Data'!$E$14,0,10*ROW('Hygiene Data'!E99)))</f>
        <v/>
      </c>
      <c r="DX105" s="34" t="str">
        <f ca="true">+IF(OFFSET('Hygiene Data'!$F$12,0,10*ROW('Hygiene Data'!F99))="","",OFFSET('Hygiene Data'!$F$12,0,10*ROW('Hygiene Data'!F99)))</f>
        <v/>
      </c>
      <c r="DY105" s="34" t="str">
        <f ca="true">+IF(OFFSET('Hygiene Data'!$F$13,0,10*ROW('Hygiene Data'!F99))="","",OFFSET('Hygiene Data'!$F$13,0,10*ROW('Hygiene Data'!F99)))</f>
        <v/>
      </c>
      <c r="DZ105" s="34" t="str">
        <f ca="true">+IF(OFFSET('Hygiene Data'!$F$14,0,10*ROW('Hygiene Data'!F99))="","",OFFSET('Hygiene Data'!$F$14,0,10*ROW('Hygiene Data'!F99)))</f>
        <v/>
      </c>
      <c r="EA105" s="34" t="str">
        <f ca="true">+IF(OFFSET('Hygiene Data'!$G$12,0,10*ROW('Hygiene Data'!G99))="","",OFFSET('Hygiene Data'!$G$12,0,10*ROW('Hygiene Data'!G99)))</f>
        <v/>
      </c>
      <c r="EB105" s="34" t="str">
        <f ca="true">+IF(OFFSET('Hygiene Data'!$G$13,0,10*ROW('Hygiene Data'!G99))="","",OFFSET('Hygiene Data'!$G$13,0,10*ROW('Hygiene Data'!G99)))</f>
        <v/>
      </c>
      <c r="EC105" s="34" t="str">
        <f ca="true">+IF(OFFSET('Hygiene Data'!$G$14,0,10*ROW('Hygiene Data'!G99))="","",OFFSET('Hygiene Data'!$G$14,0,10*ROW('Hygiene Data'!G99)))</f>
        <v/>
      </c>
      <c r="ED105" s="34" t="str">
        <f ca="true">+IF(OFFSET('Hygiene Data'!$H$12,0,10*ROW('Hygiene Data'!H99))="","",OFFSET('Hygiene Data'!$H$12,0,10*ROW('Hygiene Data'!H99)))</f>
        <v/>
      </c>
      <c r="EE105" s="34" t="str">
        <f ca="true">+IF(OFFSET('Hygiene Data'!$H$13,0,10*ROW('Hygiene Data'!H99))="","",OFFSET('Hygiene Data'!$H$13,0,10*ROW('Hygiene Data'!H99)))</f>
        <v/>
      </c>
      <c r="EF105" s="34" t="str">
        <f ca="true">+IF(OFFSET('Hygiene Data'!$H$14,0,10*ROW('Hygiene Data'!H99))="","",OFFSET('Hygiene Data'!$H$14,0,10*ROW('Hygiene Data'!H99)))</f>
        <v/>
      </c>
    </row>
    <row r="106" x14ac:dyDescent="0.2">
      <c r="A106" s="57" t="str">
        <f ca="true">+IF(OFFSET('Water Data'!$B$1,0,10*ROW('Water Data'!B103))="","",OFFSET('Water Data'!$B$1,0,10*ROW('Water Data'!B103)))</f>
        <v/>
      </c>
      <c r="B106" s="57" t="str">
        <f ca="true">+IF(OFFSET('Water Data'!$A$3,0,10*ROW('Water Data'!A103))="","",OFFSET('Water Data'!$A$3,0,10*ROW('Water Data'!A103)))</f>
        <v/>
      </c>
      <c r="C106" s="57" t="str">
        <f ca="true">+IF(OFFSET('Water Data'!$C$3,0,10*ROW('Water Data'!C103))="","",OFFSET('Water Data'!$C$3,0,10*ROW('Water Data'!C103)))</f>
        <v/>
      </c>
      <c r="D106" s="249"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9"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9"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9"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9"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9"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9"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9"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9"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9"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9"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9"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9"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9"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9"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9"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9"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9"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0"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0"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0"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0"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0"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0"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0"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0"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0"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0"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0"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0"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0"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0"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0"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0"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0"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0"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0"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0"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0"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0"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0"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0"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0"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0"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0"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0"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0"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0"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1"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1"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1"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1"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1"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1"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1"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1"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1"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1"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1"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1"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1"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1"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1"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1"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1"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1"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true">+IF(OFFSET('Water Data'!$C$28,0,10*ROW('Water Data'!C100))="","",OFFSET('Water Data'!$C$28,0,10*ROW('Water Data'!C100)))</f>
        <v/>
      </c>
      <c r="BT106" s="34" t="str">
        <f ca="true">+IF(OFFSET('Water Data'!$C$29,0,10*ROW('Water Data'!C100))="","",OFFSET('Water Data'!$C$29,0,10*ROW('Water Data'!C100)))</f>
        <v/>
      </c>
      <c r="BU106" s="34" t="str">
        <f ca="true">+IF(OFFSET('Water Data'!$C$30,0,10*ROW('Water Data'!C100))="","",OFFSET('Water Data'!$C$30,0,10*ROW('Water Data'!C100)))</f>
        <v/>
      </c>
      <c r="BV106" s="34" t="str">
        <f ca="true">+IF(OFFSET('Water Data'!$D$28,0,10*ROW('Water Data'!D100))="","",OFFSET('Water Data'!$D$28,0,10*ROW('Water Data'!D100)))</f>
        <v/>
      </c>
      <c r="BW106" s="34" t="str">
        <f ca="true">+IF(OFFSET('Water Data'!$D$29,0,10*ROW('Water Data'!D100))="","",OFFSET('Water Data'!$D$29,0,10*ROW('Water Data'!D100)))</f>
        <v/>
      </c>
      <c r="BX106" s="34" t="str">
        <f ca="true">+IF(OFFSET('Water Data'!$D$30,0,10*ROW('Water Data'!D100))="","",OFFSET('Water Data'!$D$30,0,10*ROW('Water Data'!D100)))</f>
        <v/>
      </c>
      <c r="BY106" s="34" t="str">
        <f ca="true">+IF(OFFSET('Water Data'!$E$28,0,10*ROW('Water Data'!E100))="","",OFFSET('Water Data'!$E$28,0,10*ROW('Water Data'!E100)))</f>
        <v/>
      </c>
      <c r="BZ106" s="34" t="str">
        <f ca="true">+IF(OFFSET('Water Data'!$E$29,0,10*ROW('Water Data'!E100))="","",OFFSET('Water Data'!$E$29,0,10*ROW('Water Data'!E100)))</f>
        <v/>
      </c>
      <c r="CA106" s="34" t="str">
        <f ca="true">+IF(OFFSET('Water Data'!$E$30,0,10*ROW('Water Data'!E100))="","",OFFSET('Water Data'!$E$30,0,10*ROW('Water Data'!E100)))</f>
        <v/>
      </c>
      <c r="CB106" s="34" t="str">
        <f ca="true">+IF(OFFSET('Water Data'!$F$28,0,10*ROW('Water Data'!F100))="","",OFFSET('Water Data'!$F$28,0,10*ROW('Water Data'!F100)))</f>
        <v/>
      </c>
      <c r="CC106" s="34" t="str">
        <f ca="true">+IF(OFFSET('Water Data'!$F$29,0,10*ROW('Water Data'!F100))="","",OFFSET('Water Data'!$F$29,0,10*ROW('Water Data'!F100)))</f>
        <v/>
      </c>
      <c r="CD106" s="34" t="str">
        <f ca="true">+IF(OFFSET('Water Data'!$F$30,0,10*ROW('Water Data'!F100))="","",OFFSET('Water Data'!$F$30,0,10*ROW('Water Data'!F100)))</f>
        <v/>
      </c>
      <c r="CE106" s="34" t="str">
        <f ca="true">+IF(OFFSET('Water Data'!$G$28,0,10*ROW('Water Data'!G100))="","",OFFSET('Water Data'!$G$28,0,10*ROW('Water Data'!G100)))</f>
        <v/>
      </c>
      <c r="CF106" s="34" t="str">
        <f ca="true">+IF(OFFSET('Water Data'!$G$29,0,10*ROW('Water Data'!G100))="","",OFFSET('Water Data'!$G$29,0,10*ROW('Water Data'!G100)))</f>
        <v/>
      </c>
      <c r="CG106" s="34" t="str">
        <f ca="true">+IF(OFFSET('Water Data'!$G$30,0,10*ROW('Water Data'!G100))="","",OFFSET('Water Data'!$G$30,0,10*ROW('Water Data'!G100)))</f>
        <v/>
      </c>
      <c r="CH106" s="34" t="str">
        <f ca="true">+IF(OFFSET('Water Data'!$H$28,0,10*ROW('Water Data'!H100))="","",OFFSET('Water Data'!$H$28,0,10*ROW('Water Data'!H100)))</f>
        <v/>
      </c>
      <c r="CI106" s="34" t="str">
        <f ca="true">+IF(OFFSET('Water Data'!$H$29,0,10*ROW('Water Data'!H100))="","",OFFSET('Water Data'!$H$29,0,10*ROW('Water Data'!H100)))</f>
        <v/>
      </c>
      <c r="CJ106" s="34" t="str">
        <f ca="true">+IF(OFFSET('Water Data'!$H$30,0,10*ROW('Water Data'!H100))="","",OFFSET('Water Data'!$H$30,0,10*ROW('Water Data'!H100)))</f>
        <v/>
      </c>
      <c r="CK106" s="34" t="str">
        <f ca="true">+IF(OFFSET('Sanitation Data'!$C$29,0,10*ROW('Sanitation Data'!C100))="","",OFFSET('Sanitation Data'!$C$29,0,10*ROW('Sanitation Data'!C100)))</f>
        <v/>
      </c>
      <c r="CL106" s="34" t="str">
        <f ca="true">+IF(OFFSET('Sanitation Data'!$C$30,0,10*ROW('Sanitation Data'!C100))="","",OFFSET('Sanitation Data'!$C$30,0,10*ROW('Sanitation Data'!C100)))</f>
        <v/>
      </c>
      <c r="CM106" s="34" t="str">
        <f ca="true">+IF(OFFSET('Sanitation Data'!$C$31,0,10*ROW('Sanitation Data'!C100))="","",OFFSET('Sanitation Data'!$C$31,0,10*ROW('Sanitation Data'!C100)))</f>
        <v/>
      </c>
      <c r="CN106" s="34" t="str">
        <f ca="true">+IF(OFFSET('Sanitation Data'!$C$32,0,10*ROW('Sanitation Data'!C100))="","",OFFSET('Sanitation Data'!$C$32,0,10*ROW('Sanitation Data'!C100)))</f>
        <v/>
      </c>
      <c r="CO106" s="34" t="str">
        <f ca="true">+IF(OFFSET('Sanitation Data'!$C$33,0,10*ROW('Sanitation Data'!C100))="","",OFFSET('Sanitation Data'!$C$33,0,10*ROW('Sanitation Data'!C100)))</f>
        <v/>
      </c>
      <c r="CP106" s="34" t="str">
        <f ca="true">+IF(OFFSET('Sanitation Data'!$D$29,0,10*ROW('Sanitation Data'!D100))="","",OFFSET('Sanitation Data'!$D$29,0,10*ROW('Sanitation Data'!D100)))</f>
        <v/>
      </c>
      <c r="CQ106" s="34" t="str">
        <f ca="true">+IF(OFFSET('Sanitation Data'!$D$30,0,10*ROW('Sanitation Data'!D100))="","",OFFSET('Sanitation Data'!$D$30,0,10*ROW('Sanitation Data'!D100)))</f>
        <v/>
      </c>
      <c r="CR106" s="34" t="str">
        <f ca="true">+IF(OFFSET('Sanitation Data'!$D$31,0,10*ROW('Sanitation Data'!D100))="","",OFFSET('Sanitation Data'!$D$31,0,10*ROW('Sanitation Data'!D100)))</f>
        <v/>
      </c>
      <c r="CS106" s="34" t="str">
        <f ca="true">+IF(OFFSET('Sanitation Data'!$D$32,0,10*ROW('Sanitation Data'!D100))="","",OFFSET('Sanitation Data'!$D$32,0,10*ROW('Sanitation Data'!D100)))</f>
        <v/>
      </c>
      <c r="CT106" s="34" t="str">
        <f ca="true">+IF(OFFSET('Sanitation Data'!$D$33,0,10*ROW('Sanitation Data'!D100))="","",OFFSET('Sanitation Data'!$D$33,0,10*ROW('Sanitation Data'!D100)))</f>
        <v/>
      </c>
      <c r="CU106" s="34" t="str">
        <f ca="true">+IF(OFFSET('Sanitation Data'!$E$29,0,10*ROW('Sanitation Data'!E100))="","",OFFSET('Sanitation Data'!$E$29,0,10*ROW('Sanitation Data'!E100)))</f>
        <v/>
      </c>
      <c r="CV106" s="34" t="str">
        <f ca="true">+IF(OFFSET('Sanitation Data'!$E$30,0,10*ROW('Sanitation Data'!E100))="","",OFFSET('Sanitation Data'!$E$30,0,10*ROW('Sanitation Data'!E100)))</f>
        <v/>
      </c>
      <c r="CW106" s="34" t="str">
        <f ca="true">+IF(OFFSET('Sanitation Data'!$E$31,0,10*ROW('Sanitation Data'!E100))="","",OFFSET('Sanitation Data'!$E$31,0,10*ROW('Sanitation Data'!E100)))</f>
        <v/>
      </c>
      <c r="CX106" s="34" t="str">
        <f ca="true">+IF(OFFSET('Sanitation Data'!$E$32,0,10*ROW('Sanitation Data'!E100))="","",OFFSET('Sanitation Data'!$E$32,0,10*ROW('Sanitation Data'!E100)))</f>
        <v/>
      </c>
      <c r="CY106" s="34" t="str">
        <f ca="true">+IF(OFFSET('Sanitation Data'!$E$33,0,10*ROW('Sanitation Data'!E100))="","",OFFSET('Sanitation Data'!$E$33,0,10*ROW('Sanitation Data'!E100)))</f>
        <v/>
      </c>
      <c r="CZ106" s="34" t="str">
        <f ca="true">+IF(OFFSET('Sanitation Data'!$F$29,0,10*ROW('Sanitation Data'!F100))="","",OFFSET('Sanitation Data'!$F$29,0,10*ROW('Sanitation Data'!F100)))</f>
        <v/>
      </c>
      <c r="DA106" s="34" t="str">
        <f ca="true">+IF(OFFSET('Sanitation Data'!$F$30,0,10*ROW('Sanitation Data'!F100))="","",OFFSET('Sanitation Data'!$F$30,0,10*ROW('Sanitation Data'!F100)))</f>
        <v/>
      </c>
      <c r="DB106" s="34" t="str">
        <f ca="true">+IF(OFFSET('Sanitation Data'!$F$31,0,10*ROW('Sanitation Data'!F100))="","",OFFSET('Sanitation Data'!$F$31,0,10*ROW('Sanitation Data'!F100)))</f>
        <v/>
      </c>
      <c r="DC106" s="34" t="str">
        <f ca="true">+IF(OFFSET('Sanitation Data'!$F$32,0,10*ROW('Sanitation Data'!F100))="","",OFFSET('Sanitation Data'!$F$32,0,10*ROW('Sanitation Data'!F100)))</f>
        <v/>
      </c>
      <c r="DD106" s="34" t="str">
        <f ca="true">+IF(OFFSET('Sanitation Data'!$F$33,0,10*ROW('Sanitation Data'!F100))="","",OFFSET('Sanitation Data'!$F$33,0,10*ROW('Sanitation Data'!F100)))</f>
        <v/>
      </c>
      <c r="DE106" s="34" t="str">
        <f ca="true">+IF(OFFSET('Sanitation Data'!$G$29,0,10*ROW('Sanitation Data'!G100))="","",OFFSET('Sanitation Data'!$G$29,0,10*ROW('Sanitation Data'!G100)))</f>
        <v/>
      </c>
      <c r="DF106" s="34" t="str">
        <f ca="true">+IF(OFFSET('Sanitation Data'!$G$30,0,10*ROW('Sanitation Data'!G100))="","",OFFSET('Sanitation Data'!$G$30,0,10*ROW('Sanitation Data'!G100)))</f>
        <v/>
      </c>
      <c r="DG106" s="34" t="str">
        <f ca="true">+IF(OFFSET('Sanitation Data'!$G$31,0,10*ROW('Sanitation Data'!G100))="","",OFFSET('Sanitation Data'!$G$31,0,10*ROW('Sanitation Data'!G100)))</f>
        <v/>
      </c>
      <c r="DH106" s="34" t="str">
        <f ca="true">+IF(OFFSET('Sanitation Data'!$G$32,0,10*ROW('Sanitation Data'!G100))="","",OFFSET('Sanitation Data'!$G$32,0,10*ROW('Sanitation Data'!G100)))</f>
        <v/>
      </c>
      <c r="DI106" s="34" t="str">
        <f ca="true">+IF(OFFSET('Sanitation Data'!$G$33,0,10*ROW('Sanitation Data'!G100))="","",OFFSET('Sanitation Data'!$G$33,0,10*ROW('Sanitation Data'!G100)))</f>
        <v/>
      </c>
      <c r="DJ106" s="34" t="str">
        <f ca="true">+IF(OFFSET('Sanitation Data'!$H$29,0,10*ROW('Sanitation Data'!H100))="","",OFFSET('Sanitation Data'!$H$29,0,10*ROW('Sanitation Data'!H100)))</f>
        <v/>
      </c>
      <c r="DK106" s="34" t="str">
        <f ca="true">+IF(OFFSET('Sanitation Data'!$H$30,0,10*ROW('Sanitation Data'!H100))="","",OFFSET('Sanitation Data'!$H$30,0,10*ROW('Sanitation Data'!H100)))</f>
        <v/>
      </c>
      <c r="DL106" s="34" t="str">
        <f ca="true">+IF(OFFSET('Sanitation Data'!$H$31,0,10*ROW('Sanitation Data'!H100))="","",OFFSET('Sanitation Data'!$H$31,0,10*ROW('Sanitation Data'!H100)))</f>
        <v/>
      </c>
      <c r="DM106" s="34" t="str">
        <f ca="true">+IF(OFFSET('Sanitation Data'!$H$32,0,10*ROW('Sanitation Data'!H100))="","",OFFSET('Sanitation Data'!$H$32,0,10*ROW('Sanitation Data'!H100)))</f>
        <v/>
      </c>
      <c r="DN106" s="34" t="str">
        <f ca="true">+IF(OFFSET('Sanitation Data'!$H$33,0,10*ROW('Sanitation Data'!H100))="","",OFFSET('Sanitation Data'!$H$33,0,10*ROW('Sanitation Data'!H100)))</f>
        <v/>
      </c>
      <c r="DO106" s="34" t="str">
        <f ca="true">+IF(OFFSET('Hygiene Data'!$C$12,0,10*ROW('Hygiene Data'!C100))="","",OFFSET('Hygiene Data'!$C$12,0,10*ROW('Hygiene Data'!C100)))</f>
        <v/>
      </c>
      <c r="DP106" s="34" t="str">
        <f ca="true">+IF(OFFSET('Hygiene Data'!$C$13,0,10*ROW('Hygiene Data'!C100))="","",OFFSET('Hygiene Data'!$C$13,0,10*ROW('Hygiene Data'!C100)))</f>
        <v/>
      </c>
      <c r="DQ106" s="34" t="str">
        <f ca="true">+IF(OFFSET('Hygiene Data'!$C$14,0,10*ROW('Hygiene Data'!C100))="","",OFFSET('Hygiene Data'!$C$14,0,10*ROW('Hygiene Data'!C100)))</f>
        <v/>
      </c>
      <c r="DR106" s="34" t="str">
        <f ca="true">+IF(OFFSET('Hygiene Data'!$D$12,0,10*ROW('Hygiene Data'!D100))="","",OFFSET('Hygiene Data'!$D$12,0,10*ROW('Hygiene Data'!D100)))</f>
        <v/>
      </c>
      <c r="DS106" s="34" t="str">
        <f ca="true">+IF(OFFSET('Hygiene Data'!$D$13,0,10*ROW('Hygiene Data'!D100))="","",OFFSET('Hygiene Data'!$D$13,0,10*ROW('Hygiene Data'!D100)))</f>
        <v/>
      </c>
      <c r="DT106" s="34" t="str">
        <f ca="true">+IF(OFFSET('Hygiene Data'!$D$14,0,10*ROW('Hygiene Data'!D100))="","",OFFSET('Hygiene Data'!$D$14,0,10*ROW('Hygiene Data'!D100)))</f>
        <v/>
      </c>
      <c r="DU106" s="34" t="str">
        <f ca="true">+IF(OFFSET('Hygiene Data'!$E$12,0,10*ROW('Hygiene Data'!E100))="","",OFFSET('Hygiene Data'!$E$12,0,10*ROW('Hygiene Data'!E100)))</f>
        <v/>
      </c>
      <c r="DV106" s="34" t="str">
        <f ca="true">+IF(OFFSET('Hygiene Data'!$E$13,0,10*ROW('Hygiene Data'!E100))="","",OFFSET('Hygiene Data'!$E$13,0,10*ROW('Hygiene Data'!E100)))</f>
        <v/>
      </c>
      <c r="DW106" s="34" t="str">
        <f ca="true">+IF(OFFSET('Hygiene Data'!$E$14,0,10*ROW('Hygiene Data'!E100))="","",OFFSET('Hygiene Data'!$E$14,0,10*ROW('Hygiene Data'!E100)))</f>
        <v/>
      </c>
      <c r="DX106" s="34" t="str">
        <f ca="true">+IF(OFFSET('Hygiene Data'!$F$12,0,10*ROW('Hygiene Data'!F100))="","",OFFSET('Hygiene Data'!$F$12,0,10*ROW('Hygiene Data'!F100)))</f>
        <v/>
      </c>
      <c r="DY106" s="34" t="str">
        <f ca="true">+IF(OFFSET('Hygiene Data'!$F$13,0,10*ROW('Hygiene Data'!F100))="","",OFFSET('Hygiene Data'!$F$13,0,10*ROW('Hygiene Data'!F100)))</f>
        <v/>
      </c>
      <c r="DZ106" s="34" t="str">
        <f ca="true">+IF(OFFSET('Hygiene Data'!$F$14,0,10*ROW('Hygiene Data'!F100))="","",OFFSET('Hygiene Data'!$F$14,0,10*ROW('Hygiene Data'!F100)))</f>
        <v/>
      </c>
      <c r="EA106" s="34" t="str">
        <f ca="true">+IF(OFFSET('Hygiene Data'!$G$12,0,10*ROW('Hygiene Data'!G100))="","",OFFSET('Hygiene Data'!$G$12,0,10*ROW('Hygiene Data'!G100)))</f>
        <v/>
      </c>
      <c r="EB106" s="34" t="str">
        <f ca="true">+IF(OFFSET('Hygiene Data'!$G$13,0,10*ROW('Hygiene Data'!G100))="","",OFFSET('Hygiene Data'!$G$13,0,10*ROW('Hygiene Data'!G100)))</f>
        <v/>
      </c>
      <c r="EC106" s="34" t="str">
        <f ca="true">+IF(OFFSET('Hygiene Data'!$G$14,0,10*ROW('Hygiene Data'!G100))="","",OFFSET('Hygiene Data'!$G$14,0,10*ROW('Hygiene Data'!G100)))</f>
        <v/>
      </c>
      <c r="ED106" s="34" t="str">
        <f ca="true">+IF(OFFSET('Hygiene Data'!$H$12,0,10*ROW('Hygiene Data'!H100))="","",OFFSET('Hygiene Data'!$H$12,0,10*ROW('Hygiene Data'!H100)))</f>
        <v/>
      </c>
      <c r="EE106" s="34" t="str">
        <f ca="true">+IF(OFFSET('Hygiene Data'!$H$13,0,10*ROW('Hygiene Data'!H100))="","",OFFSET('Hygiene Data'!$H$13,0,10*ROW('Hygiene Data'!H100)))</f>
        <v/>
      </c>
      <c r="EF106" s="34" t="str">
        <f ca="true">+IF(OFFSET('Hygiene Data'!$H$14,0,10*ROW('Hygiene Data'!H100))="","",OFFSET('Hygiene Data'!$H$14,0,10*ROW('Hygiene Data'!H100)))</f>
        <v/>
      </c>
    </row>
    <row r="107" x14ac:dyDescent="0.2">
      <c r="A107" s="57" t="str">
        <f ca="true">+IF(OFFSET('Water Data'!$B$1,0,10*ROW('Water Data'!B104))="","",OFFSET('Water Data'!$B$1,0,10*ROW('Water Data'!B104)))</f>
        <v/>
      </c>
      <c r="B107" s="57" t="str">
        <f ca="true">+IF(OFFSET('Water Data'!$A$3,0,10*ROW('Water Data'!A104))="","",OFFSET('Water Data'!$A$3,0,10*ROW('Water Data'!A104)))</f>
        <v/>
      </c>
      <c r="C107" s="57" t="str">
        <f ca="true">+IF(OFFSET('Water Data'!$C$3,0,10*ROW('Water Data'!C104))="","",OFFSET('Water Data'!$C$3,0,10*ROW('Water Data'!C104)))</f>
        <v/>
      </c>
      <c r="D107" s="249"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9"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9"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9"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9"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9"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9"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9"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9"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9"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9"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9"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9"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9"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9"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9"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9"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9"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0"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0"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0"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0"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0"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0"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0"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0"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0"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0"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0"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0"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0"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0"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0"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0"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0"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0"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0"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0"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0"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0"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0"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0"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0"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0"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0"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0"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0"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0"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1"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1"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1"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1"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1"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1"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1"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1"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1"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1"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1"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1"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1"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1"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1"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1"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1"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1"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true">+IF(OFFSET('Water Data'!$C$28,0,10*ROW('Water Data'!C101))="","",OFFSET('Water Data'!$C$28,0,10*ROW('Water Data'!C101)))</f>
        <v/>
      </c>
      <c r="BT107" s="34" t="str">
        <f ca="true">+IF(OFFSET('Water Data'!$C$29,0,10*ROW('Water Data'!C101))="","",OFFSET('Water Data'!$C$29,0,10*ROW('Water Data'!C101)))</f>
        <v/>
      </c>
      <c r="BU107" s="34" t="str">
        <f ca="true">+IF(OFFSET('Water Data'!$C$30,0,10*ROW('Water Data'!C101))="","",OFFSET('Water Data'!$C$30,0,10*ROW('Water Data'!C101)))</f>
        <v/>
      </c>
      <c r="BV107" s="34" t="str">
        <f ca="true">+IF(OFFSET('Water Data'!$D$28,0,10*ROW('Water Data'!D101))="","",OFFSET('Water Data'!$D$28,0,10*ROW('Water Data'!D101)))</f>
        <v/>
      </c>
      <c r="BW107" s="34" t="str">
        <f ca="true">+IF(OFFSET('Water Data'!$D$29,0,10*ROW('Water Data'!D101))="","",OFFSET('Water Data'!$D$29,0,10*ROW('Water Data'!D101)))</f>
        <v/>
      </c>
      <c r="BX107" s="34" t="str">
        <f ca="true">+IF(OFFSET('Water Data'!$D$30,0,10*ROW('Water Data'!D101))="","",OFFSET('Water Data'!$D$30,0,10*ROW('Water Data'!D101)))</f>
        <v/>
      </c>
      <c r="BY107" s="34" t="str">
        <f ca="true">+IF(OFFSET('Water Data'!$E$28,0,10*ROW('Water Data'!E101))="","",OFFSET('Water Data'!$E$28,0,10*ROW('Water Data'!E101)))</f>
        <v/>
      </c>
      <c r="BZ107" s="34" t="str">
        <f ca="true">+IF(OFFSET('Water Data'!$E$29,0,10*ROW('Water Data'!E101))="","",OFFSET('Water Data'!$E$29,0,10*ROW('Water Data'!E101)))</f>
        <v/>
      </c>
      <c r="CA107" s="34" t="str">
        <f ca="true">+IF(OFFSET('Water Data'!$E$30,0,10*ROW('Water Data'!E101))="","",OFFSET('Water Data'!$E$30,0,10*ROW('Water Data'!E101)))</f>
        <v/>
      </c>
      <c r="CB107" s="34" t="str">
        <f ca="true">+IF(OFFSET('Water Data'!$F$28,0,10*ROW('Water Data'!F101))="","",OFFSET('Water Data'!$F$28,0,10*ROW('Water Data'!F101)))</f>
        <v/>
      </c>
      <c r="CC107" s="34" t="str">
        <f ca="true">+IF(OFFSET('Water Data'!$F$29,0,10*ROW('Water Data'!F101))="","",OFFSET('Water Data'!$F$29,0,10*ROW('Water Data'!F101)))</f>
        <v/>
      </c>
      <c r="CD107" s="34" t="str">
        <f ca="true">+IF(OFFSET('Water Data'!$F$30,0,10*ROW('Water Data'!F101))="","",OFFSET('Water Data'!$F$30,0,10*ROW('Water Data'!F101)))</f>
        <v/>
      </c>
      <c r="CE107" s="34" t="str">
        <f ca="true">+IF(OFFSET('Water Data'!$G$28,0,10*ROW('Water Data'!G101))="","",OFFSET('Water Data'!$G$28,0,10*ROW('Water Data'!G101)))</f>
        <v/>
      </c>
      <c r="CF107" s="34" t="str">
        <f ca="true">+IF(OFFSET('Water Data'!$G$29,0,10*ROW('Water Data'!G101))="","",OFFSET('Water Data'!$G$29,0,10*ROW('Water Data'!G101)))</f>
        <v/>
      </c>
      <c r="CG107" s="34" t="str">
        <f ca="true">+IF(OFFSET('Water Data'!$G$30,0,10*ROW('Water Data'!G101))="","",OFFSET('Water Data'!$G$30,0,10*ROW('Water Data'!G101)))</f>
        <v/>
      </c>
      <c r="CH107" s="34" t="str">
        <f ca="true">+IF(OFFSET('Water Data'!$H$28,0,10*ROW('Water Data'!H101))="","",OFFSET('Water Data'!$H$28,0,10*ROW('Water Data'!H101)))</f>
        <v/>
      </c>
      <c r="CI107" s="34" t="str">
        <f ca="true">+IF(OFFSET('Water Data'!$H$29,0,10*ROW('Water Data'!H101))="","",OFFSET('Water Data'!$H$29,0,10*ROW('Water Data'!H101)))</f>
        <v/>
      </c>
      <c r="CJ107" s="34" t="str">
        <f ca="true">+IF(OFFSET('Water Data'!$H$30,0,10*ROW('Water Data'!H101))="","",OFFSET('Water Data'!$H$30,0,10*ROW('Water Data'!H101)))</f>
        <v/>
      </c>
      <c r="CK107" s="34" t="str">
        <f ca="true">+IF(OFFSET('Sanitation Data'!$C$29,0,10*ROW('Sanitation Data'!C101))="","",OFFSET('Sanitation Data'!$C$29,0,10*ROW('Sanitation Data'!C101)))</f>
        <v/>
      </c>
      <c r="CL107" s="34" t="str">
        <f ca="true">+IF(OFFSET('Sanitation Data'!$C$30,0,10*ROW('Sanitation Data'!C101))="","",OFFSET('Sanitation Data'!$C$30,0,10*ROW('Sanitation Data'!C101)))</f>
        <v/>
      </c>
      <c r="CM107" s="34" t="str">
        <f ca="true">+IF(OFFSET('Sanitation Data'!$C$31,0,10*ROW('Sanitation Data'!C101))="","",OFFSET('Sanitation Data'!$C$31,0,10*ROW('Sanitation Data'!C101)))</f>
        <v/>
      </c>
      <c r="CN107" s="34" t="str">
        <f ca="true">+IF(OFFSET('Sanitation Data'!$C$32,0,10*ROW('Sanitation Data'!C101))="","",OFFSET('Sanitation Data'!$C$32,0,10*ROW('Sanitation Data'!C101)))</f>
        <v/>
      </c>
      <c r="CO107" s="34" t="str">
        <f ca="true">+IF(OFFSET('Sanitation Data'!$C$33,0,10*ROW('Sanitation Data'!C101))="","",OFFSET('Sanitation Data'!$C$33,0,10*ROW('Sanitation Data'!C101)))</f>
        <v/>
      </c>
      <c r="CP107" s="34" t="str">
        <f ca="true">+IF(OFFSET('Sanitation Data'!$D$29,0,10*ROW('Sanitation Data'!D101))="","",OFFSET('Sanitation Data'!$D$29,0,10*ROW('Sanitation Data'!D101)))</f>
        <v/>
      </c>
      <c r="CQ107" s="34" t="str">
        <f ca="true">+IF(OFFSET('Sanitation Data'!$D$30,0,10*ROW('Sanitation Data'!D101))="","",OFFSET('Sanitation Data'!$D$30,0,10*ROW('Sanitation Data'!D101)))</f>
        <v/>
      </c>
      <c r="CR107" s="34" t="str">
        <f ca="true">+IF(OFFSET('Sanitation Data'!$D$31,0,10*ROW('Sanitation Data'!D101))="","",OFFSET('Sanitation Data'!$D$31,0,10*ROW('Sanitation Data'!D101)))</f>
        <v/>
      </c>
      <c r="CS107" s="34" t="str">
        <f ca="true">+IF(OFFSET('Sanitation Data'!$D$32,0,10*ROW('Sanitation Data'!D101))="","",OFFSET('Sanitation Data'!$D$32,0,10*ROW('Sanitation Data'!D101)))</f>
        <v/>
      </c>
      <c r="CT107" s="34" t="str">
        <f ca="true">+IF(OFFSET('Sanitation Data'!$D$33,0,10*ROW('Sanitation Data'!D101))="","",OFFSET('Sanitation Data'!$D$33,0,10*ROW('Sanitation Data'!D101)))</f>
        <v/>
      </c>
      <c r="CU107" s="34" t="str">
        <f ca="true">+IF(OFFSET('Sanitation Data'!$E$29,0,10*ROW('Sanitation Data'!E101))="","",OFFSET('Sanitation Data'!$E$29,0,10*ROW('Sanitation Data'!E101)))</f>
        <v/>
      </c>
      <c r="CV107" s="34" t="str">
        <f ca="true">+IF(OFFSET('Sanitation Data'!$E$30,0,10*ROW('Sanitation Data'!E101))="","",OFFSET('Sanitation Data'!$E$30,0,10*ROW('Sanitation Data'!E101)))</f>
        <v/>
      </c>
      <c r="CW107" s="34" t="str">
        <f ca="true">+IF(OFFSET('Sanitation Data'!$E$31,0,10*ROW('Sanitation Data'!E101))="","",OFFSET('Sanitation Data'!$E$31,0,10*ROW('Sanitation Data'!E101)))</f>
        <v/>
      </c>
      <c r="CX107" s="34" t="str">
        <f ca="true">+IF(OFFSET('Sanitation Data'!$E$32,0,10*ROW('Sanitation Data'!E101))="","",OFFSET('Sanitation Data'!$E$32,0,10*ROW('Sanitation Data'!E101)))</f>
        <v/>
      </c>
      <c r="CY107" s="34" t="str">
        <f ca="true">+IF(OFFSET('Sanitation Data'!$E$33,0,10*ROW('Sanitation Data'!E101))="","",OFFSET('Sanitation Data'!$E$33,0,10*ROW('Sanitation Data'!E101)))</f>
        <v/>
      </c>
      <c r="CZ107" s="34" t="str">
        <f ca="true">+IF(OFFSET('Sanitation Data'!$F$29,0,10*ROW('Sanitation Data'!F101))="","",OFFSET('Sanitation Data'!$F$29,0,10*ROW('Sanitation Data'!F101)))</f>
        <v/>
      </c>
      <c r="DA107" s="34" t="str">
        <f ca="true">+IF(OFFSET('Sanitation Data'!$F$30,0,10*ROW('Sanitation Data'!F101))="","",OFFSET('Sanitation Data'!$F$30,0,10*ROW('Sanitation Data'!F101)))</f>
        <v/>
      </c>
      <c r="DB107" s="34" t="str">
        <f ca="true">+IF(OFFSET('Sanitation Data'!$F$31,0,10*ROW('Sanitation Data'!F101))="","",OFFSET('Sanitation Data'!$F$31,0,10*ROW('Sanitation Data'!F101)))</f>
        <v/>
      </c>
      <c r="DC107" s="34" t="str">
        <f ca="true">+IF(OFFSET('Sanitation Data'!$F$32,0,10*ROW('Sanitation Data'!F101))="","",OFFSET('Sanitation Data'!$F$32,0,10*ROW('Sanitation Data'!F101)))</f>
        <v/>
      </c>
      <c r="DD107" s="34" t="str">
        <f ca="true">+IF(OFFSET('Sanitation Data'!$F$33,0,10*ROW('Sanitation Data'!F101))="","",OFFSET('Sanitation Data'!$F$33,0,10*ROW('Sanitation Data'!F101)))</f>
        <v/>
      </c>
      <c r="DE107" s="34" t="str">
        <f ca="true">+IF(OFFSET('Sanitation Data'!$G$29,0,10*ROW('Sanitation Data'!G101))="","",OFFSET('Sanitation Data'!$G$29,0,10*ROW('Sanitation Data'!G101)))</f>
        <v/>
      </c>
      <c r="DF107" s="34" t="str">
        <f ca="true">+IF(OFFSET('Sanitation Data'!$G$30,0,10*ROW('Sanitation Data'!G101))="","",OFFSET('Sanitation Data'!$G$30,0,10*ROW('Sanitation Data'!G101)))</f>
        <v/>
      </c>
      <c r="DG107" s="34" t="str">
        <f ca="true">+IF(OFFSET('Sanitation Data'!$G$31,0,10*ROW('Sanitation Data'!G101))="","",OFFSET('Sanitation Data'!$G$31,0,10*ROW('Sanitation Data'!G101)))</f>
        <v/>
      </c>
      <c r="DH107" s="34" t="str">
        <f ca="true">+IF(OFFSET('Sanitation Data'!$G$32,0,10*ROW('Sanitation Data'!G101))="","",OFFSET('Sanitation Data'!$G$32,0,10*ROW('Sanitation Data'!G101)))</f>
        <v/>
      </c>
      <c r="DI107" s="34" t="str">
        <f ca="true">+IF(OFFSET('Sanitation Data'!$G$33,0,10*ROW('Sanitation Data'!G101))="","",OFFSET('Sanitation Data'!$G$33,0,10*ROW('Sanitation Data'!G101)))</f>
        <v/>
      </c>
      <c r="DJ107" s="34" t="str">
        <f ca="true">+IF(OFFSET('Sanitation Data'!$H$29,0,10*ROW('Sanitation Data'!H101))="","",OFFSET('Sanitation Data'!$H$29,0,10*ROW('Sanitation Data'!H101)))</f>
        <v/>
      </c>
      <c r="DK107" s="34" t="str">
        <f ca="true">+IF(OFFSET('Sanitation Data'!$H$30,0,10*ROW('Sanitation Data'!H101))="","",OFFSET('Sanitation Data'!$H$30,0,10*ROW('Sanitation Data'!H101)))</f>
        <v/>
      </c>
      <c r="DL107" s="34" t="str">
        <f ca="true">+IF(OFFSET('Sanitation Data'!$H$31,0,10*ROW('Sanitation Data'!H101))="","",OFFSET('Sanitation Data'!$H$31,0,10*ROW('Sanitation Data'!H101)))</f>
        <v/>
      </c>
      <c r="DM107" s="34" t="str">
        <f ca="true">+IF(OFFSET('Sanitation Data'!$H$32,0,10*ROW('Sanitation Data'!H101))="","",OFFSET('Sanitation Data'!$H$32,0,10*ROW('Sanitation Data'!H101)))</f>
        <v/>
      </c>
      <c r="DN107" s="34" t="str">
        <f ca="true">+IF(OFFSET('Sanitation Data'!$H$33,0,10*ROW('Sanitation Data'!H101))="","",OFFSET('Sanitation Data'!$H$33,0,10*ROW('Sanitation Data'!H101)))</f>
        <v/>
      </c>
      <c r="DO107" s="34" t="str">
        <f ca="true">+IF(OFFSET('Hygiene Data'!$C$12,0,10*ROW('Hygiene Data'!C101))="","",OFFSET('Hygiene Data'!$C$12,0,10*ROW('Hygiene Data'!C101)))</f>
        <v/>
      </c>
      <c r="DP107" s="34" t="str">
        <f ca="true">+IF(OFFSET('Hygiene Data'!$C$13,0,10*ROW('Hygiene Data'!C101))="","",OFFSET('Hygiene Data'!$C$13,0,10*ROW('Hygiene Data'!C101)))</f>
        <v/>
      </c>
      <c r="DQ107" s="34" t="str">
        <f ca="true">+IF(OFFSET('Hygiene Data'!$C$14,0,10*ROW('Hygiene Data'!C101))="","",OFFSET('Hygiene Data'!$C$14,0,10*ROW('Hygiene Data'!C101)))</f>
        <v/>
      </c>
      <c r="DR107" s="34" t="str">
        <f ca="true">+IF(OFFSET('Hygiene Data'!$D$12,0,10*ROW('Hygiene Data'!D101))="","",OFFSET('Hygiene Data'!$D$12,0,10*ROW('Hygiene Data'!D101)))</f>
        <v/>
      </c>
      <c r="DS107" s="34" t="str">
        <f ca="true">+IF(OFFSET('Hygiene Data'!$D$13,0,10*ROW('Hygiene Data'!D101))="","",OFFSET('Hygiene Data'!$D$13,0,10*ROW('Hygiene Data'!D101)))</f>
        <v/>
      </c>
      <c r="DT107" s="34" t="str">
        <f ca="true">+IF(OFFSET('Hygiene Data'!$D$14,0,10*ROW('Hygiene Data'!D101))="","",OFFSET('Hygiene Data'!$D$14,0,10*ROW('Hygiene Data'!D101)))</f>
        <v/>
      </c>
      <c r="DU107" s="34" t="str">
        <f ca="true">+IF(OFFSET('Hygiene Data'!$E$12,0,10*ROW('Hygiene Data'!E101))="","",OFFSET('Hygiene Data'!$E$12,0,10*ROW('Hygiene Data'!E101)))</f>
        <v/>
      </c>
      <c r="DV107" s="34" t="str">
        <f ca="true">+IF(OFFSET('Hygiene Data'!$E$13,0,10*ROW('Hygiene Data'!E101))="","",OFFSET('Hygiene Data'!$E$13,0,10*ROW('Hygiene Data'!E101)))</f>
        <v/>
      </c>
      <c r="DW107" s="34" t="str">
        <f ca="true">+IF(OFFSET('Hygiene Data'!$E$14,0,10*ROW('Hygiene Data'!E101))="","",OFFSET('Hygiene Data'!$E$14,0,10*ROW('Hygiene Data'!E101)))</f>
        <v/>
      </c>
      <c r="DX107" s="34" t="str">
        <f ca="true">+IF(OFFSET('Hygiene Data'!$F$12,0,10*ROW('Hygiene Data'!F101))="","",OFFSET('Hygiene Data'!$F$12,0,10*ROW('Hygiene Data'!F101)))</f>
        <v/>
      </c>
      <c r="DY107" s="34" t="str">
        <f ca="true">+IF(OFFSET('Hygiene Data'!$F$13,0,10*ROW('Hygiene Data'!F101))="","",OFFSET('Hygiene Data'!$F$13,0,10*ROW('Hygiene Data'!F101)))</f>
        <v/>
      </c>
      <c r="DZ107" s="34" t="str">
        <f ca="true">+IF(OFFSET('Hygiene Data'!$F$14,0,10*ROW('Hygiene Data'!F101))="","",OFFSET('Hygiene Data'!$F$14,0,10*ROW('Hygiene Data'!F101)))</f>
        <v/>
      </c>
      <c r="EA107" s="34" t="str">
        <f ca="true">+IF(OFFSET('Hygiene Data'!$G$12,0,10*ROW('Hygiene Data'!G101))="","",OFFSET('Hygiene Data'!$G$12,0,10*ROW('Hygiene Data'!G101)))</f>
        <v/>
      </c>
      <c r="EB107" s="34" t="str">
        <f ca="true">+IF(OFFSET('Hygiene Data'!$G$13,0,10*ROW('Hygiene Data'!G101))="","",OFFSET('Hygiene Data'!$G$13,0,10*ROW('Hygiene Data'!G101)))</f>
        <v/>
      </c>
      <c r="EC107" s="34" t="str">
        <f ca="true">+IF(OFFSET('Hygiene Data'!$G$14,0,10*ROW('Hygiene Data'!G101))="","",OFFSET('Hygiene Data'!$G$14,0,10*ROW('Hygiene Data'!G101)))</f>
        <v/>
      </c>
      <c r="ED107" s="34" t="str">
        <f ca="true">+IF(OFFSET('Hygiene Data'!$H$12,0,10*ROW('Hygiene Data'!H101))="","",OFFSET('Hygiene Data'!$H$12,0,10*ROW('Hygiene Data'!H101)))</f>
        <v/>
      </c>
      <c r="EE107" s="34" t="str">
        <f ca="true">+IF(OFFSET('Hygiene Data'!$H$13,0,10*ROW('Hygiene Data'!H101))="","",OFFSET('Hygiene Data'!$H$13,0,10*ROW('Hygiene Data'!H101)))</f>
        <v/>
      </c>
      <c r="EF107" s="34" t="str">
        <f ca="true">+IF(OFFSET('Hygiene Data'!$H$14,0,10*ROW('Hygiene Data'!H101))="","",OFFSET('Hygiene Data'!$H$14,0,10*ROW('Hygiene Data'!H101)))</f>
        <v/>
      </c>
    </row>
    <row r="108" x14ac:dyDescent="0.2">
      <c r="A108" s="57" t="str">
        <f ca="true">+IF(OFFSET('Water Data'!$B$1,0,10*ROW('Water Data'!B105))="","",OFFSET('Water Data'!$B$1,0,10*ROW('Water Data'!B105)))</f>
        <v/>
      </c>
      <c r="B108" s="57" t="str">
        <f ca="true">+IF(OFFSET('Water Data'!$A$3,0,10*ROW('Water Data'!A105))="","",OFFSET('Water Data'!$A$3,0,10*ROW('Water Data'!A105)))</f>
        <v/>
      </c>
      <c r="C108" s="57" t="str">
        <f ca="true">+IF(OFFSET('Water Data'!$C$3,0,10*ROW('Water Data'!C105))="","",OFFSET('Water Data'!$C$3,0,10*ROW('Water Data'!C105)))</f>
        <v/>
      </c>
      <c r="D108" s="249"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9"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9"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9"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9"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9"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9"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9"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9"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9"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9"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9"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9"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9"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9"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9"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9"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9"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0"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0"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0"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0"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0"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0"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0"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0"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0"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0"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0"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0"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0"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0"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0"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0"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0"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0"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0"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0"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0"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0"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0"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0"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0"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0"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0"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0"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0"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0"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1"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1"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1"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1"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1"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1"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1"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1"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1"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1"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1"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1"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1"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1"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1"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1"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1"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1"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true">+IF(OFFSET('Water Data'!$C$28,0,10*ROW('Water Data'!C102))="","",OFFSET('Water Data'!$C$28,0,10*ROW('Water Data'!C102)))</f>
        <v/>
      </c>
      <c r="BT108" s="34" t="str">
        <f ca="true">+IF(OFFSET('Water Data'!$C$29,0,10*ROW('Water Data'!C102))="","",OFFSET('Water Data'!$C$29,0,10*ROW('Water Data'!C102)))</f>
        <v/>
      </c>
      <c r="BU108" s="34" t="str">
        <f ca="true">+IF(OFFSET('Water Data'!$C$30,0,10*ROW('Water Data'!C102))="","",OFFSET('Water Data'!$C$30,0,10*ROW('Water Data'!C102)))</f>
        <v/>
      </c>
      <c r="BV108" s="34" t="str">
        <f ca="true">+IF(OFFSET('Water Data'!$D$28,0,10*ROW('Water Data'!D102))="","",OFFSET('Water Data'!$D$28,0,10*ROW('Water Data'!D102)))</f>
        <v/>
      </c>
      <c r="BW108" s="34" t="str">
        <f ca="true">+IF(OFFSET('Water Data'!$D$29,0,10*ROW('Water Data'!D102))="","",OFFSET('Water Data'!$D$29,0,10*ROW('Water Data'!D102)))</f>
        <v/>
      </c>
      <c r="BX108" s="34" t="str">
        <f ca="true">+IF(OFFSET('Water Data'!$D$30,0,10*ROW('Water Data'!D102))="","",OFFSET('Water Data'!$D$30,0,10*ROW('Water Data'!D102)))</f>
        <v/>
      </c>
      <c r="BY108" s="34" t="str">
        <f ca="true">+IF(OFFSET('Water Data'!$E$28,0,10*ROW('Water Data'!E102))="","",OFFSET('Water Data'!$E$28,0,10*ROW('Water Data'!E102)))</f>
        <v/>
      </c>
      <c r="BZ108" s="34" t="str">
        <f ca="true">+IF(OFFSET('Water Data'!$E$29,0,10*ROW('Water Data'!E102))="","",OFFSET('Water Data'!$E$29,0,10*ROW('Water Data'!E102)))</f>
        <v/>
      </c>
      <c r="CA108" s="34" t="str">
        <f ca="true">+IF(OFFSET('Water Data'!$E$30,0,10*ROW('Water Data'!E102))="","",OFFSET('Water Data'!$E$30,0,10*ROW('Water Data'!E102)))</f>
        <v/>
      </c>
      <c r="CB108" s="34" t="str">
        <f ca="true">+IF(OFFSET('Water Data'!$F$28,0,10*ROW('Water Data'!F102))="","",OFFSET('Water Data'!$F$28,0,10*ROW('Water Data'!F102)))</f>
        <v/>
      </c>
      <c r="CC108" s="34" t="str">
        <f ca="true">+IF(OFFSET('Water Data'!$F$29,0,10*ROW('Water Data'!F102))="","",OFFSET('Water Data'!$F$29,0,10*ROW('Water Data'!F102)))</f>
        <v/>
      </c>
      <c r="CD108" s="34" t="str">
        <f ca="true">+IF(OFFSET('Water Data'!$F$30,0,10*ROW('Water Data'!F102))="","",OFFSET('Water Data'!$F$30,0,10*ROW('Water Data'!F102)))</f>
        <v/>
      </c>
      <c r="CE108" s="34" t="str">
        <f ca="true">+IF(OFFSET('Water Data'!$G$28,0,10*ROW('Water Data'!G102))="","",OFFSET('Water Data'!$G$28,0,10*ROW('Water Data'!G102)))</f>
        <v/>
      </c>
      <c r="CF108" s="34" t="str">
        <f ca="true">+IF(OFFSET('Water Data'!$G$29,0,10*ROW('Water Data'!G102))="","",OFFSET('Water Data'!$G$29,0,10*ROW('Water Data'!G102)))</f>
        <v/>
      </c>
      <c r="CG108" s="34" t="str">
        <f ca="true">+IF(OFFSET('Water Data'!$G$30,0,10*ROW('Water Data'!G102))="","",OFFSET('Water Data'!$G$30,0,10*ROW('Water Data'!G102)))</f>
        <v/>
      </c>
      <c r="CH108" s="34" t="str">
        <f ca="true">+IF(OFFSET('Water Data'!$H$28,0,10*ROW('Water Data'!H102))="","",OFFSET('Water Data'!$H$28,0,10*ROW('Water Data'!H102)))</f>
        <v/>
      </c>
      <c r="CI108" s="34" t="str">
        <f ca="true">+IF(OFFSET('Water Data'!$H$29,0,10*ROW('Water Data'!H102))="","",OFFSET('Water Data'!$H$29,0,10*ROW('Water Data'!H102)))</f>
        <v/>
      </c>
      <c r="CJ108" s="34" t="str">
        <f ca="true">+IF(OFFSET('Water Data'!$H$30,0,10*ROW('Water Data'!H102))="","",OFFSET('Water Data'!$H$30,0,10*ROW('Water Data'!H102)))</f>
        <v/>
      </c>
      <c r="CK108" s="34" t="str">
        <f ca="true">+IF(OFFSET('Sanitation Data'!$C$29,0,10*ROW('Sanitation Data'!C102))="","",OFFSET('Sanitation Data'!$C$29,0,10*ROW('Sanitation Data'!C102)))</f>
        <v/>
      </c>
      <c r="CL108" s="34" t="str">
        <f ca="true">+IF(OFFSET('Sanitation Data'!$C$30,0,10*ROW('Sanitation Data'!C102))="","",OFFSET('Sanitation Data'!$C$30,0,10*ROW('Sanitation Data'!C102)))</f>
        <v/>
      </c>
      <c r="CM108" s="34" t="str">
        <f ca="true">+IF(OFFSET('Sanitation Data'!$C$31,0,10*ROW('Sanitation Data'!C102))="","",OFFSET('Sanitation Data'!$C$31,0,10*ROW('Sanitation Data'!C102)))</f>
        <v/>
      </c>
      <c r="CN108" s="34" t="str">
        <f ca="true">+IF(OFFSET('Sanitation Data'!$C$32,0,10*ROW('Sanitation Data'!C102))="","",OFFSET('Sanitation Data'!$C$32,0,10*ROW('Sanitation Data'!C102)))</f>
        <v/>
      </c>
      <c r="CO108" s="34" t="str">
        <f ca="true">+IF(OFFSET('Sanitation Data'!$C$33,0,10*ROW('Sanitation Data'!C102))="","",OFFSET('Sanitation Data'!$C$33,0,10*ROW('Sanitation Data'!C102)))</f>
        <v/>
      </c>
      <c r="CP108" s="34" t="str">
        <f ca="true">+IF(OFFSET('Sanitation Data'!$D$29,0,10*ROW('Sanitation Data'!D102))="","",OFFSET('Sanitation Data'!$D$29,0,10*ROW('Sanitation Data'!D102)))</f>
        <v/>
      </c>
      <c r="CQ108" s="34" t="str">
        <f ca="true">+IF(OFFSET('Sanitation Data'!$D$30,0,10*ROW('Sanitation Data'!D102))="","",OFFSET('Sanitation Data'!$D$30,0,10*ROW('Sanitation Data'!D102)))</f>
        <v/>
      </c>
      <c r="CR108" s="34" t="str">
        <f ca="true">+IF(OFFSET('Sanitation Data'!$D$31,0,10*ROW('Sanitation Data'!D102))="","",OFFSET('Sanitation Data'!$D$31,0,10*ROW('Sanitation Data'!D102)))</f>
        <v/>
      </c>
      <c r="CS108" s="34" t="str">
        <f ca="true">+IF(OFFSET('Sanitation Data'!$D$32,0,10*ROW('Sanitation Data'!D102))="","",OFFSET('Sanitation Data'!$D$32,0,10*ROW('Sanitation Data'!D102)))</f>
        <v/>
      </c>
      <c r="CT108" s="34" t="str">
        <f ca="true">+IF(OFFSET('Sanitation Data'!$D$33,0,10*ROW('Sanitation Data'!D102))="","",OFFSET('Sanitation Data'!$D$33,0,10*ROW('Sanitation Data'!D102)))</f>
        <v/>
      </c>
      <c r="CU108" s="34" t="str">
        <f ca="true">+IF(OFFSET('Sanitation Data'!$E$29,0,10*ROW('Sanitation Data'!E102))="","",OFFSET('Sanitation Data'!$E$29,0,10*ROW('Sanitation Data'!E102)))</f>
        <v/>
      </c>
      <c r="CV108" s="34" t="str">
        <f ca="true">+IF(OFFSET('Sanitation Data'!$E$30,0,10*ROW('Sanitation Data'!E102))="","",OFFSET('Sanitation Data'!$E$30,0,10*ROW('Sanitation Data'!E102)))</f>
        <v/>
      </c>
      <c r="CW108" s="34" t="str">
        <f ca="true">+IF(OFFSET('Sanitation Data'!$E$31,0,10*ROW('Sanitation Data'!E102))="","",OFFSET('Sanitation Data'!$E$31,0,10*ROW('Sanitation Data'!E102)))</f>
        <v/>
      </c>
      <c r="CX108" s="34" t="str">
        <f ca="true">+IF(OFFSET('Sanitation Data'!$E$32,0,10*ROW('Sanitation Data'!E102))="","",OFFSET('Sanitation Data'!$E$32,0,10*ROW('Sanitation Data'!E102)))</f>
        <v/>
      </c>
      <c r="CY108" s="34" t="str">
        <f ca="true">+IF(OFFSET('Sanitation Data'!$E$33,0,10*ROW('Sanitation Data'!E102))="","",OFFSET('Sanitation Data'!$E$33,0,10*ROW('Sanitation Data'!E102)))</f>
        <v/>
      </c>
      <c r="CZ108" s="34" t="str">
        <f ca="true">+IF(OFFSET('Sanitation Data'!$F$29,0,10*ROW('Sanitation Data'!F102))="","",OFFSET('Sanitation Data'!$F$29,0,10*ROW('Sanitation Data'!F102)))</f>
        <v/>
      </c>
      <c r="DA108" s="34" t="str">
        <f ca="true">+IF(OFFSET('Sanitation Data'!$F$30,0,10*ROW('Sanitation Data'!F102))="","",OFFSET('Sanitation Data'!$F$30,0,10*ROW('Sanitation Data'!F102)))</f>
        <v/>
      </c>
      <c r="DB108" s="34" t="str">
        <f ca="true">+IF(OFFSET('Sanitation Data'!$F$31,0,10*ROW('Sanitation Data'!F102))="","",OFFSET('Sanitation Data'!$F$31,0,10*ROW('Sanitation Data'!F102)))</f>
        <v/>
      </c>
      <c r="DC108" s="34" t="str">
        <f ca="true">+IF(OFFSET('Sanitation Data'!$F$32,0,10*ROW('Sanitation Data'!F102))="","",OFFSET('Sanitation Data'!$F$32,0,10*ROW('Sanitation Data'!F102)))</f>
        <v/>
      </c>
      <c r="DD108" s="34" t="str">
        <f ca="true">+IF(OFFSET('Sanitation Data'!$F$33,0,10*ROW('Sanitation Data'!F102))="","",OFFSET('Sanitation Data'!$F$33,0,10*ROW('Sanitation Data'!F102)))</f>
        <v/>
      </c>
      <c r="DE108" s="34" t="str">
        <f ca="true">+IF(OFFSET('Sanitation Data'!$G$29,0,10*ROW('Sanitation Data'!G102))="","",OFFSET('Sanitation Data'!$G$29,0,10*ROW('Sanitation Data'!G102)))</f>
        <v/>
      </c>
      <c r="DF108" s="34" t="str">
        <f ca="true">+IF(OFFSET('Sanitation Data'!$G$30,0,10*ROW('Sanitation Data'!G102))="","",OFFSET('Sanitation Data'!$G$30,0,10*ROW('Sanitation Data'!G102)))</f>
        <v/>
      </c>
      <c r="DG108" s="34" t="str">
        <f ca="true">+IF(OFFSET('Sanitation Data'!$G$31,0,10*ROW('Sanitation Data'!G102))="","",OFFSET('Sanitation Data'!$G$31,0,10*ROW('Sanitation Data'!G102)))</f>
        <v/>
      </c>
      <c r="DH108" s="34" t="str">
        <f ca="true">+IF(OFFSET('Sanitation Data'!$G$32,0,10*ROW('Sanitation Data'!G102))="","",OFFSET('Sanitation Data'!$G$32,0,10*ROW('Sanitation Data'!G102)))</f>
        <v/>
      </c>
      <c r="DI108" s="34" t="str">
        <f ca="true">+IF(OFFSET('Sanitation Data'!$G$33,0,10*ROW('Sanitation Data'!G102))="","",OFFSET('Sanitation Data'!$G$33,0,10*ROW('Sanitation Data'!G102)))</f>
        <v/>
      </c>
      <c r="DJ108" s="34" t="str">
        <f ca="true">+IF(OFFSET('Sanitation Data'!$H$29,0,10*ROW('Sanitation Data'!H102))="","",OFFSET('Sanitation Data'!$H$29,0,10*ROW('Sanitation Data'!H102)))</f>
        <v/>
      </c>
      <c r="DK108" s="34" t="str">
        <f ca="true">+IF(OFFSET('Sanitation Data'!$H$30,0,10*ROW('Sanitation Data'!H102))="","",OFFSET('Sanitation Data'!$H$30,0,10*ROW('Sanitation Data'!H102)))</f>
        <v/>
      </c>
      <c r="DL108" s="34" t="str">
        <f ca="true">+IF(OFFSET('Sanitation Data'!$H$31,0,10*ROW('Sanitation Data'!H102))="","",OFFSET('Sanitation Data'!$H$31,0,10*ROW('Sanitation Data'!H102)))</f>
        <v/>
      </c>
      <c r="DM108" s="34" t="str">
        <f ca="true">+IF(OFFSET('Sanitation Data'!$H$32,0,10*ROW('Sanitation Data'!H102))="","",OFFSET('Sanitation Data'!$H$32,0,10*ROW('Sanitation Data'!H102)))</f>
        <v/>
      </c>
      <c r="DN108" s="34" t="str">
        <f ca="true">+IF(OFFSET('Sanitation Data'!$H$33,0,10*ROW('Sanitation Data'!H102))="","",OFFSET('Sanitation Data'!$H$33,0,10*ROW('Sanitation Data'!H102)))</f>
        <v/>
      </c>
      <c r="DO108" s="34" t="str">
        <f ca="true">+IF(OFFSET('Hygiene Data'!$C$12,0,10*ROW('Hygiene Data'!C102))="","",OFFSET('Hygiene Data'!$C$12,0,10*ROW('Hygiene Data'!C102)))</f>
        <v/>
      </c>
      <c r="DP108" s="34" t="str">
        <f ca="true">+IF(OFFSET('Hygiene Data'!$C$13,0,10*ROW('Hygiene Data'!C102))="","",OFFSET('Hygiene Data'!$C$13,0,10*ROW('Hygiene Data'!C102)))</f>
        <v/>
      </c>
      <c r="DQ108" s="34" t="str">
        <f ca="true">+IF(OFFSET('Hygiene Data'!$C$14,0,10*ROW('Hygiene Data'!C102))="","",OFFSET('Hygiene Data'!$C$14,0,10*ROW('Hygiene Data'!C102)))</f>
        <v/>
      </c>
      <c r="DR108" s="34" t="str">
        <f ca="true">+IF(OFFSET('Hygiene Data'!$D$12,0,10*ROW('Hygiene Data'!D102))="","",OFFSET('Hygiene Data'!$D$12,0,10*ROW('Hygiene Data'!D102)))</f>
        <v/>
      </c>
      <c r="DS108" s="34" t="str">
        <f ca="true">+IF(OFFSET('Hygiene Data'!$D$13,0,10*ROW('Hygiene Data'!D102))="","",OFFSET('Hygiene Data'!$D$13,0,10*ROW('Hygiene Data'!D102)))</f>
        <v/>
      </c>
      <c r="DT108" s="34" t="str">
        <f ca="true">+IF(OFFSET('Hygiene Data'!$D$14,0,10*ROW('Hygiene Data'!D102))="","",OFFSET('Hygiene Data'!$D$14,0,10*ROW('Hygiene Data'!D102)))</f>
        <v/>
      </c>
      <c r="DU108" s="34" t="str">
        <f ca="true">+IF(OFFSET('Hygiene Data'!$E$12,0,10*ROW('Hygiene Data'!E102))="","",OFFSET('Hygiene Data'!$E$12,0,10*ROW('Hygiene Data'!E102)))</f>
        <v/>
      </c>
      <c r="DV108" s="34" t="str">
        <f ca="true">+IF(OFFSET('Hygiene Data'!$E$13,0,10*ROW('Hygiene Data'!E102))="","",OFFSET('Hygiene Data'!$E$13,0,10*ROW('Hygiene Data'!E102)))</f>
        <v/>
      </c>
      <c r="DW108" s="34" t="str">
        <f ca="true">+IF(OFFSET('Hygiene Data'!$E$14,0,10*ROW('Hygiene Data'!E102))="","",OFFSET('Hygiene Data'!$E$14,0,10*ROW('Hygiene Data'!E102)))</f>
        <v/>
      </c>
      <c r="DX108" s="34" t="str">
        <f ca="true">+IF(OFFSET('Hygiene Data'!$F$12,0,10*ROW('Hygiene Data'!F102))="","",OFFSET('Hygiene Data'!$F$12,0,10*ROW('Hygiene Data'!F102)))</f>
        <v/>
      </c>
      <c r="DY108" s="34" t="str">
        <f ca="true">+IF(OFFSET('Hygiene Data'!$F$13,0,10*ROW('Hygiene Data'!F102))="","",OFFSET('Hygiene Data'!$F$13,0,10*ROW('Hygiene Data'!F102)))</f>
        <v/>
      </c>
      <c r="DZ108" s="34" t="str">
        <f ca="true">+IF(OFFSET('Hygiene Data'!$F$14,0,10*ROW('Hygiene Data'!F102))="","",OFFSET('Hygiene Data'!$F$14,0,10*ROW('Hygiene Data'!F102)))</f>
        <v/>
      </c>
      <c r="EA108" s="34" t="str">
        <f ca="true">+IF(OFFSET('Hygiene Data'!$G$12,0,10*ROW('Hygiene Data'!G102))="","",OFFSET('Hygiene Data'!$G$12,0,10*ROW('Hygiene Data'!G102)))</f>
        <v/>
      </c>
      <c r="EB108" s="34" t="str">
        <f ca="true">+IF(OFFSET('Hygiene Data'!$G$13,0,10*ROW('Hygiene Data'!G102))="","",OFFSET('Hygiene Data'!$G$13,0,10*ROW('Hygiene Data'!G102)))</f>
        <v/>
      </c>
      <c r="EC108" s="34" t="str">
        <f ca="true">+IF(OFFSET('Hygiene Data'!$G$14,0,10*ROW('Hygiene Data'!G102))="","",OFFSET('Hygiene Data'!$G$14,0,10*ROW('Hygiene Data'!G102)))</f>
        <v/>
      </c>
      <c r="ED108" s="34" t="str">
        <f ca="true">+IF(OFFSET('Hygiene Data'!$H$12,0,10*ROW('Hygiene Data'!H102))="","",OFFSET('Hygiene Data'!$H$12,0,10*ROW('Hygiene Data'!H102)))</f>
        <v/>
      </c>
      <c r="EE108" s="34" t="str">
        <f ca="true">+IF(OFFSET('Hygiene Data'!$H$13,0,10*ROW('Hygiene Data'!H102))="","",OFFSET('Hygiene Data'!$H$13,0,10*ROW('Hygiene Data'!H102)))</f>
        <v/>
      </c>
      <c r="EF108" s="34" t="str">
        <f ca="true">+IF(OFFSET('Hygiene Data'!$H$14,0,10*ROW('Hygiene Data'!H102))="","",OFFSET('Hygiene Data'!$H$14,0,10*ROW('Hygiene Data'!H102)))</f>
        <v/>
      </c>
    </row>
    <row r="109" x14ac:dyDescent="0.2">
      <c r="A109" s="57" t="str">
        <f ca="true">+IF(OFFSET('Water Data'!$B$1,0,10*ROW('Water Data'!B106))="","",OFFSET('Water Data'!$B$1,0,10*ROW('Water Data'!B106)))</f>
        <v/>
      </c>
      <c r="B109" s="57" t="str">
        <f ca="true">+IF(OFFSET('Water Data'!$A$3,0,10*ROW('Water Data'!A106))="","",OFFSET('Water Data'!$A$3,0,10*ROW('Water Data'!A106)))</f>
        <v/>
      </c>
      <c r="C109" s="57" t="str">
        <f ca="true">+IF(OFFSET('Water Data'!$C$3,0,10*ROW('Water Data'!C106))="","",OFFSET('Water Data'!$C$3,0,10*ROW('Water Data'!C106)))</f>
        <v/>
      </c>
      <c r="D109" s="249"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9"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9"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9"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9"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9"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9"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9"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9"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9"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9"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9"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9"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9"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9"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9"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9"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9"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0"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0"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0"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0"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0"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0"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0"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0"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0"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0"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0"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0"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0"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0"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0"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0"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0"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0"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0"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0"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0"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0"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0"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0"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0"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0"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0"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0"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0"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0"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1"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1"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1"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1"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1"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1"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1"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1"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1"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1"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1"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1"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1"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1"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1"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1"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1"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1"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true">+IF(OFFSET('Water Data'!$C$28,0,10*ROW('Water Data'!C103))="","",OFFSET('Water Data'!$C$28,0,10*ROW('Water Data'!C103)))</f>
        <v/>
      </c>
      <c r="BT109" s="34" t="str">
        <f ca="true">+IF(OFFSET('Water Data'!$C$29,0,10*ROW('Water Data'!C103))="","",OFFSET('Water Data'!$C$29,0,10*ROW('Water Data'!C103)))</f>
        <v/>
      </c>
      <c r="BU109" s="34" t="str">
        <f ca="true">+IF(OFFSET('Water Data'!$C$30,0,10*ROW('Water Data'!C103))="","",OFFSET('Water Data'!$C$30,0,10*ROW('Water Data'!C103)))</f>
        <v/>
      </c>
      <c r="BV109" s="34" t="str">
        <f ca="true">+IF(OFFSET('Water Data'!$D$28,0,10*ROW('Water Data'!D103))="","",OFFSET('Water Data'!$D$28,0,10*ROW('Water Data'!D103)))</f>
        <v/>
      </c>
      <c r="BW109" s="34" t="str">
        <f ca="true">+IF(OFFSET('Water Data'!$D$29,0,10*ROW('Water Data'!D103))="","",OFFSET('Water Data'!$D$29,0,10*ROW('Water Data'!D103)))</f>
        <v/>
      </c>
      <c r="BX109" s="34" t="str">
        <f ca="true">+IF(OFFSET('Water Data'!$D$30,0,10*ROW('Water Data'!D103))="","",OFFSET('Water Data'!$D$30,0,10*ROW('Water Data'!D103)))</f>
        <v/>
      </c>
      <c r="BY109" s="34" t="str">
        <f ca="true">+IF(OFFSET('Water Data'!$E$28,0,10*ROW('Water Data'!E103))="","",OFFSET('Water Data'!$E$28,0,10*ROW('Water Data'!E103)))</f>
        <v/>
      </c>
      <c r="BZ109" s="34" t="str">
        <f ca="true">+IF(OFFSET('Water Data'!$E$29,0,10*ROW('Water Data'!E103))="","",OFFSET('Water Data'!$E$29,0,10*ROW('Water Data'!E103)))</f>
        <v/>
      </c>
      <c r="CA109" s="34" t="str">
        <f ca="true">+IF(OFFSET('Water Data'!$E$30,0,10*ROW('Water Data'!E103))="","",OFFSET('Water Data'!$E$30,0,10*ROW('Water Data'!E103)))</f>
        <v/>
      </c>
      <c r="CB109" s="34" t="str">
        <f ca="true">+IF(OFFSET('Water Data'!$F$28,0,10*ROW('Water Data'!F103))="","",OFFSET('Water Data'!$F$28,0,10*ROW('Water Data'!F103)))</f>
        <v/>
      </c>
      <c r="CC109" s="34" t="str">
        <f ca="true">+IF(OFFSET('Water Data'!$F$29,0,10*ROW('Water Data'!F103))="","",OFFSET('Water Data'!$F$29,0,10*ROW('Water Data'!F103)))</f>
        <v/>
      </c>
      <c r="CD109" s="34" t="str">
        <f ca="true">+IF(OFFSET('Water Data'!$F$30,0,10*ROW('Water Data'!F103))="","",OFFSET('Water Data'!$F$30,0,10*ROW('Water Data'!F103)))</f>
        <v/>
      </c>
      <c r="CE109" s="34" t="str">
        <f ca="true">+IF(OFFSET('Water Data'!$G$28,0,10*ROW('Water Data'!G103))="","",OFFSET('Water Data'!$G$28,0,10*ROW('Water Data'!G103)))</f>
        <v/>
      </c>
      <c r="CF109" s="34" t="str">
        <f ca="true">+IF(OFFSET('Water Data'!$G$29,0,10*ROW('Water Data'!G103))="","",OFFSET('Water Data'!$G$29,0,10*ROW('Water Data'!G103)))</f>
        <v/>
      </c>
      <c r="CG109" s="34" t="str">
        <f ca="true">+IF(OFFSET('Water Data'!$G$30,0,10*ROW('Water Data'!G103))="","",OFFSET('Water Data'!$G$30,0,10*ROW('Water Data'!G103)))</f>
        <v/>
      </c>
      <c r="CH109" s="34" t="str">
        <f ca="true">+IF(OFFSET('Water Data'!$H$28,0,10*ROW('Water Data'!H103))="","",OFFSET('Water Data'!$H$28,0,10*ROW('Water Data'!H103)))</f>
        <v/>
      </c>
      <c r="CI109" s="34" t="str">
        <f ca="true">+IF(OFFSET('Water Data'!$H$29,0,10*ROW('Water Data'!H103))="","",OFFSET('Water Data'!$H$29,0,10*ROW('Water Data'!H103)))</f>
        <v/>
      </c>
      <c r="CJ109" s="34" t="str">
        <f ca="true">+IF(OFFSET('Water Data'!$H$30,0,10*ROW('Water Data'!H103))="","",OFFSET('Water Data'!$H$30,0,10*ROW('Water Data'!H103)))</f>
        <v/>
      </c>
      <c r="CK109" s="34" t="str">
        <f ca="true">+IF(OFFSET('Sanitation Data'!$C$29,0,10*ROW('Sanitation Data'!C103))="","",OFFSET('Sanitation Data'!$C$29,0,10*ROW('Sanitation Data'!C103)))</f>
        <v/>
      </c>
      <c r="CL109" s="34" t="str">
        <f ca="true">+IF(OFFSET('Sanitation Data'!$C$30,0,10*ROW('Sanitation Data'!C103))="","",OFFSET('Sanitation Data'!$C$30,0,10*ROW('Sanitation Data'!C103)))</f>
        <v/>
      </c>
      <c r="CM109" s="34" t="str">
        <f ca="true">+IF(OFFSET('Sanitation Data'!$C$31,0,10*ROW('Sanitation Data'!C103))="","",OFFSET('Sanitation Data'!$C$31,0,10*ROW('Sanitation Data'!C103)))</f>
        <v/>
      </c>
      <c r="CN109" s="34" t="str">
        <f ca="true">+IF(OFFSET('Sanitation Data'!$C$32,0,10*ROW('Sanitation Data'!C103))="","",OFFSET('Sanitation Data'!$C$32,0,10*ROW('Sanitation Data'!C103)))</f>
        <v/>
      </c>
      <c r="CO109" s="34" t="str">
        <f ca="true">+IF(OFFSET('Sanitation Data'!$C$33,0,10*ROW('Sanitation Data'!C103))="","",OFFSET('Sanitation Data'!$C$33,0,10*ROW('Sanitation Data'!C103)))</f>
        <v/>
      </c>
      <c r="CP109" s="34" t="str">
        <f ca="true">+IF(OFFSET('Sanitation Data'!$D$29,0,10*ROW('Sanitation Data'!D103))="","",OFFSET('Sanitation Data'!$D$29,0,10*ROW('Sanitation Data'!D103)))</f>
        <v/>
      </c>
      <c r="CQ109" s="34" t="str">
        <f ca="true">+IF(OFFSET('Sanitation Data'!$D$30,0,10*ROW('Sanitation Data'!D103))="","",OFFSET('Sanitation Data'!$D$30,0,10*ROW('Sanitation Data'!D103)))</f>
        <v/>
      </c>
      <c r="CR109" s="34" t="str">
        <f ca="true">+IF(OFFSET('Sanitation Data'!$D$31,0,10*ROW('Sanitation Data'!D103))="","",OFFSET('Sanitation Data'!$D$31,0,10*ROW('Sanitation Data'!D103)))</f>
        <v/>
      </c>
      <c r="CS109" s="34" t="str">
        <f ca="true">+IF(OFFSET('Sanitation Data'!$D$32,0,10*ROW('Sanitation Data'!D103))="","",OFFSET('Sanitation Data'!$D$32,0,10*ROW('Sanitation Data'!D103)))</f>
        <v/>
      </c>
      <c r="CT109" s="34" t="str">
        <f ca="true">+IF(OFFSET('Sanitation Data'!$D$33,0,10*ROW('Sanitation Data'!D103))="","",OFFSET('Sanitation Data'!$D$33,0,10*ROW('Sanitation Data'!D103)))</f>
        <v/>
      </c>
      <c r="CU109" s="34" t="str">
        <f ca="true">+IF(OFFSET('Sanitation Data'!$E$29,0,10*ROW('Sanitation Data'!E103))="","",OFFSET('Sanitation Data'!$E$29,0,10*ROW('Sanitation Data'!E103)))</f>
        <v/>
      </c>
      <c r="CV109" s="34" t="str">
        <f ca="true">+IF(OFFSET('Sanitation Data'!$E$30,0,10*ROW('Sanitation Data'!E103))="","",OFFSET('Sanitation Data'!$E$30,0,10*ROW('Sanitation Data'!E103)))</f>
        <v/>
      </c>
      <c r="CW109" s="34" t="str">
        <f ca="true">+IF(OFFSET('Sanitation Data'!$E$31,0,10*ROW('Sanitation Data'!E103))="","",OFFSET('Sanitation Data'!$E$31,0,10*ROW('Sanitation Data'!E103)))</f>
        <v/>
      </c>
      <c r="CX109" s="34" t="str">
        <f ca="true">+IF(OFFSET('Sanitation Data'!$E$32,0,10*ROW('Sanitation Data'!E103))="","",OFFSET('Sanitation Data'!$E$32,0,10*ROW('Sanitation Data'!E103)))</f>
        <v/>
      </c>
      <c r="CY109" s="34" t="str">
        <f ca="true">+IF(OFFSET('Sanitation Data'!$E$33,0,10*ROW('Sanitation Data'!E103))="","",OFFSET('Sanitation Data'!$E$33,0,10*ROW('Sanitation Data'!E103)))</f>
        <v/>
      </c>
      <c r="CZ109" s="34" t="str">
        <f ca="true">+IF(OFFSET('Sanitation Data'!$F$29,0,10*ROW('Sanitation Data'!F103))="","",OFFSET('Sanitation Data'!$F$29,0,10*ROW('Sanitation Data'!F103)))</f>
        <v/>
      </c>
      <c r="DA109" s="34" t="str">
        <f ca="true">+IF(OFFSET('Sanitation Data'!$F$30,0,10*ROW('Sanitation Data'!F103))="","",OFFSET('Sanitation Data'!$F$30,0,10*ROW('Sanitation Data'!F103)))</f>
        <v/>
      </c>
      <c r="DB109" s="34" t="str">
        <f ca="true">+IF(OFFSET('Sanitation Data'!$F$31,0,10*ROW('Sanitation Data'!F103))="","",OFFSET('Sanitation Data'!$F$31,0,10*ROW('Sanitation Data'!F103)))</f>
        <v/>
      </c>
      <c r="DC109" s="34" t="str">
        <f ca="true">+IF(OFFSET('Sanitation Data'!$F$32,0,10*ROW('Sanitation Data'!F103))="","",OFFSET('Sanitation Data'!$F$32,0,10*ROW('Sanitation Data'!F103)))</f>
        <v/>
      </c>
      <c r="DD109" s="34" t="str">
        <f ca="true">+IF(OFFSET('Sanitation Data'!$F$33,0,10*ROW('Sanitation Data'!F103))="","",OFFSET('Sanitation Data'!$F$33,0,10*ROW('Sanitation Data'!F103)))</f>
        <v/>
      </c>
      <c r="DE109" s="34" t="str">
        <f ca="true">+IF(OFFSET('Sanitation Data'!$G$29,0,10*ROW('Sanitation Data'!G103))="","",OFFSET('Sanitation Data'!$G$29,0,10*ROW('Sanitation Data'!G103)))</f>
        <v/>
      </c>
      <c r="DF109" s="34" t="str">
        <f ca="true">+IF(OFFSET('Sanitation Data'!$G$30,0,10*ROW('Sanitation Data'!G103))="","",OFFSET('Sanitation Data'!$G$30,0,10*ROW('Sanitation Data'!G103)))</f>
        <v/>
      </c>
      <c r="DG109" s="34" t="str">
        <f ca="true">+IF(OFFSET('Sanitation Data'!$G$31,0,10*ROW('Sanitation Data'!G103))="","",OFFSET('Sanitation Data'!$G$31,0,10*ROW('Sanitation Data'!G103)))</f>
        <v/>
      </c>
      <c r="DH109" s="34" t="str">
        <f ca="true">+IF(OFFSET('Sanitation Data'!$G$32,0,10*ROW('Sanitation Data'!G103))="","",OFFSET('Sanitation Data'!$G$32,0,10*ROW('Sanitation Data'!G103)))</f>
        <v/>
      </c>
      <c r="DI109" s="34" t="str">
        <f ca="true">+IF(OFFSET('Sanitation Data'!$G$33,0,10*ROW('Sanitation Data'!G103))="","",OFFSET('Sanitation Data'!$G$33,0,10*ROW('Sanitation Data'!G103)))</f>
        <v/>
      </c>
      <c r="DJ109" s="34" t="str">
        <f ca="true">+IF(OFFSET('Sanitation Data'!$H$29,0,10*ROW('Sanitation Data'!H103))="","",OFFSET('Sanitation Data'!$H$29,0,10*ROW('Sanitation Data'!H103)))</f>
        <v/>
      </c>
      <c r="DK109" s="34" t="str">
        <f ca="true">+IF(OFFSET('Sanitation Data'!$H$30,0,10*ROW('Sanitation Data'!H103))="","",OFFSET('Sanitation Data'!$H$30,0,10*ROW('Sanitation Data'!H103)))</f>
        <v/>
      </c>
      <c r="DL109" s="34" t="str">
        <f ca="true">+IF(OFFSET('Sanitation Data'!$H$31,0,10*ROW('Sanitation Data'!H103))="","",OFFSET('Sanitation Data'!$H$31,0,10*ROW('Sanitation Data'!H103)))</f>
        <v/>
      </c>
      <c r="DM109" s="34" t="str">
        <f ca="true">+IF(OFFSET('Sanitation Data'!$H$32,0,10*ROW('Sanitation Data'!H103))="","",OFFSET('Sanitation Data'!$H$32,0,10*ROW('Sanitation Data'!H103)))</f>
        <v/>
      </c>
      <c r="DN109" s="34" t="str">
        <f ca="true">+IF(OFFSET('Sanitation Data'!$H$33,0,10*ROW('Sanitation Data'!H103))="","",OFFSET('Sanitation Data'!$H$33,0,10*ROW('Sanitation Data'!H103)))</f>
        <v/>
      </c>
      <c r="DO109" s="34" t="str">
        <f ca="true">+IF(OFFSET('Hygiene Data'!$C$12,0,10*ROW('Hygiene Data'!C103))="","",OFFSET('Hygiene Data'!$C$12,0,10*ROW('Hygiene Data'!C103)))</f>
        <v/>
      </c>
      <c r="DP109" s="34" t="str">
        <f ca="true">+IF(OFFSET('Hygiene Data'!$C$13,0,10*ROW('Hygiene Data'!C103))="","",OFFSET('Hygiene Data'!$C$13,0,10*ROW('Hygiene Data'!C103)))</f>
        <v/>
      </c>
      <c r="DQ109" s="34" t="str">
        <f ca="true">+IF(OFFSET('Hygiene Data'!$C$14,0,10*ROW('Hygiene Data'!C103))="","",OFFSET('Hygiene Data'!$C$14,0,10*ROW('Hygiene Data'!C103)))</f>
        <v/>
      </c>
      <c r="DR109" s="34" t="str">
        <f ca="true">+IF(OFFSET('Hygiene Data'!$D$12,0,10*ROW('Hygiene Data'!D103))="","",OFFSET('Hygiene Data'!$D$12,0,10*ROW('Hygiene Data'!D103)))</f>
        <v/>
      </c>
      <c r="DS109" s="34" t="str">
        <f ca="true">+IF(OFFSET('Hygiene Data'!$D$13,0,10*ROW('Hygiene Data'!D103))="","",OFFSET('Hygiene Data'!$D$13,0,10*ROW('Hygiene Data'!D103)))</f>
        <v/>
      </c>
      <c r="DT109" s="34" t="str">
        <f ca="true">+IF(OFFSET('Hygiene Data'!$D$14,0,10*ROW('Hygiene Data'!D103))="","",OFFSET('Hygiene Data'!$D$14,0,10*ROW('Hygiene Data'!D103)))</f>
        <v/>
      </c>
      <c r="DU109" s="34" t="str">
        <f ca="true">+IF(OFFSET('Hygiene Data'!$E$12,0,10*ROW('Hygiene Data'!E103))="","",OFFSET('Hygiene Data'!$E$12,0,10*ROW('Hygiene Data'!E103)))</f>
        <v/>
      </c>
      <c r="DV109" s="34" t="str">
        <f ca="true">+IF(OFFSET('Hygiene Data'!$E$13,0,10*ROW('Hygiene Data'!E103))="","",OFFSET('Hygiene Data'!$E$13,0,10*ROW('Hygiene Data'!E103)))</f>
        <v/>
      </c>
      <c r="DW109" s="34" t="str">
        <f ca="true">+IF(OFFSET('Hygiene Data'!$E$14,0,10*ROW('Hygiene Data'!E103))="","",OFFSET('Hygiene Data'!$E$14,0,10*ROW('Hygiene Data'!E103)))</f>
        <v/>
      </c>
      <c r="DX109" s="34" t="str">
        <f ca="true">+IF(OFFSET('Hygiene Data'!$F$12,0,10*ROW('Hygiene Data'!F103))="","",OFFSET('Hygiene Data'!$F$12,0,10*ROW('Hygiene Data'!F103)))</f>
        <v/>
      </c>
      <c r="DY109" s="34" t="str">
        <f ca="true">+IF(OFFSET('Hygiene Data'!$F$13,0,10*ROW('Hygiene Data'!F103))="","",OFFSET('Hygiene Data'!$F$13,0,10*ROW('Hygiene Data'!F103)))</f>
        <v/>
      </c>
      <c r="DZ109" s="34" t="str">
        <f ca="true">+IF(OFFSET('Hygiene Data'!$F$14,0,10*ROW('Hygiene Data'!F103))="","",OFFSET('Hygiene Data'!$F$14,0,10*ROW('Hygiene Data'!F103)))</f>
        <v/>
      </c>
      <c r="EA109" s="34" t="str">
        <f ca="true">+IF(OFFSET('Hygiene Data'!$G$12,0,10*ROW('Hygiene Data'!G103))="","",OFFSET('Hygiene Data'!$G$12,0,10*ROW('Hygiene Data'!G103)))</f>
        <v/>
      </c>
      <c r="EB109" s="34" t="str">
        <f ca="true">+IF(OFFSET('Hygiene Data'!$G$13,0,10*ROW('Hygiene Data'!G103))="","",OFFSET('Hygiene Data'!$G$13,0,10*ROW('Hygiene Data'!G103)))</f>
        <v/>
      </c>
      <c r="EC109" s="34" t="str">
        <f ca="true">+IF(OFFSET('Hygiene Data'!$G$14,0,10*ROW('Hygiene Data'!G103))="","",OFFSET('Hygiene Data'!$G$14,0,10*ROW('Hygiene Data'!G103)))</f>
        <v/>
      </c>
      <c r="ED109" s="34" t="str">
        <f ca="true">+IF(OFFSET('Hygiene Data'!$H$12,0,10*ROW('Hygiene Data'!H103))="","",OFFSET('Hygiene Data'!$H$12,0,10*ROW('Hygiene Data'!H103)))</f>
        <v/>
      </c>
      <c r="EE109" s="34" t="str">
        <f ca="true">+IF(OFFSET('Hygiene Data'!$H$13,0,10*ROW('Hygiene Data'!H103))="","",OFFSET('Hygiene Data'!$H$13,0,10*ROW('Hygiene Data'!H103)))</f>
        <v/>
      </c>
      <c r="EF109" s="34" t="str">
        <f ca="true">+IF(OFFSET('Hygiene Data'!$H$14,0,10*ROW('Hygiene Data'!H103))="","",OFFSET('Hygiene Data'!$H$14,0,10*ROW('Hygiene Data'!H103)))</f>
        <v/>
      </c>
    </row>
    <row r="110" x14ac:dyDescent="0.2">
      <c r="A110" s="57" t="str">
        <f ca="true">+IF(OFFSET('Water Data'!$B$1,0,10*ROW('Water Data'!B107))="","",OFFSET('Water Data'!$B$1,0,10*ROW('Water Data'!B107)))</f>
        <v/>
      </c>
      <c r="B110" s="57" t="str">
        <f ca="true">+IF(OFFSET('Water Data'!$A$3,0,10*ROW('Water Data'!A107))="","",OFFSET('Water Data'!$A$3,0,10*ROW('Water Data'!A107)))</f>
        <v/>
      </c>
      <c r="C110" s="57" t="str">
        <f ca="true">+IF(OFFSET('Water Data'!$C$3,0,10*ROW('Water Data'!C107))="","",OFFSET('Water Data'!$C$3,0,10*ROW('Water Data'!C107)))</f>
        <v/>
      </c>
      <c r="D110" s="249"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9"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9"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9"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9"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9"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9"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9"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9"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9"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9"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9"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9"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9"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9"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9"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9"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9"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0"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0"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0"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0"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0"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0"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0"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0"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0"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0"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0"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0"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0"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0"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0"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0"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0"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0"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0"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0"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0"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0"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0"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0"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0"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0"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0"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0"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0"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0"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1"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1"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1"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1"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1"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1"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1"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1"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1"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1"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1"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1"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1"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1"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1"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1"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1"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1"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true">+IF(OFFSET('Water Data'!$C$28,0,10*ROW('Water Data'!C104))="","",OFFSET('Water Data'!$C$28,0,10*ROW('Water Data'!C104)))</f>
        <v/>
      </c>
      <c r="BT110" s="34" t="str">
        <f ca="true">+IF(OFFSET('Water Data'!$C$29,0,10*ROW('Water Data'!C104))="","",OFFSET('Water Data'!$C$29,0,10*ROW('Water Data'!C104)))</f>
        <v/>
      </c>
      <c r="BU110" s="34" t="str">
        <f ca="true">+IF(OFFSET('Water Data'!$C$30,0,10*ROW('Water Data'!C104))="","",OFFSET('Water Data'!$C$30,0,10*ROW('Water Data'!C104)))</f>
        <v/>
      </c>
      <c r="BV110" s="34" t="str">
        <f ca="true">+IF(OFFSET('Water Data'!$D$28,0,10*ROW('Water Data'!D104))="","",OFFSET('Water Data'!$D$28,0,10*ROW('Water Data'!D104)))</f>
        <v/>
      </c>
      <c r="BW110" s="34" t="str">
        <f ca="true">+IF(OFFSET('Water Data'!$D$29,0,10*ROW('Water Data'!D104))="","",OFFSET('Water Data'!$D$29,0,10*ROW('Water Data'!D104)))</f>
        <v/>
      </c>
      <c r="BX110" s="34" t="str">
        <f ca="true">+IF(OFFSET('Water Data'!$D$30,0,10*ROW('Water Data'!D104))="","",OFFSET('Water Data'!$D$30,0,10*ROW('Water Data'!D104)))</f>
        <v/>
      </c>
      <c r="BY110" s="34" t="str">
        <f ca="true">+IF(OFFSET('Water Data'!$E$28,0,10*ROW('Water Data'!E104))="","",OFFSET('Water Data'!$E$28,0,10*ROW('Water Data'!E104)))</f>
        <v/>
      </c>
      <c r="BZ110" s="34" t="str">
        <f ca="true">+IF(OFFSET('Water Data'!$E$29,0,10*ROW('Water Data'!E104))="","",OFFSET('Water Data'!$E$29,0,10*ROW('Water Data'!E104)))</f>
        <v/>
      </c>
      <c r="CA110" s="34" t="str">
        <f ca="true">+IF(OFFSET('Water Data'!$E$30,0,10*ROW('Water Data'!E104))="","",OFFSET('Water Data'!$E$30,0,10*ROW('Water Data'!E104)))</f>
        <v/>
      </c>
      <c r="CB110" s="34" t="str">
        <f ca="true">+IF(OFFSET('Water Data'!$F$28,0,10*ROW('Water Data'!F104))="","",OFFSET('Water Data'!$F$28,0,10*ROW('Water Data'!F104)))</f>
        <v/>
      </c>
      <c r="CC110" s="34" t="str">
        <f ca="true">+IF(OFFSET('Water Data'!$F$29,0,10*ROW('Water Data'!F104))="","",OFFSET('Water Data'!$F$29,0,10*ROW('Water Data'!F104)))</f>
        <v/>
      </c>
      <c r="CD110" s="34" t="str">
        <f ca="true">+IF(OFFSET('Water Data'!$F$30,0,10*ROW('Water Data'!F104))="","",OFFSET('Water Data'!$F$30,0,10*ROW('Water Data'!F104)))</f>
        <v/>
      </c>
      <c r="CE110" s="34" t="str">
        <f ca="true">+IF(OFFSET('Water Data'!$G$28,0,10*ROW('Water Data'!G104))="","",OFFSET('Water Data'!$G$28,0,10*ROW('Water Data'!G104)))</f>
        <v/>
      </c>
      <c r="CF110" s="34" t="str">
        <f ca="true">+IF(OFFSET('Water Data'!$G$29,0,10*ROW('Water Data'!G104))="","",OFFSET('Water Data'!$G$29,0,10*ROW('Water Data'!G104)))</f>
        <v/>
      </c>
      <c r="CG110" s="34" t="str">
        <f ca="true">+IF(OFFSET('Water Data'!$G$30,0,10*ROW('Water Data'!G104))="","",OFFSET('Water Data'!$G$30,0,10*ROW('Water Data'!G104)))</f>
        <v/>
      </c>
      <c r="CH110" s="34" t="str">
        <f ca="true">+IF(OFFSET('Water Data'!$H$28,0,10*ROW('Water Data'!H104))="","",OFFSET('Water Data'!$H$28,0,10*ROW('Water Data'!H104)))</f>
        <v/>
      </c>
      <c r="CI110" s="34" t="str">
        <f ca="true">+IF(OFFSET('Water Data'!$H$29,0,10*ROW('Water Data'!H104))="","",OFFSET('Water Data'!$H$29,0,10*ROW('Water Data'!H104)))</f>
        <v/>
      </c>
      <c r="CJ110" s="34" t="str">
        <f ca="true">+IF(OFFSET('Water Data'!$H$30,0,10*ROW('Water Data'!H104))="","",OFFSET('Water Data'!$H$30,0,10*ROW('Water Data'!H104)))</f>
        <v/>
      </c>
      <c r="CK110" s="34" t="str">
        <f ca="true">+IF(OFFSET('Sanitation Data'!$C$29,0,10*ROW('Sanitation Data'!C104))="","",OFFSET('Sanitation Data'!$C$29,0,10*ROW('Sanitation Data'!C104)))</f>
        <v/>
      </c>
      <c r="CL110" s="34" t="str">
        <f ca="true">+IF(OFFSET('Sanitation Data'!$C$30,0,10*ROW('Sanitation Data'!C104))="","",OFFSET('Sanitation Data'!$C$30,0,10*ROW('Sanitation Data'!C104)))</f>
        <v/>
      </c>
      <c r="CM110" s="34" t="str">
        <f ca="true">+IF(OFFSET('Sanitation Data'!$C$31,0,10*ROW('Sanitation Data'!C104))="","",OFFSET('Sanitation Data'!$C$31,0,10*ROW('Sanitation Data'!C104)))</f>
        <v/>
      </c>
      <c r="CN110" s="34" t="str">
        <f ca="true">+IF(OFFSET('Sanitation Data'!$C$32,0,10*ROW('Sanitation Data'!C104))="","",OFFSET('Sanitation Data'!$C$32,0,10*ROW('Sanitation Data'!C104)))</f>
        <v/>
      </c>
      <c r="CO110" s="34" t="str">
        <f ca="true">+IF(OFFSET('Sanitation Data'!$C$33,0,10*ROW('Sanitation Data'!C104))="","",OFFSET('Sanitation Data'!$C$33,0,10*ROW('Sanitation Data'!C104)))</f>
        <v/>
      </c>
      <c r="CP110" s="34" t="str">
        <f ca="true">+IF(OFFSET('Sanitation Data'!$D$29,0,10*ROW('Sanitation Data'!D104))="","",OFFSET('Sanitation Data'!$D$29,0,10*ROW('Sanitation Data'!D104)))</f>
        <v/>
      </c>
      <c r="CQ110" s="34" t="str">
        <f ca="true">+IF(OFFSET('Sanitation Data'!$D$30,0,10*ROW('Sanitation Data'!D104))="","",OFFSET('Sanitation Data'!$D$30,0,10*ROW('Sanitation Data'!D104)))</f>
        <v/>
      </c>
      <c r="CR110" s="34" t="str">
        <f ca="true">+IF(OFFSET('Sanitation Data'!$D$31,0,10*ROW('Sanitation Data'!D104))="","",OFFSET('Sanitation Data'!$D$31,0,10*ROW('Sanitation Data'!D104)))</f>
        <v/>
      </c>
      <c r="CS110" s="34" t="str">
        <f ca="true">+IF(OFFSET('Sanitation Data'!$D$32,0,10*ROW('Sanitation Data'!D104))="","",OFFSET('Sanitation Data'!$D$32,0,10*ROW('Sanitation Data'!D104)))</f>
        <v/>
      </c>
      <c r="CT110" s="34" t="str">
        <f ca="true">+IF(OFFSET('Sanitation Data'!$D$33,0,10*ROW('Sanitation Data'!D104))="","",OFFSET('Sanitation Data'!$D$33,0,10*ROW('Sanitation Data'!D104)))</f>
        <v/>
      </c>
      <c r="CU110" s="34" t="str">
        <f ca="true">+IF(OFFSET('Sanitation Data'!$E$29,0,10*ROW('Sanitation Data'!E104))="","",OFFSET('Sanitation Data'!$E$29,0,10*ROW('Sanitation Data'!E104)))</f>
        <v/>
      </c>
      <c r="CV110" s="34" t="str">
        <f ca="true">+IF(OFFSET('Sanitation Data'!$E$30,0,10*ROW('Sanitation Data'!E104))="","",OFFSET('Sanitation Data'!$E$30,0,10*ROW('Sanitation Data'!E104)))</f>
        <v/>
      </c>
      <c r="CW110" s="34" t="str">
        <f ca="true">+IF(OFFSET('Sanitation Data'!$E$31,0,10*ROW('Sanitation Data'!E104))="","",OFFSET('Sanitation Data'!$E$31,0,10*ROW('Sanitation Data'!E104)))</f>
        <v/>
      </c>
      <c r="CX110" s="34" t="str">
        <f ca="true">+IF(OFFSET('Sanitation Data'!$E$32,0,10*ROW('Sanitation Data'!E104))="","",OFFSET('Sanitation Data'!$E$32,0,10*ROW('Sanitation Data'!E104)))</f>
        <v/>
      </c>
      <c r="CY110" s="34" t="str">
        <f ca="true">+IF(OFFSET('Sanitation Data'!$E$33,0,10*ROW('Sanitation Data'!E104))="","",OFFSET('Sanitation Data'!$E$33,0,10*ROW('Sanitation Data'!E104)))</f>
        <v/>
      </c>
      <c r="CZ110" s="34" t="str">
        <f ca="true">+IF(OFFSET('Sanitation Data'!$F$29,0,10*ROW('Sanitation Data'!F104))="","",OFFSET('Sanitation Data'!$F$29,0,10*ROW('Sanitation Data'!F104)))</f>
        <v/>
      </c>
      <c r="DA110" s="34" t="str">
        <f ca="true">+IF(OFFSET('Sanitation Data'!$F$30,0,10*ROW('Sanitation Data'!F104))="","",OFFSET('Sanitation Data'!$F$30,0,10*ROW('Sanitation Data'!F104)))</f>
        <v/>
      </c>
      <c r="DB110" s="34" t="str">
        <f ca="true">+IF(OFFSET('Sanitation Data'!$F$31,0,10*ROW('Sanitation Data'!F104))="","",OFFSET('Sanitation Data'!$F$31,0,10*ROW('Sanitation Data'!F104)))</f>
        <v/>
      </c>
      <c r="DC110" s="34" t="str">
        <f ca="true">+IF(OFFSET('Sanitation Data'!$F$32,0,10*ROW('Sanitation Data'!F104))="","",OFFSET('Sanitation Data'!$F$32,0,10*ROW('Sanitation Data'!F104)))</f>
        <v/>
      </c>
      <c r="DD110" s="34" t="str">
        <f ca="true">+IF(OFFSET('Sanitation Data'!$F$33,0,10*ROW('Sanitation Data'!F104))="","",OFFSET('Sanitation Data'!$F$33,0,10*ROW('Sanitation Data'!F104)))</f>
        <v/>
      </c>
      <c r="DE110" s="34" t="str">
        <f ca="true">+IF(OFFSET('Sanitation Data'!$G$29,0,10*ROW('Sanitation Data'!G104))="","",OFFSET('Sanitation Data'!$G$29,0,10*ROW('Sanitation Data'!G104)))</f>
        <v/>
      </c>
      <c r="DF110" s="34" t="str">
        <f ca="true">+IF(OFFSET('Sanitation Data'!$G$30,0,10*ROW('Sanitation Data'!G104))="","",OFFSET('Sanitation Data'!$G$30,0,10*ROW('Sanitation Data'!G104)))</f>
        <v/>
      </c>
      <c r="DG110" s="34" t="str">
        <f ca="true">+IF(OFFSET('Sanitation Data'!$G$31,0,10*ROW('Sanitation Data'!G104))="","",OFFSET('Sanitation Data'!$G$31,0,10*ROW('Sanitation Data'!G104)))</f>
        <v/>
      </c>
      <c r="DH110" s="34" t="str">
        <f ca="true">+IF(OFFSET('Sanitation Data'!$G$32,0,10*ROW('Sanitation Data'!G104))="","",OFFSET('Sanitation Data'!$G$32,0,10*ROW('Sanitation Data'!G104)))</f>
        <v/>
      </c>
      <c r="DI110" s="34" t="str">
        <f ca="true">+IF(OFFSET('Sanitation Data'!$G$33,0,10*ROW('Sanitation Data'!G104))="","",OFFSET('Sanitation Data'!$G$33,0,10*ROW('Sanitation Data'!G104)))</f>
        <v/>
      </c>
      <c r="DJ110" s="34" t="str">
        <f ca="true">+IF(OFFSET('Sanitation Data'!$H$29,0,10*ROW('Sanitation Data'!H104))="","",OFFSET('Sanitation Data'!$H$29,0,10*ROW('Sanitation Data'!H104)))</f>
        <v/>
      </c>
      <c r="DK110" s="34" t="str">
        <f ca="true">+IF(OFFSET('Sanitation Data'!$H$30,0,10*ROW('Sanitation Data'!H104))="","",OFFSET('Sanitation Data'!$H$30,0,10*ROW('Sanitation Data'!H104)))</f>
        <v/>
      </c>
      <c r="DL110" s="34" t="str">
        <f ca="true">+IF(OFFSET('Sanitation Data'!$H$31,0,10*ROW('Sanitation Data'!H104))="","",OFFSET('Sanitation Data'!$H$31,0,10*ROW('Sanitation Data'!H104)))</f>
        <v/>
      </c>
      <c r="DM110" s="34" t="str">
        <f ca="true">+IF(OFFSET('Sanitation Data'!$H$32,0,10*ROW('Sanitation Data'!H104))="","",OFFSET('Sanitation Data'!$H$32,0,10*ROW('Sanitation Data'!H104)))</f>
        <v/>
      </c>
      <c r="DN110" s="34" t="str">
        <f ca="true">+IF(OFFSET('Sanitation Data'!$H$33,0,10*ROW('Sanitation Data'!H104))="","",OFFSET('Sanitation Data'!$H$33,0,10*ROW('Sanitation Data'!H104)))</f>
        <v/>
      </c>
      <c r="DO110" s="34" t="str">
        <f ca="true">+IF(OFFSET('Hygiene Data'!$C$12,0,10*ROW('Hygiene Data'!C104))="","",OFFSET('Hygiene Data'!$C$12,0,10*ROW('Hygiene Data'!C104)))</f>
        <v/>
      </c>
      <c r="DP110" s="34" t="str">
        <f ca="true">+IF(OFFSET('Hygiene Data'!$C$13,0,10*ROW('Hygiene Data'!C104))="","",OFFSET('Hygiene Data'!$C$13,0,10*ROW('Hygiene Data'!C104)))</f>
        <v/>
      </c>
      <c r="DQ110" s="34" t="str">
        <f ca="true">+IF(OFFSET('Hygiene Data'!$C$14,0,10*ROW('Hygiene Data'!C104))="","",OFFSET('Hygiene Data'!$C$14,0,10*ROW('Hygiene Data'!C104)))</f>
        <v/>
      </c>
      <c r="DR110" s="34" t="str">
        <f ca="true">+IF(OFFSET('Hygiene Data'!$D$12,0,10*ROW('Hygiene Data'!D104))="","",OFFSET('Hygiene Data'!$D$12,0,10*ROW('Hygiene Data'!D104)))</f>
        <v/>
      </c>
      <c r="DS110" s="34" t="str">
        <f ca="true">+IF(OFFSET('Hygiene Data'!$D$13,0,10*ROW('Hygiene Data'!D104))="","",OFFSET('Hygiene Data'!$D$13,0,10*ROW('Hygiene Data'!D104)))</f>
        <v/>
      </c>
      <c r="DT110" s="34" t="str">
        <f ca="true">+IF(OFFSET('Hygiene Data'!$D$14,0,10*ROW('Hygiene Data'!D104))="","",OFFSET('Hygiene Data'!$D$14,0,10*ROW('Hygiene Data'!D104)))</f>
        <v/>
      </c>
      <c r="DU110" s="34" t="str">
        <f ca="true">+IF(OFFSET('Hygiene Data'!$E$12,0,10*ROW('Hygiene Data'!E104))="","",OFFSET('Hygiene Data'!$E$12,0,10*ROW('Hygiene Data'!E104)))</f>
        <v/>
      </c>
      <c r="DV110" s="34" t="str">
        <f ca="true">+IF(OFFSET('Hygiene Data'!$E$13,0,10*ROW('Hygiene Data'!E104))="","",OFFSET('Hygiene Data'!$E$13,0,10*ROW('Hygiene Data'!E104)))</f>
        <v/>
      </c>
      <c r="DW110" s="34" t="str">
        <f ca="true">+IF(OFFSET('Hygiene Data'!$E$14,0,10*ROW('Hygiene Data'!E104))="","",OFFSET('Hygiene Data'!$E$14,0,10*ROW('Hygiene Data'!E104)))</f>
        <v/>
      </c>
      <c r="DX110" s="34" t="str">
        <f ca="true">+IF(OFFSET('Hygiene Data'!$F$12,0,10*ROW('Hygiene Data'!F104))="","",OFFSET('Hygiene Data'!$F$12,0,10*ROW('Hygiene Data'!F104)))</f>
        <v/>
      </c>
      <c r="DY110" s="34" t="str">
        <f ca="true">+IF(OFFSET('Hygiene Data'!$F$13,0,10*ROW('Hygiene Data'!F104))="","",OFFSET('Hygiene Data'!$F$13,0,10*ROW('Hygiene Data'!F104)))</f>
        <v/>
      </c>
      <c r="DZ110" s="34" t="str">
        <f ca="true">+IF(OFFSET('Hygiene Data'!$F$14,0,10*ROW('Hygiene Data'!F104))="","",OFFSET('Hygiene Data'!$F$14,0,10*ROW('Hygiene Data'!F104)))</f>
        <v/>
      </c>
      <c r="EA110" s="34" t="str">
        <f ca="true">+IF(OFFSET('Hygiene Data'!$G$12,0,10*ROW('Hygiene Data'!G104))="","",OFFSET('Hygiene Data'!$G$12,0,10*ROW('Hygiene Data'!G104)))</f>
        <v/>
      </c>
      <c r="EB110" s="34" t="str">
        <f ca="true">+IF(OFFSET('Hygiene Data'!$G$13,0,10*ROW('Hygiene Data'!G104))="","",OFFSET('Hygiene Data'!$G$13,0,10*ROW('Hygiene Data'!G104)))</f>
        <v/>
      </c>
      <c r="EC110" s="34" t="str">
        <f ca="true">+IF(OFFSET('Hygiene Data'!$G$14,0,10*ROW('Hygiene Data'!G104))="","",OFFSET('Hygiene Data'!$G$14,0,10*ROW('Hygiene Data'!G104)))</f>
        <v/>
      </c>
      <c r="ED110" s="34" t="str">
        <f ca="true">+IF(OFFSET('Hygiene Data'!$H$12,0,10*ROW('Hygiene Data'!H104))="","",OFFSET('Hygiene Data'!$H$12,0,10*ROW('Hygiene Data'!H104)))</f>
        <v/>
      </c>
      <c r="EE110" s="34" t="str">
        <f ca="true">+IF(OFFSET('Hygiene Data'!$H$13,0,10*ROW('Hygiene Data'!H104))="","",OFFSET('Hygiene Data'!$H$13,0,10*ROW('Hygiene Data'!H104)))</f>
        <v/>
      </c>
      <c r="EF110" s="34" t="str">
        <f ca="true">+IF(OFFSET('Hygiene Data'!$H$14,0,10*ROW('Hygiene Data'!H104))="","",OFFSET('Hygiene Data'!$H$14,0,10*ROW('Hygiene Data'!H104)))</f>
        <v/>
      </c>
    </row>
    <row r="111" x14ac:dyDescent="0.2">
      <c r="A111" s="57" t="str">
        <f ca="true">+IF(OFFSET('Water Data'!$B$1,0,10*ROW('Water Data'!B108))="","",OFFSET('Water Data'!$B$1,0,10*ROW('Water Data'!B108)))</f>
        <v/>
      </c>
      <c r="B111" s="57" t="str">
        <f ca="true">+IF(OFFSET('Water Data'!$A$3,0,10*ROW('Water Data'!A108))="","",OFFSET('Water Data'!$A$3,0,10*ROW('Water Data'!A108)))</f>
        <v/>
      </c>
      <c r="C111" s="57" t="str">
        <f ca="true">+IF(OFFSET('Water Data'!$C$3,0,10*ROW('Water Data'!C108))="","",OFFSET('Water Data'!$C$3,0,10*ROW('Water Data'!C108)))</f>
        <v/>
      </c>
      <c r="D111" s="249"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9"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9"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9"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9"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9"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9"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9"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9"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9"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9"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9"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9"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9"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9"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9"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9"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9"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0"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0"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0"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0"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0"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0"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0"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0"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0"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0"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0"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0"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0"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0"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0"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0"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0"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0"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0"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0"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0"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0"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0"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0"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0"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0"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0"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0"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0"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0"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1"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1"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1"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1"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1"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1"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1"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1"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1"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1"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1"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1"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1"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1"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1"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1"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1"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1"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true">+IF(OFFSET('Water Data'!$C$28,0,10*ROW('Water Data'!C105))="","",OFFSET('Water Data'!$C$28,0,10*ROW('Water Data'!C105)))</f>
        <v/>
      </c>
      <c r="BT111" s="34" t="str">
        <f ca="true">+IF(OFFSET('Water Data'!$C$29,0,10*ROW('Water Data'!C105))="","",OFFSET('Water Data'!$C$29,0,10*ROW('Water Data'!C105)))</f>
        <v/>
      </c>
      <c r="BU111" s="34" t="str">
        <f ca="true">+IF(OFFSET('Water Data'!$C$30,0,10*ROW('Water Data'!C105))="","",OFFSET('Water Data'!$C$30,0,10*ROW('Water Data'!C105)))</f>
        <v/>
      </c>
      <c r="BV111" s="34" t="str">
        <f ca="true">+IF(OFFSET('Water Data'!$D$28,0,10*ROW('Water Data'!D105))="","",OFFSET('Water Data'!$D$28,0,10*ROW('Water Data'!D105)))</f>
        <v/>
      </c>
      <c r="BW111" s="34" t="str">
        <f ca="true">+IF(OFFSET('Water Data'!$D$29,0,10*ROW('Water Data'!D105))="","",OFFSET('Water Data'!$D$29,0,10*ROW('Water Data'!D105)))</f>
        <v/>
      </c>
      <c r="BX111" s="34" t="str">
        <f ca="true">+IF(OFFSET('Water Data'!$D$30,0,10*ROW('Water Data'!D105))="","",OFFSET('Water Data'!$D$30,0,10*ROW('Water Data'!D105)))</f>
        <v/>
      </c>
      <c r="BY111" s="34" t="str">
        <f ca="true">+IF(OFFSET('Water Data'!$E$28,0,10*ROW('Water Data'!E105))="","",OFFSET('Water Data'!$E$28,0,10*ROW('Water Data'!E105)))</f>
        <v/>
      </c>
      <c r="BZ111" s="34" t="str">
        <f ca="true">+IF(OFFSET('Water Data'!$E$29,0,10*ROW('Water Data'!E105))="","",OFFSET('Water Data'!$E$29,0,10*ROW('Water Data'!E105)))</f>
        <v/>
      </c>
      <c r="CA111" s="34" t="str">
        <f ca="true">+IF(OFFSET('Water Data'!$E$30,0,10*ROW('Water Data'!E105))="","",OFFSET('Water Data'!$E$30,0,10*ROW('Water Data'!E105)))</f>
        <v/>
      </c>
      <c r="CB111" s="34" t="str">
        <f ca="true">+IF(OFFSET('Water Data'!$F$28,0,10*ROW('Water Data'!F105))="","",OFFSET('Water Data'!$F$28,0,10*ROW('Water Data'!F105)))</f>
        <v/>
      </c>
      <c r="CC111" s="34" t="str">
        <f ca="true">+IF(OFFSET('Water Data'!$F$29,0,10*ROW('Water Data'!F105))="","",OFFSET('Water Data'!$F$29,0,10*ROW('Water Data'!F105)))</f>
        <v/>
      </c>
      <c r="CD111" s="34" t="str">
        <f ca="true">+IF(OFFSET('Water Data'!$F$30,0,10*ROW('Water Data'!F105))="","",OFFSET('Water Data'!$F$30,0,10*ROW('Water Data'!F105)))</f>
        <v/>
      </c>
      <c r="CE111" s="34" t="str">
        <f ca="true">+IF(OFFSET('Water Data'!$G$28,0,10*ROW('Water Data'!G105))="","",OFFSET('Water Data'!$G$28,0,10*ROW('Water Data'!G105)))</f>
        <v/>
      </c>
      <c r="CF111" s="34" t="str">
        <f ca="true">+IF(OFFSET('Water Data'!$G$29,0,10*ROW('Water Data'!G105))="","",OFFSET('Water Data'!$G$29,0,10*ROW('Water Data'!G105)))</f>
        <v/>
      </c>
      <c r="CG111" s="34" t="str">
        <f ca="true">+IF(OFFSET('Water Data'!$G$30,0,10*ROW('Water Data'!G105))="","",OFFSET('Water Data'!$G$30,0,10*ROW('Water Data'!G105)))</f>
        <v/>
      </c>
      <c r="CH111" s="34" t="str">
        <f ca="true">+IF(OFFSET('Water Data'!$H$28,0,10*ROW('Water Data'!H105))="","",OFFSET('Water Data'!$H$28,0,10*ROW('Water Data'!H105)))</f>
        <v/>
      </c>
      <c r="CI111" s="34" t="str">
        <f ca="true">+IF(OFFSET('Water Data'!$H$29,0,10*ROW('Water Data'!H105))="","",OFFSET('Water Data'!$H$29,0,10*ROW('Water Data'!H105)))</f>
        <v/>
      </c>
      <c r="CJ111" s="34" t="str">
        <f ca="true">+IF(OFFSET('Water Data'!$H$30,0,10*ROW('Water Data'!H105))="","",OFFSET('Water Data'!$H$30,0,10*ROW('Water Data'!H105)))</f>
        <v/>
      </c>
      <c r="CK111" s="34" t="str">
        <f ca="true">+IF(OFFSET('Sanitation Data'!$C$29,0,10*ROW('Sanitation Data'!C105))="","",OFFSET('Sanitation Data'!$C$29,0,10*ROW('Sanitation Data'!C105)))</f>
        <v/>
      </c>
      <c r="CL111" s="34" t="str">
        <f ca="true">+IF(OFFSET('Sanitation Data'!$C$30,0,10*ROW('Sanitation Data'!C105))="","",OFFSET('Sanitation Data'!$C$30,0,10*ROW('Sanitation Data'!C105)))</f>
        <v/>
      </c>
      <c r="CM111" s="34" t="str">
        <f ca="true">+IF(OFFSET('Sanitation Data'!$C$31,0,10*ROW('Sanitation Data'!C105))="","",OFFSET('Sanitation Data'!$C$31,0,10*ROW('Sanitation Data'!C105)))</f>
        <v/>
      </c>
      <c r="CN111" s="34" t="str">
        <f ca="true">+IF(OFFSET('Sanitation Data'!$C$32,0,10*ROW('Sanitation Data'!C105))="","",OFFSET('Sanitation Data'!$C$32,0,10*ROW('Sanitation Data'!C105)))</f>
        <v/>
      </c>
      <c r="CO111" s="34" t="str">
        <f ca="true">+IF(OFFSET('Sanitation Data'!$C$33,0,10*ROW('Sanitation Data'!C105))="","",OFFSET('Sanitation Data'!$C$33,0,10*ROW('Sanitation Data'!C105)))</f>
        <v/>
      </c>
      <c r="CP111" s="34" t="str">
        <f ca="true">+IF(OFFSET('Sanitation Data'!$D$29,0,10*ROW('Sanitation Data'!D105))="","",OFFSET('Sanitation Data'!$D$29,0,10*ROW('Sanitation Data'!D105)))</f>
        <v/>
      </c>
      <c r="CQ111" s="34" t="str">
        <f ca="true">+IF(OFFSET('Sanitation Data'!$D$30,0,10*ROW('Sanitation Data'!D105))="","",OFFSET('Sanitation Data'!$D$30,0,10*ROW('Sanitation Data'!D105)))</f>
        <v/>
      </c>
      <c r="CR111" s="34" t="str">
        <f ca="true">+IF(OFFSET('Sanitation Data'!$D$31,0,10*ROW('Sanitation Data'!D105))="","",OFFSET('Sanitation Data'!$D$31,0,10*ROW('Sanitation Data'!D105)))</f>
        <v/>
      </c>
      <c r="CS111" s="34" t="str">
        <f ca="true">+IF(OFFSET('Sanitation Data'!$D$32,0,10*ROW('Sanitation Data'!D105))="","",OFFSET('Sanitation Data'!$D$32,0,10*ROW('Sanitation Data'!D105)))</f>
        <v/>
      </c>
      <c r="CT111" s="34" t="str">
        <f ca="true">+IF(OFFSET('Sanitation Data'!$D$33,0,10*ROW('Sanitation Data'!D105))="","",OFFSET('Sanitation Data'!$D$33,0,10*ROW('Sanitation Data'!D105)))</f>
        <v/>
      </c>
      <c r="CU111" s="34" t="str">
        <f ca="true">+IF(OFFSET('Sanitation Data'!$E$29,0,10*ROW('Sanitation Data'!E105))="","",OFFSET('Sanitation Data'!$E$29,0,10*ROW('Sanitation Data'!E105)))</f>
        <v/>
      </c>
      <c r="CV111" s="34" t="str">
        <f ca="true">+IF(OFFSET('Sanitation Data'!$E$30,0,10*ROW('Sanitation Data'!E105))="","",OFFSET('Sanitation Data'!$E$30,0,10*ROW('Sanitation Data'!E105)))</f>
        <v/>
      </c>
      <c r="CW111" s="34" t="str">
        <f ca="true">+IF(OFFSET('Sanitation Data'!$E$31,0,10*ROW('Sanitation Data'!E105))="","",OFFSET('Sanitation Data'!$E$31,0,10*ROW('Sanitation Data'!E105)))</f>
        <v/>
      </c>
      <c r="CX111" s="34" t="str">
        <f ca="true">+IF(OFFSET('Sanitation Data'!$E$32,0,10*ROW('Sanitation Data'!E105))="","",OFFSET('Sanitation Data'!$E$32,0,10*ROW('Sanitation Data'!E105)))</f>
        <v/>
      </c>
      <c r="CY111" s="34" t="str">
        <f ca="true">+IF(OFFSET('Sanitation Data'!$E$33,0,10*ROW('Sanitation Data'!E105))="","",OFFSET('Sanitation Data'!$E$33,0,10*ROW('Sanitation Data'!E105)))</f>
        <v/>
      </c>
      <c r="CZ111" s="34" t="str">
        <f ca="true">+IF(OFFSET('Sanitation Data'!$F$29,0,10*ROW('Sanitation Data'!F105))="","",OFFSET('Sanitation Data'!$F$29,0,10*ROW('Sanitation Data'!F105)))</f>
        <v/>
      </c>
      <c r="DA111" s="34" t="str">
        <f ca="true">+IF(OFFSET('Sanitation Data'!$F$30,0,10*ROW('Sanitation Data'!F105))="","",OFFSET('Sanitation Data'!$F$30,0,10*ROW('Sanitation Data'!F105)))</f>
        <v/>
      </c>
      <c r="DB111" s="34" t="str">
        <f ca="true">+IF(OFFSET('Sanitation Data'!$F$31,0,10*ROW('Sanitation Data'!F105))="","",OFFSET('Sanitation Data'!$F$31,0,10*ROW('Sanitation Data'!F105)))</f>
        <v/>
      </c>
      <c r="DC111" s="34" t="str">
        <f ca="true">+IF(OFFSET('Sanitation Data'!$F$32,0,10*ROW('Sanitation Data'!F105))="","",OFFSET('Sanitation Data'!$F$32,0,10*ROW('Sanitation Data'!F105)))</f>
        <v/>
      </c>
      <c r="DD111" s="34" t="str">
        <f ca="true">+IF(OFFSET('Sanitation Data'!$F$33,0,10*ROW('Sanitation Data'!F105))="","",OFFSET('Sanitation Data'!$F$33,0,10*ROW('Sanitation Data'!F105)))</f>
        <v/>
      </c>
      <c r="DE111" s="34" t="str">
        <f ca="true">+IF(OFFSET('Sanitation Data'!$G$29,0,10*ROW('Sanitation Data'!G105))="","",OFFSET('Sanitation Data'!$G$29,0,10*ROW('Sanitation Data'!G105)))</f>
        <v/>
      </c>
      <c r="DF111" s="34" t="str">
        <f ca="true">+IF(OFFSET('Sanitation Data'!$G$30,0,10*ROW('Sanitation Data'!G105))="","",OFFSET('Sanitation Data'!$G$30,0,10*ROW('Sanitation Data'!G105)))</f>
        <v/>
      </c>
      <c r="DG111" s="34" t="str">
        <f ca="true">+IF(OFFSET('Sanitation Data'!$G$31,0,10*ROW('Sanitation Data'!G105))="","",OFFSET('Sanitation Data'!$G$31,0,10*ROW('Sanitation Data'!G105)))</f>
        <v/>
      </c>
      <c r="DH111" s="34" t="str">
        <f ca="true">+IF(OFFSET('Sanitation Data'!$G$32,0,10*ROW('Sanitation Data'!G105))="","",OFFSET('Sanitation Data'!$G$32,0,10*ROW('Sanitation Data'!G105)))</f>
        <v/>
      </c>
      <c r="DI111" s="34" t="str">
        <f ca="true">+IF(OFFSET('Sanitation Data'!$G$33,0,10*ROW('Sanitation Data'!G105))="","",OFFSET('Sanitation Data'!$G$33,0,10*ROW('Sanitation Data'!G105)))</f>
        <v/>
      </c>
      <c r="DJ111" s="34" t="str">
        <f ca="true">+IF(OFFSET('Sanitation Data'!$H$29,0,10*ROW('Sanitation Data'!H105))="","",OFFSET('Sanitation Data'!$H$29,0,10*ROW('Sanitation Data'!H105)))</f>
        <v/>
      </c>
      <c r="DK111" s="34" t="str">
        <f ca="true">+IF(OFFSET('Sanitation Data'!$H$30,0,10*ROW('Sanitation Data'!H105))="","",OFFSET('Sanitation Data'!$H$30,0,10*ROW('Sanitation Data'!H105)))</f>
        <v/>
      </c>
      <c r="DL111" s="34" t="str">
        <f ca="true">+IF(OFFSET('Sanitation Data'!$H$31,0,10*ROW('Sanitation Data'!H105))="","",OFFSET('Sanitation Data'!$H$31,0,10*ROW('Sanitation Data'!H105)))</f>
        <v/>
      </c>
      <c r="DM111" s="34" t="str">
        <f ca="true">+IF(OFFSET('Sanitation Data'!$H$32,0,10*ROW('Sanitation Data'!H105))="","",OFFSET('Sanitation Data'!$H$32,0,10*ROW('Sanitation Data'!H105)))</f>
        <v/>
      </c>
      <c r="DN111" s="34" t="str">
        <f ca="true">+IF(OFFSET('Sanitation Data'!$H$33,0,10*ROW('Sanitation Data'!H105))="","",OFFSET('Sanitation Data'!$H$33,0,10*ROW('Sanitation Data'!H105)))</f>
        <v/>
      </c>
      <c r="DO111" s="34" t="str">
        <f ca="true">+IF(OFFSET('Hygiene Data'!$C$12,0,10*ROW('Hygiene Data'!C105))="","",OFFSET('Hygiene Data'!$C$12,0,10*ROW('Hygiene Data'!C105)))</f>
        <v/>
      </c>
      <c r="DP111" s="34" t="str">
        <f ca="true">+IF(OFFSET('Hygiene Data'!$C$13,0,10*ROW('Hygiene Data'!C105))="","",OFFSET('Hygiene Data'!$C$13,0,10*ROW('Hygiene Data'!C105)))</f>
        <v/>
      </c>
      <c r="DQ111" s="34" t="str">
        <f ca="true">+IF(OFFSET('Hygiene Data'!$C$14,0,10*ROW('Hygiene Data'!C105))="","",OFFSET('Hygiene Data'!$C$14,0,10*ROW('Hygiene Data'!C105)))</f>
        <v/>
      </c>
      <c r="DR111" s="34" t="str">
        <f ca="true">+IF(OFFSET('Hygiene Data'!$D$12,0,10*ROW('Hygiene Data'!D105))="","",OFFSET('Hygiene Data'!$D$12,0,10*ROW('Hygiene Data'!D105)))</f>
        <v/>
      </c>
      <c r="DS111" s="34" t="str">
        <f ca="true">+IF(OFFSET('Hygiene Data'!$D$13,0,10*ROW('Hygiene Data'!D105))="","",OFFSET('Hygiene Data'!$D$13,0,10*ROW('Hygiene Data'!D105)))</f>
        <v/>
      </c>
      <c r="DT111" s="34" t="str">
        <f ca="true">+IF(OFFSET('Hygiene Data'!$D$14,0,10*ROW('Hygiene Data'!D105))="","",OFFSET('Hygiene Data'!$D$14,0,10*ROW('Hygiene Data'!D105)))</f>
        <v/>
      </c>
      <c r="DU111" s="34" t="str">
        <f ca="true">+IF(OFFSET('Hygiene Data'!$E$12,0,10*ROW('Hygiene Data'!E105))="","",OFFSET('Hygiene Data'!$E$12,0,10*ROW('Hygiene Data'!E105)))</f>
        <v/>
      </c>
      <c r="DV111" s="34" t="str">
        <f ca="true">+IF(OFFSET('Hygiene Data'!$E$13,0,10*ROW('Hygiene Data'!E105))="","",OFFSET('Hygiene Data'!$E$13,0,10*ROW('Hygiene Data'!E105)))</f>
        <v/>
      </c>
      <c r="DW111" s="34" t="str">
        <f ca="true">+IF(OFFSET('Hygiene Data'!$E$14,0,10*ROW('Hygiene Data'!E105))="","",OFFSET('Hygiene Data'!$E$14,0,10*ROW('Hygiene Data'!E105)))</f>
        <v/>
      </c>
      <c r="DX111" s="34" t="str">
        <f ca="true">+IF(OFFSET('Hygiene Data'!$F$12,0,10*ROW('Hygiene Data'!F105))="","",OFFSET('Hygiene Data'!$F$12,0,10*ROW('Hygiene Data'!F105)))</f>
        <v/>
      </c>
      <c r="DY111" s="34" t="str">
        <f ca="true">+IF(OFFSET('Hygiene Data'!$F$13,0,10*ROW('Hygiene Data'!F105))="","",OFFSET('Hygiene Data'!$F$13,0,10*ROW('Hygiene Data'!F105)))</f>
        <v/>
      </c>
      <c r="DZ111" s="34" t="str">
        <f ca="true">+IF(OFFSET('Hygiene Data'!$F$14,0,10*ROW('Hygiene Data'!F105))="","",OFFSET('Hygiene Data'!$F$14,0,10*ROW('Hygiene Data'!F105)))</f>
        <v/>
      </c>
      <c r="EA111" s="34" t="str">
        <f ca="true">+IF(OFFSET('Hygiene Data'!$G$12,0,10*ROW('Hygiene Data'!G105))="","",OFFSET('Hygiene Data'!$G$12,0,10*ROW('Hygiene Data'!G105)))</f>
        <v/>
      </c>
      <c r="EB111" s="34" t="str">
        <f ca="true">+IF(OFFSET('Hygiene Data'!$G$13,0,10*ROW('Hygiene Data'!G105))="","",OFFSET('Hygiene Data'!$G$13,0,10*ROW('Hygiene Data'!G105)))</f>
        <v/>
      </c>
      <c r="EC111" s="34" t="str">
        <f ca="true">+IF(OFFSET('Hygiene Data'!$G$14,0,10*ROW('Hygiene Data'!G105))="","",OFFSET('Hygiene Data'!$G$14,0,10*ROW('Hygiene Data'!G105)))</f>
        <v/>
      </c>
      <c r="ED111" s="34" t="str">
        <f ca="true">+IF(OFFSET('Hygiene Data'!$H$12,0,10*ROW('Hygiene Data'!H105))="","",OFFSET('Hygiene Data'!$H$12,0,10*ROW('Hygiene Data'!H105)))</f>
        <v/>
      </c>
      <c r="EE111" s="34" t="str">
        <f ca="true">+IF(OFFSET('Hygiene Data'!$H$13,0,10*ROW('Hygiene Data'!H105))="","",OFFSET('Hygiene Data'!$H$13,0,10*ROW('Hygiene Data'!H105)))</f>
        <v/>
      </c>
      <c r="EF111" s="34" t="str">
        <f ca="true">+IF(OFFSET('Hygiene Data'!$H$14,0,10*ROW('Hygiene Data'!H105))="","",OFFSET('Hygiene Data'!$H$14,0,10*ROW('Hygiene Data'!H105)))</f>
        <v/>
      </c>
    </row>
    <row r="112" x14ac:dyDescent="0.2">
      <c r="A112" s="57" t="str">
        <f ca="true">+IF(OFFSET('Water Data'!$B$1,0,10*ROW('Water Data'!B109))="","",OFFSET('Water Data'!$B$1,0,10*ROW('Water Data'!B109)))</f>
        <v/>
      </c>
      <c r="B112" s="57" t="str">
        <f ca="true">+IF(OFFSET('Water Data'!$A$3,0,10*ROW('Water Data'!A109))="","",OFFSET('Water Data'!$A$3,0,10*ROW('Water Data'!A109)))</f>
        <v/>
      </c>
      <c r="C112" s="57" t="str">
        <f ca="true">+IF(OFFSET('Water Data'!$C$3,0,10*ROW('Water Data'!C109))="","",OFFSET('Water Data'!$C$3,0,10*ROW('Water Data'!C109)))</f>
        <v/>
      </c>
      <c r="D112" s="249"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9"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9"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9"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9"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9"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9"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9"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9"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9"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9"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9"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9"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9"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9"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9"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9"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9"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0"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0"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0"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0"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0"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0"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0"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0"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0"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0"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0"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0"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0"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0"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0"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0"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0"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0"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0"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0"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0"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0"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0"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0"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0"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0"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0"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0"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0"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0"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1"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1"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1"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1"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1"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1"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1"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1"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1"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1"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1"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1"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1"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1"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1"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1"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1"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1"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true">+IF(OFFSET('Water Data'!$C$28,0,10*ROW('Water Data'!C106))="","",OFFSET('Water Data'!$C$28,0,10*ROW('Water Data'!C106)))</f>
        <v/>
      </c>
      <c r="BT112" s="34" t="str">
        <f ca="true">+IF(OFFSET('Water Data'!$C$29,0,10*ROW('Water Data'!C106))="","",OFFSET('Water Data'!$C$29,0,10*ROW('Water Data'!C106)))</f>
        <v/>
      </c>
      <c r="BU112" s="34" t="str">
        <f ca="true">+IF(OFFSET('Water Data'!$C$30,0,10*ROW('Water Data'!C106))="","",OFFSET('Water Data'!$C$30,0,10*ROW('Water Data'!C106)))</f>
        <v/>
      </c>
      <c r="BV112" s="34" t="str">
        <f ca="true">+IF(OFFSET('Water Data'!$D$28,0,10*ROW('Water Data'!D106))="","",OFFSET('Water Data'!$D$28,0,10*ROW('Water Data'!D106)))</f>
        <v/>
      </c>
      <c r="BW112" s="34" t="str">
        <f ca="true">+IF(OFFSET('Water Data'!$D$29,0,10*ROW('Water Data'!D106))="","",OFFSET('Water Data'!$D$29,0,10*ROW('Water Data'!D106)))</f>
        <v/>
      </c>
      <c r="BX112" s="34" t="str">
        <f ca="true">+IF(OFFSET('Water Data'!$D$30,0,10*ROW('Water Data'!D106))="","",OFFSET('Water Data'!$D$30,0,10*ROW('Water Data'!D106)))</f>
        <v/>
      </c>
      <c r="BY112" s="34" t="str">
        <f ca="true">+IF(OFFSET('Water Data'!$E$28,0,10*ROW('Water Data'!E106))="","",OFFSET('Water Data'!$E$28,0,10*ROW('Water Data'!E106)))</f>
        <v/>
      </c>
      <c r="BZ112" s="34" t="str">
        <f ca="true">+IF(OFFSET('Water Data'!$E$29,0,10*ROW('Water Data'!E106))="","",OFFSET('Water Data'!$E$29,0,10*ROW('Water Data'!E106)))</f>
        <v/>
      </c>
      <c r="CA112" s="34" t="str">
        <f ca="true">+IF(OFFSET('Water Data'!$E$30,0,10*ROW('Water Data'!E106))="","",OFFSET('Water Data'!$E$30,0,10*ROW('Water Data'!E106)))</f>
        <v/>
      </c>
      <c r="CB112" s="34" t="str">
        <f ca="true">+IF(OFFSET('Water Data'!$F$28,0,10*ROW('Water Data'!F106))="","",OFFSET('Water Data'!$F$28,0,10*ROW('Water Data'!F106)))</f>
        <v/>
      </c>
      <c r="CC112" s="34" t="str">
        <f ca="true">+IF(OFFSET('Water Data'!$F$29,0,10*ROW('Water Data'!F106))="","",OFFSET('Water Data'!$F$29,0,10*ROW('Water Data'!F106)))</f>
        <v/>
      </c>
      <c r="CD112" s="34" t="str">
        <f ca="true">+IF(OFFSET('Water Data'!$F$30,0,10*ROW('Water Data'!F106))="","",OFFSET('Water Data'!$F$30,0,10*ROW('Water Data'!F106)))</f>
        <v/>
      </c>
      <c r="CE112" s="34" t="str">
        <f ca="true">+IF(OFFSET('Water Data'!$G$28,0,10*ROW('Water Data'!G106))="","",OFFSET('Water Data'!$G$28,0,10*ROW('Water Data'!G106)))</f>
        <v/>
      </c>
      <c r="CF112" s="34" t="str">
        <f ca="true">+IF(OFFSET('Water Data'!$G$29,0,10*ROW('Water Data'!G106))="","",OFFSET('Water Data'!$G$29,0,10*ROW('Water Data'!G106)))</f>
        <v/>
      </c>
      <c r="CG112" s="34" t="str">
        <f ca="true">+IF(OFFSET('Water Data'!$G$30,0,10*ROW('Water Data'!G106))="","",OFFSET('Water Data'!$G$30,0,10*ROW('Water Data'!G106)))</f>
        <v/>
      </c>
      <c r="CH112" s="34" t="str">
        <f ca="true">+IF(OFFSET('Water Data'!$H$28,0,10*ROW('Water Data'!H106))="","",OFFSET('Water Data'!$H$28,0,10*ROW('Water Data'!H106)))</f>
        <v/>
      </c>
      <c r="CI112" s="34" t="str">
        <f ca="true">+IF(OFFSET('Water Data'!$H$29,0,10*ROW('Water Data'!H106))="","",OFFSET('Water Data'!$H$29,0,10*ROW('Water Data'!H106)))</f>
        <v/>
      </c>
      <c r="CJ112" s="34" t="str">
        <f ca="true">+IF(OFFSET('Water Data'!$H$30,0,10*ROW('Water Data'!H106))="","",OFFSET('Water Data'!$H$30,0,10*ROW('Water Data'!H106)))</f>
        <v/>
      </c>
      <c r="CK112" s="34" t="str">
        <f ca="true">+IF(OFFSET('Sanitation Data'!$C$29,0,10*ROW('Sanitation Data'!C106))="","",OFFSET('Sanitation Data'!$C$29,0,10*ROW('Sanitation Data'!C106)))</f>
        <v/>
      </c>
      <c r="CL112" s="34" t="str">
        <f ca="true">+IF(OFFSET('Sanitation Data'!$C$30,0,10*ROW('Sanitation Data'!C106))="","",OFFSET('Sanitation Data'!$C$30,0,10*ROW('Sanitation Data'!C106)))</f>
        <v/>
      </c>
      <c r="CM112" s="34" t="str">
        <f ca="true">+IF(OFFSET('Sanitation Data'!$C$31,0,10*ROW('Sanitation Data'!C106))="","",OFFSET('Sanitation Data'!$C$31,0,10*ROW('Sanitation Data'!C106)))</f>
        <v/>
      </c>
      <c r="CN112" s="34" t="str">
        <f ca="true">+IF(OFFSET('Sanitation Data'!$C$32,0,10*ROW('Sanitation Data'!C106))="","",OFFSET('Sanitation Data'!$C$32,0,10*ROW('Sanitation Data'!C106)))</f>
        <v/>
      </c>
      <c r="CO112" s="34" t="str">
        <f ca="true">+IF(OFFSET('Sanitation Data'!$C$33,0,10*ROW('Sanitation Data'!C106))="","",OFFSET('Sanitation Data'!$C$33,0,10*ROW('Sanitation Data'!C106)))</f>
        <v/>
      </c>
      <c r="CP112" s="34" t="str">
        <f ca="true">+IF(OFFSET('Sanitation Data'!$D$29,0,10*ROW('Sanitation Data'!D106))="","",OFFSET('Sanitation Data'!$D$29,0,10*ROW('Sanitation Data'!D106)))</f>
        <v/>
      </c>
      <c r="CQ112" s="34" t="str">
        <f ca="true">+IF(OFFSET('Sanitation Data'!$D$30,0,10*ROW('Sanitation Data'!D106))="","",OFFSET('Sanitation Data'!$D$30,0,10*ROW('Sanitation Data'!D106)))</f>
        <v/>
      </c>
      <c r="CR112" s="34" t="str">
        <f ca="true">+IF(OFFSET('Sanitation Data'!$D$31,0,10*ROW('Sanitation Data'!D106))="","",OFFSET('Sanitation Data'!$D$31,0,10*ROW('Sanitation Data'!D106)))</f>
        <v/>
      </c>
      <c r="CS112" s="34" t="str">
        <f ca="true">+IF(OFFSET('Sanitation Data'!$D$32,0,10*ROW('Sanitation Data'!D106))="","",OFFSET('Sanitation Data'!$D$32,0,10*ROW('Sanitation Data'!D106)))</f>
        <v/>
      </c>
      <c r="CT112" s="34" t="str">
        <f ca="true">+IF(OFFSET('Sanitation Data'!$D$33,0,10*ROW('Sanitation Data'!D106))="","",OFFSET('Sanitation Data'!$D$33,0,10*ROW('Sanitation Data'!D106)))</f>
        <v/>
      </c>
      <c r="CU112" s="34" t="str">
        <f ca="true">+IF(OFFSET('Sanitation Data'!$E$29,0,10*ROW('Sanitation Data'!E106))="","",OFFSET('Sanitation Data'!$E$29,0,10*ROW('Sanitation Data'!E106)))</f>
        <v/>
      </c>
      <c r="CV112" s="34" t="str">
        <f ca="true">+IF(OFFSET('Sanitation Data'!$E$30,0,10*ROW('Sanitation Data'!E106))="","",OFFSET('Sanitation Data'!$E$30,0,10*ROW('Sanitation Data'!E106)))</f>
        <v/>
      </c>
      <c r="CW112" s="34" t="str">
        <f ca="true">+IF(OFFSET('Sanitation Data'!$E$31,0,10*ROW('Sanitation Data'!E106))="","",OFFSET('Sanitation Data'!$E$31,0,10*ROW('Sanitation Data'!E106)))</f>
        <v/>
      </c>
      <c r="CX112" s="34" t="str">
        <f ca="true">+IF(OFFSET('Sanitation Data'!$E$32,0,10*ROW('Sanitation Data'!E106))="","",OFFSET('Sanitation Data'!$E$32,0,10*ROW('Sanitation Data'!E106)))</f>
        <v/>
      </c>
      <c r="CY112" s="34" t="str">
        <f ca="true">+IF(OFFSET('Sanitation Data'!$E$33,0,10*ROW('Sanitation Data'!E106))="","",OFFSET('Sanitation Data'!$E$33,0,10*ROW('Sanitation Data'!E106)))</f>
        <v/>
      </c>
      <c r="CZ112" s="34" t="str">
        <f ca="true">+IF(OFFSET('Sanitation Data'!$F$29,0,10*ROW('Sanitation Data'!F106))="","",OFFSET('Sanitation Data'!$F$29,0,10*ROW('Sanitation Data'!F106)))</f>
        <v/>
      </c>
      <c r="DA112" s="34" t="str">
        <f ca="true">+IF(OFFSET('Sanitation Data'!$F$30,0,10*ROW('Sanitation Data'!F106))="","",OFFSET('Sanitation Data'!$F$30,0,10*ROW('Sanitation Data'!F106)))</f>
        <v/>
      </c>
      <c r="DB112" s="34" t="str">
        <f ca="true">+IF(OFFSET('Sanitation Data'!$F$31,0,10*ROW('Sanitation Data'!F106))="","",OFFSET('Sanitation Data'!$F$31,0,10*ROW('Sanitation Data'!F106)))</f>
        <v/>
      </c>
      <c r="DC112" s="34" t="str">
        <f ca="true">+IF(OFFSET('Sanitation Data'!$F$32,0,10*ROW('Sanitation Data'!F106))="","",OFFSET('Sanitation Data'!$F$32,0,10*ROW('Sanitation Data'!F106)))</f>
        <v/>
      </c>
      <c r="DD112" s="34" t="str">
        <f ca="true">+IF(OFFSET('Sanitation Data'!$F$33,0,10*ROW('Sanitation Data'!F106))="","",OFFSET('Sanitation Data'!$F$33,0,10*ROW('Sanitation Data'!F106)))</f>
        <v/>
      </c>
      <c r="DE112" s="34" t="str">
        <f ca="true">+IF(OFFSET('Sanitation Data'!$G$29,0,10*ROW('Sanitation Data'!G106))="","",OFFSET('Sanitation Data'!$G$29,0,10*ROW('Sanitation Data'!G106)))</f>
        <v/>
      </c>
      <c r="DF112" s="34" t="str">
        <f ca="true">+IF(OFFSET('Sanitation Data'!$G$30,0,10*ROW('Sanitation Data'!G106))="","",OFFSET('Sanitation Data'!$G$30,0,10*ROW('Sanitation Data'!G106)))</f>
        <v/>
      </c>
      <c r="DG112" s="34" t="str">
        <f ca="true">+IF(OFFSET('Sanitation Data'!$G$31,0,10*ROW('Sanitation Data'!G106))="","",OFFSET('Sanitation Data'!$G$31,0,10*ROW('Sanitation Data'!G106)))</f>
        <v/>
      </c>
      <c r="DH112" s="34" t="str">
        <f ca="true">+IF(OFFSET('Sanitation Data'!$G$32,0,10*ROW('Sanitation Data'!G106))="","",OFFSET('Sanitation Data'!$G$32,0,10*ROW('Sanitation Data'!G106)))</f>
        <v/>
      </c>
      <c r="DI112" s="34" t="str">
        <f ca="true">+IF(OFFSET('Sanitation Data'!$G$33,0,10*ROW('Sanitation Data'!G106))="","",OFFSET('Sanitation Data'!$G$33,0,10*ROW('Sanitation Data'!G106)))</f>
        <v/>
      </c>
      <c r="DJ112" s="34" t="str">
        <f ca="true">+IF(OFFSET('Sanitation Data'!$H$29,0,10*ROW('Sanitation Data'!H106))="","",OFFSET('Sanitation Data'!$H$29,0,10*ROW('Sanitation Data'!H106)))</f>
        <v/>
      </c>
      <c r="DK112" s="34" t="str">
        <f ca="true">+IF(OFFSET('Sanitation Data'!$H$30,0,10*ROW('Sanitation Data'!H106))="","",OFFSET('Sanitation Data'!$H$30,0,10*ROW('Sanitation Data'!H106)))</f>
        <v/>
      </c>
      <c r="DL112" s="34" t="str">
        <f ca="true">+IF(OFFSET('Sanitation Data'!$H$31,0,10*ROW('Sanitation Data'!H106))="","",OFFSET('Sanitation Data'!$H$31,0,10*ROW('Sanitation Data'!H106)))</f>
        <v/>
      </c>
      <c r="DM112" s="34" t="str">
        <f ca="true">+IF(OFFSET('Sanitation Data'!$H$32,0,10*ROW('Sanitation Data'!H106))="","",OFFSET('Sanitation Data'!$H$32,0,10*ROW('Sanitation Data'!H106)))</f>
        <v/>
      </c>
      <c r="DN112" s="34" t="str">
        <f ca="true">+IF(OFFSET('Sanitation Data'!$H$33,0,10*ROW('Sanitation Data'!H106))="","",OFFSET('Sanitation Data'!$H$33,0,10*ROW('Sanitation Data'!H106)))</f>
        <v/>
      </c>
      <c r="DO112" s="34" t="str">
        <f ca="true">+IF(OFFSET('Hygiene Data'!$C$12,0,10*ROW('Hygiene Data'!C106))="","",OFFSET('Hygiene Data'!$C$12,0,10*ROW('Hygiene Data'!C106)))</f>
        <v/>
      </c>
      <c r="DP112" s="34" t="str">
        <f ca="true">+IF(OFFSET('Hygiene Data'!$C$13,0,10*ROW('Hygiene Data'!C106))="","",OFFSET('Hygiene Data'!$C$13,0,10*ROW('Hygiene Data'!C106)))</f>
        <v/>
      </c>
      <c r="DQ112" s="34" t="str">
        <f ca="true">+IF(OFFSET('Hygiene Data'!$C$14,0,10*ROW('Hygiene Data'!C106))="","",OFFSET('Hygiene Data'!$C$14,0,10*ROW('Hygiene Data'!C106)))</f>
        <v/>
      </c>
      <c r="DR112" s="34" t="str">
        <f ca="true">+IF(OFFSET('Hygiene Data'!$D$12,0,10*ROW('Hygiene Data'!D106))="","",OFFSET('Hygiene Data'!$D$12,0,10*ROW('Hygiene Data'!D106)))</f>
        <v/>
      </c>
      <c r="DS112" s="34" t="str">
        <f ca="true">+IF(OFFSET('Hygiene Data'!$D$13,0,10*ROW('Hygiene Data'!D106))="","",OFFSET('Hygiene Data'!$D$13,0,10*ROW('Hygiene Data'!D106)))</f>
        <v/>
      </c>
      <c r="DT112" s="34" t="str">
        <f ca="true">+IF(OFFSET('Hygiene Data'!$D$14,0,10*ROW('Hygiene Data'!D106))="","",OFFSET('Hygiene Data'!$D$14,0,10*ROW('Hygiene Data'!D106)))</f>
        <v/>
      </c>
      <c r="DU112" s="34" t="str">
        <f ca="true">+IF(OFFSET('Hygiene Data'!$E$12,0,10*ROW('Hygiene Data'!E106))="","",OFFSET('Hygiene Data'!$E$12,0,10*ROW('Hygiene Data'!E106)))</f>
        <v/>
      </c>
      <c r="DV112" s="34" t="str">
        <f ca="true">+IF(OFFSET('Hygiene Data'!$E$13,0,10*ROW('Hygiene Data'!E106))="","",OFFSET('Hygiene Data'!$E$13,0,10*ROW('Hygiene Data'!E106)))</f>
        <v/>
      </c>
      <c r="DW112" s="34" t="str">
        <f ca="true">+IF(OFFSET('Hygiene Data'!$E$14,0,10*ROW('Hygiene Data'!E106))="","",OFFSET('Hygiene Data'!$E$14,0,10*ROW('Hygiene Data'!E106)))</f>
        <v/>
      </c>
      <c r="DX112" s="34" t="str">
        <f ca="true">+IF(OFFSET('Hygiene Data'!$F$12,0,10*ROW('Hygiene Data'!F106))="","",OFFSET('Hygiene Data'!$F$12,0,10*ROW('Hygiene Data'!F106)))</f>
        <v/>
      </c>
      <c r="DY112" s="34" t="str">
        <f ca="true">+IF(OFFSET('Hygiene Data'!$F$13,0,10*ROW('Hygiene Data'!F106))="","",OFFSET('Hygiene Data'!$F$13,0,10*ROW('Hygiene Data'!F106)))</f>
        <v/>
      </c>
      <c r="DZ112" s="34" t="str">
        <f ca="true">+IF(OFFSET('Hygiene Data'!$F$14,0,10*ROW('Hygiene Data'!F106))="","",OFFSET('Hygiene Data'!$F$14,0,10*ROW('Hygiene Data'!F106)))</f>
        <v/>
      </c>
      <c r="EA112" s="34" t="str">
        <f ca="true">+IF(OFFSET('Hygiene Data'!$G$12,0,10*ROW('Hygiene Data'!G106))="","",OFFSET('Hygiene Data'!$G$12,0,10*ROW('Hygiene Data'!G106)))</f>
        <v/>
      </c>
      <c r="EB112" s="34" t="str">
        <f ca="true">+IF(OFFSET('Hygiene Data'!$G$13,0,10*ROW('Hygiene Data'!G106))="","",OFFSET('Hygiene Data'!$G$13,0,10*ROW('Hygiene Data'!G106)))</f>
        <v/>
      </c>
      <c r="EC112" s="34" t="str">
        <f ca="true">+IF(OFFSET('Hygiene Data'!$G$14,0,10*ROW('Hygiene Data'!G106))="","",OFFSET('Hygiene Data'!$G$14,0,10*ROW('Hygiene Data'!G106)))</f>
        <v/>
      </c>
      <c r="ED112" s="34" t="str">
        <f ca="true">+IF(OFFSET('Hygiene Data'!$H$12,0,10*ROW('Hygiene Data'!H106))="","",OFFSET('Hygiene Data'!$H$12,0,10*ROW('Hygiene Data'!H106)))</f>
        <v/>
      </c>
      <c r="EE112" s="34" t="str">
        <f ca="true">+IF(OFFSET('Hygiene Data'!$H$13,0,10*ROW('Hygiene Data'!H106))="","",OFFSET('Hygiene Data'!$H$13,0,10*ROW('Hygiene Data'!H106)))</f>
        <v/>
      </c>
      <c r="EF112" s="34" t="str">
        <f ca="true">+IF(OFFSET('Hygiene Data'!$H$14,0,10*ROW('Hygiene Data'!H106))="","",OFFSET('Hygiene Data'!$H$14,0,10*ROW('Hygiene Data'!H106)))</f>
        <v/>
      </c>
    </row>
    <row r="113" x14ac:dyDescent="0.2">
      <c r="A113" s="57" t="str">
        <f ca="true">+IF(OFFSET('Water Data'!$B$1,0,10*ROW('Water Data'!B110))="","",OFFSET('Water Data'!$B$1,0,10*ROW('Water Data'!B110)))</f>
        <v/>
      </c>
      <c r="B113" s="57" t="str">
        <f ca="true">+IF(OFFSET('Water Data'!$A$3,0,10*ROW('Water Data'!A110))="","",OFFSET('Water Data'!$A$3,0,10*ROW('Water Data'!A110)))</f>
        <v/>
      </c>
      <c r="C113" s="57" t="str">
        <f ca="true">+IF(OFFSET('Water Data'!$C$3,0,10*ROW('Water Data'!C110))="","",OFFSET('Water Data'!$C$3,0,10*ROW('Water Data'!C110)))</f>
        <v/>
      </c>
      <c r="D113" s="249"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9"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9"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9"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9"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9"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9"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9"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9"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9"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9"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9"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9"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9"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9"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9"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9"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9"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0"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0"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0"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0"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0"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0"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0"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0"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0"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0"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0"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0"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0"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0"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0"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0"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0"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0"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0"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0"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0"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0"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0"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0"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0"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0"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0"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0"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0"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0"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1"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1"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1"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1"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1"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1"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1"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1"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1"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1"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1"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1"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1"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1"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1"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1"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1"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1"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true">+IF(OFFSET('Water Data'!$C$28,0,10*ROW('Water Data'!C107))="","",OFFSET('Water Data'!$C$28,0,10*ROW('Water Data'!C107)))</f>
        <v/>
      </c>
      <c r="BT113" s="34" t="str">
        <f ca="true">+IF(OFFSET('Water Data'!$C$29,0,10*ROW('Water Data'!C107))="","",OFFSET('Water Data'!$C$29,0,10*ROW('Water Data'!C107)))</f>
        <v/>
      </c>
      <c r="BU113" s="34" t="str">
        <f ca="true">+IF(OFFSET('Water Data'!$C$30,0,10*ROW('Water Data'!C107))="","",OFFSET('Water Data'!$C$30,0,10*ROW('Water Data'!C107)))</f>
        <v/>
      </c>
      <c r="BV113" s="34" t="str">
        <f ca="true">+IF(OFFSET('Water Data'!$D$28,0,10*ROW('Water Data'!D107))="","",OFFSET('Water Data'!$D$28,0,10*ROW('Water Data'!D107)))</f>
        <v/>
      </c>
      <c r="BW113" s="34" t="str">
        <f ca="true">+IF(OFFSET('Water Data'!$D$29,0,10*ROW('Water Data'!D107))="","",OFFSET('Water Data'!$D$29,0,10*ROW('Water Data'!D107)))</f>
        <v/>
      </c>
      <c r="BX113" s="34" t="str">
        <f ca="true">+IF(OFFSET('Water Data'!$D$30,0,10*ROW('Water Data'!D107))="","",OFFSET('Water Data'!$D$30,0,10*ROW('Water Data'!D107)))</f>
        <v/>
      </c>
      <c r="BY113" s="34" t="str">
        <f ca="true">+IF(OFFSET('Water Data'!$E$28,0,10*ROW('Water Data'!E107))="","",OFFSET('Water Data'!$E$28,0,10*ROW('Water Data'!E107)))</f>
        <v/>
      </c>
      <c r="BZ113" s="34" t="str">
        <f ca="true">+IF(OFFSET('Water Data'!$E$29,0,10*ROW('Water Data'!E107))="","",OFFSET('Water Data'!$E$29,0,10*ROW('Water Data'!E107)))</f>
        <v/>
      </c>
      <c r="CA113" s="34" t="str">
        <f ca="true">+IF(OFFSET('Water Data'!$E$30,0,10*ROW('Water Data'!E107))="","",OFFSET('Water Data'!$E$30,0,10*ROW('Water Data'!E107)))</f>
        <v/>
      </c>
      <c r="CB113" s="34" t="str">
        <f ca="true">+IF(OFFSET('Water Data'!$F$28,0,10*ROW('Water Data'!F107))="","",OFFSET('Water Data'!$F$28,0,10*ROW('Water Data'!F107)))</f>
        <v/>
      </c>
      <c r="CC113" s="34" t="str">
        <f ca="true">+IF(OFFSET('Water Data'!$F$29,0,10*ROW('Water Data'!F107))="","",OFFSET('Water Data'!$F$29,0,10*ROW('Water Data'!F107)))</f>
        <v/>
      </c>
      <c r="CD113" s="34" t="str">
        <f ca="true">+IF(OFFSET('Water Data'!$F$30,0,10*ROW('Water Data'!F107))="","",OFFSET('Water Data'!$F$30,0,10*ROW('Water Data'!F107)))</f>
        <v/>
      </c>
      <c r="CE113" s="34" t="str">
        <f ca="true">+IF(OFFSET('Water Data'!$G$28,0,10*ROW('Water Data'!G107))="","",OFFSET('Water Data'!$G$28,0,10*ROW('Water Data'!G107)))</f>
        <v/>
      </c>
      <c r="CF113" s="34" t="str">
        <f ca="true">+IF(OFFSET('Water Data'!$G$29,0,10*ROW('Water Data'!G107))="","",OFFSET('Water Data'!$G$29,0,10*ROW('Water Data'!G107)))</f>
        <v/>
      </c>
      <c r="CG113" s="34" t="str">
        <f ca="true">+IF(OFFSET('Water Data'!$G$30,0,10*ROW('Water Data'!G107))="","",OFFSET('Water Data'!$G$30,0,10*ROW('Water Data'!G107)))</f>
        <v/>
      </c>
      <c r="CH113" s="34" t="str">
        <f ca="true">+IF(OFFSET('Water Data'!$H$28,0,10*ROW('Water Data'!H107))="","",OFFSET('Water Data'!$H$28,0,10*ROW('Water Data'!H107)))</f>
        <v/>
      </c>
      <c r="CI113" s="34" t="str">
        <f ca="true">+IF(OFFSET('Water Data'!$H$29,0,10*ROW('Water Data'!H107))="","",OFFSET('Water Data'!$H$29,0,10*ROW('Water Data'!H107)))</f>
        <v/>
      </c>
      <c r="CJ113" s="34" t="str">
        <f ca="true">+IF(OFFSET('Water Data'!$H$30,0,10*ROW('Water Data'!H107))="","",OFFSET('Water Data'!$H$30,0,10*ROW('Water Data'!H107)))</f>
        <v/>
      </c>
      <c r="CK113" s="34" t="str">
        <f ca="true">+IF(OFFSET('Sanitation Data'!$C$29,0,10*ROW('Sanitation Data'!C107))="","",OFFSET('Sanitation Data'!$C$29,0,10*ROW('Sanitation Data'!C107)))</f>
        <v/>
      </c>
      <c r="CL113" s="34" t="str">
        <f ca="true">+IF(OFFSET('Sanitation Data'!$C$30,0,10*ROW('Sanitation Data'!C107))="","",OFFSET('Sanitation Data'!$C$30,0,10*ROW('Sanitation Data'!C107)))</f>
        <v/>
      </c>
      <c r="CM113" s="34" t="str">
        <f ca="true">+IF(OFFSET('Sanitation Data'!$C$31,0,10*ROW('Sanitation Data'!C107))="","",OFFSET('Sanitation Data'!$C$31,0,10*ROW('Sanitation Data'!C107)))</f>
        <v/>
      </c>
      <c r="CN113" s="34" t="str">
        <f ca="true">+IF(OFFSET('Sanitation Data'!$C$32,0,10*ROW('Sanitation Data'!C107))="","",OFFSET('Sanitation Data'!$C$32,0,10*ROW('Sanitation Data'!C107)))</f>
        <v/>
      </c>
      <c r="CO113" s="34" t="str">
        <f ca="true">+IF(OFFSET('Sanitation Data'!$C$33,0,10*ROW('Sanitation Data'!C107))="","",OFFSET('Sanitation Data'!$C$33,0,10*ROW('Sanitation Data'!C107)))</f>
        <v/>
      </c>
      <c r="CP113" s="34" t="str">
        <f ca="true">+IF(OFFSET('Sanitation Data'!$D$29,0,10*ROW('Sanitation Data'!D107))="","",OFFSET('Sanitation Data'!$D$29,0,10*ROW('Sanitation Data'!D107)))</f>
        <v/>
      </c>
      <c r="CQ113" s="34" t="str">
        <f ca="true">+IF(OFFSET('Sanitation Data'!$D$30,0,10*ROW('Sanitation Data'!D107))="","",OFFSET('Sanitation Data'!$D$30,0,10*ROW('Sanitation Data'!D107)))</f>
        <v/>
      </c>
      <c r="CR113" s="34" t="str">
        <f ca="true">+IF(OFFSET('Sanitation Data'!$D$31,0,10*ROW('Sanitation Data'!D107))="","",OFFSET('Sanitation Data'!$D$31,0,10*ROW('Sanitation Data'!D107)))</f>
        <v/>
      </c>
      <c r="CS113" s="34" t="str">
        <f ca="true">+IF(OFFSET('Sanitation Data'!$D$32,0,10*ROW('Sanitation Data'!D107))="","",OFFSET('Sanitation Data'!$D$32,0,10*ROW('Sanitation Data'!D107)))</f>
        <v/>
      </c>
      <c r="CT113" s="34" t="str">
        <f ca="true">+IF(OFFSET('Sanitation Data'!$D$33,0,10*ROW('Sanitation Data'!D107))="","",OFFSET('Sanitation Data'!$D$33,0,10*ROW('Sanitation Data'!D107)))</f>
        <v/>
      </c>
      <c r="CU113" s="34" t="str">
        <f ca="true">+IF(OFFSET('Sanitation Data'!$E$29,0,10*ROW('Sanitation Data'!E107))="","",OFFSET('Sanitation Data'!$E$29,0,10*ROW('Sanitation Data'!E107)))</f>
        <v/>
      </c>
      <c r="CV113" s="34" t="str">
        <f ca="true">+IF(OFFSET('Sanitation Data'!$E$30,0,10*ROW('Sanitation Data'!E107))="","",OFFSET('Sanitation Data'!$E$30,0,10*ROW('Sanitation Data'!E107)))</f>
        <v/>
      </c>
      <c r="CW113" s="34" t="str">
        <f ca="true">+IF(OFFSET('Sanitation Data'!$E$31,0,10*ROW('Sanitation Data'!E107))="","",OFFSET('Sanitation Data'!$E$31,0,10*ROW('Sanitation Data'!E107)))</f>
        <v/>
      </c>
      <c r="CX113" s="34" t="str">
        <f ca="true">+IF(OFFSET('Sanitation Data'!$E$32,0,10*ROW('Sanitation Data'!E107))="","",OFFSET('Sanitation Data'!$E$32,0,10*ROW('Sanitation Data'!E107)))</f>
        <v/>
      </c>
      <c r="CY113" s="34" t="str">
        <f ca="true">+IF(OFFSET('Sanitation Data'!$E$33,0,10*ROW('Sanitation Data'!E107))="","",OFFSET('Sanitation Data'!$E$33,0,10*ROW('Sanitation Data'!E107)))</f>
        <v/>
      </c>
      <c r="CZ113" s="34" t="str">
        <f ca="true">+IF(OFFSET('Sanitation Data'!$F$29,0,10*ROW('Sanitation Data'!F107))="","",OFFSET('Sanitation Data'!$F$29,0,10*ROW('Sanitation Data'!F107)))</f>
        <v/>
      </c>
      <c r="DA113" s="34" t="str">
        <f ca="true">+IF(OFFSET('Sanitation Data'!$F$30,0,10*ROW('Sanitation Data'!F107))="","",OFFSET('Sanitation Data'!$F$30,0,10*ROW('Sanitation Data'!F107)))</f>
        <v/>
      </c>
      <c r="DB113" s="34" t="str">
        <f ca="true">+IF(OFFSET('Sanitation Data'!$F$31,0,10*ROW('Sanitation Data'!F107))="","",OFFSET('Sanitation Data'!$F$31,0,10*ROW('Sanitation Data'!F107)))</f>
        <v/>
      </c>
      <c r="DC113" s="34" t="str">
        <f ca="true">+IF(OFFSET('Sanitation Data'!$F$32,0,10*ROW('Sanitation Data'!F107))="","",OFFSET('Sanitation Data'!$F$32,0,10*ROW('Sanitation Data'!F107)))</f>
        <v/>
      </c>
      <c r="DD113" s="34" t="str">
        <f ca="true">+IF(OFFSET('Sanitation Data'!$F$33,0,10*ROW('Sanitation Data'!F107))="","",OFFSET('Sanitation Data'!$F$33,0,10*ROW('Sanitation Data'!F107)))</f>
        <v/>
      </c>
      <c r="DE113" s="34" t="str">
        <f ca="true">+IF(OFFSET('Sanitation Data'!$G$29,0,10*ROW('Sanitation Data'!G107))="","",OFFSET('Sanitation Data'!$G$29,0,10*ROW('Sanitation Data'!G107)))</f>
        <v/>
      </c>
      <c r="DF113" s="34" t="str">
        <f ca="true">+IF(OFFSET('Sanitation Data'!$G$30,0,10*ROW('Sanitation Data'!G107))="","",OFFSET('Sanitation Data'!$G$30,0,10*ROW('Sanitation Data'!G107)))</f>
        <v/>
      </c>
      <c r="DG113" s="34" t="str">
        <f ca="true">+IF(OFFSET('Sanitation Data'!$G$31,0,10*ROW('Sanitation Data'!G107))="","",OFFSET('Sanitation Data'!$G$31,0,10*ROW('Sanitation Data'!G107)))</f>
        <v/>
      </c>
      <c r="DH113" s="34" t="str">
        <f ca="true">+IF(OFFSET('Sanitation Data'!$G$32,0,10*ROW('Sanitation Data'!G107))="","",OFFSET('Sanitation Data'!$G$32,0,10*ROW('Sanitation Data'!G107)))</f>
        <v/>
      </c>
      <c r="DI113" s="34" t="str">
        <f ca="true">+IF(OFFSET('Sanitation Data'!$G$33,0,10*ROW('Sanitation Data'!G107))="","",OFFSET('Sanitation Data'!$G$33,0,10*ROW('Sanitation Data'!G107)))</f>
        <v/>
      </c>
      <c r="DJ113" s="34" t="str">
        <f ca="true">+IF(OFFSET('Sanitation Data'!$H$29,0,10*ROW('Sanitation Data'!H107))="","",OFFSET('Sanitation Data'!$H$29,0,10*ROW('Sanitation Data'!H107)))</f>
        <v/>
      </c>
      <c r="DK113" s="34" t="str">
        <f ca="true">+IF(OFFSET('Sanitation Data'!$H$30,0,10*ROW('Sanitation Data'!H107))="","",OFFSET('Sanitation Data'!$H$30,0,10*ROW('Sanitation Data'!H107)))</f>
        <v/>
      </c>
      <c r="DL113" s="34" t="str">
        <f ca="true">+IF(OFFSET('Sanitation Data'!$H$31,0,10*ROW('Sanitation Data'!H107))="","",OFFSET('Sanitation Data'!$H$31,0,10*ROW('Sanitation Data'!H107)))</f>
        <v/>
      </c>
      <c r="DM113" s="34" t="str">
        <f ca="true">+IF(OFFSET('Sanitation Data'!$H$32,0,10*ROW('Sanitation Data'!H107))="","",OFFSET('Sanitation Data'!$H$32,0,10*ROW('Sanitation Data'!H107)))</f>
        <v/>
      </c>
      <c r="DN113" s="34" t="str">
        <f ca="true">+IF(OFFSET('Sanitation Data'!$H$33,0,10*ROW('Sanitation Data'!H107))="","",OFFSET('Sanitation Data'!$H$33,0,10*ROW('Sanitation Data'!H107)))</f>
        <v/>
      </c>
      <c r="DO113" s="34" t="str">
        <f ca="true">+IF(OFFSET('Hygiene Data'!$C$12,0,10*ROW('Hygiene Data'!C107))="","",OFFSET('Hygiene Data'!$C$12,0,10*ROW('Hygiene Data'!C107)))</f>
        <v/>
      </c>
      <c r="DP113" s="34" t="str">
        <f ca="true">+IF(OFFSET('Hygiene Data'!$C$13,0,10*ROW('Hygiene Data'!C107))="","",OFFSET('Hygiene Data'!$C$13,0,10*ROW('Hygiene Data'!C107)))</f>
        <v/>
      </c>
      <c r="DQ113" s="34" t="str">
        <f ca="true">+IF(OFFSET('Hygiene Data'!$C$14,0,10*ROW('Hygiene Data'!C107))="","",OFFSET('Hygiene Data'!$C$14,0,10*ROW('Hygiene Data'!C107)))</f>
        <v/>
      </c>
      <c r="DR113" s="34" t="str">
        <f ca="true">+IF(OFFSET('Hygiene Data'!$D$12,0,10*ROW('Hygiene Data'!D107))="","",OFFSET('Hygiene Data'!$D$12,0,10*ROW('Hygiene Data'!D107)))</f>
        <v/>
      </c>
      <c r="DS113" s="34" t="str">
        <f ca="true">+IF(OFFSET('Hygiene Data'!$D$13,0,10*ROW('Hygiene Data'!D107))="","",OFFSET('Hygiene Data'!$D$13,0,10*ROW('Hygiene Data'!D107)))</f>
        <v/>
      </c>
      <c r="DT113" s="34" t="str">
        <f ca="true">+IF(OFFSET('Hygiene Data'!$D$14,0,10*ROW('Hygiene Data'!D107))="","",OFFSET('Hygiene Data'!$D$14,0,10*ROW('Hygiene Data'!D107)))</f>
        <v/>
      </c>
      <c r="DU113" s="34" t="str">
        <f ca="true">+IF(OFFSET('Hygiene Data'!$E$12,0,10*ROW('Hygiene Data'!E107))="","",OFFSET('Hygiene Data'!$E$12,0,10*ROW('Hygiene Data'!E107)))</f>
        <v/>
      </c>
      <c r="DV113" s="34" t="str">
        <f ca="true">+IF(OFFSET('Hygiene Data'!$E$13,0,10*ROW('Hygiene Data'!E107))="","",OFFSET('Hygiene Data'!$E$13,0,10*ROW('Hygiene Data'!E107)))</f>
        <v/>
      </c>
      <c r="DW113" s="34" t="str">
        <f ca="true">+IF(OFFSET('Hygiene Data'!$E$14,0,10*ROW('Hygiene Data'!E107))="","",OFFSET('Hygiene Data'!$E$14,0,10*ROW('Hygiene Data'!E107)))</f>
        <v/>
      </c>
      <c r="DX113" s="34" t="str">
        <f ca="true">+IF(OFFSET('Hygiene Data'!$F$12,0,10*ROW('Hygiene Data'!F107))="","",OFFSET('Hygiene Data'!$F$12,0,10*ROW('Hygiene Data'!F107)))</f>
        <v/>
      </c>
      <c r="DY113" s="34" t="str">
        <f ca="true">+IF(OFFSET('Hygiene Data'!$F$13,0,10*ROW('Hygiene Data'!F107))="","",OFFSET('Hygiene Data'!$F$13,0,10*ROW('Hygiene Data'!F107)))</f>
        <v/>
      </c>
      <c r="DZ113" s="34" t="str">
        <f ca="true">+IF(OFFSET('Hygiene Data'!$F$14,0,10*ROW('Hygiene Data'!F107))="","",OFFSET('Hygiene Data'!$F$14,0,10*ROW('Hygiene Data'!F107)))</f>
        <v/>
      </c>
      <c r="EA113" s="34" t="str">
        <f ca="true">+IF(OFFSET('Hygiene Data'!$G$12,0,10*ROW('Hygiene Data'!G107))="","",OFFSET('Hygiene Data'!$G$12,0,10*ROW('Hygiene Data'!G107)))</f>
        <v/>
      </c>
      <c r="EB113" s="34" t="str">
        <f ca="true">+IF(OFFSET('Hygiene Data'!$G$13,0,10*ROW('Hygiene Data'!G107))="","",OFFSET('Hygiene Data'!$G$13,0,10*ROW('Hygiene Data'!G107)))</f>
        <v/>
      </c>
      <c r="EC113" s="34" t="str">
        <f ca="true">+IF(OFFSET('Hygiene Data'!$G$14,0,10*ROW('Hygiene Data'!G107))="","",OFFSET('Hygiene Data'!$G$14,0,10*ROW('Hygiene Data'!G107)))</f>
        <v/>
      </c>
      <c r="ED113" s="34" t="str">
        <f ca="true">+IF(OFFSET('Hygiene Data'!$H$12,0,10*ROW('Hygiene Data'!H107))="","",OFFSET('Hygiene Data'!$H$12,0,10*ROW('Hygiene Data'!H107)))</f>
        <v/>
      </c>
      <c r="EE113" s="34" t="str">
        <f ca="true">+IF(OFFSET('Hygiene Data'!$H$13,0,10*ROW('Hygiene Data'!H107))="","",OFFSET('Hygiene Data'!$H$13,0,10*ROW('Hygiene Data'!H107)))</f>
        <v/>
      </c>
      <c r="EF113" s="34" t="str">
        <f ca="true">+IF(OFFSET('Hygiene Data'!$H$14,0,10*ROW('Hygiene Data'!H107))="","",OFFSET('Hygiene Data'!$H$14,0,10*ROW('Hygiene Data'!H107)))</f>
        <v/>
      </c>
    </row>
    <row r="114" x14ac:dyDescent="0.2">
      <c r="A114" s="57" t="str">
        <f ca="true">+IF(OFFSET('Water Data'!$B$1,0,10*ROW('Water Data'!B111))="","",OFFSET('Water Data'!$B$1,0,10*ROW('Water Data'!B111)))</f>
        <v/>
      </c>
      <c r="B114" s="57" t="str">
        <f ca="true">+IF(OFFSET('Water Data'!$A$3,0,10*ROW('Water Data'!A111))="","",OFFSET('Water Data'!$A$3,0,10*ROW('Water Data'!A111)))</f>
        <v/>
      </c>
      <c r="C114" s="57" t="str">
        <f ca="true">+IF(OFFSET('Water Data'!$C$3,0,10*ROW('Water Data'!C111))="","",OFFSET('Water Data'!$C$3,0,10*ROW('Water Data'!C111)))</f>
        <v/>
      </c>
      <c r="D114" s="249"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9"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9"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9"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9"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9"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9"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9"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9"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9"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9"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9"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9"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9"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9"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9"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9"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9"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0"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0"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0"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0"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0"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0"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0"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0"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0"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0"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0"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0"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0"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0"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0"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0"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0"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0"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0"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0"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0"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0"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0"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0"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0"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0"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0"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0"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0"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0"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1"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1"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1"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1"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1"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1"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1"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1"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1"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1"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1"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1"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1"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1"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1"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1"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1"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1"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true">+IF(OFFSET('Water Data'!$C$28,0,10*ROW('Water Data'!C108))="","",OFFSET('Water Data'!$C$28,0,10*ROW('Water Data'!C108)))</f>
        <v/>
      </c>
      <c r="BT114" s="34" t="str">
        <f ca="true">+IF(OFFSET('Water Data'!$C$29,0,10*ROW('Water Data'!C108))="","",OFFSET('Water Data'!$C$29,0,10*ROW('Water Data'!C108)))</f>
        <v/>
      </c>
      <c r="BU114" s="34" t="str">
        <f ca="true">+IF(OFFSET('Water Data'!$C$30,0,10*ROW('Water Data'!C108))="","",OFFSET('Water Data'!$C$30,0,10*ROW('Water Data'!C108)))</f>
        <v/>
      </c>
      <c r="BV114" s="34" t="str">
        <f ca="true">+IF(OFFSET('Water Data'!$D$28,0,10*ROW('Water Data'!D108))="","",OFFSET('Water Data'!$D$28,0,10*ROW('Water Data'!D108)))</f>
        <v/>
      </c>
      <c r="BW114" s="34" t="str">
        <f ca="true">+IF(OFFSET('Water Data'!$D$29,0,10*ROW('Water Data'!D108))="","",OFFSET('Water Data'!$D$29,0,10*ROW('Water Data'!D108)))</f>
        <v/>
      </c>
      <c r="BX114" s="34" t="str">
        <f ca="true">+IF(OFFSET('Water Data'!$D$30,0,10*ROW('Water Data'!D108))="","",OFFSET('Water Data'!$D$30,0,10*ROW('Water Data'!D108)))</f>
        <v/>
      </c>
      <c r="BY114" s="34" t="str">
        <f ca="true">+IF(OFFSET('Water Data'!$E$28,0,10*ROW('Water Data'!E108))="","",OFFSET('Water Data'!$E$28,0,10*ROW('Water Data'!E108)))</f>
        <v/>
      </c>
      <c r="BZ114" s="34" t="str">
        <f ca="true">+IF(OFFSET('Water Data'!$E$29,0,10*ROW('Water Data'!E108))="","",OFFSET('Water Data'!$E$29,0,10*ROW('Water Data'!E108)))</f>
        <v/>
      </c>
      <c r="CA114" s="34" t="str">
        <f ca="true">+IF(OFFSET('Water Data'!$E$30,0,10*ROW('Water Data'!E108))="","",OFFSET('Water Data'!$E$30,0,10*ROW('Water Data'!E108)))</f>
        <v/>
      </c>
      <c r="CB114" s="34" t="str">
        <f ca="true">+IF(OFFSET('Water Data'!$F$28,0,10*ROW('Water Data'!F108))="","",OFFSET('Water Data'!$F$28,0,10*ROW('Water Data'!F108)))</f>
        <v/>
      </c>
      <c r="CC114" s="34" t="str">
        <f ca="true">+IF(OFFSET('Water Data'!$F$29,0,10*ROW('Water Data'!F108))="","",OFFSET('Water Data'!$F$29,0,10*ROW('Water Data'!F108)))</f>
        <v/>
      </c>
      <c r="CD114" s="34" t="str">
        <f ca="true">+IF(OFFSET('Water Data'!$F$30,0,10*ROW('Water Data'!F108))="","",OFFSET('Water Data'!$F$30,0,10*ROW('Water Data'!F108)))</f>
        <v/>
      </c>
      <c r="CE114" s="34" t="str">
        <f ca="true">+IF(OFFSET('Water Data'!$G$28,0,10*ROW('Water Data'!G108))="","",OFFSET('Water Data'!$G$28,0,10*ROW('Water Data'!G108)))</f>
        <v/>
      </c>
      <c r="CF114" s="34" t="str">
        <f ca="true">+IF(OFFSET('Water Data'!$G$29,0,10*ROW('Water Data'!G108))="","",OFFSET('Water Data'!$G$29,0,10*ROW('Water Data'!G108)))</f>
        <v/>
      </c>
      <c r="CG114" s="34" t="str">
        <f ca="true">+IF(OFFSET('Water Data'!$G$30,0,10*ROW('Water Data'!G108))="","",OFFSET('Water Data'!$G$30,0,10*ROW('Water Data'!G108)))</f>
        <v/>
      </c>
      <c r="CH114" s="34" t="str">
        <f ca="true">+IF(OFFSET('Water Data'!$H$28,0,10*ROW('Water Data'!H108))="","",OFFSET('Water Data'!$H$28,0,10*ROW('Water Data'!H108)))</f>
        <v/>
      </c>
      <c r="CI114" s="34" t="str">
        <f ca="true">+IF(OFFSET('Water Data'!$H$29,0,10*ROW('Water Data'!H108))="","",OFFSET('Water Data'!$H$29,0,10*ROW('Water Data'!H108)))</f>
        <v/>
      </c>
      <c r="CJ114" s="34" t="str">
        <f ca="true">+IF(OFFSET('Water Data'!$H$30,0,10*ROW('Water Data'!H108))="","",OFFSET('Water Data'!$H$30,0,10*ROW('Water Data'!H108)))</f>
        <v/>
      </c>
      <c r="CK114" s="34" t="str">
        <f ca="true">+IF(OFFSET('Sanitation Data'!$C$29,0,10*ROW('Sanitation Data'!C108))="","",OFFSET('Sanitation Data'!$C$29,0,10*ROW('Sanitation Data'!C108)))</f>
        <v/>
      </c>
      <c r="CL114" s="34" t="str">
        <f ca="true">+IF(OFFSET('Sanitation Data'!$C$30,0,10*ROW('Sanitation Data'!C108))="","",OFFSET('Sanitation Data'!$C$30,0,10*ROW('Sanitation Data'!C108)))</f>
        <v/>
      </c>
      <c r="CM114" s="34" t="str">
        <f ca="true">+IF(OFFSET('Sanitation Data'!$C$31,0,10*ROW('Sanitation Data'!C108))="","",OFFSET('Sanitation Data'!$C$31,0,10*ROW('Sanitation Data'!C108)))</f>
        <v/>
      </c>
      <c r="CN114" s="34" t="str">
        <f ca="true">+IF(OFFSET('Sanitation Data'!$C$32,0,10*ROW('Sanitation Data'!C108))="","",OFFSET('Sanitation Data'!$C$32,0,10*ROW('Sanitation Data'!C108)))</f>
        <v/>
      </c>
      <c r="CO114" s="34" t="str">
        <f ca="true">+IF(OFFSET('Sanitation Data'!$C$33,0,10*ROW('Sanitation Data'!C108))="","",OFFSET('Sanitation Data'!$C$33,0,10*ROW('Sanitation Data'!C108)))</f>
        <v/>
      </c>
      <c r="CP114" s="34" t="str">
        <f ca="true">+IF(OFFSET('Sanitation Data'!$D$29,0,10*ROW('Sanitation Data'!D108))="","",OFFSET('Sanitation Data'!$D$29,0,10*ROW('Sanitation Data'!D108)))</f>
        <v/>
      </c>
      <c r="CQ114" s="34" t="str">
        <f ca="true">+IF(OFFSET('Sanitation Data'!$D$30,0,10*ROW('Sanitation Data'!D108))="","",OFFSET('Sanitation Data'!$D$30,0,10*ROW('Sanitation Data'!D108)))</f>
        <v/>
      </c>
      <c r="CR114" s="34" t="str">
        <f ca="true">+IF(OFFSET('Sanitation Data'!$D$31,0,10*ROW('Sanitation Data'!D108))="","",OFFSET('Sanitation Data'!$D$31,0,10*ROW('Sanitation Data'!D108)))</f>
        <v/>
      </c>
      <c r="CS114" s="34" t="str">
        <f ca="true">+IF(OFFSET('Sanitation Data'!$D$32,0,10*ROW('Sanitation Data'!D108))="","",OFFSET('Sanitation Data'!$D$32,0,10*ROW('Sanitation Data'!D108)))</f>
        <v/>
      </c>
      <c r="CT114" s="34" t="str">
        <f ca="true">+IF(OFFSET('Sanitation Data'!$D$33,0,10*ROW('Sanitation Data'!D108))="","",OFFSET('Sanitation Data'!$D$33,0,10*ROW('Sanitation Data'!D108)))</f>
        <v/>
      </c>
      <c r="CU114" s="34" t="str">
        <f ca="true">+IF(OFFSET('Sanitation Data'!$E$29,0,10*ROW('Sanitation Data'!E108))="","",OFFSET('Sanitation Data'!$E$29,0,10*ROW('Sanitation Data'!E108)))</f>
        <v/>
      </c>
      <c r="CV114" s="34" t="str">
        <f ca="true">+IF(OFFSET('Sanitation Data'!$E$30,0,10*ROW('Sanitation Data'!E108))="","",OFFSET('Sanitation Data'!$E$30,0,10*ROW('Sanitation Data'!E108)))</f>
        <v/>
      </c>
      <c r="CW114" s="34" t="str">
        <f ca="true">+IF(OFFSET('Sanitation Data'!$E$31,0,10*ROW('Sanitation Data'!E108))="","",OFFSET('Sanitation Data'!$E$31,0,10*ROW('Sanitation Data'!E108)))</f>
        <v/>
      </c>
      <c r="CX114" s="34" t="str">
        <f ca="true">+IF(OFFSET('Sanitation Data'!$E$32,0,10*ROW('Sanitation Data'!E108))="","",OFFSET('Sanitation Data'!$E$32,0,10*ROW('Sanitation Data'!E108)))</f>
        <v/>
      </c>
      <c r="CY114" s="34" t="str">
        <f ca="true">+IF(OFFSET('Sanitation Data'!$E$33,0,10*ROW('Sanitation Data'!E108))="","",OFFSET('Sanitation Data'!$E$33,0,10*ROW('Sanitation Data'!E108)))</f>
        <v/>
      </c>
      <c r="CZ114" s="34" t="str">
        <f ca="true">+IF(OFFSET('Sanitation Data'!$F$29,0,10*ROW('Sanitation Data'!F108))="","",OFFSET('Sanitation Data'!$F$29,0,10*ROW('Sanitation Data'!F108)))</f>
        <v/>
      </c>
      <c r="DA114" s="34" t="str">
        <f ca="true">+IF(OFFSET('Sanitation Data'!$F$30,0,10*ROW('Sanitation Data'!F108))="","",OFFSET('Sanitation Data'!$F$30,0,10*ROW('Sanitation Data'!F108)))</f>
        <v/>
      </c>
      <c r="DB114" s="34" t="str">
        <f ca="true">+IF(OFFSET('Sanitation Data'!$F$31,0,10*ROW('Sanitation Data'!F108))="","",OFFSET('Sanitation Data'!$F$31,0,10*ROW('Sanitation Data'!F108)))</f>
        <v/>
      </c>
      <c r="DC114" s="34" t="str">
        <f ca="true">+IF(OFFSET('Sanitation Data'!$F$32,0,10*ROW('Sanitation Data'!F108))="","",OFFSET('Sanitation Data'!$F$32,0,10*ROW('Sanitation Data'!F108)))</f>
        <v/>
      </c>
      <c r="DD114" s="34" t="str">
        <f ca="true">+IF(OFFSET('Sanitation Data'!$F$33,0,10*ROW('Sanitation Data'!F108))="","",OFFSET('Sanitation Data'!$F$33,0,10*ROW('Sanitation Data'!F108)))</f>
        <v/>
      </c>
      <c r="DE114" s="34" t="str">
        <f ca="true">+IF(OFFSET('Sanitation Data'!$G$29,0,10*ROW('Sanitation Data'!G108))="","",OFFSET('Sanitation Data'!$G$29,0,10*ROW('Sanitation Data'!G108)))</f>
        <v/>
      </c>
      <c r="DF114" s="34" t="str">
        <f ca="true">+IF(OFFSET('Sanitation Data'!$G$30,0,10*ROW('Sanitation Data'!G108))="","",OFFSET('Sanitation Data'!$G$30,0,10*ROW('Sanitation Data'!G108)))</f>
        <v/>
      </c>
      <c r="DG114" s="34" t="str">
        <f ca="true">+IF(OFFSET('Sanitation Data'!$G$31,0,10*ROW('Sanitation Data'!G108))="","",OFFSET('Sanitation Data'!$G$31,0,10*ROW('Sanitation Data'!G108)))</f>
        <v/>
      </c>
      <c r="DH114" s="34" t="str">
        <f ca="true">+IF(OFFSET('Sanitation Data'!$G$32,0,10*ROW('Sanitation Data'!G108))="","",OFFSET('Sanitation Data'!$G$32,0,10*ROW('Sanitation Data'!G108)))</f>
        <v/>
      </c>
      <c r="DI114" s="34" t="str">
        <f ca="true">+IF(OFFSET('Sanitation Data'!$G$33,0,10*ROW('Sanitation Data'!G108))="","",OFFSET('Sanitation Data'!$G$33,0,10*ROW('Sanitation Data'!G108)))</f>
        <v/>
      </c>
      <c r="DJ114" s="34" t="str">
        <f ca="true">+IF(OFFSET('Sanitation Data'!$H$29,0,10*ROW('Sanitation Data'!H108))="","",OFFSET('Sanitation Data'!$H$29,0,10*ROW('Sanitation Data'!H108)))</f>
        <v/>
      </c>
      <c r="DK114" s="34" t="str">
        <f ca="true">+IF(OFFSET('Sanitation Data'!$H$30,0,10*ROW('Sanitation Data'!H108))="","",OFFSET('Sanitation Data'!$H$30,0,10*ROW('Sanitation Data'!H108)))</f>
        <v/>
      </c>
      <c r="DL114" s="34" t="str">
        <f ca="true">+IF(OFFSET('Sanitation Data'!$H$31,0,10*ROW('Sanitation Data'!H108))="","",OFFSET('Sanitation Data'!$H$31,0,10*ROW('Sanitation Data'!H108)))</f>
        <v/>
      </c>
      <c r="DM114" s="34" t="str">
        <f ca="true">+IF(OFFSET('Sanitation Data'!$H$32,0,10*ROW('Sanitation Data'!H108))="","",OFFSET('Sanitation Data'!$H$32,0,10*ROW('Sanitation Data'!H108)))</f>
        <v/>
      </c>
      <c r="DN114" s="34" t="str">
        <f ca="true">+IF(OFFSET('Sanitation Data'!$H$33,0,10*ROW('Sanitation Data'!H108))="","",OFFSET('Sanitation Data'!$H$33,0,10*ROW('Sanitation Data'!H108)))</f>
        <v/>
      </c>
      <c r="DO114" s="34" t="str">
        <f ca="true">+IF(OFFSET('Hygiene Data'!$C$12,0,10*ROW('Hygiene Data'!C108))="","",OFFSET('Hygiene Data'!$C$12,0,10*ROW('Hygiene Data'!C108)))</f>
        <v/>
      </c>
      <c r="DP114" s="34" t="str">
        <f ca="true">+IF(OFFSET('Hygiene Data'!$C$13,0,10*ROW('Hygiene Data'!C108))="","",OFFSET('Hygiene Data'!$C$13,0,10*ROW('Hygiene Data'!C108)))</f>
        <v/>
      </c>
      <c r="DQ114" s="34" t="str">
        <f ca="true">+IF(OFFSET('Hygiene Data'!$C$14,0,10*ROW('Hygiene Data'!C108))="","",OFFSET('Hygiene Data'!$C$14,0,10*ROW('Hygiene Data'!C108)))</f>
        <v/>
      </c>
      <c r="DR114" s="34" t="str">
        <f ca="true">+IF(OFFSET('Hygiene Data'!$D$12,0,10*ROW('Hygiene Data'!D108))="","",OFFSET('Hygiene Data'!$D$12,0,10*ROW('Hygiene Data'!D108)))</f>
        <v/>
      </c>
      <c r="DS114" s="34" t="str">
        <f ca="true">+IF(OFFSET('Hygiene Data'!$D$13,0,10*ROW('Hygiene Data'!D108))="","",OFFSET('Hygiene Data'!$D$13,0,10*ROW('Hygiene Data'!D108)))</f>
        <v/>
      </c>
      <c r="DT114" s="34" t="str">
        <f ca="true">+IF(OFFSET('Hygiene Data'!$D$14,0,10*ROW('Hygiene Data'!D108))="","",OFFSET('Hygiene Data'!$D$14,0,10*ROW('Hygiene Data'!D108)))</f>
        <v/>
      </c>
      <c r="DU114" s="34" t="str">
        <f ca="true">+IF(OFFSET('Hygiene Data'!$E$12,0,10*ROW('Hygiene Data'!E108))="","",OFFSET('Hygiene Data'!$E$12,0,10*ROW('Hygiene Data'!E108)))</f>
        <v/>
      </c>
      <c r="DV114" s="34" t="str">
        <f ca="true">+IF(OFFSET('Hygiene Data'!$E$13,0,10*ROW('Hygiene Data'!E108))="","",OFFSET('Hygiene Data'!$E$13,0,10*ROW('Hygiene Data'!E108)))</f>
        <v/>
      </c>
      <c r="DW114" s="34" t="str">
        <f ca="true">+IF(OFFSET('Hygiene Data'!$E$14,0,10*ROW('Hygiene Data'!E108))="","",OFFSET('Hygiene Data'!$E$14,0,10*ROW('Hygiene Data'!E108)))</f>
        <v/>
      </c>
      <c r="DX114" s="34" t="str">
        <f ca="true">+IF(OFFSET('Hygiene Data'!$F$12,0,10*ROW('Hygiene Data'!F108))="","",OFFSET('Hygiene Data'!$F$12,0,10*ROW('Hygiene Data'!F108)))</f>
        <v/>
      </c>
      <c r="DY114" s="34" t="str">
        <f ca="true">+IF(OFFSET('Hygiene Data'!$F$13,0,10*ROW('Hygiene Data'!F108))="","",OFFSET('Hygiene Data'!$F$13,0,10*ROW('Hygiene Data'!F108)))</f>
        <v/>
      </c>
      <c r="DZ114" s="34" t="str">
        <f ca="true">+IF(OFFSET('Hygiene Data'!$F$14,0,10*ROW('Hygiene Data'!F108))="","",OFFSET('Hygiene Data'!$F$14,0,10*ROW('Hygiene Data'!F108)))</f>
        <v/>
      </c>
      <c r="EA114" s="34" t="str">
        <f ca="true">+IF(OFFSET('Hygiene Data'!$G$12,0,10*ROW('Hygiene Data'!G108))="","",OFFSET('Hygiene Data'!$G$12,0,10*ROW('Hygiene Data'!G108)))</f>
        <v/>
      </c>
      <c r="EB114" s="34" t="str">
        <f ca="true">+IF(OFFSET('Hygiene Data'!$G$13,0,10*ROW('Hygiene Data'!G108))="","",OFFSET('Hygiene Data'!$G$13,0,10*ROW('Hygiene Data'!G108)))</f>
        <v/>
      </c>
      <c r="EC114" s="34" t="str">
        <f ca="true">+IF(OFFSET('Hygiene Data'!$G$14,0,10*ROW('Hygiene Data'!G108))="","",OFFSET('Hygiene Data'!$G$14,0,10*ROW('Hygiene Data'!G108)))</f>
        <v/>
      </c>
      <c r="ED114" s="34" t="str">
        <f ca="true">+IF(OFFSET('Hygiene Data'!$H$12,0,10*ROW('Hygiene Data'!H108))="","",OFFSET('Hygiene Data'!$H$12,0,10*ROW('Hygiene Data'!H108)))</f>
        <v/>
      </c>
      <c r="EE114" s="34" t="str">
        <f ca="true">+IF(OFFSET('Hygiene Data'!$H$13,0,10*ROW('Hygiene Data'!H108))="","",OFFSET('Hygiene Data'!$H$13,0,10*ROW('Hygiene Data'!H108)))</f>
        <v/>
      </c>
      <c r="EF114" s="34" t="str">
        <f ca="true">+IF(OFFSET('Hygiene Data'!$H$14,0,10*ROW('Hygiene Data'!H108))="","",OFFSET('Hygiene Data'!$H$14,0,10*ROW('Hygiene Data'!H108)))</f>
        <v/>
      </c>
    </row>
    <row r="115" x14ac:dyDescent="0.2">
      <c r="A115" s="57" t="str">
        <f ca="true">+IF(OFFSET('Water Data'!$B$1,0,10*ROW('Water Data'!B112))="","",OFFSET('Water Data'!$B$1,0,10*ROW('Water Data'!B112)))</f>
        <v/>
      </c>
      <c r="B115" s="57" t="str">
        <f ca="true">+IF(OFFSET('Water Data'!$A$3,0,10*ROW('Water Data'!A112))="","",OFFSET('Water Data'!$A$3,0,10*ROW('Water Data'!A112)))</f>
        <v/>
      </c>
      <c r="C115" s="57" t="str">
        <f ca="true">+IF(OFFSET('Water Data'!$C$3,0,10*ROW('Water Data'!C112))="","",OFFSET('Water Data'!$C$3,0,10*ROW('Water Data'!C112)))</f>
        <v/>
      </c>
      <c r="D115" s="249"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9"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9"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9"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9"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9"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9"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9"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9"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9"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9"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9"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9"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9"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9"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9"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9"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9"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0"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0"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0"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0"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0"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0"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0"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0"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0"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0"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0"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0"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0"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0"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0"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0"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0"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0"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0"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0"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0"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0"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0"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0"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0"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0"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0"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0"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0"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0"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1"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1"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1"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1"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1"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1"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1"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1"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1"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1"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1"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1"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1"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1"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1"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1"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1"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1"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true">+IF(OFFSET('Water Data'!$C$28,0,10*ROW('Water Data'!C109))="","",OFFSET('Water Data'!$C$28,0,10*ROW('Water Data'!C109)))</f>
        <v/>
      </c>
      <c r="BT115" s="34" t="str">
        <f ca="true">+IF(OFFSET('Water Data'!$C$29,0,10*ROW('Water Data'!C109))="","",OFFSET('Water Data'!$C$29,0,10*ROW('Water Data'!C109)))</f>
        <v/>
      </c>
      <c r="BU115" s="34" t="str">
        <f ca="true">+IF(OFFSET('Water Data'!$C$30,0,10*ROW('Water Data'!C109))="","",OFFSET('Water Data'!$C$30,0,10*ROW('Water Data'!C109)))</f>
        <v/>
      </c>
      <c r="BV115" s="34" t="str">
        <f ca="true">+IF(OFFSET('Water Data'!$D$28,0,10*ROW('Water Data'!D109))="","",OFFSET('Water Data'!$D$28,0,10*ROW('Water Data'!D109)))</f>
        <v/>
      </c>
      <c r="BW115" s="34" t="str">
        <f ca="true">+IF(OFFSET('Water Data'!$D$29,0,10*ROW('Water Data'!D109))="","",OFFSET('Water Data'!$D$29,0,10*ROW('Water Data'!D109)))</f>
        <v/>
      </c>
      <c r="BX115" s="34" t="str">
        <f ca="true">+IF(OFFSET('Water Data'!$D$30,0,10*ROW('Water Data'!D109))="","",OFFSET('Water Data'!$D$30,0,10*ROW('Water Data'!D109)))</f>
        <v/>
      </c>
      <c r="BY115" s="34" t="str">
        <f ca="true">+IF(OFFSET('Water Data'!$E$28,0,10*ROW('Water Data'!E109))="","",OFFSET('Water Data'!$E$28,0,10*ROW('Water Data'!E109)))</f>
        <v/>
      </c>
      <c r="BZ115" s="34" t="str">
        <f ca="true">+IF(OFFSET('Water Data'!$E$29,0,10*ROW('Water Data'!E109))="","",OFFSET('Water Data'!$E$29,0,10*ROW('Water Data'!E109)))</f>
        <v/>
      </c>
      <c r="CA115" s="34" t="str">
        <f ca="true">+IF(OFFSET('Water Data'!$E$30,0,10*ROW('Water Data'!E109))="","",OFFSET('Water Data'!$E$30,0,10*ROW('Water Data'!E109)))</f>
        <v/>
      </c>
      <c r="CB115" s="34" t="str">
        <f ca="true">+IF(OFFSET('Water Data'!$F$28,0,10*ROW('Water Data'!F109))="","",OFFSET('Water Data'!$F$28,0,10*ROW('Water Data'!F109)))</f>
        <v/>
      </c>
      <c r="CC115" s="34" t="str">
        <f ca="true">+IF(OFFSET('Water Data'!$F$29,0,10*ROW('Water Data'!F109))="","",OFFSET('Water Data'!$F$29,0,10*ROW('Water Data'!F109)))</f>
        <v/>
      </c>
      <c r="CD115" s="34" t="str">
        <f ca="true">+IF(OFFSET('Water Data'!$F$30,0,10*ROW('Water Data'!F109))="","",OFFSET('Water Data'!$F$30,0,10*ROW('Water Data'!F109)))</f>
        <v/>
      </c>
      <c r="CE115" s="34" t="str">
        <f ca="true">+IF(OFFSET('Water Data'!$G$28,0,10*ROW('Water Data'!G109))="","",OFFSET('Water Data'!$G$28,0,10*ROW('Water Data'!G109)))</f>
        <v/>
      </c>
      <c r="CF115" s="34" t="str">
        <f ca="true">+IF(OFFSET('Water Data'!$G$29,0,10*ROW('Water Data'!G109))="","",OFFSET('Water Data'!$G$29,0,10*ROW('Water Data'!G109)))</f>
        <v/>
      </c>
      <c r="CG115" s="34" t="str">
        <f ca="true">+IF(OFFSET('Water Data'!$G$30,0,10*ROW('Water Data'!G109))="","",OFFSET('Water Data'!$G$30,0,10*ROW('Water Data'!G109)))</f>
        <v/>
      </c>
      <c r="CH115" s="34" t="str">
        <f ca="true">+IF(OFFSET('Water Data'!$H$28,0,10*ROW('Water Data'!H109))="","",OFFSET('Water Data'!$H$28,0,10*ROW('Water Data'!H109)))</f>
        <v/>
      </c>
      <c r="CI115" s="34" t="str">
        <f ca="true">+IF(OFFSET('Water Data'!$H$29,0,10*ROW('Water Data'!H109))="","",OFFSET('Water Data'!$H$29,0,10*ROW('Water Data'!H109)))</f>
        <v/>
      </c>
      <c r="CJ115" s="34" t="str">
        <f ca="true">+IF(OFFSET('Water Data'!$H$30,0,10*ROW('Water Data'!H109))="","",OFFSET('Water Data'!$H$30,0,10*ROW('Water Data'!H109)))</f>
        <v/>
      </c>
      <c r="CK115" s="34" t="str">
        <f ca="true">+IF(OFFSET('Sanitation Data'!$C$29,0,10*ROW('Sanitation Data'!C109))="","",OFFSET('Sanitation Data'!$C$29,0,10*ROW('Sanitation Data'!C109)))</f>
        <v/>
      </c>
      <c r="CL115" s="34" t="str">
        <f ca="true">+IF(OFFSET('Sanitation Data'!$C$30,0,10*ROW('Sanitation Data'!C109))="","",OFFSET('Sanitation Data'!$C$30,0,10*ROW('Sanitation Data'!C109)))</f>
        <v/>
      </c>
      <c r="CM115" s="34" t="str">
        <f ca="true">+IF(OFFSET('Sanitation Data'!$C$31,0,10*ROW('Sanitation Data'!C109))="","",OFFSET('Sanitation Data'!$C$31,0,10*ROW('Sanitation Data'!C109)))</f>
        <v/>
      </c>
      <c r="CN115" s="34" t="str">
        <f ca="true">+IF(OFFSET('Sanitation Data'!$C$32,0,10*ROW('Sanitation Data'!C109))="","",OFFSET('Sanitation Data'!$C$32,0,10*ROW('Sanitation Data'!C109)))</f>
        <v/>
      </c>
      <c r="CO115" s="34" t="str">
        <f ca="true">+IF(OFFSET('Sanitation Data'!$C$33,0,10*ROW('Sanitation Data'!C109))="","",OFFSET('Sanitation Data'!$C$33,0,10*ROW('Sanitation Data'!C109)))</f>
        <v/>
      </c>
      <c r="CP115" s="34" t="str">
        <f ca="true">+IF(OFFSET('Sanitation Data'!$D$29,0,10*ROW('Sanitation Data'!D109))="","",OFFSET('Sanitation Data'!$D$29,0,10*ROW('Sanitation Data'!D109)))</f>
        <v/>
      </c>
      <c r="CQ115" s="34" t="str">
        <f ca="true">+IF(OFFSET('Sanitation Data'!$D$30,0,10*ROW('Sanitation Data'!D109))="","",OFFSET('Sanitation Data'!$D$30,0,10*ROW('Sanitation Data'!D109)))</f>
        <v/>
      </c>
      <c r="CR115" s="34" t="str">
        <f ca="true">+IF(OFFSET('Sanitation Data'!$D$31,0,10*ROW('Sanitation Data'!D109))="","",OFFSET('Sanitation Data'!$D$31,0,10*ROW('Sanitation Data'!D109)))</f>
        <v/>
      </c>
      <c r="CS115" s="34" t="str">
        <f ca="true">+IF(OFFSET('Sanitation Data'!$D$32,0,10*ROW('Sanitation Data'!D109))="","",OFFSET('Sanitation Data'!$D$32,0,10*ROW('Sanitation Data'!D109)))</f>
        <v/>
      </c>
      <c r="CT115" s="34" t="str">
        <f ca="true">+IF(OFFSET('Sanitation Data'!$D$33,0,10*ROW('Sanitation Data'!D109))="","",OFFSET('Sanitation Data'!$D$33,0,10*ROW('Sanitation Data'!D109)))</f>
        <v/>
      </c>
      <c r="CU115" s="34" t="str">
        <f ca="true">+IF(OFFSET('Sanitation Data'!$E$29,0,10*ROW('Sanitation Data'!E109))="","",OFFSET('Sanitation Data'!$E$29,0,10*ROW('Sanitation Data'!E109)))</f>
        <v/>
      </c>
      <c r="CV115" s="34" t="str">
        <f ca="true">+IF(OFFSET('Sanitation Data'!$E$30,0,10*ROW('Sanitation Data'!E109))="","",OFFSET('Sanitation Data'!$E$30,0,10*ROW('Sanitation Data'!E109)))</f>
        <v/>
      </c>
      <c r="CW115" s="34" t="str">
        <f ca="true">+IF(OFFSET('Sanitation Data'!$E$31,0,10*ROW('Sanitation Data'!E109))="","",OFFSET('Sanitation Data'!$E$31,0,10*ROW('Sanitation Data'!E109)))</f>
        <v/>
      </c>
      <c r="CX115" s="34" t="str">
        <f ca="true">+IF(OFFSET('Sanitation Data'!$E$32,0,10*ROW('Sanitation Data'!E109))="","",OFFSET('Sanitation Data'!$E$32,0,10*ROW('Sanitation Data'!E109)))</f>
        <v/>
      </c>
      <c r="CY115" s="34" t="str">
        <f ca="true">+IF(OFFSET('Sanitation Data'!$E$33,0,10*ROW('Sanitation Data'!E109))="","",OFFSET('Sanitation Data'!$E$33,0,10*ROW('Sanitation Data'!E109)))</f>
        <v/>
      </c>
      <c r="CZ115" s="34" t="str">
        <f ca="true">+IF(OFFSET('Sanitation Data'!$F$29,0,10*ROW('Sanitation Data'!F109))="","",OFFSET('Sanitation Data'!$F$29,0,10*ROW('Sanitation Data'!F109)))</f>
        <v/>
      </c>
      <c r="DA115" s="34" t="str">
        <f ca="true">+IF(OFFSET('Sanitation Data'!$F$30,0,10*ROW('Sanitation Data'!F109))="","",OFFSET('Sanitation Data'!$F$30,0,10*ROW('Sanitation Data'!F109)))</f>
        <v/>
      </c>
      <c r="DB115" s="34" t="str">
        <f ca="true">+IF(OFFSET('Sanitation Data'!$F$31,0,10*ROW('Sanitation Data'!F109))="","",OFFSET('Sanitation Data'!$F$31,0,10*ROW('Sanitation Data'!F109)))</f>
        <v/>
      </c>
      <c r="DC115" s="34" t="str">
        <f ca="true">+IF(OFFSET('Sanitation Data'!$F$32,0,10*ROW('Sanitation Data'!F109))="","",OFFSET('Sanitation Data'!$F$32,0,10*ROW('Sanitation Data'!F109)))</f>
        <v/>
      </c>
      <c r="DD115" s="34" t="str">
        <f ca="true">+IF(OFFSET('Sanitation Data'!$F$33,0,10*ROW('Sanitation Data'!F109))="","",OFFSET('Sanitation Data'!$F$33,0,10*ROW('Sanitation Data'!F109)))</f>
        <v/>
      </c>
      <c r="DE115" s="34" t="str">
        <f ca="true">+IF(OFFSET('Sanitation Data'!$G$29,0,10*ROW('Sanitation Data'!G109))="","",OFFSET('Sanitation Data'!$G$29,0,10*ROW('Sanitation Data'!G109)))</f>
        <v/>
      </c>
      <c r="DF115" s="34" t="str">
        <f ca="true">+IF(OFFSET('Sanitation Data'!$G$30,0,10*ROW('Sanitation Data'!G109))="","",OFFSET('Sanitation Data'!$G$30,0,10*ROW('Sanitation Data'!G109)))</f>
        <v/>
      </c>
      <c r="DG115" s="34" t="str">
        <f ca="true">+IF(OFFSET('Sanitation Data'!$G$31,0,10*ROW('Sanitation Data'!G109))="","",OFFSET('Sanitation Data'!$G$31,0,10*ROW('Sanitation Data'!G109)))</f>
        <v/>
      </c>
      <c r="DH115" s="34" t="str">
        <f ca="true">+IF(OFFSET('Sanitation Data'!$G$32,0,10*ROW('Sanitation Data'!G109))="","",OFFSET('Sanitation Data'!$G$32,0,10*ROW('Sanitation Data'!G109)))</f>
        <v/>
      </c>
      <c r="DI115" s="34" t="str">
        <f ca="true">+IF(OFFSET('Sanitation Data'!$G$33,0,10*ROW('Sanitation Data'!G109))="","",OFFSET('Sanitation Data'!$G$33,0,10*ROW('Sanitation Data'!G109)))</f>
        <v/>
      </c>
      <c r="DJ115" s="34" t="str">
        <f ca="true">+IF(OFFSET('Sanitation Data'!$H$29,0,10*ROW('Sanitation Data'!H109))="","",OFFSET('Sanitation Data'!$H$29,0,10*ROW('Sanitation Data'!H109)))</f>
        <v/>
      </c>
      <c r="DK115" s="34" t="str">
        <f ca="true">+IF(OFFSET('Sanitation Data'!$H$30,0,10*ROW('Sanitation Data'!H109))="","",OFFSET('Sanitation Data'!$H$30,0,10*ROW('Sanitation Data'!H109)))</f>
        <v/>
      </c>
      <c r="DL115" s="34" t="str">
        <f ca="true">+IF(OFFSET('Sanitation Data'!$H$31,0,10*ROW('Sanitation Data'!H109))="","",OFFSET('Sanitation Data'!$H$31,0,10*ROW('Sanitation Data'!H109)))</f>
        <v/>
      </c>
      <c r="DM115" s="34" t="str">
        <f ca="true">+IF(OFFSET('Sanitation Data'!$H$32,0,10*ROW('Sanitation Data'!H109))="","",OFFSET('Sanitation Data'!$H$32,0,10*ROW('Sanitation Data'!H109)))</f>
        <v/>
      </c>
      <c r="DN115" s="34" t="str">
        <f ca="true">+IF(OFFSET('Sanitation Data'!$H$33,0,10*ROW('Sanitation Data'!H109))="","",OFFSET('Sanitation Data'!$H$33,0,10*ROW('Sanitation Data'!H109)))</f>
        <v/>
      </c>
      <c r="DO115" s="34" t="str">
        <f ca="true">+IF(OFFSET('Hygiene Data'!$C$12,0,10*ROW('Hygiene Data'!C109))="","",OFFSET('Hygiene Data'!$C$12,0,10*ROW('Hygiene Data'!C109)))</f>
        <v/>
      </c>
      <c r="DP115" s="34" t="str">
        <f ca="true">+IF(OFFSET('Hygiene Data'!$C$13,0,10*ROW('Hygiene Data'!C109))="","",OFFSET('Hygiene Data'!$C$13,0,10*ROW('Hygiene Data'!C109)))</f>
        <v/>
      </c>
      <c r="DQ115" s="34" t="str">
        <f ca="true">+IF(OFFSET('Hygiene Data'!$C$14,0,10*ROW('Hygiene Data'!C109))="","",OFFSET('Hygiene Data'!$C$14,0,10*ROW('Hygiene Data'!C109)))</f>
        <v/>
      </c>
      <c r="DR115" s="34" t="str">
        <f ca="true">+IF(OFFSET('Hygiene Data'!$D$12,0,10*ROW('Hygiene Data'!D109))="","",OFFSET('Hygiene Data'!$D$12,0,10*ROW('Hygiene Data'!D109)))</f>
        <v/>
      </c>
      <c r="DS115" s="34" t="str">
        <f ca="true">+IF(OFFSET('Hygiene Data'!$D$13,0,10*ROW('Hygiene Data'!D109))="","",OFFSET('Hygiene Data'!$D$13,0,10*ROW('Hygiene Data'!D109)))</f>
        <v/>
      </c>
      <c r="DT115" s="34" t="str">
        <f ca="true">+IF(OFFSET('Hygiene Data'!$D$14,0,10*ROW('Hygiene Data'!D109))="","",OFFSET('Hygiene Data'!$D$14,0,10*ROW('Hygiene Data'!D109)))</f>
        <v/>
      </c>
      <c r="DU115" s="34" t="str">
        <f ca="true">+IF(OFFSET('Hygiene Data'!$E$12,0,10*ROW('Hygiene Data'!E109))="","",OFFSET('Hygiene Data'!$E$12,0,10*ROW('Hygiene Data'!E109)))</f>
        <v/>
      </c>
      <c r="DV115" s="34" t="str">
        <f ca="true">+IF(OFFSET('Hygiene Data'!$E$13,0,10*ROW('Hygiene Data'!E109))="","",OFFSET('Hygiene Data'!$E$13,0,10*ROW('Hygiene Data'!E109)))</f>
        <v/>
      </c>
      <c r="DW115" s="34" t="str">
        <f ca="true">+IF(OFFSET('Hygiene Data'!$E$14,0,10*ROW('Hygiene Data'!E109))="","",OFFSET('Hygiene Data'!$E$14,0,10*ROW('Hygiene Data'!E109)))</f>
        <v/>
      </c>
      <c r="DX115" s="34" t="str">
        <f ca="true">+IF(OFFSET('Hygiene Data'!$F$12,0,10*ROW('Hygiene Data'!F109))="","",OFFSET('Hygiene Data'!$F$12,0,10*ROW('Hygiene Data'!F109)))</f>
        <v/>
      </c>
      <c r="DY115" s="34" t="str">
        <f ca="true">+IF(OFFSET('Hygiene Data'!$F$13,0,10*ROW('Hygiene Data'!F109))="","",OFFSET('Hygiene Data'!$F$13,0,10*ROW('Hygiene Data'!F109)))</f>
        <v/>
      </c>
      <c r="DZ115" s="34" t="str">
        <f ca="true">+IF(OFFSET('Hygiene Data'!$F$14,0,10*ROW('Hygiene Data'!F109))="","",OFFSET('Hygiene Data'!$F$14,0,10*ROW('Hygiene Data'!F109)))</f>
        <v/>
      </c>
      <c r="EA115" s="34" t="str">
        <f ca="true">+IF(OFFSET('Hygiene Data'!$G$12,0,10*ROW('Hygiene Data'!G109))="","",OFFSET('Hygiene Data'!$G$12,0,10*ROW('Hygiene Data'!G109)))</f>
        <v/>
      </c>
      <c r="EB115" s="34" t="str">
        <f ca="true">+IF(OFFSET('Hygiene Data'!$G$13,0,10*ROW('Hygiene Data'!G109))="","",OFFSET('Hygiene Data'!$G$13,0,10*ROW('Hygiene Data'!G109)))</f>
        <v/>
      </c>
      <c r="EC115" s="34" t="str">
        <f ca="true">+IF(OFFSET('Hygiene Data'!$G$14,0,10*ROW('Hygiene Data'!G109))="","",OFFSET('Hygiene Data'!$G$14,0,10*ROW('Hygiene Data'!G109)))</f>
        <v/>
      </c>
      <c r="ED115" s="34" t="str">
        <f ca="true">+IF(OFFSET('Hygiene Data'!$H$12,0,10*ROW('Hygiene Data'!H109))="","",OFFSET('Hygiene Data'!$H$12,0,10*ROW('Hygiene Data'!H109)))</f>
        <v/>
      </c>
      <c r="EE115" s="34" t="str">
        <f ca="true">+IF(OFFSET('Hygiene Data'!$H$13,0,10*ROW('Hygiene Data'!H109))="","",OFFSET('Hygiene Data'!$H$13,0,10*ROW('Hygiene Data'!H109)))</f>
        <v/>
      </c>
      <c r="EF115" s="34" t="str">
        <f ca="true">+IF(OFFSET('Hygiene Data'!$H$14,0,10*ROW('Hygiene Data'!H109))="","",OFFSET('Hygiene Data'!$H$14,0,10*ROW('Hygiene Data'!H109)))</f>
        <v/>
      </c>
    </row>
    <row r="116" x14ac:dyDescent="0.2">
      <c r="A116" s="57" t="str">
        <f ca="true">+IF(OFFSET('Water Data'!$B$1,0,10*ROW('Water Data'!B113))="","",OFFSET('Water Data'!$B$1,0,10*ROW('Water Data'!B113)))</f>
        <v/>
      </c>
      <c r="B116" s="57" t="str">
        <f ca="true">+IF(OFFSET('Water Data'!$A$3,0,10*ROW('Water Data'!A113))="","",OFFSET('Water Data'!$A$3,0,10*ROW('Water Data'!A113)))</f>
        <v/>
      </c>
      <c r="C116" s="57" t="str">
        <f ca="true">+IF(OFFSET('Water Data'!$C$3,0,10*ROW('Water Data'!C113))="","",OFFSET('Water Data'!$C$3,0,10*ROW('Water Data'!C113)))</f>
        <v/>
      </c>
      <c r="D116" s="249"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9"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9"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9"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9"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9"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9"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9"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9"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9"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9"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9"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9"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9"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9"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9"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9"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9"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0"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0"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0"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0"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0"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0"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0"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0"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0"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0"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0"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0"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0"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0"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0"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0"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0"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0"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0"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0"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0"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0"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0"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0"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0"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0"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0"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0"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0"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0"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1"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1"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1"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1"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1"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1"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1"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1"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1"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1"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1"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1"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1"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1"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1"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1"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1"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1"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true">+IF(OFFSET('Water Data'!$C$28,0,10*ROW('Water Data'!C110))="","",OFFSET('Water Data'!$C$28,0,10*ROW('Water Data'!C110)))</f>
        <v/>
      </c>
      <c r="BT116" s="34" t="str">
        <f ca="true">+IF(OFFSET('Water Data'!$C$29,0,10*ROW('Water Data'!C110))="","",OFFSET('Water Data'!$C$29,0,10*ROW('Water Data'!C110)))</f>
        <v/>
      </c>
      <c r="BU116" s="34" t="str">
        <f ca="true">+IF(OFFSET('Water Data'!$C$30,0,10*ROW('Water Data'!C110))="","",OFFSET('Water Data'!$C$30,0,10*ROW('Water Data'!C110)))</f>
        <v/>
      </c>
      <c r="BV116" s="34" t="str">
        <f ca="true">+IF(OFFSET('Water Data'!$D$28,0,10*ROW('Water Data'!D110))="","",OFFSET('Water Data'!$D$28,0,10*ROW('Water Data'!D110)))</f>
        <v/>
      </c>
      <c r="BW116" s="34" t="str">
        <f ca="true">+IF(OFFSET('Water Data'!$D$29,0,10*ROW('Water Data'!D110))="","",OFFSET('Water Data'!$D$29,0,10*ROW('Water Data'!D110)))</f>
        <v/>
      </c>
      <c r="BX116" s="34" t="str">
        <f ca="true">+IF(OFFSET('Water Data'!$D$30,0,10*ROW('Water Data'!D110))="","",OFFSET('Water Data'!$D$30,0,10*ROW('Water Data'!D110)))</f>
        <v/>
      </c>
      <c r="BY116" s="34" t="str">
        <f ca="true">+IF(OFFSET('Water Data'!$E$28,0,10*ROW('Water Data'!E110))="","",OFFSET('Water Data'!$E$28,0,10*ROW('Water Data'!E110)))</f>
        <v/>
      </c>
      <c r="BZ116" s="34" t="str">
        <f ca="true">+IF(OFFSET('Water Data'!$E$29,0,10*ROW('Water Data'!E110))="","",OFFSET('Water Data'!$E$29,0,10*ROW('Water Data'!E110)))</f>
        <v/>
      </c>
      <c r="CA116" s="34" t="str">
        <f ca="true">+IF(OFFSET('Water Data'!$E$30,0,10*ROW('Water Data'!E110))="","",OFFSET('Water Data'!$E$30,0,10*ROW('Water Data'!E110)))</f>
        <v/>
      </c>
      <c r="CB116" s="34" t="str">
        <f ca="true">+IF(OFFSET('Water Data'!$F$28,0,10*ROW('Water Data'!F110))="","",OFFSET('Water Data'!$F$28,0,10*ROW('Water Data'!F110)))</f>
        <v/>
      </c>
      <c r="CC116" s="34" t="str">
        <f ca="true">+IF(OFFSET('Water Data'!$F$29,0,10*ROW('Water Data'!F110))="","",OFFSET('Water Data'!$F$29,0,10*ROW('Water Data'!F110)))</f>
        <v/>
      </c>
      <c r="CD116" s="34" t="str">
        <f ca="true">+IF(OFFSET('Water Data'!$F$30,0,10*ROW('Water Data'!F110))="","",OFFSET('Water Data'!$F$30,0,10*ROW('Water Data'!F110)))</f>
        <v/>
      </c>
      <c r="CE116" s="34" t="str">
        <f ca="true">+IF(OFFSET('Water Data'!$G$28,0,10*ROW('Water Data'!G110))="","",OFFSET('Water Data'!$G$28,0,10*ROW('Water Data'!G110)))</f>
        <v/>
      </c>
      <c r="CF116" s="34" t="str">
        <f ca="true">+IF(OFFSET('Water Data'!$G$29,0,10*ROW('Water Data'!G110))="","",OFFSET('Water Data'!$G$29,0,10*ROW('Water Data'!G110)))</f>
        <v/>
      </c>
      <c r="CG116" s="34" t="str">
        <f ca="true">+IF(OFFSET('Water Data'!$G$30,0,10*ROW('Water Data'!G110))="","",OFFSET('Water Data'!$G$30,0,10*ROW('Water Data'!G110)))</f>
        <v/>
      </c>
      <c r="CH116" s="34" t="str">
        <f ca="true">+IF(OFFSET('Water Data'!$H$28,0,10*ROW('Water Data'!H110))="","",OFFSET('Water Data'!$H$28,0,10*ROW('Water Data'!H110)))</f>
        <v/>
      </c>
      <c r="CI116" s="34" t="str">
        <f ca="true">+IF(OFFSET('Water Data'!$H$29,0,10*ROW('Water Data'!H110))="","",OFFSET('Water Data'!$H$29,0,10*ROW('Water Data'!H110)))</f>
        <v/>
      </c>
      <c r="CJ116" s="34" t="str">
        <f ca="true">+IF(OFFSET('Water Data'!$H$30,0,10*ROW('Water Data'!H110))="","",OFFSET('Water Data'!$H$30,0,10*ROW('Water Data'!H110)))</f>
        <v/>
      </c>
      <c r="CK116" s="34" t="str">
        <f ca="true">+IF(OFFSET('Sanitation Data'!$C$29,0,10*ROW('Sanitation Data'!C110))="","",OFFSET('Sanitation Data'!$C$29,0,10*ROW('Sanitation Data'!C110)))</f>
        <v/>
      </c>
      <c r="CL116" s="34" t="str">
        <f ca="true">+IF(OFFSET('Sanitation Data'!$C$30,0,10*ROW('Sanitation Data'!C110))="","",OFFSET('Sanitation Data'!$C$30,0,10*ROW('Sanitation Data'!C110)))</f>
        <v/>
      </c>
      <c r="CM116" s="34" t="str">
        <f ca="true">+IF(OFFSET('Sanitation Data'!$C$31,0,10*ROW('Sanitation Data'!C110))="","",OFFSET('Sanitation Data'!$C$31,0,10*ROW('Sanitation Data'!C110)))</f>
        <v/>
      </c>
      <c r="CN116" s="34" t="str">
        <f ca="true">+IF(OFFSET('Sanitation Data'!$C$32,0,10*ROW('Sanitation Data'!C110))="","",OFFSET('Sanitation Data'!$C$32,0,10*ROW('Sanitation Data'!C110)))</f>
        <v/>
      </c>
      <c r="CO116" s="34" t="str">
        <f ca="true">+IF(OFFSET('Sanitation Data'!$C$33,0,10*ROW('Sanitation Data'!C110))="","",OFFSET('Sanitation Data'!$C$33,0,10*ROW('Sanitation Data'!C110)))</f>
        <v/>
      </c>
      <c r="CP116" s="34" t="str">
        <f ca="true">+IF(OFFSET('Sanitation Data'!$D$29,0,10*ROW('Sanitation Data'!D110))="","",OFFSET('Sanitation Data'!$D$29,0,10*ROW('Sanitation Data'!D110)))</f>
        <v/>
      </c>
      <c r="CQ116" s="34" t="str">
        <f ca="true">+IF(OFFSET('Sanitation Data'!$D$30,0,10*ROW('Sanitation Data'!D110))="","",OFFSET('Sanitation Data'!$D$30,0,10*ROW('Sanitation Data'!D110)))</f>
        <v/>
      </c>
      <c r="CR116" s="34" t="str">
        <f ca="true">+IF(OFFSET('Sanitation Data'!$D$31,0,10*ROW('Sanitation Data'!D110))="","",OFFSET('Sanitation Data'!$D$31,0,10*ROW('Sanitation Data'!D110)))</f>
        <v/>
      </c>
      <c r="CS116" s="34" t="str">
        <f ca="true">+IF(OFFSET('Sanitation Data'!$D$32,0,10*ROW('Sanitation Data'!D110))="","",OFFSET('Sanitation Data'!$D$32,0,10*ROW('Sanitation Data'!D110)))</f>
        <v/>
      </c>
      <c r="CT116" s="34" t="str">
        <f ca="true">+IF(OFFSET('Sanitation Data'!$D$33,0,10*ROW('Sanitation Data'!D110))="","",OFFSET('Sanitation Data'!$D$33,0,10*ROW('Sanitation Data'!D110)))</f>
        <v/>
      </c>
      <c r="CU116" s="34" t="str">
        <f ca="true">+IF(OFFSET('Sanitation Data'!$E$29,0,10*ROW('Sanitation Data'!E110))="","",OFFSET('Sanitation Data'!$E$29,0,10*ROW('Sanitation Data'!E110)))</f>
        <v/>
      </c>
      <c r="CV116" s="34" t="str">
        <f ca="true">+IF(OFFSET('Sanitation Data'!$E$30,0,10*ROW('Sanitation Data'!E110))="","",OFFSET('Sanitation Data'!$E$30,0,10*ROW('Sanitation Data'!E110)))</f>
        <v/>
      </c>
      <c r="CW116" s="34" t="str">
        <f ca="true">+IF(OFFSET('Sanitation Data'!$E$31,0,10*ROW('Sanitation Data'!E110))="","",OFFSET('Sanitation Data'!$E$31,0,10*ROW('Sanitation Data'!E110)))</f>
        <v/>
      </c>
      <c r="CX116" s="34" t="str">
        <f ca="true">+IF(OFFSET('Sanitation Data'!$E$32,0,10*ROW('Sanitation Data'!E110))="","",OFFSET('Sanitation Data'!$E$32,0,10*ROW('Sanitation Data'!E110)))</f>
        <v/>
      </c>
      <c r="CY116" s="34" t="str">
        <f ca="true">+IF(OFFSET('Sanitation Data'!$E$33,0,10*ROW('Sanitation Data'!E110))="","",OFFSET('Sanitation Data'!$E$33,0,10*ROW('Sanitation Data'!E110)))</f>
        <v/>
      </c>
      <c r="CZ116" s="34" t="str">
        <f ca="true">+IF(OFFSET('Sanitation Data'!$F$29,0,10*ROW('Sanitation Data'!F110))="","",OFFSET('Sanitation Data'!$F$29,0,10*ROW('Sanitation Data'!F110)))</f>
        <v/>
      </c>
      <c r="DA116" s="34" t="str">
        <f ca="true">+IF(OFFSET('Sanitation Data'!$F$30,0,10*ROW('Sanitation Data'!F110))="","",OFFSET('Sanitation Data'!$F$30,0,10*ROW('Sanitation Data'!F110)))</f>
        <v/>
      </c>
      <c r="DB116" s="34" t="str">
        <f ca="true">+IF(OFFSET('Sanitation Data'!$F$31,0,10*ROW('Sanitation Data'!F110))="","",OFFSET('Sanitation Data'!$F$31,0,10*ROW('Sanitation Data'!F110)))</f>
        <v/>
      </c>
      <c r="DC116" s="34" t="str">
        <f ca="true">+IF(OFFSET('Sanitation Data'!$F$32,0,10*ROW('Sanitation Data'!F110))="","",OFFSET('Sanitation Data'!$F$32,0,10*ROW('Sanitation Data'!F110)))</f>
        <v/>
      </c>
      <c r="DD116" s="34" t="str">
        <f ca="true">+IF(OFFSET('Sanitation Data'!$F$33,0,10*ROW('Sanitation Data'!F110))="","",OFFSET('Sanitation Data'!$F$33,0,10*ROW('Sanitation Data'!F110)))</f>
        <v/>
      </c>
      <c r="DE116" s="34" t="str">
        <f ca="true">+IF(OFFSET('Sanitation Data'!$G$29,0,10*ROW('Sanitation Data'!G110))="","",OFFSET('Sanitation Data'!$G$29,0,10*ROW('Sanitation Data'!G110)))</f>
        <v/>
      </c>
      <c r="DF116" s="34" t="str">
        <f ca="true">+IF(OFFSET('Sanitation Data'!$G$30,0,10*ROW('Sanitation Data'!G110))="","",OFFSET('Sanitation Data'!$G$30,0,10*ROW('Sanitation Data'!G110)))</f>
        <v/>
      </c>
      <c r="DG116" s="34" t="str">
        <f ca="true">+IF(OFFSET('Sanitation Data'!$G$31,0,10*ROW('Sanitation Data'!G110))="","",OFFSET('Sanitation Data'!$G$31,0,10*ROW('Sanitation Data'!G110)))</f>
        <v/>
      </c>
      <c r="DH116" s="34" t="str">
        <f ca="true">+IF(OFFSET('Sanitation Data'!$G$32,0,10*ROW('Sanitation Data'!G110))="","",OFFSET('Sanitation Data'!$G$32,0,10*ROW('Sanitation Data'!G110)))</f>
        <v/>
      </c>
      <c r="DI116" s="34" t="str">
        <f ca="true">+IF(OFFSET('Sanitation Data'!$G$33,0,10*ROW('Sanitation Data'!G110))="","",OFFSET('Sanitation Data'!$G$33,0,10*ROW('Sanitation Data'!G110)))</f>
        <v/>
      </c>
      <c r="DJ116" s="34" t="str">
        <f ca="true">+IF(OFFSET('Sanitation Data'!$H$29,0,10*ROW('Sanitation Data'!H110))="","",OFFSET('Sanitation Data'!$H$29,0,10*ROW('Sanitation Data'!H110)))</f>
        <v/>
      </c>
      <c r="DK116" s="34" t="str">
        <f ca="true">+IF(OFFSET('Sanitation Data'!$H$30,0,10*ROW('Sanitation Data'!H110))="","",OFFSET('Sanitation Data'!$H$30,0,10*ROW('Sanitation Data'!H110)))</f>
        <v/>
      </c>
      <c r="DL116" s="34" t="str">
        <f ca="true">+IF(OFFSET('Sanitation Data'!$H$31,0,10*ROW('Sanitation Data'!H110))="","",OFFSET('Sanitation Data'!$H$31,0,10*ROW('Sanitation Data'!H110)))</f>
        <v/>
      </c>
      <c r="DM116" s="34" t="str">
        <f ca="true">+IF(OFFSET('Sanitation Data'!$H$32,0,10*ROW('Sanitation Data'!H110))="","",OFFSET('Sanitation Data'!$H$32,0,10*ROW('Sanitation Data'!H110)))</f>
        <v/>
      </c>
      <c r="DN116" s="34" t="str">
        <f ca="true">+IF(OFFSET('Sanitation Data'!$H$33,0,10*ROW('Sanitation Data'!H110))="","",OFFSET('Sanitation Data'!$H$33,0,10*ROW('Sanitation Data'!H110)))</f>
        <v/>
      </c>
      <c r="DO116" s="34" t="str">
        <f ca="true">+IF(OFFSET('Hygiene Data'!$C$12,0,10*ROW('Hygiene Data'!C110))="","",OFFSET('Hygiene Data'!$C$12,0,10*ROW('Hygiene Data'!C110)))</f>
        <v/>
      </c>
      <c r="DP116" s="34" t="str">
        <f ca="true">+IF(OFFSET('Hygiene Data'!$C$13,0,10*ROW('Hygiene Data'!C110))="","",OFFSET('Hygiene Data'!$C$13,0,10*ROW('Hygiene Data'!C110)))</f>
        <v/>
      </c>
      <c r="DQ116" s="34" t="str">
        <f ca="true">+IF(OFFSET('Hygiene Data'!$C$14,0,10*ROW('Hygiene Data'!C110))="","",OFFSET('Hygiene Data'!$C$14,0,10*ROW('Hygiene Data'!C110)))</f>
        <v/>
      </c>
      <c r="DR116" s="34" t="str">
        <f ca="true">+IF(OFFSET('Hygiene Data'!$D$12,0,10*ROW('Hygiene Data'!D110))="","",OFFSET('Hygiene Data'!$D$12,0,10*ROW('Hygiene Data'!D110)))</f>
        <v/>
      </c>
      <c r="DS116" s="34" t="str">
        <f ca="true">+IF(OFFSET('Hygiene Data'!$D$13,0,10*ROW('Hygiene Data'!D110))="","",OFFSET('Hygiene Data'!$D$13,0,10*ROW('Hygiene Data'!D110)))</f>
        <v/>
      </c>
      <c r="DT116" s="34" t="str">
        <f ca="true">+IF(OFFSET('Hygiene Data'!$D$14,0,10*ROW('Hygiene Data'!D110))="","",OFFSET('Hygiene Data'!$D$14,0,10*ROW('Hygiene Data'!D110)))</f>
        <v/>
      </c>
      <c r="DU116" s="34" t="str">
        <f ca="true">+IF(OFFSET('Hygiene Data'!$E$12,0,10*ROW('Hygiene Data'!E110))="","",OFFSET('Hygiene Data'!$E$12,0,10*ROW('Hygiene Data'!E110)))</f>
        <v/>
      </c>
      <c r="DV116" s="34" t="str">
        <f ca="true">+IF(OFFSET('Hygiene Data'!$E$13,0,10*ROW('Hygiene Data'!E110))="","",OFFSET('Hygiene Data'!$E$13,0,10*ROW('Hygiene Data'!E110)))</f>
        <v/>
      </c>
      <c r="DW116" s="34" t="str">
        <f ca="true">+IF(OFFSET('Hygiene Data'!$E$14,0,10*ROW('Hygiene Data'!E110))="","",OFFSET('Hygiene Data'!$E$14,0,10*ROW('Hygiene Data'!E110)))</f>
        <v/>
      </c>
      <c r="DX116" s="34" t="str">
        <f ca="true">+IF(OFFSET('Hygiene Data'!$F$12,0,10*ROW('Hygiene Data'!F110))="","",OFFSET('Hygiene Data'!$F$12,0,10*ROW('Hygiene Data'!F110)))</f>
        <v/>
      </c>
      <c r="DY116" s="34" t="str">
        <f ca="true">+IF(OFFSET('Hygiene Data'!$F$13,0,10*ROW('Hygiene Data'!F110))="","",OFFSET('Hygiene Data'!$F$13,0,10*ROW('Hygiene Data'!F110)))</f>
        <v/>
      </c>
      <c r="DZ116" s="34" t="str">
        <f ca="true">+IF(OFFSET('Hygiene Data'!$F$14,0,10*ROW('Hygiene Data'!F110))="","",OFFSET('Hygiene Data'!$F$14,0,10*ROW('Hygiene Data'!F110)))</f>
        <v/>
      </c>
      <c r="EA116" s="34" t="str">
        <f ca="true">+IF(OFFSET('Hygiene Data'!$G$12,0,10*ROW('Hygiene Data'!G110))="","",OFFSET('Hygiene Data'!$G$12,0,10*ROW('Hygiene Data'!G110)))</f>
        <v/>
      </c>
      <c r="EB116" s="34" t="str">
        <f ca="true">+IF(OFFSET('Hygiene Data'!$G$13,0,10*ROW('Hygiene Data'!G110))="","",OFFSET('Hygiene Data'!$G$13,0,10*ROW('Hygiene Data'!G110)))</f>
        <v/>
      </c>
      <c r="EC116" s="34" t="str">
        <f ca="true">+IF(OFFSET('Hygiene Data'!$G$14,0,10*ROW('Hygiene Data'!G110))="","",OFFSET('Hygiene Data'!$G$14,0,10*ROW('Hygiene Data'!G110)))</f>
        <v/>
      </c>
      <c r="ED116" s="34" t="str">
        <f ca="true">+IF(OFFSET('Hygiene Data'!$H$12,0,10*ROW('Hygiene Data'!H110))="","",OFFSET('Hygiene Data'!$H$12,0,10*ROW('Hygiene Data'!H110)))</f>
        <v/>
      </c>
      <c r="EE116" s="34" t="str">
        <f ca="true">+IF(OFFSET('Hygiene Data'!$H$13,0,10*ROW('Hygiene Data'!H110))="","",OFFSET('Hygiene Data'!$H$13,0,10*ROW('Hygiene Data'!H110)))</f>
        <v/>
      </c>
      <c r="EF116" s="34" t="str">
        <f ca="true">+IF(OFFSET('Hygiene Data'!$H$14,0,10*ROW('Hygiene Data'!H110))="","",OFFSET('Hygiene Data'!$H$14,0,10*ROW('Hygiene Data'!H110)))</f>
        <v/>
      </c>
    </row>
    <row r="117" x14ac:dyDescent="0.2">
      <c r="A117" s="57" t="str">
        <f ca="true">+IF(OFFSET('Water Data'!$B$1,0,10*ROW('Water Data'!B114))="","",OFFSET('Water Data'!$B$1,0,10*ROW('Water Data'!B114)))</f>
        <v/>
      </c>
      <c r="B117" s="57" t="str">
        <f ca="true">+IF(OFFSET('Water Data'!$A$3,0,10*ROW('Water Data'!A114))="","",OFFSET('Water Data'!$A$3,0,10*ROW('Water Data'!A114)))</f>
        <v/>
      </c>
      <c r="C117" s="57" t="str">
        <f ca="true">+IF(OFFSET('Water Data'!$C$3,0,10*ROW('Water Data'!C114))="","",OFFSET('Water Data'!$C$3,0,10*ROW('Water Data'!C114)))</f>
        <v/>
      </c>
      <c r="D117" s="249"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9"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9"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9"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9"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9"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9"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9"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9"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9"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9"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9"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9"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9"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9"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9"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9"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9"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0"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0"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0"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0"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0"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0"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0"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0"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0"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0"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0"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0"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0"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0"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0"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0"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0"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0"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0"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0"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0"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0"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0"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0"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0"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0"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0"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0"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0"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0"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1"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1"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1"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1"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1"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1"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1"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1"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1"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1"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1"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1"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1"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1"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1"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1"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1"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1"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true">+IF(OFFSET('Water Data'!$C$28,0,10*ROW('Water Data'!C111))="","",OFFSET('Water Data'!$C$28,0,10*ROW('Water Data'!C111)))</f>
        <v/>
      </c>
      <c r="BT117" s="34" t="str">
        <f ca="true">+IF(OFFSET('Water Data'!$C$29,0,10*ROW('Water Data'!C111))="","",OFFSET('Water Data'!$C$29,0,10*ROW('Water Data'!C111)))</f>
        <v/>
      </c>
      <c r="BU117" s="34" t="str">
        <f ca="true">+IF(OFFSET('Water Data'!$C$30,0,10*ROW('Water Data'!C111))="","",OFFSET('Water Data'!$C$30,0,10*ROW('Water Data'!C111)))</f>
        <v/>
      </c>
      <c r="BV117" s="34" t="str">
        <f ca="true">+IF(OFFSET('Water Data'!$D$28,0,10*ROW('Water Data'!D111))="","",OFFSET('Water Data'!$D$28,0,10*ROW('Water Data'!D111)))</f>
        <v/>
      </c>
      <c r="BW117" s="34" t="str">
        <f ca="true">+IF(OFFSET('Water Data'!$D$29,0,10*ROW('Water Data'!D111))="","",OFFSET('Water Data'!$D$29,0,10*ROW('Water Data'!D111)))</f>
        <v/>
      </c>
      <c r="BX117" s="34" t="str">
        <f ca="true">+IF(OFFSET('Water Data'!$D$30,0,10*ROW('Water Data'!D111))="","",OFFSET('Water Data'!$D$30,0,10*ROW('Water Data'!D111)))</f>
        <v/>
      </c>
      <c r="BY117" s="34" t="str">
        <f ca="true">+IF(OFFSET('Water Data'!$E$28,0,10*ROW('Water Data'!E111))="","",OFFSET('Water Data'!$E$28,0,10*ROW('Water Data'!E111)))</f>
        <v/>
      </c>
      <c r="BZ117" s="34" t="str">
        <f ca="true">+IF(OFFSET('Water Data'!$E$29,0,10*ROW('Water Data'!E111))="","",OFFSET('Water Data'!$E$29,0,10*ROW('Water Data'!E111)))</f>
        <v/>
      </c>
      <c r="CA117" s="34" t="str">
        <f ca="true">+IF(OFFSET('Water Data'!$E$30,0,10*ROW('Water Data'!E111))="","",OFFSET('Water Data'!$E$30,0,10*ROW('Water Data'!E111)))</f>
        <v/>
      </c>
      <c r="CB117" s="34" t="str">
        <f ca="true">+IF(OFFSET('Water Data'!$F$28,0,10*ROW('Water Data'!F111))="","",OFFSET('Water Data'!$F$28,0,10*ROW('Water Data'!F111)))</f>
        <v/>
      </c>
      <c r="CC117" s="34" t="str">
        <f ca="true">+IF(OFFSET('Water Data'!$F$29,0,10*ROW('Water Data'!F111))="","",OFFSET('Water Data'!$F$29,0,10*ROW('Water Data'!F111)))</f>
        <v/>
      </c>
      <c r="CD117" s="34" t="str">
        <f ca="true">+IF(OFFSET('Water Data'!$F$30,0,10*ROW('Water Data'!F111))="","",OFFSET('Water Data'!$F$30,0,10*ROW('Water Data'!F111)))</f>
        <v/>
      </c>
      <c r="CE117" s="34" t="str">
        <f ca="true">+IF(OFFSET('Water Data'!$G$28,0,10*ROW('Water Data'!G111))="","",OFFSET('Water Data'!$G$28,0,10*ROW('Water Data'!G111)))</f>
        <v/>
      </c>
      <c r="CF117" s="34" t="str">
        <f ca="true">+IF(OFFSET('Water Data'!$G$29,0,10*ROW('Water Data'!G111))="","",OFFSET('Water Data'!$G$29,0,10*ROW('Water Data'!G111)))</f>
        <v/>
      </c>
      <c r="CG117" s="34" t="str">
        <f ca="true">+IF(OFFSET('Water Data'!$G$30,0,10*ROW('Water Data'!G111))="","",OFFSET('Water Data'!$G$30,0,10*ROW('Water Data'!G111)))</f>
        <v/>
      </c>
      <c r="CH117" s="34" t="str">
        <f ca="true">+IF(OFFSET('Water Data'!$H$28,0,10*ROW('Water Data'!H111))="","",OFFSET('Water Data'!$H$28,0,10*ROW('Water Data'!H111)))</f>
        <v/>
      </c>
      <c r="CI117" s="34" t="str">
        <f ca="true">+IF(OFFSET('Water Data'!$H$29,0,10*ROW('Water Data'!H111))="","",OFFSET('Water Data'!$H$29,0,10*ROW('Water Data'!H111)))</f>
        <v/>
      </c>
      <c r="CJ117" s="34" t="str">
        <f ca="true">+IF(OFFSET('Water Data'!$H$30,0,10*ROW('Water Data'!H111))="","",OFFSET('Water Data'!$H$30,0,10*ROW('Water Data'!H111)))</f>
        <v/>
      </c>
      <c r="CK117" s="34" t="str">
        <f ca="true">+IF(OFFSET('Sanitation Data'!$C$29,0,10*ROW('Sanitation Data'!C111))="","",OFFSET('Sanitation Data'!$C$29,0,10*ROW('Sanitation Data'!C111)))</f>
        <v/>
      </c>
      <c r="CL117" s="34" t="str">
        <f ca="true">+IF(OFFSET('Sanitation Data'!$C$30,0,10*ROW('Sanitation Data'!C111))="","",OFFSET('Sanitation Data'!$C$30,0,10*ROW('Sanitation Data'!C111)))</f>
        <v/>
      </c>
      <c r="CM117" s="34" t="str">
        <f ca="true">+IF(OFFSET('Sanitation Data'!$C$31,0,10*ROW('Sanitation Data'!C111))="","",OFFSET('Sanitation Data'!$C$31,0,10*ROW('Sanitation Data'!C111)))</f>
        <v/>
      </c>
      <c r="CN117" s="34" t="str">
        <f ca="true">+IF(OFFSET('Sanitation Data'!$C$32,0,10*ROW('Sanitation Data'!C111))="","",OFFSET('Sanitation Data'!$C$32,0,10*ROW('Sanitation Data'!C111)))</f>
        <v/>
      </c>
      <c r="CO117" s="34" t="str">
        <f ca="true">+IF(OFFSET('Sanitation Data'!$C$33,0,10*ROW('Sanitation Data'!C111))="","",OFFSET('Sanitation Data'!$C$33,0,10*ROW('Sanitation Data'!C111)))</f>
        <v/>
      </c>
      <c r="CP117" s="34" t="str">
        <f ca="true">+IF(OFFSET('Sanitation Data'!$D$29,0,10*ROW('Sanitation Data'!D111))="","",OFFSET('Sanitation Data'!$D$29,0,10*ROW('Sanitation Data'!D111)))</f>
        <v/>
      </c>
      <c r="CQ117" s="34" t="str">
        <f ca="true">+IF(OFFSET('Sanitation Data'!$D$30,0,10*ROW('Sanitation Data'!D111))="","",OFFSET('Sanitation Data'!$D$30,0,10*ROW('Sanitation Data'!D111)))</f>
        <v/>
      </c>
      <c r="CR117" s="34" t="str">
        <f ca="true">+IF(OFFSET('Sanitation Data'!$D$31,0,10*ROW('Sanitation Data'!D111))="","",OFFSET('Sanitation Data'!$D$31,0,10*ROW('Sanitation Data'!D111)))</f>
        <v/>
      </c>
      <c r="CS117" s="34" t="str">
        <f ca="true">+IF(OFFSET('Sanitation Data'!$D$32,0,10*ROW('Sanitation Data'!D111))="","",OFFSET('Sanitation Data'!$D$32,0,10*ROW('Sanitation Data'!D111)))</f>
        <v/>
      </c>
      <c r="CT117" s="34" t="str">
        <f ca="true">+IF(OFFSET('Sanitation Data'!$D$33,0,10*ROW('Sanitation Data'!D111))="","",OFFSET('Sanitation Data'!$D$33,0,10*ROW('Sanitation Data'!D111)))</f>
        <v/>
      </c>
      <c r="CU117" s="34" t="str">
        <f ca="true">+IF(OFFSET('Sanitation Data'!$E$29,0,10*ROW('Sanitation Data'!E111))="","",OFFSET('Sanitation Data'!$E$29,0,10*ROW('Sanitation Data'!E111)))</f>
        <v/>
      </c>
      <c r="CV117" s="34" t="str">
        <f ca="true">+IF(OFFSET('Sanitation Data'!$E$30,0,10*ROW('Sanitation Data'!E111))="","",OFFSET('Sanitation Data'!$E$30,0,10*ROW('Sanitation Data'!E111)))</f>
        <v/>
      </c>
      <c r="CW117" s="34" t="str">
        <f ca="true">+IF(OFFSET('Sanitation Data'!$E$31,0,10*ROW('Sanitation Data'!E111))="","",OFFSET('Sanitation Data'!$E$31,0,10*ROW('Sanitation Data'!E111)))</f>
        <v/>
      </c>
      <c r="CX117" s="34" t="str">
        <f ca="true">+IF(OFFSET('Sanitation Data'!$E$32,0,10*ROW('Sanitation Data'!E111))="","",OFFSET('Sanitation Data'!$E$32,0,10*ROW('Sanitation Data'!E111)))</f>
        <v/>
      </c>
      <c r="CY117" s="34" t="str">
        <f ca="true">+IF(OFFSET('Sanitation Data'!$E$33,0,10*ROW('Sanitation Data'!E111))="","",OFFSET('Sanitation Data'!$E$33,0,10*ROW('Sanitation Data'!E111)))</f>
        <v/>
      </c>
      <c r="CZ117" s="34" t="str">
        <f ca="true">+IF(OFFSET('Sanitation Data'!$F$29,0,10*ROW('Sanitation Data'!F111))="","",OFFSET('Sanitation Data'!$F$29,0,10*ROW('Sanitation Data'!F111)))</f>
        <v/>
      </c>
      <c r="DA117" s="34" t="str">
        <f ca="true">+IF(OFFSET('Sanitation Data'!$F$30,0,10*ROW('Sanitation Data'!F111))="","",OFFSET('Sanitation Data'!$F$30,0,10*ROW('Sanitation Data'!F111)))</f>
        <v/>
      </c>
      <c r="DB117" s="34" t="str">
        <f ca="true">+IF(OFFSET('Sanitation Data'!$F$31,0,10*ROW('Sanitation Data'!F111))="","",OFFSET('Sanitation Data'!$F$31,0,10*ROW('Sanitation Data'!F111)))</f>
        <v/>
      </c>
      <c r="DC117" s="34" t="str">
        <f ca="true">+IF(OFFSET('Sanitation Data'!$F$32,0,10*ROW('Sanitation Data'!F111))="","",OFFSET('Sanitation Data'!$F$32,0,10*ROW('Sanitation Data'!F111)))</f>
        <v/>
      </c>
      <c r="DD117" s="34" t="str">
        <f ca="true">+IF(OFFSET('Sanitation Data'!$F$33,0,10*ROW('Sanitation Data'!F111))="","",OFFSET('Sanitation Data'!$F$33,0,10*ROW('Sanitation Data'!F111)))</f>
        <v/>
      </c>
      <c r="DE117" s="34" t="str">
        <f ca="true">+IF(OFFSET('Sanitation Data'!$G$29,0,10*ROW('Sanitation Data'!G111))="","",OFFSET('Sanitation Data'!$G$29,0,10*ROW('Sanitation Data'!G111)))</f>
        <v/>
      </c>
      <c r="DF117" s="34" t="str">
        <f ca="true">+IF(OFFSET('Sanitation Data'!$G$30,0,10*ROW('Sanitation Data'!G111))="","",OFFSET('Sanitation Data'!$G$30,0,10*ROW('Sanitation Data'!G111)))</f>
        <v/>
      </c>
      <c r="DG117" s="34" t="str">
        <f ca="true">+IF(OFFSET('Sanitation Data'!$G$31,0,10*ROW('Sanitation Data'!G111))="","",OFFSET('Sanitation Data'!$G$31,0,10*ROW('Sanitation Data'!G111)))</f>
        <v/>
      </c>
      <c r="DH117" s="34" t="str">
        <f ca="true">+IF(OFFSET('Sanitation Data'!$G$32,0,10*ROW('Sanitation Data'!G111))="","",OFFSET('Sanitation Data'!$G$32,0,10*ROW('Sanitation Data'!G111)))</f>
        <v/>
      </c>
      <c r="DI117" s="34" t="str">
        <f ca="true">+IF(OFFSET('Sanitation Data'!$G$33,0,10*ROW('Sanitation Data'!G111))="","",OFFSET('Sanitation Data'!$G$33,0,10*ROW('Sanitation Data'!G111)))</f>
        <v/>
      </c>
      <c r="DJ117" s="34" t="str">
        <f ca="true">+IF(OFFSET('Sanitation Data'!$H$29,0,10*ROW('Sanitation Data'!H111))="","",OFFSET('Sanitation Data'!$H$29,0,10*ROW('Sanitation Data'!H111)))</f>
        <v/>
      </c>
      <c r="DK117" s="34" t="str">
        <f ca="true">+IF(OFFSET('Sanitation Data'!$H$30,0,10*ROW('Sanitation Data'!H111))="","",OFFSET('Sanitation Data'!$H$30,0,10*ROW('Sanitation Data'!H111)))</f>
        <v/>
      </c>
      <c r="DL117" s="34" t="str">
        <f ca="true">+IF(OFFSET('Sanitation Data'!$H$31,0,10*ROW('Sanitation Data'!H111))="","",OFFSET('Sanitation Data'!$H$31,0,10*ROW('Sanitation Data'!H111)))</f>
        <v/>
      </c>
      <c r="DM117" s="34" t="str">
        <f ca="true">+IF(OFFSET('Sanitation Data'!$H$32,0,10*ROW('Sanitation Data'!H111))="","",OFFSET('Sanitation Data'!$H$32,0,10*ROW('Sanitation Data'!H111)))</f>
        <v/>
      </c>
      <c r="DN117" s="34" t="str">
        <f ca="true">+IF(OFFSET('Sanitation Data'!$H$33,0,10*ROW('Sanitation Data'!H111))="","",OFFSET('Sanitation Data'!$H$33,0,10*ROW('Sanitation Data'!H111)))</f>
        <v/>
      </c>
      <c r="DO117" s="34" t="str">
        <f ca="true">+IF(OFFSET('Hygiene Data'!$C$12,0,10*ROW('Hygiene Data'!C111))="","",OFFSET('Hygiene Data'!$C$12,0,10*ROW('Hygiene Data'!C111)))</f>
        <v/>
      </c>
      <c r="DP117" s="34" t="str">
        <f ca="true">+IF(OFFSET('Hygiene Data'!$C$13,0,10*ROW('Hygiene Data'!C111))="","",OFFSET('Hygiene Data'!$C$13,0,10*ROW('Hygiene Data'!C111)))</f>
        <v/>
      </c>
      <c r="DQ117" s="34" t="str">
        <f ca="true">+IF(OFFSET('Hygiene Data'!$C$14,0,10*ROW('Hygiene Data'!C111))="","",OFFSET('Hygiene Data'!$C$14,0,10*ROW('Hygiene Data'!C111)))</f>
        <v/>
      </c>
      <c r="DR117" s="34" t="str">
        <f ca="true">+IF(OFFSET('Hygiene Data'!$D$12,0,10*ROW('Hygiene Data'!D111))="","",OFFSET('Hygiene Data'!$D$12,0,10*ROW('Hygiene Data'!D111)))</f>
        <v/>
      </c>
      <c r="DS117" s="34" t="str">
        <f ca="true">+IF(OFFSET('Hygiene Data'!$D$13,0,10*ROW('Hygiene Data'!D111))="","",OFFSET('Hygiene Data'!$D$13,0,10*ROW('Hygiene Data'!D111)))</f>
        <v/>
      </c>
      <c r="DT117" s="34" t="str">
        <f ca="true">+IF(OFFSET('Hygiene Data'!$D$14,0,10*ROW('Hygiene Data'!D111))="","",OFFSET('Hygiene Data'!$D$14,0,10*ROW('Hygiene Data'!D111)))</f>
        <v/>
      </c>
      <c r="DU117" s="34" t="str">
        <f ca="true">+IF(OFFSET('Hygiene Data'!$E$12,0,10*ROW('Hygiene Data'!E111))="","",OFFSET('Hygiene Data'!$E$12,0,10*ROW('Hygiene Data'!E111)))</f>
        <v/>
      </c>
      <c r="DV117" s="34" t="str">
        <f ca="true">+IF(OFFSET('Hygiene Data'!$E$13,0,10*ROW('Hygiene Data'!E111))="","",OFFSET('Hygiene Data'!$E$13,0,10*ROW('Hygiene Data'!E111)))</f>
        <v/>
      </c>
      <c r="DW117" s="34" t="str">
        <f ca="true">+IF(OFFSET('Hygiene Data'!$E$14,0,10*ROW('Hygiene Data'!E111))="","",OFFSET('Hygiene Data'!$E$14,0,10*ROW('Hygiene Data'!E111)))</f>
        <v/>
      </c>
      <c r="DX117" s="34" t="str">
        <f ca="true">+IF(OFFSET('Hygiene Data'!$F$12,0,10*ROW('Hygiene Data'!F111))="","",OFFSET('Hygiene Data'!$F$12,0,10*ROW('Hygiene Data'!F111)))</f>
        <v/>
      </c>
      <c r="DY117" s="34" t="str">
        <f ca="true">+IF(OFFSET('Hygiene Data'!$F$13,0,10*ROW('Hygiene Data'!F111))="","",OFFSET('Hygiene Data'!$F$13,0,10*ROW('Hygiene Data'!F111)))</f>
        <v/>
      </c>
      <c r="DZ117" s="34" t="str">
        <f ca="true">+IF(OFFSET('Hygiene Data'!$F$14,0,10*ROW('Hygiene Data'!F111))="","",OFFSET('Hygiene Data'!$F$14,0,10*ROW('Hygiene Data'!F111)))</f>
        <v/>
      </c>
      <c r="EA117" s="34" t="str">
        <f ca="true">+IF(OFFSET('Hygiene Data'!$G$12,0,10*ROW('Hygiene Data'!G111))="","",OFFSET('Hygiene Data'!$G$12,0,10*ROW('Hygiene Data'!G111)))</f>
        <v/>
      </c>
      <c r="EB117" s="34" t="str">
        <f ca="true">+IF(OFFSET('Hygiene Data'!$G$13,0,10*ROW('Hygiene Data'!G111))="","",OFFSET('Hygiene Data'!$G$13,0,10*ROW('Hygiene Data'!G111)))</f>
        <v/>
      </c>
      <c r="EC117" s="34" t="str">
        <f ca="true">+IF(OFFSET('Hygiene Data'!$G$14,0,10*ROW('Hygiene Data'!G111))="","",OFFSET('Hygiene Data'!$G$14,0,10*ROW('Hygiene Data'!G111)))</f>
        <v/>
      </c>
      <c r="ED117" s="34" t="str">
        <f ca="true">+IF(OFFSET('Hygiene Data'!$H$12,0,10*ROW('Hygiene Data'!H111))="","",OFFSET('Hygiene Data'!$H$12,0,10*ROW('Hygiene Data'!H111)))</f>
        <v/>
      </c>
      <c r="EE117" s="34" t="str">
        <f ca="true">+IF(OFFSET('Hygiene Data'!$H$13,0,10*ROW('Hygiene Data'!H111))="","",OFFSET('Hygiene Data'!$H$13,0,10*ROW('Hygiene Data'!H111)))</f>
        <v/>
      </c>
      <c r="EF117" s="34" t="str">
        <f ca="true">+IF(OFFSET('Hygiene Data'!$H$14,0,10*ROW('Hygiene Data'!H111))="","",OFFSET('Hygiene Data'!$H$14,0,10*ROW('Hygiene Data'!H111)))</f>
        <v/>
      </c>
    </row>
    <row r="118" x14ac:dyDescent="0.2">
      <c r="A118" s="57" t="str">
        <f ca="true">+IF(OFFSET('Water Data'!$B$1,0,10*ROW('Water Data'!B115))="","",OFFSET('Water Data'!$B$1,0,10*ROW('Water Data'!B115)))</f>
        <v/>
      </c>
      <c r="B118" s="57" t="str">
        <f ca="true">+IF(OFFSET('Water Data'!$A$3,0,10*ROW('Water Data'!A115))="","",OFFSET('Water Data'!$A$3,0,10*ROW('Water Data'!A115)))</f>
        <v/>
      </c>
      <c r="C118" s="57" t="str">
        <f ca="true">+IF(OFFSET('Water Data'!$C$3,0,10*ROW('Water Data'!C115))="","",OFFSET('Water Data'!$C$3,0,10*ROW('Water Data'!C115)))</f>
        <v/>
      </c>
      <c r="D118" s="249"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9"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9"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9"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9"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9"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9"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9"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9"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9"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9"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9"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9"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9"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9"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9"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9"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9"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0"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0"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0"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0"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0"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0"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0"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0"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0"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0"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0"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0"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0"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0"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0"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0"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0"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0"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0"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0"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0"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0"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0"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0"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0"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0"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0"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0"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0"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0"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1"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1"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1"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1"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1"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1"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1"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1"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1"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1"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1"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1"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1"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1"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1"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1"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1"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1"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true">+IF(OFFSET('Water Data'!$C$28,0,10*ROW('Water Data'!C112))="","",OFFSET('Water Data'!$C$28,0,10*ROW('Water Data'!C112)))</f>
        <v/>
      </c>
      <c r="BT118" s="34" t="str">
        <f ca="true">+IF(OFFSET('Water Data'!$C$29,0,10*ROW('Water Data'!C112))="","",OFFSET('Water Data'!$C$29,0,10*ROW('Water Data'!C112)))</f>
        <v/>
      </c>
      <c r="BU118" s="34" t="str">
        <f ca="true">+IF(OFFSET('Water Data'!$C$30,0,10*ROW('Water Data'!C112))="","",OFFSET('Water Data'!$C$30,0,10*ROW('Water Data'!C112)))</f>
        <v/>
      </c>
      <c r="BV118" s="34" t="str">
        <f ca="true">+IF(OFFSET('Water Data'!$D$28,0,10*ROW('Water Data'!D112))="","",OFFSET('Water Data'!$D$28,0,10*ROW('Water Data'!D112)))</f>
        <v/>
      </c>
      <c r="BW118" s="34" t="str">
        <f ca="true">+IF(OFFSET('Water Data'!$D$29,0,10*ROW('Water Data'!D112))="","",OFFSET('Water Data'!$D$29,0,10*ROW('Water Data'!D112)))</f>
        <v/>
      </c>
      <c r="BX118" s="34" t="str">
        <f ca="true">+IF(OFFSET('Water Data'!$D$30,0,10*ROW('Water Data'!D112))="","",OFFSET('Water Data'!$D$30,0,10*ROW('Water Data'!D112)))</f>
        <v/>
      </c>
      <c r="BY118" s="34" t="str">
        <f ca="true">+IF(OFFSET('Water Data'!$E$28,0,10*ROW('Water Data'!E112))="","",OFFSET('Water Data'!$E$28,0,10*ROW('Water Data'!E112)))</f>
        <v/>
      </c>
      <c r="BZ118" s="34" t="str">
        <f ca="true">+IF(OFFSET('Water Data'!$E$29,0,10*ROW('Water Data'!E112))="","",OFFSET('Water Data'!$E$29,0,10*ROW('Water Data'!E112)))</f>
        <v/>
      </c>
      <c r="CA118" s="34" t="str">
        <f ca="true">+IF(OFFSET('Water Data'!$E$30,0,10*ROW('Water Data'!E112))="","",OFFSET('Water Data'!$E$30,0,10*ROW('Water Data'!E112)))</f>
        <v/>
      </c>
      <c r="CB118" s="34" t="str">
        <f ca="true">+IF(OFFSET('Water Data'!$F$28,0,10*ROW('Water Data'!F112))="","",OFFSET('Water Data'!$F$28,0,10*ROW('Water Data'!F112)))</f>
        <v/>
      </c>
      <c r="CC118" s="34" t="str">
        <f ca="true">+IF(OFFSET('Water Data'!$F$29,0,10*ROW('Water Data'!F112))="","",OFFSET('Water Data'!$F$29,0,10*ROW('Water Data'!F112)))</f>
        <v/>
      </c>
      <c r="CD118" s="34" t="str">
        <f ca="true">+IF(OFFSET('Water Data'!$F$30,0,10*ROW('Water Data'!F112))="","",OFFSET('Water Data'!$F$30,0,10*ROW('Water Data'!F112)))</f>
        <v/>
      </c>
      <c r="CE118" s="34" t="str">
        <f ca="true">+IF(OFFSET('Water Data'!$G$28,0,10*ROW('Water Data'!G112))="","",OFFSET('Water Data'!$G$28,0,10*ROW('Water Data'!G112)))</f>
        <v/>
      </c>
      <c r="CF118" s="34" t="str">
        <f ca="true">+IF(OFFSET('Water Data'!$G$29,0,10*ROW('Water Data'!G112))="","",OFFSET('Water Data'!$G$29,0,10*ROW('Water Data'!G112)))</f>
        <v/>
      </c>
      <c r="CG118" s="34" t="str">
        <f ca="true">+IF(OFFSET('Water Data'!$G$30,0,10*ROW('Water Data'!G112))="","",OFFSET('Water Data'!$G$30,0,10*ROW('Water Data'!G112)))</f>
        <v/>
      </c>
      <c r="CH118" s="34" t="str">
        <f ca="true">+IF(OFFSET('Water Data'!$H$28,0,10*ROW('Water Data'!H112))="","",OFFSET('Water Data'!$H$28,0,10*ROW('Water Data'!H112)))</f>
        <v/>
      </c>
      <c r="CI118" s="34" t="str">
        <f ca="true">+IF(OFFSET('Water Data'!$H$29,0,10*ROW('Water Data'!H112))="","",OFFSET('Water Data'!$H$29,0,10*ROW('Water Data'!H112)))</f>
        <v/>
      </c>
      <c r="CJ118" s="34" t="str">
        <f ca="true">+IF(OFFSET('Water Data'!$H$30,0,10*ROW('Water Data'!H112))="","",OFFSET('Water Data'!$H$30,0,10*ROW('Water Data'!H112)))</f>
        <v/>
      </c>
      <c r="CK118" s="34" t="str">
        <f ca="true">+IF(OFFSET('Sanitation Data'!$C$29,0,10*ROW('Sanitation Data'!C112))="","",OFFSET('Sanitation Data'!$C$29,0,10*ROW('Sanitation Data'!C112)))</f>
        <v/>
      </c>
      <c r="CL118" s="34" t="str">
        <f ca="true">+IF(OFFSET('Sanitation Data'!$C$30,0,10*ROW('Sanitation Data'!C112))="","",OFFSET('Sanitation Data'!$C$30,0,10*ROW('Sanitation Data'!C112)))</f>
        <v/>
      </c>
      <c r="CM118" s="34" t="str">
        <f ca="true">+IF(OFFSET('Sanitation Data'!$C$31,0,10*ROW('Sanitation Data'!C112))="","",OFFSET('Sanitation Data'!$C$31,0,10*ROW('Sanitation Data'!C112)))</f>
        <v/>
      </c>
      <c r="CN118" s="34" t="str">
        <f ca="true">+IF(OFFSET('Sanitation Data'!$C$32,0,10*ROW('Sanitation Data'!C112))="","",OFFSET('Sanitation Data'!$C$32,0,10*ROW('Sanitation Data'!C112)))</f>
        <v/>
      </c>
      <c r="CO118" s="34" t="str">
        <f ca="true">+IF(OFFSET('Sanitation Data'!$C$33,0,10*ROW('Sanitation Data'!C112))="","",OFFSET('Sanitation Data'!$C$33,0,10*ROW('Sanitation Data'!C112)))</f>
        <v/>
      </c>
      <c r="CP118" s="34" t="str">
        <f ca="true">+IF(OFFSET('Sanitation Data'!$D$29,0,10*ROW('Sanitation Data'!D112))="","",OFFSET('Sanitation Data'!$D$29,0,10*ROW('Sanitation Data'!D112)))</f>
        <v/>
      </c>
      <c r="CQ118" s="34" t="str">
        <f ca="true">+IF(OFFSET('Sanitation Data'!$D$30,0,10*ROW('Sanitation Data'!D112))="","",OFFSET('Sanitation Data'!$D$30,0,10*ROW('Sanitation Data'!D112)))</f>
        <v/>
      </c>
      <c r="CR118" s="34" t="str">
        <f ca="true">+IF(OFFSET('Sanitation Data'!$D$31,0,10*ROW('Sanitation Data'!D112))="","",OFFSET('Sanitation Data'!$D$31,0,10*ROW('Sanitation Data'!D112)))</f>
        <v/>
      </c>
      <c r="CS118" s="34" t="str">
        <f ca="true">+IF(OFFSET('Sanitation Data'!$D$32,0,10*ROW('Sanitation Data'!D112))="","",OFFSET('Sanitation Data'!$D$32,0,10*ROW('Sanitation Data'!D112)))</f>
        <v/>
      </c>
      <c r="CT118" s="34" t="str">
        <f ca="true">+IF(OFFSET('Sanitation Data'!$D$33,0,10*ROW('Sanitation Data'!D112))="","",OFFSET('Sanitation Data'!$D$33,0,10*ROW('Sanitation Data'!D112)))</f>
        <v/>
      </c>
      <c r="CU118" s="34" t="str">
        <f ca="true">+IF(OFFSET('Sanitation Data'!$E$29,0,10*ROW('Sanitation Data'!E112))="","",OFFSET('Sanitation Data'!$E$29,0,10*ROW('Sanitation Data'!E112)))</f>
        <v/>
      </c>
      <c r="CV118" s="34" t="str">
        <f ca="true">+IF(OFFSET('Sanitation Data'!$E$30,0,10*ROW('Sanitation Data'!E112))="","",OFFSET('Sanitation Data'!$E$30,0,10*ROW('Sanitation Data'!E112)))</f>
        <v/>
      </c>
      <c r="CW118" s="34" t="str">
        <f ca="true">+IF(OFFSET('Sanitation Data'!$E$31,0,10*ROW('Sanitation Data'!E112))="","",OFFSET('Sanitation Data'!$E$31,0,10*ROW('Sanitation Data'!E112)))</f>
        <v/>
      </c>
      <c r="CX118" s="34" t="str">
        <f ca="true">+IF(OFFSET('Sanitation Data'!$E$32,0,10*ROW('Sanitation Data'!E112))="","",OFFSET('Sanitation Data'!$E$32,0,10*ROW('Sanitation Data'!E112)))</f>
        <v/>
      </c>
      <c r="CY118" s="34" t="str">
        <f ca="true">+IF(OFFSET('Sanitation Data'!$E$33,0,10*ROW('Sanitation Data'!E112))="","",OFFSET('Sanitation Data'!$E$33,0,10*ROW('Sanitation Data'!E112)))</f>
        <v/>
      </c>
      <c r="CZ118" s="34" t="str">
        <f ca="true">+IF(OFFSET('Sanitation Data'!$F$29,0,10*ROW('Sanitation Data'!F112))="","",OFFSET('Sanitation Data'!$F$29,0,10*ROW('Sanitation Data'!F112)))</f>
        <v/>
      </c>
      <c r="DA118" s="34" t="str">
        <f ca="true">+IF(OFFSET('Sanitation Data'!$F$30,0,10*ROW('Sanitation Data'!F112))="","",OFFSET('Sanitation Data'!$F$30,0,10*ROW('Sanitation Data'!F112)))</f>
        <v/>
      </c>
      <c r="DB118" s="34" t="str">
        <f ca="true">+IF(OFFSET('Sanitation Data'!$F$31,0,10*ROW('Sanitation Data'!F112))="","",OFFSET('Sanitation Data'!$F$31,0,10*ROW('Sanitation Data'!F112)))</f>
        <v/>
      </c>
      <c r="DC118" s="34" t="str">
        <f ca="true">+IF(OFFSET('Sanitation Data'!$F$32,0,10*ROW('Sanitation Data'!F112))="","",OFFSET('Sanitation Data'!$F$32,0,10*ROW('Sanitation Data'!F112)))</f>
        <v/>
      </c>
      <c r="DD118" s="34" t="str">
        <f ca="true">+IF(OFFSET('Sanitation Data'!$F$33,0,10*ROW('Sanitation Data'!F112))="","",OFFSET('Sanitation Data'!$F$33,0,10*ROW('Sanitation Data'!F112)))</f>
        <v/>
      </c>
      <c r="DE118" s="34" t="str">
        <f ca="true">+IF(OFFSET('Sanitation Data'!$G$29,0,10*ROW('Sanitation Data'!G112))="","",OFFSET('Sanitation Data'!$G$29,0,10*ROW('Sanitation Data'!G112)))</f>
        <v/>
      </c>
      <c r="DF118" s="34" t="str">
        <f ca="true">+IF(OFFSET('Sanitation Data'!$G$30,0,10*ROW('Sanitation Data'!G112))="","",OFFSET('Sanitation Data'!$G$30,0,10*ROW('Sanitation Data'!G112)))</f>
        <v/>
      </c>
      <c r="DG118" s="34" t="str">
        <f ca="true">+IF(OFFSET('Sanitation Data'!$G$31,0,10*ROW('Sanitation Data'!G112))="","",OFFSET('Sanitation Data'!$G$31,0,10*ROW('Sanitation Data'!G112)))</f>
        <v/>
      </c>
      <c r="DH118" s="34" t="str">
        <f ca="true">+IF(OFFSET('Sanitation Data'!$G$32,0,10*ROW('Sanitation Data'!G112))="","",OFFSET('Sanitation Data'!$G$32,0,10*ROW('Sanitation Data'!G112)))</f>
        <v/>
      </c>
      <c r="DI118" s="34" t="str">
        <f ca="true">+IF(OFFSET('Sanitation Data'!$G$33,0,10*ROW('Sanitation Data'!G112))="","",OFFSET('Sanitation Data'!$G$33,0,10*ROW('Sanitation Data'!G112)))</f>
        <v/>
      </c>
      <c r="DJ118" s="34" t="str">
        <f ca="true">+IF(OFFSET('Sanitation Data'!$H$29,0,10*ROW('Sanitation Data'!H112))="","",OFFSET('Sanitation Data'!$H$29,0,10*ROW('Sanitation Data'!H112)))</f>
        <v/>
      </c>
      <c r="DK118" s="34" t="str">
        <f ca="true">+IF(OFFSET('Sanitation Data'!$H$30,0,10*ROW('Sanitation Data'!H112))="","",OFFSET('Sanitation Data'!$H$30,0,10*ROW('Sanitation Data'!H112)))</f>
        <v/>
      </c>
      <c r="DL118" s="34" t="str">
        <f ca="true">+IF(OFFSET('Sanitation Data'!$H$31,0,10*ROW('Sanitation Data'!H112))="","",OFFSET('Sanitation Data'!$H$31,0,10*ROW('Sanitation Data'!H112)))</f>
        <v/>
      </c>
      <c r="DM118" s="34" t="str">
        <f ca="true">+IF(OFFSET('Sanitation Data'!$H$32,0,10*ROW('Sanitation Data'!H112))="","",OFFSET('Sanitation Data'!$H$32,0,10*ROW('Sanitation Data'!H112)))</f>
        <v/>
      </c>
      <c r="DN118" s="34" t="str">
        <f ca="true">+IF(OFFSET('Sanitation Data'!$H$33,0,10*ROW('Sanitation Data'!H112))="","",OFFSET('Sanitation Data'!$H$33,0,10*ROW('Sanitation Data'!H112)))</f>
        <v/>
      </c>
      <c r="DO118" s="34" t="str">
        <f ca="true">+IF(OFFSET('Hygiene Data'!$C$12,0,10*ROW('Hygiene Data'!C112))="","",OFFSET('Hygiene Data'!$C$12,0,10*ROW('Hygiene Data'!C112)))</f>
        <v/>
      </c>
      <c r="DP118" s="34" t="str">
        <f ca="true">+IF(OFFSET('Hygiene Data'!$C$13,0,10*ROW('Hygiene Data'!C112))="","",OFFSET('Hygiene Data'!$C$13,0,10*ROW('Hygiene Data'!C112)))</f>
        <v/>
      </c>
      <c r="DQ118" s="34" t="str">
        <f ca="true">+IF(OFFSET('Hygiene Data'!$C$14,0,10*ROW('Hygiene Data'!C112))="","",OFFSET('Hygiene Data'!$C$14,0,10*ROW('Hygiene Data'!C112)))</f>
        <v/>
      </c>
      <c r="DR118" s="34" t="str">
        <f ca="true">+IF(OFFSET('Hygiene Data'!$D$12,0,10*ROW('Hygiene Data'!D112))="","",OFFSET('Hygiene Data'!$D$12,0,10*ROW('Hygiene Data'!D112)))</f>
        <v/>
      </c>
      <c r="DS118" s="34" t="str">
        <f ca="true">+IF(OFFSET('Hygiene Data'!$D$13,0,10*ROW('Hygiene Data'!D112))="","",OFFSET('Hygiene Data'!$D$13,0,10*ROW('Hygiene Data'!D112)))</f>
        <v/>
      </c>
      <c r="DT118" s="34" t="str">
        <f ca="true">+IF(OFFSET('Hygiene Data'!$D$14,0,10*ROW('Hygiene Data'!D112))="","",OFFSET('Hygiene Data'!$D$14,0,10*ROW('Hygiene Data'!D112)))</f>
        <v/>
      </c>
      <c r="DU118" s="34" t="str">
        <f ca="true">+IF(OFFSET('Hygiene Data'!$E$12,0,10*ROW('Hygiene Data'!E112))="","",OFFSET('Hygiene Data'!$E$12,0,10*ROW('Hygiene Data'!E112)))</f>
        <v/>
      </c>
      <c r="DV118" s="34" t="str">
        <f ca="true">+IF(OFFSET('Hygiene Data'!$E$13,0,10*ROW('Hygiene Data'!E112))="","",OFFSET('Hygiene Data'!$E$13,0,10*ROW('Hygiene Data'!E112)))</f>
        <v/>
      </c>
      <c r="DW118" s="34" t="str">
        <f ca="true">+IF(OFFSET('Hygiene Data'!$E$14,0,10*ROW('Hygiene Data'!E112))="","",OFFSET('Hygiene Data'!$E$14,0,10*ROW('Hygiene Data'!E112)))</f>
        <v/>
      </c>
      <c r="DX118" s="34" t="str">
        <f ca="true">+IF(OFFSET('Hygiene Data'!$F$12,0,10*ROW('Hygiene Data'!F112))="","",OFFSET('Hygiene Data'!$F$12,0,10*ROW('Hygiene Data'!F112)))</f>
        <v/>
      </c>
      <c r="DY118" s="34" t="str">
        <f ca="true">+IF(OFFSET('Hygiene Data'!$F$13,0,10*ROW('Hygiene Data'!F112))="","",OFFSET('Hygiene Data'!$F$13,0,10*ROW('Hygiene Data'!F112)))</f>
        <v/>
      </c>
      <c r="DZ118" s="34" t="str">
        <f ca="true">+IF(OFFSET('Hygiene Data'!$F$14,0,10*ROW('Hygiene Data'!F112))="","",OFFSET('Hygiene Data'!$F$14,0,10*ROW('Hygiene Data'!F112)))</f>
        <v/>
      </c>
      <c r="EA118" s="34" t="str">
        <f ca="true">+IF(OFFSET('Hygiene Data'!$G$12,0,10*ROW('Hygiene Data'!G112))="","",OFFSET('Hygiene Data'!$G$12,0,10*ROW('Hygiene Data'!G112)))</f>
        <v/>
      </c>
      <c r="EB118" s="34" t="str">
        <f ca="true">+IF(OFFSET('Hygiene Data'!$G$13,0,10*ROW('Hygiene Data'!G112))="","",OFFSET('Hygiene Data'!$G$13,0,10*ROW('Hygiene Data'!G112)))</f>
        <v/>
      </c>
      <c r="EC118" s="34" t="str">
        <f ca="true">+IF(OFFSET('Hygiene Data'!$G$14,0,10*ROW('Hygiene Data'!G112))="","",OFFSET('Hygiene Data'!$G$14,0,10*ROW('Hygiene Data'!G112)))</f>
        <v/>
      </c>
      <c r="ED118" s="34" t="str">
        <f ca="true">+IF(OFFSET('Hygiene Data'!$H$12,0,10*ROW('Hygiene Data'!H112))="","",OFFSET('Hygiene Data'!$H$12,0,10*ROW('Hygiene Data'!H112)))</f>
        <v/>
      </c>
      <c r="EE118" s="34" t="str">
        <f ca="true">+IF(OFFSET('Hygiene Data'!$H$13,0,10*ROW('Hygiene Data'!H112))="","",OFFSET('Hygiene Data'!$H$13,0,10*ROW('Hygiene Data'!H112)))</f>
        <v/>
      </c>
      <c r="EF118" s="34" t="str">
        <f ca="true">+IF(OFFSET('Hygiene Data'!$H$14,0,10*ROW('Hygiene Data'!H112))="","",OFFSET('Hygiene Data'!$H$14,0,10*ROW('Hygiene Data'!H112)))</f>
        <v/>
      </c>
    </row>
    <row r="119" x14ac:dyDescent="0.2">
      <c r="A119" s="57" t="str">
        <f ca="true">+IF(OFFSET('Water Data'!$B$1,0,10*ROW('Water Data'!B116))="","",OFFSET('Water Data'!$B$1,0,10*ROW('Water Data'!B116)))</f>
        <v/>
      </c>
      <c r="B119" s="57" t="str">
        <f ca="true">+IF(OFFSET('Water Data'!$A$3,0,10*ROW('Water Data'!A116))="","",OFFSET('Water Data'!$A$3,0,10*ROW('Water Data'!A116)))</f>
        <v/>
      </c>
      <c r="C119" s="57" t="str">
        <f ca="true">+IF(OFFSET('Water Data'!$C$3,0,10*ROW('Water Data'!C116))="","",OFFSET('Water Data'!$C$3,0,10*ROW('Water Data'!C116)))</f>
        <v/>
      </c>
      <c r="D119" s="249"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9"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9"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9"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9"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9"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9"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9"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9"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9"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9"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9"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9"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9"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9"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9"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9"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9"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0"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0"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0"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0"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0"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0"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0"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0"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0"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0"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0"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0"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0"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0"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0"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0"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0"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0"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0"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0"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0"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0"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0"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0"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0"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0"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0"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0"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0"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0"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1"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1"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1"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1"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1"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1"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1"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1"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1"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1"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1"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1"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1"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1"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1"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1"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1"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1"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true">+IF(OFFSET('Water Data'!$C$28,0,10*ROW('Water Data'!C113))="","",OFFSET('Water Data'!$C$28,0,10*ROW('Water Data'!C113)))</f>
        <v/>
      </c>
      <c r="BT119" s="34" t="str">
        <f ca="true">+IF(OFFSET('Water Data'!$C$29,0,10*ROW('Water Data'!C113))="","",OFFSET('Water Data'!$C$29,0,10*ROW('Water Data'!C113)))</f>
        <v/>
      </c>
      <c r="BU119" s="34" t="str">
        <f ca="true">+IF(OFFSET('Water Data'!$C$30,0,10*ROW('Water Data'!C113))="","",OFFSET('Water Data'!$C$30,0,10*ROW('Water Data'!C113)))</f>
        <v/>
      </c>
      <c r="BV119" s="34" t="str">
        <f ca="true">+IF(OFFSET('Water Data'!$D$28,0,10*ROW('Water Data'!D113))="","",OFFSET('Water Data'!$D$28,0,10*ROW('Water Data'!D113)))</f>
        <v/>
      </c>
      <c r="BW119" s="34" t="str">
        <f ca="true">+IF(OFFSET('Water Data'!$D$29,0,10*ROW('Water Data'!D113))="","",OFFSET('Water Data'!$D$29,0,10*ROW('Water Data'!D113)))</f>
        <v/>
      </c>
      <c r="BX119" s="34" t="str">
        <f ca="true">+IF(OFFSET('Water Data'!$D$30,0,10*ROW('Water Data'!D113))="","",OFFSET('Water Data'!$D$30,0,10*ROW('Water Data'!D113)))</f>
        <v/>
      </c>
      <c r="BY119" s="34" t="str">
        <f ca="true">+IF(OFFSET('Water Data'!$E$28,0,10*ROW('Water Data'!E113))="","",OFFSET('Water Data'!$E$28,0,10*ROW('Water Data'!E113)))</f>
        <v/>
      </c>
      <c r="BZ119" s="34" t="str">
        <f ca="true">+IF(OFFSET('Water Data'!$E$29,0,10*ROW('Water Data'!E113))="","",OFFSET('Water Data'!$E$29,0,10*ROW('Water Data'!E113)))</f>
        <v/>
      </c>
      <c r="CA119" s="34" t="str">
        <f ca="true">+IF(OFFSET('Water Data'!$E$30,0,10*ROW('Water Data'!E113))="","",OFFSET('Water Data'!$E$30,0,10*ROW('Water Data'!E113)))</f>
        <v/>
      </c>
      <c r="CB119" s="34" t="str">
        <f ca="true">+IF(OFFSET('Water Data'!$F$28,0,10*ROW('Water Data'!F113))="","",OFFSET('Water Data'!$F$28,0,10*ROW('Water Data'!F113)))</f>
        <v/>
      </c>
      <c r="CC119" s="34" t="str">
        <f ca="true">+IF(OFFSET('Water Data'!$F$29,0,10*ROW('Water Data'!F113))="","",OFFSET('Water Data'!$F$29,0,10*ROW('Water Data'!F113)))</f>
        <v/>
      </c>
      <c r="CD119" s="34" t="str">
        <f ca="true">+IF(OFFSET('Water Data'!$F$30,0,10*ROW('Water Data'!F113))="","",OFFSET('Water Data'!$F$30,0,10*ROW('Water Data'!F113)))</f>
        <v/>
      </c>
      <c r="CE119" s="34" t="str">
        <f ca="true">+IF(OFFSET('Water Data'!$G$28,0,10*ROW('Water Data'!G113))="","",OFFSET('Water Data'!$G$28,0,10*ROW('Water Data'!G113)))</f>
        <v/>
      </c>
      <c r="CF119" s="34" t="str">
        <f ca="true">+IF(OFFSET('Water Data'!$G$29,0,10*ROW('Water Data'!G113))="","",OFFSET('Water Data'!$G$29,0,10*ROW('Water Data'!G113)))</f>
        <v/>
      </c>
      <c r="CG119" s="34" t="str">
        <f ca="true">+IF(OFFSET('Water Data'!$G$30,0,10*ROW('Water Data'!G113))="","",OFFSET('Water Data'!$G$30,0,10*ROW('Water Data'!G113)))</f>
        <v/>
      </c>
      <c r="CH119" s="34" t="str">
        <f ca="true">+IF(OFFSET('Water Data'!$H$28,0,10*ROW('Water Data'!H113))="","",OFFSET('Water Data'!$H$28,0,10*ROW('Water Data'!H113)))</f>
        <v/>
      </c>
      <c r="CI119" s="34" t="str">
        <f ca="true">+IF(OFFSET('Water Data'!$H$29,0,10*ROW('Water Data'!H113))="","",OFFSET('Water Data'!$H$29,0,10*ROW('Water Data'!H113)))</f>
        <v/>
      </c>
      <c r="CJ119" s="34" t="str">
        <f ca="true">+IF(OFFSET('Water Data'!$H$30,0,10*ROW('Water Data'!H113))="","",OFFSET('Water Data'!$H$30,0,10*ROW('Water Data'!H113)))</f>
        <v/>
      </c>
      <c r="CK119" s="34" t="str">
        <f ca="true">+IF(OFFSET('Sanitation Data'!$C$29,0,10*ROW('Sanitation Data'!C113))="","",OFFSET('Sanitation Data'!$C$29,0,10*ROW('Sanitation Data'!C113)))</f>
        <v/>
      </c>
      <c r="CL119" s="34" t="str">
        <f ca="true">+IF(OFFSET('Sanitation Data'!$C$30,0,10*ROW('Sanitation Data'!C113))="","",OFFSET('Sanitation Data'!$C$30,0,10*ROW('Sanitation Data'!C113)))</f>
        <v/>
      </c>
      <c r="CM119" s="34" t="str">
        <f ca="true">+IF(OFFSET('Sanitation Data'!$C$31,0,10*ROW('Sanitation Data'!C113))="","",OFFSET('Sanitation Data'!$C$31,0,10*ROW('Sanitation Data'!C113)))</f>
        <v/>
      </c>
      <c r="CN119" s="34" t="str">
        <f ca="true">+IF(OFFSET('Sanitation Data'!$C$32,0,10*ROW('Sanitation Data'!C113))="","",OFFSET('Sanitation Data'!$C$32,0,10*ROW('Sanitation Data'!C113)))</f>
        <v/>
      </c>
      <c r="CO119" s="34" t="str">
        <f ca="true">+IF(OFFSET('Sanitation Data'!$C$33,0,10*ROW('Sanitation Data'!C113))="","",OFFSET('Sanitation Data'!$C$33,0,10*ROW('Sanitation Data'!C113)))</f>
        <v/>
      </c>
      <c r="CP119" s="34" t="str">
        <f ca="true">+IF(OFFSET('Sanitation Data'!$D$29,0,10*ROW('Sanitation Data'!D113))="","",OFFSET('Sanitation Data'!$D$29,0,10*ROW('Sanitation Data'!D113)))</f>
        <v/>
      </c>
      <c r="CQ119" s="34" t="str">
        <f ca="true">+IF(OFFSET('Sanitation Data'!$D$30,0,10*ROW('Sanitation Data'!D113))="","",OFFSET('Sanitation Data'!$D$30,0,10*ROW('Sanitation Data'!D113)))</f>
        <v/>
      </c>
      <c r="CR119" s="34" t="str">
        <f ca="true">+IF(OFFSET('Sanitation Data'!$D$31,0,10*ROW('Sanitation Data'!D113))="","",OFFSET('Sanitation Data'!$D$31,0,10*ROW('Sanitation Data'!D113)))</f>
        <v/>
      </c>
      <c r="CS119" s="34" t="str">
        <f ca="true">+IF(OFFSET('Sanitation Data'!$D$32,0,10*ROW('Sanitation Data'!D113))="","",OFFSET('Sanitation Data'!$D$32,0,10*ROW('Sanitation Data'!D113)))</f>
        <v/>
      </c>
      <c r="CT119" s="34" t="str">
        <f ca="true">+IF(OFFSET('Sanitation Data'!$D$33,0,10*ROW('Sanitation Data'!D113))="","",OFFSET('Sanitation Data'!$D$33,0,10*ROW('Sanitation Data'!D113)))</f>
        <v/>
      </c>
      <c r="CU119" s="34" t="str">
        <f ca="true">+IF(OFFSET('Sanitation Data'!$E$29,0,10*ROW('Sanitation Data'!E113))="","",OFFSET('Sanitation Data'!$E$29,0,10*ROW('Sanitation Data'!E113)))</f>
        <v/>
      </c>
      <c r="CV119" s="34" t="str">
        <f ca="true">+IF(OFFSET('Sanitation Data'!$E$30,0,10*ROW('Sanitation Data'!E113))="","",OFFSET('Sanitation Data'!$E$30,0,10*ROW('Sanitation Data'!E113)))</f>
        <v/>
      </c>
      <c r="CW119" s="34" t="str">
        <f ca="true">+IF(OFFSET('Sanitation Data'!$E$31,0,10*ROW('Sanitation Data'!E113))="","",OFFSET('Sanitation Data'!$E$31,0,10*ROW('Sanitation Data'!E113)))</f>
        <v/>
      </c>
      <c r="CX119" s="34" t="str">
        <f ca="true">+IF(OFFSET('Sanitation Data'!$E$32,0,10*ROW('Sanitation Data'!E113))="","",OFFSET('Sanitation Data'!$E$32,0,10*ROW('Sanitation Data'!E113)))</f>
        <v/>
      </c>
      <c r="CY119" s="34" t="str">
        <f ca="true">+IF(OFFSET('Sanitation Data'!$E$33,0,10*ROW('Sanitation Data'!E113))="","",OFFSET('Sanitation Data'!$E$33,0,10*ROW('Sanitation Data'!E113)))</f>
        <v/>
      </c>
      <c r="CZ119" s="34" t="str">
        <f ca="true">+IF(OFFSET('Sanitation Data'!$F$29,0,10*ROW('Sanitation Data'!F113))="","",OFFSET('Sanitation Data'!$F$29,0,10*ROW('Sanitation Data'!F113)))</f>
        <v/>
      </c>
      <c r="DA119" s="34" t="str">
        <f ca="true">+IF(OFFSET('Sanitation Data'!$F$30,0,10*ROW('Sanitation Data'!F113))="","",OFFSET('Sanitation Data'!$F$30,0,10*ROW('Sanitation Data'!F113)))</f>
        <v/>
      </c>
      <c r="DB119" s="34" t="str">
        <f ca="true">+IF(OFFSET('Sanitation Data'!$F$31,0,10*ROW('Sanitation Data'!F113))="","",OFFSET('Sanitation Data'!$F$31,0,10*ROW('Sanitation Data'!F113)))</f>
        <v/>
      </c>
      <c r="DC119" s="34" t="str">
        <f ca="true">+IF(OFFSET('Sanitation Data'!$F$32,0,10*ROW('Sanitation Data'!F113))="","",OFFSET('Sanitation Data'!$F$32,0,10*ROW('Sanitation Data'!F113)))</f>
        <v/>
      </c>
      <c r="DD119" s="34" t="str">
        <f ca="true">+IF(OFFSET('Sanitation Data'!$F$33,0,10*ROW('Sanitation Data'!F113))="","",OFFSET('Sanitation Data'!$F$33,0,10*ROW('Sanitation Data'!F113)))</f>
        <v/>
      </c>
      <c r="DE119" s="34" t="str">
        <f ca="true">+IF(OFFSET('Sanitation Data'!$G$29,0,10*ROW('Sanitation Data'!G113))="","",OFFSET('Sanitation Data'!$G$29,0,10*ROW('Sanitation Data'!G113)))</f>
        <v/>
      </c>
      <c r="DF119" s="34" t="str">
        <f ca="true">+IF(OFFSET('Sanitation Data'!$G$30,0,10*ROW('Sanitation Data'!G113))="","",OFFSET('Sanitation Data'!$G$30,0,10*ROW('Sanitation Data'!G113)))</f>
        <v/>
      </c>
      <c r="DG119" s="34" t="str">
        <f ca="true">+IF(OFFSET('Sanitation Data'!$G$31,0,10*ROW('Sanitation Data'!G113))="","",OFFSET('Sanitation Data'!$G$31,0,10*ROW('Sanitation Data'!G113)))</f>
        <v/>
      </c>
      <c r="DH119" s="34" t="str">
        <f ca="true">+IF(OFFSET('Sanitation Data'!$G$32,0,10*ROW('Sanitation Data'!G113))="","",OFFSET('Sanitation Data'!$G$32,0,10*ROW('Sanitation Data'!G113)))</f>
        <v/>
      </c>
      <c r="DI119" s="34" t="str">
        <f ca="true">+IF(OFFSET('Sanitation Data'!$G$33,0,10*ROW('Sanitation Data'!G113))="","",OFFSET('Sanitation Data'!$G$33,0,10*ROW('Sanitation Data'!G113)))</f>
        <v/>
      </c>
      <c r="DJ119" s="34" t="str">
        <f ca="true">+IF(OFFSET('Sanitation Data'!$H$29,0,10*ROW('Sanitation Data'!H113))="","",OFFSET('Sanitation Data'!$H$29,0,10*ROW('Sanitation Data'!H113)))</f>
        <v/>
      </c>
      <c r="DK119" s="34" t="str">
        <f ca="true">+IF(OFFSET('Sanitation Data'!$H$30,0,10*ROW('Sanitation Data'!H113))="","",OFFSET('Sanitation Data'!$H$30,0,10*ROW('Sanitation Data'!H113)))</f>
        <v/>
      </c>
      <c r="DL119" s="34" t="str">
        <f ca="true">+IF(OFFSET('Sanitation Data'!$H$31,0,10*ROW('Sanitation Data'!H113))="","",OFFSET('Sanitation Data'!$H$31,0,10*ROW('Sanitation Data'!H113)))</f>
        <v/>
      </c>
      <c r="DM119" s="34" t="str">
        <f ca="true">+IF(OFFSET('Sanitation Data'!$H$32,0,10*ROW('Sanitation Data'!H113))="","",OFFSET('Sanitation Data'!$H$32,0,10*ROW('Sanitation Data'!H113)))</f>
        <v/>
      </c>
      <c r="DN119" s="34" t="str">
        <f ca="true">+IF(OFFSET('Sanitation Data'!$H$33,0,10*ROW('Sanitation Data'!H113))="","",OFFSET('Sanitation Data'!$H$33,0,10*ROW('Sanitation Data'!H113)))</f>
        <v/>
      </c>
      <c r="DO119" s="34" t="str">
        <f ca="true">+IF(OFFSET('Hygiene Data'!$C$12,0,10*ROW('Hygiene Data'!C113))="","",OFFSET('Hygiene Data'!$C$12,0,10*ROW('Hygiene Data'!C113)))</f>
        <v/>
      </c>
      <c r="DP119" s="34" t="str">
        <f ca="true">+IF(OFFSET('Hygiene Data'!$C$13,0,10*ROW('Hygiene Data'!C113))="","",OFFSET('Hygiene Data'!$C$13,0,10*ROW('Hygiene Data'!C113)))</f>
        <v/>
      </c>
      <c r="DQ119" s="34" t="str">
        <f ca="true">+IF(OFFSET('Hygiene Data'!$C$14,0,10*ROW('Hygiene Data'!C113))="","",OFFSET('Hygiene Data'!$C$14,0,10*ROW('Hygiene Data'!C113)))</f>
        <v/>
      </c>
      <c r="DR119" s="34" t="str">
        <f ca="true">+IF(OFFSET('Hygiene Data'!$D$12,0,10*ROW('Hygiene Data'!D113))="","",OFFSET('Hygiene Data'!$D$12,0,10*ROW('Hygiene Data'!D113)))</f>
        <v/>
      </c>
      <c r="DS119" s="34" t="str">
        <f ca="true">+IF(OFFSET('Hygiene Data'!$D$13,0,10*ROW('Hygiene Data'!D113))="","",OFFSET('Hygiene Data'!$D$13,0,10*ROW('Hygiene Data'!D113)))</f>
        <v/>
      </c>
      <c r="DT119" s="34" t="str">
        <f ca="true">+IF(OFFSET('Hygiene Data'!$D$14,0,10*ROW('Hygiene Data'!D113))="","",OFFSET('Hygiene Data'!$D$14,0,10*ROW('Hygiene Data'!D113)))</f>
        <v/>
      </c>
      <c r="DU119" s="34" t="str">
        <f ca="true">+IF(OFFSET('Hygiene Data'!$E$12,0,10*ROW('Hygiene Data'!E113))="","",OFFSET('Hygiene Data'!$E$12,0,10*ROW('Hygiene Data'!E113)))</f>
        <v/>
      </c>
      <c r="DV119" s="34" t="str">
        <f ca="true">+IF(OFFSET('Hygiene Data'!$E$13,0,10*ROW('Hygiene Data'!E113))="","",OFFSET('Hygiene Data'!$E$13,0,10*ROW('Hygiene Data'!E113)))</f>
        <v/>
      </c>
      <c r="DW119" s="34" t="str">
        <f ca="true">+IF(OFFSET('Hygiene Data'!$E$14,0,10*ROW('Hygiene Data'!E113))="","",OFFSET('Hygiene Data'!$E$14,0,10*ROW('Hygiene Data'!E113)))</f>
        <v/>
      </c>
      <c r="DX119" s="34" t="str">
        <f ca="true">+IF(OFFSET('Hygiene Data'!$F$12,0,10*ROW('Hygiene Data'!F113))="","",OFFSET('Hygiene Data'!$F$12,0,10*ROW('Hygiene Data'!F113)))</f>
        <v/>
      </c>
      <c r="DY119" s="34" t="str">
        <f ca="true">+IF(OFFSET('Hygiene Data'!$F$13,0,10*ROW('Hygiene Data'!F113))="","",OFFSET('Hygiene Data'!$F$13,0,10*ROW('Hygiene Data'!F113)))</f>
        <v/>
      </c>
      <c r="DZ119" s="34" t="str">
        <f ca="true">+IF(OFFSET('Hygiene Data'!$F$14,0,10*ROW('Hygiene Data'!F113))="","",OFFSET('Hygiene Data'!$F$14,0,10*ROW('Hygiene Data'!F113)))</f>
        <v/>
      </c>
      <c r="EA119" s="34" t="str">
        <f ca="true">+IF(OFFSET('Hygiene Data'!$G$12,0,10*ROW('Hygiene Data'!G113))="","",OFFSET('Hygiene Data'!$G$12,0,10*ROW('Hygiene Data'!G113)))</f>
        <v/>
      </c>
      <c r="EB119" s="34" t="str">
        <f ca="true">+IF(OFFSET('Hygiene Data'!$G$13,0,10*ROW('Hygiene Data'!G113))="","",OFFSET('Hygiene Data'!$G$13,0,10*ROW('Hygiene Data'!G113)))</f>
        <v/>
      </c>
      <c r="EC119" s="34" t="str">
        <f ca="true">+IF(OFFSET('Hygiene Data'!$G$14,0,10*ROW('Hygiene Data'!G113))="","",OFFSET('Hygiene Data'!$G$14,0,10*ROW('Hygiene Data'!G113)))</f>
        <v/>
      </c>
      <c r="ED119" s="34" t="str">
        <f ca="true">+IF(OFFSET('Hygiene Data'!$H$12,0,10*ROW('Hygiene Data'!H113))="","",OFFSET('Hygiene Data'!$H$12,0,10*ROW('Hygiene Data'!H113)))</f>
        <v/>
      </c>
      <c r="EE119" s="34" t="str">
        <f ca="true">+IF(OFFSET('Hygiene Data'!$H$13,0,10*ROW('Hygiene Data'!H113))="","",OFFSET('Hygiene Data'!$H$13,0,10*ROW('Hygiene Data'!H113)))</f>
        <v/>
      </c>
      <c r="EF119" s="34" t="str">
        <f ca="true">+IF(OFFSET('Hygiene Data'!$H$14,0,10*ROW('Hygiene Data'!H113))="","",OFFSET('Hygiene Data'!$H$14,0,10*ROW('Hygiene Data'!H113)))</f>
        <v/>
      </c>
    </row>
    <row r="120" x14ac:dyDescent="0.2">
      <c r="A120" s="57" t="str">
        <f ca="true">+IF(OFFSET('Water Data'!$B$1,0,10*ROW('Water Data'!B117))="","",OFFSET('Water Data'!$B$1,0,10*ROW('Water Data'!B117)))</f>
        <v/>
      </c>
      <c r="B120" s="57" t="str">
        <f ca="true">+IF(OFFSET('Water Data'!$A$3,0,10*ROW('Water Data'!A117))="","",OFFSET('Water Data'!$A$3,0,10*ROW('Water Data'!A117)))</f>
        <v/>
      </c>
      <c r="C120" s="57" t="str">
        <f ca="true">+IF(OFFSET('Water Data'!$C$3,0,10*ROW('Water Data'!C117))="","",OFFSET('Water Data'!$C$3,0,10*ROW('Water Data'!C117)))</f>
        <v/>
      </c>
      <c r="D120" s="249"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9"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9"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9"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9"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9"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9"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9"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9"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9"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9"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9"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9"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9"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9"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9"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9"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9"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0"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0"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0"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0"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0"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0"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0"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0"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0"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0"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0"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0"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0"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0"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0"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0"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0"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0"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0"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0"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0"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0"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0"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0"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0"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0"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0"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0"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0"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0"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1"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1"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1"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1"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1"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1"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1"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1"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1"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1"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1"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1"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1"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1"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1"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1"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1"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1"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true">+IF(OFFSET('Water Data'!$C$28,0,10*ROW('Water Data'!C114))="","",OFFSET('Water Data'!$C$28,0,10*ROW('Water Data'!C114)))</f>
        <v/>
      </c>
      <c r="BT120" s="34" t="str">
        <f ca="true">+IF(OFFSET('Water Data'!$C$29,0,10*ROW('Water Data'!C114))="","",OFFSET('Water Data'!$C$29,0,10*ROW('Water Data'!C114)))</f>
        <v/>
      </c>
      <c r="BU120" s="34" t="str">
        <f ca="true">+IF(OFFSET('Water Data'!$C$30,0,10*ROW('Water Data'!C114))="","",OFFSET('Water Data'!$C$30,0,10*ROW('Water Data'!C114)))</f>
        <v/>
      </c>
      <c r="BV120" s="34" t="str">
        <f ca="true">+IF(OFFSET('Water Data'!$D$28,0,10*ROW('Water Data'!D114))="","",OFFSET('Water Data'!$D$28,0,10*ROW('Water Data'!D114)))</f>
        <v/>
      </c>
      <c r="BW120" s="34" t="str">
        <f ca="true">+IF(OFFSET('Water Data'!$D$29,0,10*ROW('Water Data'!D114))="","",OFFSET('Water Data'!$D$29,0,10*ROW('Water Data'!D114)))</f>
        <v/>
      </c>
      <c r="BX120" s="34" t="str">
        <f ca="true">+IF(OFFSET('Water Data'!$D$30,0,10*ROW('Water Data'!D114))="","",OFFSET('Water Data'!$D$30,0,10*ROW('Water Data'!D114)))</f>
        <v/>
      </c>
      <c r="BY120" s="34" t="str">
        <f ca="true">+IF(OFFSET('Water Data'!$E$28,0,10*ROW('Water Data'!E114))="","",OFFSET('Water Data'!$E$28,0,10*ROW('Water Data'!E114)))</f>
        <v/>
      </c>
      <c r="BZ120" s="34" t="str">
        <f ca="true">+IF(OFFSET('Water Data'!$E$29,0,10*ROW('Water Data'!E114))="","",OFFSET('Water Data'!$E$29,0,10*ROW('Water Data'!E114)))</f>
        <v/>
      </c>
      <c r="CA120" s="34" t="str">
        <f ca="true">+IF(OFFSET('Water Data'!$E$30,0,10*ROW('Water Data'!E114))="","",OFFSET('Water Data'!$E$30,0,10*ROW('Water Data'!E114)))</f>
        <v/>
      </c>
      <c r="CB120" s="34" t="str">
        <f ca="true">+IF(OFFSET('Water Data'!$F$28,0,10*ROW('Water Data'!F114))="","",OFFSET('Water Data'!$F$28,0,10*ROW('Water Data'!F114)))</f>
        <v/>
      </c>
      <c r="CC120" s="34" t="str">
        <f ca="true">+IF(OFFSET('Water Data'!$F$29,0,10*ROW('Water Data'!F114))="","",OFFSET('Water Data'!$F$29,0,10*ROW('Water Data'!F114)))</f>
        <v/>
      </c>
      <c r="CD120" s="34" t="str">
        <f ca="true">+IF(OFFSET('Water Data'!$F$30,0,10*ROW('Water Data'!F114))="","",OFFSET('Water Data'!$F$30,0,10*ROW('Water Data'!F114)))</f>
        <v/>
      </c>
      <c r="CE120" s="34" t="str">
        <f ca="true">+IF(OFFSET('Water Data'!$G$28,0,10*ROW('Water Data'!G114))="","",OFFSET('Water Data'!$G$28,0,10*ROW('Water Data'!G114)))</f>
        <v/>
      </c>
      <c r="CF120" s="34" t="str">
        <f ca="true">+IF(OFFSET('Water Data'!$G$29,0,10*ROW('Water Data'!G114))="","",OFFSET('Water Data'!$G$29,0,10*ROW('Water Data'!G114)))</f>
        <v/>
      </c>
      <c r="CG120" s="34" t="str">
        <f ca="true">+IF(OFFSET('Water Data'!$G$30,0,10*ROW('Water Data'!G114))="","",OFFSET('Water Data'!$G$30,0,10*ROW('Water Data'!G114)))</f>
        <v/>
      </c>
      <c r="CH120" s="34" t="str">
        <f ca="true">+IF(OFFSET('Water Data'!$H$28,0,10*ROW('Water Data'!H114))="","",OFFSET('Water Data'!$H$28,0,10*ROW('Water Data'!H114)))</f>
        <v/>
      </c>
      <c r="CI120" s="34" t="str">
        <f ca="true">+IF(OFFSET('Water Data'!$H$29,0,10*ROW('Water Data'!H114))="","",OFFSET('Water Data'!$H$29,0,10*ROW('Water Data'!H114)))</f>
        <v/>
      </c>
      <c r="CJ120" s="34" t="str">
        <f ca="true">+IF(OFFSET('Water Data'!$H$30,0,10*ROW('Water Data'!H114))="","",OFFSET('Water Data'!$H$30,0,10*ROW('Water Data'!H114)))</f>
        <v/>
      </c>
      <c r="CK120" s="34" t="str">
        <f ca="true">+IF(OFFSET('Sanitation Data'!$C$29,0,10*ROW('Sanitation Data'!C114))="","",OFFSET('Sanitation Data'!$C$29,0,10*ROW('Sanitation Data'!C114)))</f>
        <v/>
      </c>
      <c r="CL120" s="34" t="str">
        <f ca="true">+IF(OFFSET('Sanitation Data'!$C$30,0,10*ROW('Sanitation Data'!C114))="","",OFFSET('Sanitation Data'!$C$30,0,10*ROW('Sanitation Data'!C114)))</f>
        <v/>
      </c>
      <c r="CM120" s="34" t="str">
        <f ca="true">+IF(OFFSET('Sanitation Data'!$C$31,0,10*ROW('Sanitation Data'!C114))="","",OFFSET('Sanitation Data'!$C$31,0,10*ROW('Sanitation Data'!C114)))</f>
        <v/>
      </c>
      <c r="CN120" s="34" t="str">
        <f ca="true">+IF(OFFSET('Sanitation Data'!$C$32,0,10*ROW('Sanitation Data'!C114))="","",OFFSET('Sanitation Data'!$C$32,0,10*ROW('Sanitation Data'!C114)))</f>
        <v/>
      </c>
      <c r="CO120" s="34" t="str">
        <f ca="true">+IF(OFFSET('Sanitation Data'!$C$33,0,10*ROW('Sanitation Data'!C114))="","",OFFSET('Sanitation Data'!$C$33,0,10*ROW('Sanitation Data'!C114)))</f>
        <v/>
      </c>
      <c r="CP120" s="34" t="str">
        <f ca="true">+IF(OFFSET('Sanitation Data'!$D$29,0,10*ROW('Sanitation Data'!D114))="","",OFFSET('Sanitation Data'!$D$29,0,10*ROW('Sanitation Data'!D114)))</f>
        <v/>
      </c>
      <c r="CQ120" s="34" t="str">
        <f ca="true">+IF(OFFSET('Sanitation Data'!$D$30,0,10*ROW('Sanitation Data'!D114))="","",OFFSET('Sanitation Data'!$D$30,0,10*ROW('Sanitation Data'!D114)))</f>
        <v/>
      </c>
      <c r="CR120" s="34" t="str">
        <f ca="true">+IF(OFFSET('Sanitation Data'!$D$31,0,10*ROW('Sanitation Data'!D114))="","",OFFSET('Sanitation Data'!$D$31,0,10*ROW('Sanitation Data'!D114)))</f>
        <v/>
      </c>
      <c r="CS120" s="34" t="str">
        <f ca="true">+IF(OFFSET('Sanitation Data'!$D$32,0,10*ROW('Sanitation Data'!D114))="","",OFFSET('Sanitation Data'!$D$32,0,10*ROW('Sanitation Data'!D114)))</f>
        <v/>
      </c>
      <c r="CT120" s="34" t="str">
        <f ca="true">+IF(OFFSET('Sanitation Data'!$D$33,0,10*ROW('Sanitation Data'!D114))="","",OFFSET('Sanitation Data'!$D$33,0,10*ROW('Sanitation Data'!D114)))</f>
        <v/>
      </c>
      <c r="CU120" s="34" t="str">
        <f ca="true">+IF(OFFSET('Sanitation Data'!$E$29,0,10*ROW('Sanitation Data'!E114))="","",OFFSET('Sanitation Data'!$E$29,0,10*ROW('Sanitation Data'!E114)))</f>
        <v/>
      </c>
      <c r="CV120" s="34" t="str">
        <f ca="true">+IF(OFFSET('Sanitation Data'!$E$30,0,10*ROW('Sanitation Data'!E114))="","",OFFSET('Sanitation Data'!$E$30,0,10*ROW('Sanitation Data'!E114)))</f>
        <v/>
      </c>
      <c r="CW120" s="34" t="str">
        <f ca="true">+IF(OFFSET('Sanitation Data'!$E$31,0,10*ROW('Sanitation Data'!E114))="","",OFFSET('Sanitation Data'!$E$31,0,10*ROW('Sanitation Data'!E114)))</f>
        <v/>
      </c>
      <c r="CX120" s="34" t="str">
        <f ca="true">+IF(OFFSET('Sanitation Data'!$E$32,0,10*ROW('Sanitation Data'!E114))="","",OFFSET('Sanitation Data'!$E$32,0,10*ROW('Sanitation Data'!E114)))</f>
        <v/>
      </c>
      <c r="CY120" s="34" t="str">
        <f ca="true">+IF(OFFSET('Sanitation Data'!$E$33,0,10*ROW('Sanitation Data'!E114))="","",OFFSET('Sanitation Data'!$E$33,0,10*ROW('Sanitation Data'!E114)))</f>
        <v/>
      </c>
      <c r="CZ120" s="34" t="str">
        <f ca="true">+IF(OFFSET('Sanitation Data'!$F$29,0,10*ROW('Sanitation Data'!F114))="","",OFFSET('Sanitation Data'!$F$29,0,10*ROW('Sanitation Data'!F114)))</f>
        <v/>
      </c>
      <c r="DA120" s="34" t="str">
        <f ca="true">+IF(OFFSET('Sanitation Data'!$F$30,0,10*ROW('Sanitation Data'!F114))="","",OFFSET('Sanitation Data'!$F$30,0,10*ROW('Sanitation Data'!F114)))</f>
        <v/>
      </c>
      <c r="DB120" s="34" t="str">
        <f ca="true">+IF(OFFSET('Sanitation Data'!$F$31,0,10*ROW('Sanitation Data'!F114))="","",OFFSET('Sanitation Data'!$F$31,0,10*ROW('Sanitation Data'!F114)))</f>
        <v/>
      </c>
      <c r="DC120" s="34" t="str">
        <f ca="true">+IF(OFFSET('Sanitation Data'!$F$32,0,10*ROW('Sanitation Data'!F114))="","",OFFSET('Sanitation Data'!$F$32,0,10*ROW('Sanitation Data'!F114)))</f>
        <v/>
      </c>
      <c r="DD120" s="34" t="str">
        <f ca="true">+IF(OFFSET('Sanitation Data'!$F$33,0,10*ROW('Sanitation Data'!F114))="","",OFFSET('Sanitation Data'!$F$33,0,10*ROW('Sanitation Data'!F114)))</f>
        <v/>
      </c>
      <c r="DE120" s="34" t="str">
        <f ca="true">+IF(OFFSET('Sanitation Data'!$G$29,0,10*ROW('Sanitation Data'!G114))="","",OFFSET('Sanitation Data'!$G$29,0,10*ROW('Sanitation Data'!G114)))</f>
        <v/>
      </c>
      <c r="DF120" s="34" t="str">
        <f ca="true">+IF(OFFSET('Sanitation Data'!$G$30,0,10*ROW('Sanitation Data'!G114))="","",OFFSET('Sanitation Data'!$G$30,0,10*ROW('Sanitation Data'!G114)))</f>
        <v/>
      </c>
      <c r="DG120" s="34" t="str">
        <f ca="true">+IF(OFFSET('Sanitation Data'!$G$31,0,10*ROW('Sanitation Data'!G114))="","",OFFSET('Sanitation Data'!$G$31,0,10*ROW('Sanitation Data'!G114)))</f>
        <v/>
      </c>
      <c r="DH120" s="34" t="str">
        <f ca="true">+IF(OFFSET('Sanitation Data'!$G$32,0,10*ROW('Sanitation Data'!G114))="","",OFFSET('Sanitation Data'!$G$32,0,10*ROW('Sanitation Data'!G114)))</f>
        <v/>
      </c>
      <c r="DI120" s="34" t="str">
        <f ca="true">+IF(OFFSET('Sanitation Data'!$G$33,0,10*ROW('Sanitation Data'!G114))="","",OFFSET('Sanitation Data'!$G$33,0,10*ROW('Sanitation Data'!G114)))</f>
        <v/>
      </c>
      <c r="DJ120" s="34" t="str">
        <f ca="true">+IF(OFFSET('Sanitation Data'!$H$29,0,10*ROW('Sanitation Data'!H114))="","",OFFSET('Sanitation Data'!$H$29,0,10*ROW('Sanitation Data'!H114)))</f>
        <v/>
      </c>
      <c r="DK120" s="34" t="str">
        <f ca="true">+IF(OFFSET('Sanitation Data'!$H$30,0,10*ROW('Sanitation Data'!H114))="","",OFFSET('Sanitation Data'!$H$30,0,10*ROW('Sanitation Data'!H114)))</f>
        <v/>
      </c>
      <c r="DL120" s="34" t="str">
        <f ca="true">+IF(OFFSET('Sanitation Data'!$H$31,0,10*ROW('Sanitation Data'!H114))="","",OFFSET('Sanitation Data'!$H$31,0,10*ROW('Sanitation Data'!H114)))</f>
        <v/>
      </c>
      <c r="DM120" s="34" t="str">
        <f ca="true">+IF(OFFSET('Sanitation Data'!$H$32,0,10*ROW('Sanitation Data'!H114))="","",OFFSET('Sanitation Data'!$H$32,0,10*ROW('Sanitation Data'!H114)))</f>
        <v/>
      </c>
      <c r="DN120" s="34" t="str">
        <f ca="true">+IF(OFFSET('Sanitation Data'!$H$33,0,10*ROW('Sanitation Data'!H114))="","",OFFSET('Sanitation Data'!$H$33,0,10*ROW('Sanitation Data'!H114)))</f>
        <v/>
      </c>
      <c r="DO120" s="34" t="str">
        <f ca="true">+IF(OFFSET('Hygiene Data'!$C$12,0,10*ROW('Hygiene Data'!C114))="","",OFFSET('Hygiene Data'!$C$12,0,10*ROW('Hygiene Data'!C114)))</f>
        <v/>
      </c>
      <c r="DP120" s="34" t="str">
        <f ca="true">+IF(OFFSET('Hygiene Data'!$C$13,0,10*ROW('Hygiene Data'!C114))="","",OFFSET('Hygiene Data'!$C$13,0,10*ROW('Hygiene Data'!C114)))</f>
        <v/>
      </c>
      <c r="DQ120" s="34" t="str">
        <f ca="true">+IF(OFFSET('Hygiene Data'!$C$14,0,10*ROW('Hygiene Data'!C114))="","",OFFSET('Hygiene Data'!$C$14,0,10*ROW('Hygiene Data'!C114)))</f>
        <v/>
      </c>
      <c r="DR120" s="34" t="str">
        <f ca="true">+IF(OFFSET('Hygiene Data'!$D$12,0,10*ROW('Hygiene Data'!D114))="","",OFFSET('Hygiene Data'!$D$12,0,10*ROW('Hygiene Data'!D114)))</f>
        <v/>
      </c>
      <c r="DS120" s="34" t="str">
        <f ca="true">+IF(OFFSET('Hygiene Data'!$D$13,0,10*ROW('Hygiene Data'!D114))="","",OFFSET('Hygiene Data'!$D$13,0,10*ROW('Hygiene Data'!D114)))</f>
        <v/>
      </c>
      <c r="DT120" s="34" t="str">
        <f ca="true">+IF(OFFSET('Hygiene Data'!$D$14,0,10*ROW('Hygiene Data'!D114))="","",OFFSET('Hygiene Data'!$D$14,0,10*ROW('Hygiene Data'!D114)))</f>
        <v/>
      </c>
      <c r="DU120" s="34" t="str">
        <f ca="true">+IF(OFFSET('Hygiene Data'!$E$12,0,10*ROW('Hygiene Data'!E114))="","",OFFSET('Hygiene Data'!$E$12,0,10*ROW('Hygiene Data'!E114)))</f>
        <v/>
      </c>
      <c r="DV120" s="34" t="str">
        <f ca="true">+IF(OFFSET('Hygiene Data'!$E$13,0,10*ROW('Hygiene Data'!E114))="","",OFFSET('Hygiene Data'!$E$13,0,10*ROW('Hygiene Data'!E114)))</f>
        <v/>
      </c>
      <c r="DW120" s="34" t="str">
        <f ca="true">+IF(OFFSET('Hygiene Data'!$E$14,0,10*ROW('Hygiene Data'!E114))="","",OFFSET('Hygiene Data'!$E$14,0,10*ROW('Hygiene Data'!E114)))</f>
        <v/>
      </c>
      <c r="DX120" s="34" t="str">
        <f ca="true">+IF(OFFSET('Hygiene Data'!$F$12,0,10*ROW('Hygiene Data'!F114))="","",OFFSET('Hygiene Data'!$F$12,0,10*ROW('Hygiene Data'!F114)))</f>
        <v/>
      </c>
      <c r="DY120" s="34" t="str">
        <f ca="true">+IF(OFFSET('Hygiene Data'!$F$13,0,10*ROW('Hygiene Data'!F114))="","",OFFSET('Hygiene Data'!$F$13,0,10*ROW('Hygiene Data'!F114)))</f>
        <v/>
      </c>
      <c r="DZ120" s="34" t="str">
        <f ca="true">+IF(OFFSET('Hygiene Data'!$F$14,0,10*ROW('Hygiene Data'!F114))="","",OFFSET('Hygiene Data'!$F$14,0,10*ROW('Hygiene Data'!F114)))</f>
        <v/>
      </c>
      <c r="EA120" s="34" t="str">
        <f ca="true">+IF(OFFSET('Hygiene Data'!$G$12,0,10*ROW('Hygiene Data'!G114))="","",OFFSET('Hygiene Data'!$G$12,0,10*ROW('Hygiene Data'!G114)))</f>
        <v/>
      </c>
      <c r="EB120" s="34" t="str">
        <f ca="true">+IF(OFFSET('Hygiene Data'!$G$13,0,10*ROW('Hygiene Data'!G114))="","",OFFSET('Hygiene Data'!$G$13,0,10*ROW('Hygiene Data'!G114)))</f>
        <v/>
      </c>
      <c r="EC120" s="34" t="str">
        <f ca="true">+IF(OFFSET('Hygiene Data'!$G$14,0,10*ROW('Hygiene Data'!G114))="","",OFFSET('Hygiene Data'!$G$14,0,10*ROW('Hygiene Data'!G114)))</f>
        <v/>
      </c>
      <c r="ED120" s="34" t="str">
        <f ca="true">+IF(OFFSET('Hygiene Data'!$H$12,0,10*ROW('Hygiene Data'!H114))="","",OFFSET('Hygiene Data'!$H$12,0,10*ROW('Hygiene Data'!H114)))</f>
        <v/>
      </c>
      <c r="EE120" s="34" t="str">
        <f ca="true">+IF(OFFSET('Hygiene Data'!$H$13,0,10*ROW('Hygiene Data'!H114))="","",OFFSET('Hygiene Data'!$H$13,0,10*ROW('Hygiene Data'!H114)))</f>
        <v/>
      </c>
      <c r="EF120" s="34" t="str">
        <f ca="true">+IF(OFFSET('Hygiene Data'!$H$14,0,10*ROW('Hygiene Data'!H114))="","",OFFSET('Hygiene Data'!$H$14,0,10*ROW('Hygiene Data'!H114)))</f>
        <v/>
      </c>
    </row>
    <row r="121" x14ac:dyDescent="0.2">
      <c r="A121" s="57" t="str">
        <f ca="true">+IF(OFFSET('Water Data'!$B$1,0,10*ROW('Water Data'!B118))="","",OFFSET('Water Data'!$B$1,0,10*ROW('Water Data'!B118)))</f>
        <v/>
      </c>
      <c r="B121" s="57" t="str">
        <f ca="true">+IF(OFFSET('Water Data'!$A$3,0,10*ROW('Water Data'!A118))="","",OFFSET('Water Data'!$A$3,0,10*ROW('Water Data'!A118)))</f>
        <v/>
      </c>
      <c r="C121" s="57" t="str">
        <f ca="true">+IF(OFFSET('Water Data'!$C$3,0,10*ROW('Water Data'!C118))="","",OFFSET('Water Data'!$C$3,0,10*ROW('Water Data'!C118)))</f>
        <v/>
      </c>
      <c r="D121" s="249"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9"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9"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9"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9"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9"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9"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9"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9"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9"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9"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9"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9"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9"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9"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9"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9"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9"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0"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0"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0"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0"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0"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0"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0"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0"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0"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0"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0"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0"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0"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0"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0"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0"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0"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0"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0"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0"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0"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0"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0"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0"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0"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0"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0"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0"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0"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0"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1"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1"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1"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1"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1"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1"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1"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1"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1"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1"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1"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1"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1"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1"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1"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1"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1"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1"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true">+IF(OFFSET('Water Data'!$C$28,0,10*ROW('Water Data'!C115))="","",OFFSET('Water Data'!$C$28,0,10*ROW('Water Data'!C115)))</f>
        <v/>
      </c>
      <c r="BT121" s="34" t="str">
        <f ca="true">+IF(OFFSET('Water Data'!$C$29,0,10*ROW('Water Data'!C115))="","",OFFSET('Water Data'!$C$29,0,10*ROW('Water Data'!C115)))</f>
        <v/>
      </c>
      <c r="BU121" s="34" t="str">
        <f ca="true">+IF(OFFSET('Water Data'!$C$30,0,10*ROW('Water Data'!C115))="","",OFFSET('Water Data'!$C$30,0,10*ROW('Water Data'!C115)))</f>
        <v/>
      </c>
      <c r="BV121" s="34" t="str">
        <f ca="true">+IF(OFFSET('Water Data'!$D$28,0,10*ROW('Water Data'!D115))="","",OFFSET('Water Data'!$D$28,0,10*ROW('Water Data'!D115)))</f>
        <v/>
      </c>
      <c r="BW121" s="34" t="str">
        <f ca="true">+IF(OFFSET('Water Data'!$D$29,0,10*ROW('Water Data'!D115))="","",OFFSET('Water Data'!$D$29,0,10*ROW('Water Data'!D115)))</f>
        <v/>
      </c>
      <c r="BX121" s="34" t="str">
        <f ca="true">+IF(OFFSET('Water Data'!$D$30,0,10*ROW('Water Data'!D115))="","",OFFSET('Water Data'!$D$30,0,10*ROW('Water Data'!D115)))</f>
        <v/>
      </c>
      <c r="BY121" s="34" t="str">
        <f ca="true">+IF(OFFSET('Water Data'!$E$28,0,10*ROW('Water Data'!E115))="","",OFFSET('Water Data'!$E$28,0,10*ROW('Water Data'!E115)))</f>
        <v/>
      </c>
      <c r="BZ121" s="34" t="str">
        <f ca="true">+IF(OFFSET('Water Data'!$E$29,0,10*ROW('Water Data'!E115))="","",OFFSET('Water Data'!$E$29,0,10*ROW('Water Data'!E115)))</f>
        <v/>
      </c>
      <c r="CA121" s="34" t="str">
        <f ca="true">+IF(OFFSET('Water Data'!$E$30,0,10*ROW('Water Data'!E115))="","",OFFSET('Water Data'!$E$30,0,10*ROW('Water Data'!E115)))</f>
        <v/>
      </c>
      <c r="CB121" s="34" t="str">
        <f ca="true">+IF(OFFSET('Water Data'!$F$28,0,10*ROW('Water Data'!F115))="","",OFFSET('Water Data'!$F$28,0,10*ROW('Water Data'!F115)))</f>
        <v/>
      </c>
      <c r="CC121" s="34" t="str">
        <f ca="true">+IF(OFFSET('Water Data'!$F$29,0,10*ROW('Water Data'!F115))="","",OFFSET('Water Data'!$F$29,0,10*ROW('Water Data'!F115)))</f>
        <v/>
      </c>
      <c r="CD121" s="34" t="str">
        <f ca="true">+IF(OFFSET('Water Data'!$F$30,0,10*ROW('Water Data'!F115))="","",OFFSET('Water Data'!$F$30,0,10*ROW('Water Data'!F115)))</f>
        <v/>
      </c>
      <c r="CE121" s="34" t="str">
        <f ca="true">+IF(OFFSET('Water Data'!$G$28,0,10*ROW('Water Data'!G115))="","",OFFSET('Water Data'!$G$28,0,10*ROW('Water Data'!G115)))</f>
        <v/>
      </c>
      <c r="CF121" s="34" t="str">
        <f ca="true">+IF(OFFSET('Water Data'!$G$29,0,10*ROW('Water Data'!G115))="","",OFFSET('Water Data'!$G$29,0,10*ROW('Water Data'!G115)))</f>
        <v/>
      </c>
      <c r="CG121" s="34" t="str">
        <f ca="true">+IF(OFFSET('Water Data'!$G$30,0,10*ROW('Water Data'!G115))="","",OFFSET('Water Data'!$G$30,0,10*ROW('Water Data'!G115)))</f>
        <v/>
      </c>
      <c r="CH121" s="34" t="str">
        <f ca="true">+IF(OFFSET('Water Data'!$H$28,0,10*ROW('Water Data'!H115))="","",OFFSET('Water Data'!$H$28,0,10*ROW('Water Data'!H115)))</f>
        <v/>
      </c>
      <c r="CI121" s="34" t="str">
        <f ca="true">+IF(OFFSET('Water Data'!$H$29,0,10*ROW('Water Data'!H115))="","",OFFSET('Water Data'!$H$29,0,10*ROW('Water Data'!H115)))</f>
        <v/>
      </c>
      <c r="CJ121" s="34" t="str">
        <f ca="true">+IF(OFFSET('Water Data'!$H$30,0,10*ROW('Water Data'!H115))="","",OFFSET('Water Data'!$H$30,0,10*ROW('Water Data'!H115)))</f>
        <v/>
      </c>
      <c r="CK121" s="34" t="str">
        <f ca="true">+IF(OFFSET('Sanitation Data'!$C$29,0,10*ROW('Sanitation Data'!C115))="","",OFFSET('Sanitation Data'!$C$29,0,10*ROW('Sanitation Data'!C115)))</f>
        <v/>
      </c>
      <c r="CL121" s="34" t="str">
        <f ca="true">+IF(OFFSET('Sanitation Data'!$C$30,0,10*ROW('Sanitation Data'!C115))="","",OFFSET('Sanitation Data'!$C$30,0,10*ROW('Sanitation Data'!C115)))</f>
        <v/>
      </c>
      <c r="CM121" s="34" t="str">
        <f ca="true">+IF(OFFSET('Sanitation Data'!$C$31,0,10*ROW('Sanitation Data'!C115))="","",OFFSET('Sanitation Data'!$C$31,0,10*ROW('Sanitation Data'!C115)))</f>
        <v/>
      </c>
      <c r="CN121" s="34" t="str">
        <f ca="true">+IF(OFFSET('Sanitation Data'!$C$32,0,10*ROW('Sanitation Data'!C115))="","",OFFSET('Sanitation Data'!$C$32,0,10*ROW('Sanitation Data'!C115)))</f>
        <v/>
      </c>
      <c r="CO121" s="34" t="str">
        <f ca="true">+IF(OFFSET('Sanitation Data'!$C$33,0,10*ROW('Sanitation Data'!C115))="","",OFFSET('Sanitation Data'!$C$33,0,10*ROW('Sanitation Data'!C115)))</f>
        <v/>
      </c>
      <c r="CP121" s="34" t="str">
        <f ca="true">+IF(OFFSET('Sanitation Data'!$D$29,0,10*ROW('Sanitation Data'!D115))="","",OFFSET('Sanitation Data'!$D$29,0,10*ROW('Sanitation Data'!D115)))</f>
        <v/>
      </c>
      <c r="CQ121" s="34" t="str">
        <f ca="true">+IF(OFFSET('Sanitation Data'!$D$30,0,10*ROW('Sanitation Data'!D115))="","",OFFSET('Sanitation Data'!$D$30,0,10*ROW('Sanitation Data'!D115)))</f>
        <v/>
      </c>
      <c r="CR121" s="34" t="str">
        <f ca="true">+IF(OFFSET('Sanitation Data'!$D$31,0,10*ROW('Sanitation Data'!D115))="","",OFFSET('Sanitation Data'!$D$31,0,10*ROW('Sanitation Data'!D115)))</f>
        <v/>
      </c>
      <c r="CS121" s="34" t="str">
        <f ca="true">+IF(OFFSET('Sanitation Data'!$D$32,0,10*ROW('Sanitation Data'!D115))="","",OFFSET('Sanitation Data'!$D$32,0,10*ROW('Sanitation Data'!D115)))</f>
        <v/>
      </c>
      <c r="CT121" s="34" t="str">
        <f ca="true">+IF(OFFSET('Sanitation Data'!$D$33,0,10*ROW('Sanitation Data'!D115))="","",OFFSET('Sanitation Data'!$D$33,0,10*ROW('Sanitation Data'!D115)))</f>
        <v/>
      </c>
      <c r="CU121" s="34" t="str">
        <f ca="true">+IF(OFFSET('Sanitation Data'!$E$29,0,10*ROW('Sanitation Data'!E115))="","",OFFSET('Sanitation Data'!$E$29,0,10*ROW('Sanitation Data'!E115)))</f>
        <v/>
      </c>
      <c r="CV121" s="34" t="str">
        <f ca="true">+IF(OFFSET('Sanitation Data'!$E$30,0,10*ROW('Sanitation Data'!E115))="","",OFFSET('Sanitation Data'!$E$30,0,10*ROW('Sanitation Data'!E115)))</f>
        <v/>
      </c>
      <c r="CW121" s="34" t="str">
        <f ca="true">+IF(OFFSET('Sanitation Data'!$E$31,0,10*ROW('Sanitation Data'!E115))="","",OFFSET('Sanitation Data'!$E$31,0,10*ROW('Sanitation Data'!E115)))</f>
        <v/>
      </c>
      <c r="CX121" s="34" t="str">
        <f ca="true">+IF(OFFSET('Sanitation Data'!$E$32,0,10*ROW('Sanitation Data'!E115))="","",OFFSET('Sanitation Data'!$E$32,0,10*ROW('Sanitation Data'!E115)))</f>
        <v/>
      </c>
      <c r="CY121" s="34" t="str">
        <f ca="true">+IF(OFFSET('Sanitation Data'!$E$33,0,10*ROW('Sanitation Data'!E115))="","",OFFSET('Sanitation Data'!$E$33,0,10*ROW('Sanitation Data'!E115)))</f>
        <v/>
      </c>
      <c r="CZ121" s="34" t="str">
        <f ca="true">+IF(OFFSET('Sanitation Data'!$F$29,0,10*ROW('Sanitation Data'!F115))="","",OFFSET('Sanitation Data'!$F$29,0,10*ROW('Sanitation Data'!F115)))</f>
        <v/>
      </c>
      <c r="DA121" s="34" t="str">
        <f ca="true">+IF(OFFSET('Sanitation Data'!$F$30,0,10*ROW('Sanitation Data'!F115))="","",OFFSET('Sanitation Data'!$F$30,0,10*ROW('Sanitation Data'!F115)))</f>
        <v/>
      </c>
      <c r="DB121" s="34" t="str">
        <f ca="true">+IF(OFFSET('Sanitation Data'!$F$31,0,10*ROW('Sanitation Data'!F115))="","",OFFSET('Sanitation Data'!$F$31,0,10*ROW('Sanitation Data'!F115)))</f>
        <v/>
      </c>
      <c r="DC121" s="34" t="str">
        <f ca="true">+IF(OFFSET('Sanitation Data'!$F$32,0,10*ROW('Sanitation Data'!F115))="","",OFFSET('Sanitation Data'!$F$32,0,10*ROW('Sanitation Data'!F115)))</f>
        <v/>
      </c>
      <c r="DD121" s="34" t="str">
        <f ca="true">+IF(OFFSET('Sanitation Data'!$F$33,0,10*ROW('Sanitation Data'!F115))="","",OFFSET('Sanitation Data'!$F$33,0,10*ROW('Sanitation Data'!F115)))</f>
        <v/>
      </c>
      <c r="DE121" s="34" t="str">
        <f ca="true">+IF(OFFSET('Sanitation Data'!$G$29,0,10*ROW('Sanitation Data'!G115))="","",OFFSET('Sanitation Data'!$G$29,0,10*ROW('Sanitation Data'!G115)))</f>
        <v/>
      </c>
      <c r="DF121" s="34" t="str">
        <f ca="true">+IF(OFFSET('Sanitation Data'!$G$30,0,10*ROW('Sanitation Data'!G115))="","",OFFSET('Sanitation Data'!$G$30,0,10*ROW('Sanitation Data'!G115)))</f>
        <v/>
      </c>
      <c r="DG121" s="34" t="str">
        <f ca="true">+IF(OFFSET('Sanitation Data'!$G$31,0,10*ROW('Sanitation Data'!G115))="","",OFFSET('Sanitation Data'!$G$31,0,10*ROW('Sanitation Data'!G115)))</f>
        <v/>
      </c>
      <c r="DH121" s="34" t="str">
        <f ca="true">+IF(OFFSET('Sanitation Data'!$G$32,0,10*ROW('Sanitation Data'!G115))="","",OFFSET('Sanitation Data'!$G$32,0,10*ROW('Sanitation Data'!G115)))</f>
        <v/>
      </c>
      <c r="DI121" s="34" t="str">
        <f ca="true">+IF(OFFSET('Sanitation Data'!$G$33,0,10*ROW('Sanitation Data'!G115))="","",OFFSET('Sanitation Data'!$G$33,0,10*ROW('Sanitation Data'!G115)))</f>
        <v/>
      </c>
      <c r="DJ121" s="34" t="str">
        <f ca="true">+IF(OFFSET('Sanitation Data'!$H$29,0,10*ROW('Sanitation Data'!H115))="","",OFFSET('Sanitation Data'!$H$29,0,10*ROW('Sanitation Data'!H115)))</f>
        <v/>
      </c>
      <c r="DK121" s="34" t="str">
        <f ca="true">+IF(OFFSET('Sanitation Data'!$H$30,0,10*ROW('Sanitation Data'!H115))="","",OFFSET('Sanitation Data'!$H$30,0,10*ROW('Sanitation Data'!H115)))</f>
        <v/>
      </c>
      <c r="DL121" s="34" t="str">
        <f ca="true">+IF(OFFSET('Sanitation Data'!$H$31,0,10*ROW('Sanitation Data'!H115))="","",OFFSET('Sanitation Data'!$H$31,0,10*ROW('Sanitation Data'!H115)))</f>
        <v/>
      </c>
      <c r="DM121" s="34" t="str">
        <f ca="true">+IF(OFFSET('Sanitation Data'!$H$32,0,10*ROW('Sanitation Data'!H115))="","",OFFSET('Sanitation Data'!$H$32,0,10*ROW('Sanitation Data'!H115)))</f>
        <v/>
      </c>
      <c r="DN121" s="34" t="str">
        <f ca="true">+IF(OFFSET('Sanitation Data'!$H$33,0,10*ROW('Sanitation Data'!H115))="","",OFFSET('Sanitation Data'!$H$33,0,10*ROW('Sanitation Data'!H115)))</f>
        <v/>
      </c>
      <c r="DO121" s="34" t="str">
        <f ca="true">+IF(OFFSET('Hygiene Data'!$C$12,0,10*ROW('Hygiene Data'!C115))="","",OFFSET('Hygiene Data'!$C$12,0,10*ROW('Hygiene Data'!C115)))</f>
        <v/>
      </c>
      <c r="DP121" s="34" t="str">
        <f ca="true">+IF(OFFSET('Hygiene Data'!$C$13,0,10*ROW('Hygiene Data'!C115))="","",OFFSET('Hygiene Data'!$C$13,0,10*ROW('Hygiene Data'!C115)))</f>
        <v/>
      </c>
      <c r="DQ121" s="34" t="str">
        <f ca="true">+IF(OFFSET('Hygiene Data'!$C$14,0,10*ROW('Hygiene Data'!C115))="","",OFFSET('Hygiene Data'!$C$14,0,10*ROW('Hygiene Data'!C115)))</f>
        <v/>
      </c>
      <c r="DR121" s="34" t="str">
        <f ca="true">+IF(OFFSET('Hygiene Data'!$D$12,0,10*ROW('Hygiene Data'!D115))="","",OFFSET('Hygiene Data'!$D$12,0,10*ROW('Hygiene Data'!D115)))</f>
        <v/>
      </c>
      <c r="DS121" s="34" t="str">
        <f ca="true">+IF(OFFSET('Hygiene Data'!$D$13,0,10*ROW('Hygiene Data'!D115))="","",OFFSET('Hygiene Data'!$D$13,0,10*ROW('Hygiene Data'!D115)))</f>
        <v/>
      </c>
      <c r="DT121" s="34" t="str">
        <f ca="true">+IF(OFFSET('Hygiene Data'!$D$14,0,10*ROW('Hygiene Data'!D115))="","",OFFSET('Hygiene Data'!$D$14,0,10*ROW('Hygiene Data'!D115)))</f>
        <v/>
      </c>
      <c r="DU121" s="34" t="str">
        <f ca="true">+IF(OFFSET('Hygiene Data'!$E$12,0,10*ROW('Hygiene Data'!E115))="","",OFFSET('Hygiene Data'!$E$12,0,10*ROW('Hygiene Data'!E115)))</f>
        <v/>
      </c>
      <c r="DV121" s="34" t="str">
        <f ca="true">+IF(OFFSET('Hygiene Data'!$E$13,0,10*ROW('Hygiene Data'!E115))="","",OFFSET('Hygiene Data'!$E$13,0,10*ROW('Hygiene Data'!E115)))</f>
        <v/>
      </c>
      <c r="DW121" s="34" t="str">
        <f ca="true">+IF(OFFSET('Hygiene Data'!$E$14,0,10*ROW('Hygiene Data'!E115))="","",OFFSET('Hygiene Data'!$E$14,0,10*ROW('Hygiene Data'!E115)))</f>
        <v/>
      </c>
      <c r="DX121" s="34" t="str">
        <f ca="true">+IF(OFFSET('Hygiene Data'!$F$12,0,10*ROW('Hygiene Data'!F115))="","",OFFSET('Hygiene Data'!$F$12,0,10*ROW('Hygiene Data'!F115)))</f>
        <v/>
      </c>
      <c r="DY121" s="34" t="str">
        <f ca="true">+IF(OFFSET('Hygiene Data'!$F$13,0,10*ROW('Hygiene Data'!F115))="","",OFFSET('Hygiene Data'!$F$13,0,10*ROW('Hygiene Data'!F115)))</f>
        <v/>
      </c>
      <c r="DZ121" s="34" t="str">
        <f ca="true">+IF(OFFSET('Hygiene Data'!$F$14,0,10*ROW('Hygiene Data'!F115))="","",OFFSET('Hygiene Data'!$F$14,0,10*ROW('Hygiene Data'!F115)))</f>
        <v/>
      </c>
      <c r="EA121" s="34" t="str">
        <f ca="true">+IF(OFFSET('Hygiene Data'!$G$12,0,10*ROW('Hygiene Data'!G115))="","",OFFSET('Hygiene Data'!$G$12,0,10*ROW('Hygiene Data'!G115)))</f>
        <v/>
      </c>
      <c r="EB121" s="34" t="str">
        <f ca="true">+IF(OFFSET('Hygiene Data'!$G$13,0,10*ROW('Hygiene Data'!G115))="","",OFFSET('Hygiene Data'!$G$13,0,10*ROW('Hygiene Data'!G115)))</f>
        <v/>
      </c>
      <c r="EC121" s="34" t="str">
        <f ca="true">+IF(OFFSET('Hygiene Data'!$G$14,0,10*ROW('Hygiene Data'!G115))="","",OFFSET('Hygiene Data'!$G$14,0,10*ROW('Hygiene Data'!G115)))</f>
        <v/>
      </c>
      <c r="ED121" s="34" t="str">
        <f ca="true">+IF(OFFSET('Hygiene Data'!$H$12,0,10*ROW('Hygiene Data'!H115))="","",OFFSET('Hygiene Data'!$H$12,0,10*ROW('Hygiene Data'!H115)))</f>
        <v/>
      </c>
      <c r="EE121" s="34" t="str">
        <f ca="true">+IF(OFFSET('Hygiene Data'!$H$13,0,10*ROW('Hygiene Data'!H115))="","",OFFSET('Hygiene Data'!$H$13,0,10*ROW('Hygiene Data'!H115)))</f>
        <v/>
      </c>
      <c r="EF121" s="34" t="str">
        <f ca="true">+IF(OFFSET('Hygiene Data'!$H$14,0,10*ROW('Hygiene Data'!H115))="","",OFFSET('Hygiene Data'!$H$14,0,10*ROW('Hygiene Data'!H115)))</f>
        <v/>
      </c>
    </row>
    <row r="122" x14ac:dyDescent="0.2">
      <c r="A122" s="57" t="str">
        <f ca="true">+IF(OFFSET('Water Data'!$B$1,0,10*ROW('Water Data'!B119))="","",OFFSET('Water Data'!$B$1,0,10*ROW('Water Data'!B119)))</f>
        <v/>
      </c>
      <c r="B122" s="57" t="str">
        <f ca="true">+IF(OFFSET('Water Data'!$A$3,0,10*ROW('Water Data'!A119))="","",OFFSET('Water Data'!$A$3,0,10*ROW('Water Data'!A119)))</f>
        <v/>
      </c>
      <c r="C122" s="57" t="str">
        <f ca="true">+IF(OFFSET('Water Data'!$C$3,0,10*ROW('Water Data'!C119))="","",OFFSET('Water Data'!$C$3,0,10*ROW('Water Data'!C119)))</f>
        <v/>
      </c>
      <c r="D122" s="249"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9"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9"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9"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9"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9"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9"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9"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9"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9"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9"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9"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9"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9"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9"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9"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9"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9"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0"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0"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0"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0"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0"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0"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0"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0"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0"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0"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0"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0"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0"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0"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0"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0"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0"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0"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0"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0"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0"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0"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0"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0"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0"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0"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0"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0"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0"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0"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1"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1"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1"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1"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1"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1"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1"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1"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1"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1"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1"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1"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1"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1"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1"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1"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1"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1"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true">+IF(OFFSET('Water Data'!$C$28,0,10*ROW('Water Data'!C116))="","",OFFSET('Water Data'!$C$28,0,10*ROW('Water Data'!C116)))</f>
        <v/>
      </c>
      <c r="BT122" s="34" t="str">
        <f ca="true">+IF(OFFSET('Water Data'!$C$29,0,10*ROW('Water Data'!C116))="","",OFFSET('Water Data'!$C$29,0,10*ROW('Water Data'!C116)))</f>
        <v/>
      </c>
      <c r="BU122" s="34" t="str">
        <f ca="true">+IF(OFFSET('Water Data'!$C$30,0,10*ROW('Water Data'!C116))="","",OFFSET('Water Data'!$C$30,0,10*ROW('Water Data'!C116)))</f>
        <v/>
      </c>
      <c r="BV122" s="34" t="str">
        <f ca="true">+IF(OFFSET('Water Data'!$D$28,0,10*ROW('Water Data'!D116))="","",OFFSET('Water Data'!$D$28,0,10*ROW('Water Data'!D116)))</f>
        <v/>
      </c>
      <c r="BW122" s="34" t="str">
        <f ca="true">+IF(OFFSET('Water Data'!$D$29,0,10*ROW('Water Data'!D116))="","",OFFSET('Water Data'!$D$29,0,10*ROW('Water Data'!D116)))</f>
        <v/>
      </c>
      <c r="BX122" s="34" t="str">
        <f ca="true">+IF(OFFSET('Water Data'!$D$30,0,10*ROW('Water Data'!D116))="","",OFFSET('Water Data'!$D$30,0,10*ROW('Water Data'!D116)))</f>
        <v/>
      </c>
      <c r="BY122" s="34" t="str">
        <f ca="true">+IF(OFFSET('Water Data'!$E$28,0,10*ROW('Water Data'!E116))="","",OFFSET('Water Data'!$E$28,0,10*ROW('Water Data'!E116)))</f>
        <v/>
      </c>
      <c r="BZ122" s="34" t="str">
        <f ca="true">+IF(OFFSET('Water Data'!$E$29,0,10*ROW('Water Data'!E116))="","",OFFSET('Water Data'!$E$29,0,10*ROW('Water Data'!E116)))</f>
        <v/>
      </c>
      <c r="CA122" s="34" t="str">
        <f ca="true">+IF(OFFSET('Water Data'!$E$30,0,10*ROW('Water Data'!E116))="","",OFFSET('Water Data'!$E$30,0,10*ROW('Water Data'!E116)))</f>
        <v/>
      </c>
      <c r="CB122" s="34" t="str">
        <f ca="true">+IF(OFFSET('Water Data'!$F$28,0,10*ROW('Water Data'!F116))="","",OFFSET('Water Data'!$F$28,0,10*ROW('Water Data'!F116)))</f>
        <v/>
      </c>
      <c r="CC122" s="34" t="str">
        <f ca="true">+IF(OFFSET('Water Data'!$F$29,0,10*ROW('Water Data'!F116))="","",OFFSET('Water Data'!$F$29,0,10*ROW('Water Data'!F116)))</f>
        <v/>
      </c>
      <c r="CD122" s="34" t="str">
        <f ca="true">+IF(OFFSET('Water Data'!$F$30,0,10*ROW('Water Data'!F116))="","",OFFSET('Water Data'!$F$30,0,10*ROW('Water Data'!F116)))</f>
        <v/>
      </c>
      <c r="CE122" s="34" t="str">
        <f ca="true">+IF(OFFSET('Water Data'!$G$28,0,10*ROW('Water Data'!G116))="","",OFFSET('Water Data'!$G$28,0,10*ROW('Water Data'!G116)))</f>
        <v/>
      </c>
      <c r="CF122" s="34" t="str">
        <f ca="true">+IF(OFFSET('Water Data'!$G$29,0,10*ROW('Water Data'!G116))="","",OFFSET('Water Data'!$G$29,0,10*ROW('Water Data'!G116)))</f>
        <v/>
      </c>
      <c r="CG122" s="34" t="str">
        <f ca="true">+IF(OFFSET('Water Data'!$G$30,0,10*ROW('Water Data'!G116))="","",OFFSET('Water Data'!$G$30,0,10*ROW('Water Data'!G116)))</f>
        <v/>
      </c>
      <c r="CH122" s="34" t="str">
        <f ca="true">+IF(OFFSET('Water Data'!$H$28,0,10*ROW('Water Data'!H116))="","",OFFSET('Water Data'!$H$28,0,10*ROW('Water Data'!H116)))</f>
        <v/>
      </c>
      <c r="CI122" s="34" t="str">
        <f ca="true">+IF(OFFSET('Water Data'!$H$29,0,10*ROW('Water Data'!H116))="","",OFFSET('Water Data'!$H$29,0,10*ROW('Water Data'!H116)))</f>
        <v/>
      </c>
      <c r="CJ122" s="34" t="str">
        <f ca="true">+IF(OFFSET('Water Data'!$H$30,0,10*ROW('Water Data'!H116))="","",OFFSET('Water Data'!$H$30,0,10*ROW('Water Data'!H116)))</f>
        <v/>
      </c>
      <c r="CK122" s="34" t="str">
        <f ca="true">+IF(OFFSET('Sanitation Data'!$C$29,0,10*ROW('Sanitation Data'!C116))="","",OFFSET('Sanitation Data'!$C$29,0,10*ROW('Sanitation Data'!C116)))</f>
        <v/>
      </c>
      <c r="CL122" s="34" t="str">
        <f ca="true">+IF(OFFSET('Sanitation Data'!$C$30,0,10*ROW('Sanitation Data'!C116))="","",OFFSET('Sanitation Data'!$C$30,0,10*ROW('Sanitation Data'!C116)))</f>
        <v/>
      </c>
      <c r="CM122" s="34" t="str">
        <f ca="true">+IF(OFFSET('Sanitation Data'!$C$31,0,10*ROW('Sanitation Data'!C116))="","",OFFSET('Sanitation Data'!$C$31,0,10*ROW('Sanitation Data'!C116)))</f>
        <v/>
      </c>
      <c r="CN122" s="34" t="str">
        <f ca="true">+IF(OFFSET('Sanitation Data'!$C$32,0,10*ROW('Sanitation Data'!C116))="","",OFFSET('Sanitation Data'!$C$32,0,10*ROW('Sanitation Data'!C116)))</f>
        <v/>
      </c>
      <c r="CO122" s="34" t="str">
        <f ca="true">+IF(OFFSET('Sanitation Data'!$C$33,0,10*ROW('Sanitation Data'!C116))="","",OFFSET('Sanitation Data'!$C$33,0,10*ROW('Sanitation Data'!C116)))</f>
        <v/>
      </c>
      <c r="CP122" s="34" t="str">
        <f ca="true">+IF(OFFSET('Sanitation Data'!$D$29,0,10*ROW('Sanitation Data'!D116))="","",OFFSET('Sanitation Data'!$D$29,0,10*ROW('Sanitation Data'!D116)))</f>
        <v/>
      </c>
      <c r="CQ122" s="34" t="str">
        <f ca="true">+IF(OFFSET('Sanitation Data'!$D$30,0,10*ROW('Sanitation Data'!D116))="","",OFFSET('Sanitation Data'!$D$30,0,10*ROW('Sanitation Data'!D116)))</f>
        <v/>
      </c>
      <c r="CR122" s="34" t="str">
        <f ca="true">+IF(OFFSET('Sanitation Data'!$D$31,0,10*ROW('Sanitation Data'!D116))="","",OFFSET('Sanitation Data'!$D$31,0,10*ROW('Sanitation Data'!D116)))</f>
        <v/>
      </c>
      <c r="CS122" s="34" t="str">
        <f ca="true">+IF(OFFSET('Sanitation Data'!$D$32,0,10*ROW('Sanitation Data'!D116))="","",OFFSET('Sanitation Data'!$D$32,0,10*ROW('Sanitation Data'!D116)))</f>
        <v/>
      </c>
      <c r="CT122" s="34" t="str">
        <f ca="true">+IF(OFFSET('Sanitation Data'!$D$33,0,10*ROW('Sanitation Data'!D116))="","",OFFSET('Sanitation Data'!$D$33,0,10*ROW('Sanitation Data'!D116)))</f>
        <v/>
      </c>
      <c r="CU122" s="34" t="str">
        <f ca="true">+IF(OFFSET('Sanitation Data'!$E$29,0,10*ROW('Sanitation Data'!E116))="","",OFFSET('Sanitation Data'!$E$29,0,10*ROW('Sanitation Data'!E116)))</f>
        <v/>
      </c>
      <c r="CV122" s="34" t="str">
        <f ca="true">+IF(OFFSET('Sanitation Data'!$E$30,0,10*ROW('Sanitation Data'!E116))="","",OFFSET('Sanitation Data'!$E$30,0,10*ROW('Sanitation Data'!E116)))</f>
        <v/>
      </c>
      <c r="CW122" s="34" t="str">
        <f ca="true">+IF(OFFSET('Sanitation Data'!$E$31,0,10*ROW('Sanitation Data'!E116))="","",OFFSET('Sanitation Data'!$E$31,0,10*ROW('Sanitation Data'!E116)))</f>
        <v/>
      </c>
      <c r="CX122" s="34" t="str">
        <f ca="true">+IF(OFFSET('Sanitation Data'!$E$32,0,10*ROW('Sanitation Data'!E116))="","",OFFSET('Sanitation Data'!$E$32,0,10*ROW('Sanitation Data'!E116)))</f>
        <v/>
      </c>
      <c r="CY122" s="34" t="str">
        <f ca="true">+IF(OFFSET('Sanitation Data'!$E$33,0,10*ROW('Sanitation Data'!E116))="","",OFFSET('Sanitation Data'!$E$33,0,10*ROW('Sanitation Data'!E116)))</f>
        <v/>
      </c>
      <c r="CZ122" s="34" t="str">
        <f ca="true">+IF(OFFSET('Sanitation Data'!$F$29,0,10*ROW('Sanitation Data'!F116))="","",OFFSET('Sanitation Data'!$F$29,0,10*ROW('Sanitation Data'!F116)))</f>
        <v/>
      </c>
      <c r="DA122" s="34" t="str">
        <f ca="true">+IF(OFFSET('Sanitation Data'!$F$30,0,10*ROW('Sanitation Data'!F116))="","",OFFSET('Sanitation Data'!$F$30,0,10*ROW('Sanitation Data'!F116)))</f>
        <v/>
      </c>
      <c r="DB122" s="34" t="str">
        <f ca="true">+IF(OFFSET('Sanitation Data'!$F$31,0,10*ROW('Sanitation Data'!F116))="","",OFFSET('Sanitation Data'!$F$31,0,10*ROW('Sanitation Data'!F116)))</f>
        <v/>
      </c>
      <c r="DC122" s="34" t="str">
        <f ca="true">+IF(OFFSET('Sanitation Data'!$F$32,0,10*ROW('Sanitation Data'!F116))="","",OFFSET('Sanitation Data'!$F$32,0,10*ROW('Sanitation Data'!F116)))</f>
        <v/>
      </c>
      <c r="DD122" s="34" t="str">
        <f ca="true">+IF(OFFSET('Sanitation Data'!$F$33,0,10*ROW('Sanitation Data'!F116))="","",OFFSET('Sanitation Data'!$F$33,0,10*ROW('Sanitation Data'!F116)))</f>
        <v/>
      </c>
      <c r="DE122" s="34" t="str">
        <f ca="true">+IF(OFFSET('Sanitation Data'!$G$29,0,10*ROW('Sanitation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Data'!G116))="","",OFFSET('Sanitation Data'!$G$31,0,10*ROW('Sanitation Data'!G116)))</f>
        <v/>
      </c>
      <c r="DH122" s="34" t="str">
        <f ca="true">+IF(OFFSET('Sanitation Data'!$G$32,0,10*ROW('Sanitation Data'!G116))="","",OFFSET('Sanitation Data'!$G$32,0,10*ROW('Sanitation Data'!G116)))</f>
        <v/>
      </c>
      <c r="DI122" s="34" t="str">
        <f ca="true">+IF(OFFSET('Sanitation Data'!$G$33,0,10*ROW('Sanitation Data'!G116))="","",OFFSET('Sanitation Data'!$G$33,0,10*ROW('Sanitation Data'!G116)))</f>
        <v/>
      </c>
      <c r="DJ122" s="34" t="str">
        <f ca="true">+IF(OFFSET('Sanitation Data'!$H$29,0,10*ROW('Sanitation Data'!H116))="","",OFFSET('Sanitation Data'!$H$29,0,10*ROW('Sanitation Data'!H116)))</f>
        <v/>
      </c>
      <c r="DK122" s="34" t="str">
        <f ca="true">+IF(OFFSET('Sanitation Data'!$H$30,0,10*ROW('Sanitation Data'!H116))="","",OFFSET('Sanitation Data'!$H$30,0,10*ROW('Sanitation Data'!H116)))</f>
        <v/>
      </c>
      <c r="DL122" s="34" t="str">
        <f ca="true">+IF(OFFSET('Sanitation Data'!$H$31,0,10*ROW('Sanitation Data'!H116))="","",OFFSET('Sanitation Data'!$H$31,0,10*ROW('Sanitation Data'!H116)))</f>
        <v/>
      </c>
      <c r="DM122" s="34" t="str">
        <f ca="true">+IF(OFFSET('Sanitation Data'!$H$32,0,10*ROW('Sanitation Data'!H116))="","",OFFSET('Sanitation Data'!$H$32,0,10*ROW('Sanitation Data'!H116)))</f>
        <v/>
      </c>
      <c r="DN122" s="34" t="str">
        <f ca="true">+IF(OFFSET('Sanitation Data'!$H$33,0,10*ROW('Sanitation Data'!H116))="","",OFFSET('Sanitation Data'!$H$33,0,10*ROW('Sanitation Data'!H116)))</f>
        <v/>
      </c>
      <c r="DO122" s="34" t="str">
        <f ca="true">+IF(OFFSET('Hygiene Data'!$C$12,0,10*ROW('Hygiene Data'!C116))="","",OFFSET('Hygiene Data'!$C$12,0,10*ROW('Hygiene Data'!C116)))</f>
        <v/>
      </c>
      <c r="DP122" s="34" t="str">
        <f ca="true">+IF(OFFSET('Hygiene Data'!$C$13,0,10*ROW('Hygiene Data'!C116))="","",OFFSET('Hygiene Data'!$C$13,0,10*ROW('Hygiene Data'!C116)))</f>
        <v/>
      </c>
      <c r="DQ122" s="34" t="str">
        <f ca="true">+IF(OFFSET('Hygiene Data'!$C$14,0,10*ROW('Hygiene Data'!C116))="","",OFFSET('Hygiene Data'!$C$14,0,10*ROW('Hygiene Data'!C116)))</f>
        <v/>
      </c>
      <c r="DR122" s="34" t="str">
        <f ca="true">+IF(OFFSET('Hygiene Data'!$D$12,0,10*ROW('Hygiene Data'!D116))="","",OFFSET('Hygiene Data'!$D$12,0,10*ROW('Hygiene Data'!D116)))</f>
        <v/>
      </c>
      <c r="DS122" s="34" t="str">
        <f ca="true">+IF(OFFSET('Hygiene Data'!$D$13,0,10*ROW('Hygiene Data'!D116))="","",OFFSET('Hygiene Data'!$D$13,0,10*ROW('Hygiene Data'!D116)))</f>
        <v/>
      </c>
      <c r="DT122" s="34" t="str">
        <f ca="true">+IF(OFFSET('Hygiene Data'!$D$14,0,10*ROW('Hygiene Data'!D116))="","",OFFSET('Hygiene Data'!$D$14,0,10*ROW('Hygiene Data'!D116)))</f>
        <v/>
      </c>
      <c r="DU122" s="34" t="str">
        <f ca="true">+IF(OFFSET('Hygiene Data'!$E$12,0,10*ROW('Hygiene Data'!E116))="","",OFFSET('Hygiene Data'!$E$12,0,10*ROW('Hygiene Data'!E116)))</f>
        <v/>
      </c>
      <c r="DV122" s="34" t="str">
        <f ca="true">+IF(OFFSET('Hygiene Data'!$E$13,0,10*ROW('Hygiene Data'!E116))="","",OFFSET('Hygiene Data'!$E$13,0,10*ROW('Hygiene Data'!E116)))</f>
        <v/>
      </c>
      <c r="DW122" s="34" t="str">
        <f ca="true">+IF(OFFSET('Hygiene Data'!$E$14,0,10*ROW('Hygiene Data'!E116))="","",OFFSET('Hygiene Data'!$E$14,0,10*ROW('Hygiene Data'!E116)))</f>
        <v/>
      </c>
      <c r="DX122" s="34" t="str">
        <f ca="true">+IF(OFFSET('Hygiene Data'!$F$12,0,10*ROW('Hygiene Data'!F116))="","",OFFSET('Hygiene Data'!$F$12,0,10*ROW('Hygiene Data'!F116)))</f>
        <v/>
      </c>
      <c r="DY122" s="34" t="str">
        <f ca="true">+IF(OFFSET('Hygiene Data'!$F$13,0,10*ROW('Hygiene Data'!F116))="","",OFFSET('Hygiene Data'!$F$13,0,10*ROW('Hygiene Data'!F116)))</f>
        <v/>
      </c>
      <c r="DZ122" s="34" t="str">
        <f ca="true">+IF(OFFSET('Hygiene Data'!$F$14,0,10*ROW('Hygiene Data'!F116))="","",OFFSET('Hygiene Data'!$F$14,0,10*ROW('Hygiene Data'!F116)))</f>
        <v/>
      </c>
      <c r="EA122" s="34" t="str">
        <f ca="true">+IF(OFFSET('Hygiene Data'!$G$12,0,10*ROW('Hygiene Data'!G116))="","",OFFSET('Hygiene Data'!$G$12,0,10*ROW('Hygiene Data'!G116)))</f>
        <v/>
      </c>
      <c r="EB122" s="34" t="str">
        <f ca="true">+IF(OFFSET('Hygiene Data'!$G$13,0,10*ROW('Hygiene Data'!G116))="","",OFFSET('Hygiene Data'!$G$13,0,10*ROW('Hygiene Data'!G116)))</f>
        <v/>
      </c>
      <c r="EC122" s="34" t="str">
        <f ca="true">+IF(OFFSET('Hygiene Data'!$G$14,0,10*ROW('Hygiene Data'!G116))="","",OFFSET('Hygiene Data'!$G$14,0,10*ROW('Hygiene Data'!G116)))</f>
        <v/>
      </c>
      <c r="ED122" s="34" t="str">
        <f ca="true">+IF(OFFSET('Hygiene Data'!$H$12,0,10*ROW('Hygiene Data'!H116))="","",OFFSET('Hygiene Data'!$H$12,0,10*ROW('Hygiene Data'!H116)))</f>
        <v/>
      </c>
      <c r="EE122" s="34" t="str">
        <f ca="true">+IF(OFFSET('Hygiene Data'!$H$13,0,10*ROW('Hygiene Data'!H116))="","",OFFSET('Hygiene Data'!$H$13,0,10*ROW('Hygiene Data'!H116)))</f>
        <v/>
      </c>
      <c r="EF122" s="34" t="str">
        <f ca="true">+IF(OFFSET('Hygiene Data'!$H$14,0,10*ROW('Hygiene Data'!H116))="","",OFFSET('Hygiene Data'!$H$14,0,10*ROW('Hygiene Data'!H116)))</f>
        <v/>
      </c>
    </row>
    <row r="123" x14ac:dyDescent="0.2">
      <c r="A123" s="57" t="str">
        <f ca="true">+IF(OFFSET('Water Data'!$B$1,0,10*ROW('Water Data'!B120))="","",OFFSET('Water Data'!$B$1,0,10*ROW('Water Data'!B120)))</f>
        <v/>
      </c>
      <c r="B123" s="57" t="str">
        <f ca="true">+IF(OFFSET('Water Data'!$A$3,0,10*ROW('Water Data'!A120))="","",OFFSET('Water Data'!$A$3,0,10*ROW('Water Data'!A120)))</f>
        <v/>
      </c>
      <c r="C123" s="57" t="str">
        <f ca="true">+IF(OFFSET('Water Data'!$C$3,0,10*ROW('Water Data'!C120))="","",OFFSET('Water Data'!$C$3,0,10*ROW('Water Data'!C120)))</f>
        <v/>
      </c>
      <c r="D123" s="249"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9"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9"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9"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9"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9"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9"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9"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9"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9"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9"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9"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9"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9"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9"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9"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9"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9"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0"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0"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0"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0"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0"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0"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0"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0"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0"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0"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0"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0"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0"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0"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0"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0"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0"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0"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0"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0"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0"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0"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0"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0"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0"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0"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0"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0"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0"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0"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1"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1"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1"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1"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1"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1"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1"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1"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1"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1"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1"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1"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1"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1"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1"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1"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1"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1"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true">+IF(OFFSET('Water Data'!$C$28,0,10*ROW('Water Data'!C117))="","",OFFSET('Water Data'!$C$28,0,10*ROW('Water Data'!C117)))</f>
        <v/>
      </c>
      <c r="BT123" s="34" t="str">
        <f ca="true">+IF(OFFSET('Water Data'!$C$29,0,10*ROW('Water Data'!C117))="","",OFFSET('Water Data'!$C$29,0,10*ROW('Water Data'!C117)))</f>
        <v/>
      </c>
      <c r="BU123" s="34" t="str">
        <f ca="true">+IF(OFFSET('Water Data'!$C$30,0,10*ROW('Water Data'!C117))="","",OFFSET('Water Data'!$C$30,0,10*ROW('Water Data'!C117)))</f>
        <v/>
      </c>
      <c r="BV123" s="34" t="str">
        <f ca="true">+IF(OFFSET('Water Data'!$D$28,0,10*ROW('Water Data'!D117))="","",OFFSET('Water Data'!$D$28,0,10*ROW('Water Data'!D117)))</f>
        <v/>
      </c>
      <c r="BW123" s="34" t="str">
        <f ca="true">+IF(OFFSET('Water Data'!$D$29,0,10*ROW('Water Data'!D117))="","",OFFSET('Water Data'!$D$29,0,10*ROW('Water Data'!D117)))</f>
        <v/>
      </c>
      <c r="BX123" s="34" t="str">
        <f ca="true">+IF(OFFSET('Water Data'!$D$30,0,10*ROW('Water Data'!D117))="","",OFFSET('Water Data'!$D$30,0,10*ROW('Water Data'!D117)))</f>
        <v/>
      </c>
      <c r="BY123" s="34" t="str">
        <f ca="true">+IF(OFFSET('Water Data'!$E$28,0,10*ROW('Water Data'!E117))="","",OFFSET('Water Data'!$E$28,0,10*ROW('Water Data'!E117)))</f>
        <v/>
      </c>
      <c r="BZ123" s="34" t="str">
        <f ca="true">+IF(OFFSET('Water Data'!$E$29,0,10*ROW('Water Data'!E117))="","",OFFSET('Water Data'!$E$29,0,10*ROW('Water Data'!E117)))</f>
        <v/>
      </c>
      <c r="CA123" s="34" t="str">
        <f ca="true">+IF(OFFSET('Water Data'!$E$30,0,10*ROW('Water Data'!E117))="","",OFFSET('Water Data'!$E$30,0,10*ROW('Water Data'!E117)))</f>
        <v/>
      </c>
      <c r="CB123" s="34" t="str">
        <f ca="true">+IF(OFFSET('Water Data'!$F$28,0,10*ROW('Water Data'!F117))="","",OFFSET('Water Data'!$F$28,0,10*ROW('Water Data'!F117)))</f>
        <v/>
      </c>
      <c r="CC123" s="34" t="str">
        <f ca="true">+IF(OFFSET('Water Data'!$F$29,0,10*ROW('Water Data'!F117))="","",OFFSET('Water Data'!$F$29,0,10*ROW('Water Data'!F117)))</f>
        <v/>
      </c>
      <c r="CD123" s="34" t="str">
        <f ca="true">+IF(OFFSET('Water Data'!$F$30,0,10*ROW('Water Data'!F117))="","",OFFSET('Water Data'!$F$30,0,10*ROW('Water Data'!F117)))</f>
        <v/>
      </c>
      <c r="CE123" s="34" t="str">
        <f ca="true">+IF(OFFSET('Water Data'!$G$28,0,10*ROW('Water Data'!G117))="","",OFFSET('Water Data'!$G$28,0,10*ROW('Water Data'!G117)))</f>
        <v/>
      </c>
      <c r="CF123" s="34" t="str">
        <f ca="true">+IF(OFFSET('Water Data'!$G$29,0,10*ROW('Water Data'!G117))="","",OFFSET('Water Data'!$G$29,0,10*ROW('Water Data'!G117)))</f>
        <v/>
      </c>
      <c r="CG123" s="34" t="str">
        <f ca="true">+IF(OFFSET('Water Data'!$G$30,0,10*ROW('Water Data'!G117))="","",OFFSET('Water Data'!$G$30,0,10*ROW('Water Data'!G117)))</f>
        <v/>
      </c>
      <c r="CH123" s="34" t="str">
        <f ca="true">+IF(OFFSET('Water Data'!$H$28,0,10*ROW('Water Data'!H117))="","",OFFSET('Water Data'!$H$28,0,10*ROW('Water Data'!H117)))</f>
        <v/>
      </c>
      <c r="CI123" s="34" t="str">
        <f ca="true">+IF(OFFSET('Water Data'!$H$29,0,10*ROW('Water Data'!H117))="","",OFFSET('Water Data'!$H$29,0,10*ROW('Water Data'!H117)))</f>
        <v/>
      </c>
      <c r="CJ123" s="34" t="str">
        <f ca="true">+IF(OFFSET('Water Data'!$H$30,0,10*ROW('Water Data'!H117))="","",OFFSET('Water Data'!$H$30,0,10*ROW('Water Data'!H117)))</f>
        <v/>
      </c>
      <c r="CK123" s="34" t="str">
        <f ca="true">+IF(OFFSET('Sanitation Data'!$C$29,0,10*ROW('Sanitation Data'!C117))="","",OFFSET('Sanitation Data'!$C$29,0,10*ROW('Sanitation Data'!C117)))</f>
        <v/>
      </c>
      <c r="CL123" s="34" t="str">
        <f ca="true">+IF(OFFSET('Sanitation Data'!$C$30,0,10*ROW('Sanitation Data'!C117))="","",OFFSET('Sanitation Data'!$C$30,0,10*ROW('Sanitation Data'!C117)))</f>
        <v/>
      </c>
      <c r="CM123" s="34" t="str">
        <f ca="true">+IF(OFFSET('Sanitation Data'!$C$31,0,10*ROW('Sanitation Data'!C117))="","",OFFSET('Sanitation Data'!$C$31,0,10*ROW('Sanitation Data'!C117)))</f>
        <v/>
      </c>
      <c r="CN123" s="34" t="str">
        <f ca="true">+IF(OFFSET('Sanitation Data'!$C$32,0,10*ROW('Sanitation Data'!C117))="","",OFFSET('Sanitation Data'!$C$32,0,10*ROW('Sanitation Data'!C117)))</f>
        <v/>
      </c>
      <c r="CO123" s="34" t="str">
        <f ca="true">+IF(OFFSET('Sanitation Data'!$C$33,0,10*ROW('Sanitation Data'!C117))="","",OFFSET('Sanitation Data'!$C$33,0,10*ROW('Sanitation Data'!C117)))</f>
        <v/>
      </c>
      <c r="CP123" s="34" t="str">
        <f ca="true">+IF(OFFSET('Sanitation Data'!$D$29,0,10*ROW('Sanitation Data'!D117))="","",OFFSET('Sanitation Data'!$D$29,0,10*ROW('Sanitation Data'!D117)))</f>
        <v/>
      </c>
      <c r="CQ123" s="34" t="str">
        <f ca="true">+IF(OFFSET('Sanitation Data'!$D$30,0,10*ROW('Sanitation Data'!D117))="","",OFFSET('Sanitation Data'!$D$30,0,10*ROW('Sanitation Data'!D117)))</f>
        <v/>
      </c>
      <c r="CR123" s="34" t="str">
        <f ca="true">+IF(OFFSET('Sanitation Data'!$D$31,0,10*ROW('Sanitation Data'!D117))="","",OFFSET('Sanitation Data'!$D$31,0,10*ROW('Sanitation Data'!D117)))</f>
        <v/>
      </c>
      <c r="CS123" s="34" t="str">
        <f ca="true">+IF(OFFSET('Sanitation Data'!$D$32,0,10*ROW('Sanitation Data'!D117))="","",OFFSET('Sanitation Data'!$D$32,0,10*ROW('Sanitation Data'!D117)))</f>
        <v/>
      </c>
      <c r="CT123" s="34" t="str">
        <f ca="true">+IF(OFFSET('Sanitation Data'!$D$33,0,10*ROW('Sanitation Data'!D117))="","",OFFSET('Sanitation Data'!$D$33,0,10*ROW('Sanitation Data'!D117)))</f>
        <v/>
      </c>
      <c r="CU123" s="34" t="str">
        <f ca="true">+IF(OFFSET('Sanitation Data'!$E$29,0,10*ROW('Sanitation Data'!E117))="","",OFFSET('Sanitation Data'!$E$29,0,10*ROW('Sanitation Data'!E117)))</f>
        <v/>
      </c>
      <c r="CV123" s="34" t="str">
        <f ca="true">+IF(OFFSET('Sanitation Data'!$E$30,0,10*ROW('Sanitation Data'!E117))="","",OFFSET('Sanitation Data'!$E$30,0,10*ROW('Sanitation Data'!E117)))</f>
        <v/>
      </c>
      <c r="CW123" s="34" t="str">
        <f ca="true">+IF(OFFSET('Sanitation Data'!$E$31,0,10*ROW('Sanitation Data'!E117))="","",OFFSET('Sanitation Data'!$E$31,0,10*ROW('Sanitation Data'!E117)))</f>
        <v/>
      </c>
      <c r="CX123" s="34" t="str">
        <f ca="true">+IF(OFFSET('Sanitation Data'!$E$32,0,10*ROW('Sanitation Data'!E117))="","",OFFSET('Sanitation Data'!$E$32,0,10*ROW('Sanitation Data'!E117)))</f>
        <v/>
      </c>
      <c r="CY123" s="34" t="str">
        <f ca="true">+IF(OFFSET('Sanitation Data'!$E$33,0,10*ROW('Sanitation Data'!E117))="","",OFFSET('Sanitation Data'!$E$33,0,10*ROW('Sanitation Data'!E117)))</f>
        <v/>
      </c>
      <c r="CZ123" s="34" t="str">
        <f ca="true">+IF(OFFSET('Sanitation Data'!$F$29,0,10*ROW('Sanitation Data'!F117))="","",OFFSET('Sanitation Data'!$F$29,0,10*ROW('Sanitation Data'!F117)))</f>
        <v/>
      </c>
      <c r="DA123" s="34" t="str">
        <f ca="true">+IF(OFFSET('Sanitation Data'!$F$30,0,10*ROW('Sanitation Data'!F117))="","",OFFSET('Sanitation Data'!$F$30,0,10*ROW('Sanitation Data'!F117)))</f>
        <v/>
      </c>
      <c r="DB123" s="34" t="str">
        <f ca="true">+IF(OFFSET('Sanitation Data'!$F$31,0,10*ROW('Sanitation Data'!F117))="","",OFFSET('Sanitation Data'!$F$31,0,10*ROW('Sanitation Data'!F117)))</f>
        <v/>
      </c>
      <c r="DC123" s="34" t="str">
        <f ca="true">+IF(OFFSET('Sanitation Data'!$F$32,0,10*ROW('Sanitation Data'!F117))="","",OFFSET('Sanitation Data'!$F$32,0,10*ROW('Sanitation Data'!F117)))</f>
        <v/>
      </c>
      <c r="DD123" s="34" t="str">
        <f ca="true">+IF(OFFSET('Sanitation Data'!$F$33,0,10*ROW('Sanitation Data'!F117))="","",OFFSET('Sanitation Data'!$F$33,0,10*ROW('Sanitation Data'!F117)))</f>
        <v/>
      </c>
      <c r="DE123" s="34" t="str">
        <f ca="true">+IF(OFFSET('Sanitation Data'!$G$29,0,10*ROW('Sanitation Data'!G117))="","",OFFSET('Sanitation Data'!$G$29,0,10*ROW('Sanitation Data'!G117)))</f>
        <v/>
      </c>
      <c r="DF123" s="34" t="str">
        <f ca="true">+IF(OFFSET('Sanitation Data'!$G$30,0,10*ROW('Sanitation Data'!G117))="","",OFFSET('Sanitation Data'!$G$30,0,10*ROW('Sanitation Data'!G117)))</f>
        <v/>
      </c>
      <c r="DG123" s="34" t="str">
        <f ca="true">+IF(OFFSET('Sanitation Data'!$G$31,0,10*ROW('Sanitation Data'!G117))="","",OFFSET('Sanitation Data'!$G$31,0,10*ROW('Sanitation Data'!G117)))</f>
        <v/>
      </c>
      <c r="DH123" s="34" t="str">
        <f ca="true">+IF(OFFSET('Sanitation Data'!$G$32,0,10*ROW('Sanitation Data'!G117))="","",OFFSET('Sanitation Data'!$G$32,0,10*ROW('Sanitation Data'!G117)))</f>
        <v/>
      </c>
      <c r="DI123" s="34" t="str">
        <f ca="true">+IF(OFFSET('Sanitation Data'!$G$33,0,10*ROW('Sanitation Data'!G117))="","",OFFSET('Sanitation Data'!$G$33,0,10*ROW('Sanitation Data'!G117)))</f>
        <v/>
      </c>
      <c r="DJ123" s="34" t="str">
        <f ca="true">+IF(OFFSET('Sanitation Data'!$H$29,0,10*ROW('Sanitation Data'!H117))="","",OFFSET('Sanitation Data'!$H$29,0,10*ROW('Sanitation Data'!H117)))</f>
        <v/>
      </c>
      <c r="DK123" s="34" t="str">
        <f ca="true">+IF(OFFSET('Sanitation Data'!$H$30,0,10*ROW('Sanitation Data'!H117))="","",OFFSET('Sanitation Data'!$H$30,0,10*ROW('Sanitation Data'!H117)))</f>
        <v/>
      </c>
      <c r="DL123" s="34" t="str">
        <f ca="true">+IF(OFFSET('Sanitation Data'!$H$31,0,10*ROW('Sanitation Data'!H117))="","",OFFSET('Sanitation Data'!$H$31,0,10*ROW('Sanitation Data'!H117)))</f>
        <v/>
      </c>
      <c r="DM123" s="34" t="str">
        <f ca="true">+IF(OFFSET('Sanitation Data'!$H$32,0,10*ROW('Sanitation Data'!H117))="","",OFFSET('Sanitation Data'!$H$32,0,10*ROW('Sanitation Data'!H117)))</f>
        <v/>
      </c>
      <c r="DN123" s="34" t="str">
        <f ca="true">+IF(OFFSET('Sanitation Data'!$H$33,0,10*ROW('Sanitation Data'!H117))="","",OFFSET('Sanitation Data'!$H$33,0,10*ROW('Sanitation Data'!H117)))</f>
        <v/>
      </c>
      <c r="DO123" s="34" t="str">
        <f ca="true">+IF(OFFSET('Hygiene Data'!$C$12,0,10*ROW('Hygiene Data'!C117))="","",OFFSET('Hygiene Data'!$C$12,0,10*ROW('Hygiene Data'!C117)))</f>
        <v/>
      </c>
      <c r="DP123" s="34" t="str">
        <f ca="true">+IF(OFFSET('Hygiene Data'!$C$13,0,10*ROW('Hygiene Data'!C117))="","",OFFSET('Hygiene Data'!$C$13,0,10*ROW('Hygiene Data'!C117)))</f>
        <v/>
      </c>
      <c r="DQ123" s="34" t="str">
        <f ca="true">+IF(OFFSET('Hygiene Data'!$C$14,0,10*ROW('Hygiene Data'!C117))="","",OFFSET('Hygiene Data'!$C$14,0,10*ROW('Hygiene Data'!C117)))</f>
        <v/>
      </c>
      <c r="DR123" s="34" t="str">
        <f ca="true">+IF(OFFSET('Hygiene Data'!$D$12,0,10*ROW('Hygiene Data'!D117))="","",OFFSET('Hygiene Data'!$D$12,0,10*ROW('Hygiene Data'!D117)))</f>
        <v/>
      </c>
      <c r="DS123" s="34" t="str">
        <f ca="true">+IF(OFFSET('Hygiene Data'!$D$13,0,10*ROW('Hygiene Data'!D117))="","",OFFSET('Hygiene Data'!$D$13,0,10*ROW('Hygiene Data'!D117)))</f>
        <v/>
      </c>
      <c r="DT123" s="34" t="str">
        <f ca="true">+IF(OFFSET('Hygiene Data'!$D$14,0,10*ROW('Hygiene Data'!D117))="","",OFFSET('Hygiene Data'!$D$14,0,10*ROW('Hygiene Data'!D117)))</f>
        <v/>
      </c>
      <c r="DU123" s="34" t="str">
        <f ca="true">+IF(OFFSET('Hygiene Data'!$E$12,0,10*ROW('Hygiene Data'!E117))="","",OFFSET('Hygiene Data'!$E$12,0,10*ROW('Hygiene Data'!E117)))</f>
        <v/>
      </c>
      <c r="DV123" s="34" t="str">
        <f ca="true">+IF(OFFSET('Hygiene Data'!$E$13,0,10*ROW('Hygiene Data'!E117))="","",OFFSET('Hygiene Data'!$E$13,0,10*ROW('Hygiene Data'!E117)))</f>
        <v/>
      </c>
      <c r="DW123" s="34" t="str">
        <f ca="true">+IF(OFFSET('Hygiene Data'!$E$14,0,10*ROW('Hygiene Data'!E117))="","",OFFSET('Hygiene Data'!$E$14,0,10*ROW('Hygiene Data'!E117)))</f>
        <v/>
      </c>
      <c r="DX123" s="34" t="str">
        <f ca="true">+IF(OFFSET('Hygiene Data'!$F$12,0,10*ROW('Hygiene Data'!F117))="","",OFFSET('Hygiene Data'!$F$12,0,10*ROW('Hygiene Data'!F117)))</f>
        <v/>
      </c>
      <c r="DY123" s="34" t="str">
        <f ca="true">+IF(OFFSET('Hygiene Data'!$F$13,0,10*ROW('Hygiene Data'!F117))="","",OFFSET('Hygiene Data'!$F$13,0,10*ROW('Hygiene Data'!F117)))</f>
        <v/>
      </c>
      <c r="DZ123" s="34" t="str">
        <f ca="true">+IF(OFFSET('Hygiene Data'!$F$14,0,10*ROW('Hygiene Data'!F117))="","",OFFSET('Hygiene Data'!$F$14,0,10*ROW('Hygiene Data'!F117)))</f>
        <v/>
      </c>
      <c r="EA123" s="34" t="str">
        <f ca="true">+IF(OFFSET('Hygiene Data'!$G$12,0,10*ROW('Hygiene Data'!G117))="","",OFFSET('Hygiene Data'!$G$12,0,10*ROW('Hygiene Data'!G117)))</f>
        <v/>
      </c>
      <c r="EB123" s="34" t="str">
        <f ca="true">+IF(OFFSET('Hygiene Data'!$G$13,0,10*ROW('Hygiene Data'!G117))="","",OFFSET('Hygiene Data'!$G$13,0,10*ROW('Hygiene Data'!G117)))</f>
        <v/>
      </c>
      <c r="EC123" s="34" t="str">
        <f ca="true">+IF(OFFSET('Hygiene Data'!$G$14,0,10*ROW('Hygiene Data'!G117))="","",OFFSET('Hygiene Data'!$G$14,0,10*ROW('Hygiene Data'!G117)))</f>
        <v/>
      </c>
      <c r="ED123" s="34" t="str">
        <f ca="true">+IF(OFFSET('Hygiene Data'!$H$12,0,10*ROW('Hygiene Data'!H117))="","",OFFSET('Hygiene Data'!$H$12,0,10*ROW('Hygiene Data'!H117)))</f>
        <v/>
      </c>
      <c r="EE123" s="34" t="str">
        <f ca="true">+IF(OFFSET('Hygiene Data'!$H$13,0,10*ROW('Hygiene Data'!H117))="","",OFFSET('Hygiene Data'!$H$13,0,10*ROW('Hygiene Data'!H117)))</f>
        <v/>
      </c>
      <c r="EF123" s="34" t="str">
        <f ca="true">+IF(OFFSET('Hygiene Data'!$H$14,0,10*ROW('Hygiene Data'!H117))="","",OFFSET('Hygiene Data'!$H$14,0,10*ROW('Hygiene Data'!H117)))</f>
        <v/>
      </c>
    </row>
    <row r="124" x14ac:dyDescent="0.2">
      <c r="A124" s="57" t="str">
        <f ca="true">+IF(OFFSET('Water Data'!$B$1,0,10*ROW('Water Data'!B121))="","",OFFSET('Water Data'!$B$1,0,10*ROW('Water Data'!B121)))</f>
        <v/>
      </c>
      <c r="B124" s="57" t="str">
        <f ca="true">+IF(OFFSET('Water Data'!$A$3,0,10*ROW('Water Data'!A121))="","",OFFSET('Water Data'!$A$3,0,10*ROW('Water Data'!A121)))</f>
        <v/>
      </c>
      <c r="C124" s="57" t="str">
        <f ca="true">+IF(OFFSET('Water Data'!$C$3,0,10*ROW('Water Data'!C121))="","",OFFSET('Water Data'!$C$3,0,10*ROW('Water Data'!C121)))</f>
        <v/>
      </c>
      <c r="D124" s="249"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9"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9"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9"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9"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9"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9"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9"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9"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9"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9"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9"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9"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9"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9"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9"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9"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9"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0"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0"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0"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0"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0"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0"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0"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0"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0"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0"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0"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0"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0"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0"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0"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0"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0"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0"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0"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0"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0"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0"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0"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0"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0"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0"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0"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0"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0"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0"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1"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1"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1"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1"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1"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1"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1"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1"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1"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1"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1"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1"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1"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1"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1"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1"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1"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1"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true">+IF(OFFSET('Water Data'!$C$28,0,10*ROW('Water Data'!C118))="","",OFFSET('Water Data'!$C$28,0,10*ROW('Water Data'!C118)))</f>
        <v/>
      </c>
      <c r="BT124" s="34" t="str">
        <f ca="true">+IF(OFFSET('Water Data'!$C$29,0,10*ROW('Water Data'!C118))="","",OFFSET('Water Data'!$C$29,0,10*ROW('Water Data'!C118)))</f>
        <v/>
      </c>
      <c r="BU124" s="34" t="str">
        <f ca="true">+IF(OFFSET('Water Data'!$C$30,0,10*ROW('Water Data'!C118))="","",OFFSET('Water Data'!$C$30,0,10*ROW('Water Data'!C118)))</f>
        <v/>
      </c>
      <c r="BV124" s="34" t="str">
        <f ca="true">+IF(OFFSET('Water Data'!$D$28,0,10*ROW('Water Data'!D118))="","",OFFSET('Water Data'!$D$28,0,10*ROW('Water Data'!D118)))</f>
        <v/>
      </c>
      <c r="BW124" s="34" t="str">
        <f ca="true">+IF(OFFSET('Water Data'!$D$29,0,10*ROW('Water Data'!D118))="","",OFFSET('Water Data'!$D$29,0,10*ROW('Water Data'!D118)))</f>
        <v/>
      </c>
      <c r="BX124" s="34" t="str">
        <f ca="true">+IF(OFFSET('Water Data'!$D$30,0,10*ROW('Water Data'!D118))="","",OFFSET('Water Data'!$D$30,0,10*ROW('Water Data'!D118)))</f>
        <v/>
      </c>
      <c r="BY124" s="34" t="str">
        <f ca="true">+IF(OFFSET('Water Data'!$E$28,0,10*ROW('Water Data'!E118))="","",OFFSET('Water Data'!$E$28,0,10*ROW('Water Data'!E118)))</f>
        <v/>
      </c>
      <c r="BZ124" s="34" t="str">
        <f ca="true">+IF(OFFSET('Water Data'!$E$29,0,10*ROW('Water Data'!E118))="","",OFFSET('Water Data'!$E$29,0,10*ROW('Water Data'!E118)))</f>
        <v/>
      </c>
      <c r="CA124" s="34" t="str">
        <f ca="true">+IF(OFFSET('Water Data'!$E$30,0,10*ROW('Water Data'!E118))="","",OFFSET('Water Data'!$E$30,0,10*ROW('Water Data'!E118)))</f>
        <v/>
      </c>
      <c r="CB124" s="34" t="str">
        <f ca="true">+IF(OFFSET('Water Data'!$F$28,0,10*ROW('Water Data'!F118))="","",OFFSET('Water Data'!$F$28,0,10*ROW('Water Data'!F118)))</f>
        <v/>
      </c>
      <c r="CC124" s="34" t="str">
        <f ca="true">+IF(OFFSET('Water Data'!$F$29,0,10*ROW('Water Data'!F118))="","",OFFSET('Water Data'!$F$29,0,10*ROW('Water Data'!F118)))</f>
        <v/>
      </c>
      <c r="CD124" s="34" t="str">
        <f ca="true">+IF(OFFSET('Water Data'!$F$30,0,10*ROW('Water Data'!F118))="","",OFFSET('Water Data'!$F$30,0,10*ROW('Water Data'!F118)))</f>
        <v/>
      </c>
      <c r="CE124" s="34" t="str">
        <f ca="true">+IF(OFFSET('Water Data'!$G$28,0,10*ROW('Water Data'!G118))="","",OFFSET('Water Data'!$G$28,0,10*ROW('Water Data'!G118)))</f>
        <v/>
      </c>
      <c r="CF124" s="34" t="str">
        <f ca="true">+IF(OFFSET('Water Data'!$G$29,0,10*ROW('Water Data'!G118))="","",OFFSET('Water Data'!$G$29,0,10*ROW('Water Data'!G118)))</f>
        <v/>
      </c>
      <c r="CG124" s="34" t="str">
        <f ca="true">+IF(OFFSET('Water Data'!$G$30,0,10*ROW('Water Data'!G118))="","",OFFSET('Water Data'!$G$30,0,10*ROW('Water Data'!G118)))</f>
        <v/>
      </c>
      <c r="CH124" s="34" t="str">
        <f ca="true">+IF(OFFSET('Water Data'!$H$28,0,10*ROW('Water Data'!H118))="","",OFFSET('Water Data'!$H$28,0,10*ROW('Water Data'!H118)))</f>
        <v/>
      </c>
      <c r="CI124" s="34" t="str">
        <f ca="true">+IF(OFFSET('Water Data'!$H$29,0,10*ROW('Water Data'!H118))="","",OFFSET('Water Data'!$H$29,0,10*ROW('Water Data'!H118)))</f>
        <v/>
      </c>
      <c r="CJ124" s="34" t="str">
        <f ca="true">+IF(OFFSET('Water Data'!$H$30,0,10*ROW('Water Data'!H118))="","",OFFSET('Water Data'!$H$30,0,10*ROW('Water Data'!H118)))</f>
        <v/>
      </c>
      <c r="CK124" s="34" t="str">
        <f ca="true">+IF(OFFSET('Sanitation Data'!$C$29,0,10*ROW('Sanitation Data'!C118))="","",OFFSET('Sanitation Data'!$C$29,0,10*ROW('Sanitation Data'!C118)))</f>
        <v/>
      </c>
      <c r="CL124" s="34" t="str">
        <f ca="true">+IF(OFFSET('Sanitation Data'!$C$30,0,10*ROW('Sanitation Data'!C118))="","",OFFSET('Sanitation Data'!$C$30,0,10*ROW('Sanitation Data'!C118)))</f>
        <v/>
      </c>
      <c r="CM124" s="34" t="str">
        <f ca="true">+IF(OFFSET('Sanitation Data'!$C$31,0,10*ROW('Sanitation Data'!C118))="","",OFFSET('Sanitation Data'!$C$31,0,10*ROW('Sanitation Data'!C118)))</f>
        <v/>
      </c>
      <c r="CN124" s="34" t="str">
        <f ca="true">+IF(OFFSET('Sanitation Data'!$C$32,0,10*ROW('Sanitation Data'!C118))="","",OFFSET('Sanitation Data'!$C$32,0,10*ROW('Sanitation Data'!C118)))</f>
        <v/>
      </c>
      <c r="CO124" s="34" t="str">
        <f ca="true">+IF(OFFSET('Sanitation Data'!$C$33,0,10*ROW('Sanitation Data'!C118))="","",OFFSET('Sanitation Data'!$C$33,0,10*ROW('Sanitation Data'!C118)))</f>
        <v/>
      </c>
      <c r="CP124" s="34" t="str">
        <f ca="true">+IF(OFFSET('Sanitation Data'!$D$29,0,10*ROW('Sanitation Data'!D118))="","",OFFSET('Sanitation Data'!$D$29,0,10*ROW('Sanitation Data'!D118)))</f>
        <v/>
      </c>
      <c r="CQ124" s="34" t="str">
        <f ca="true">+IF(OFFSET('Sanitation Data'!$D$30,0,10*ROW('Sanitation Data'!D118))="","",OFFSET('Sanitation Data'!$D$30,0,10*ROW('Sanitation Data'!D118)))</f>
        <v/>
      </c>
      <c r="CR124" s="34" t="str">
        <f ca="true">+IF(OFFSET('Sanitation Data'!$D$31,0,10*ROW('Sanitation Data'!D118))="","",OFFSET('Sanitation Data'!$D$31,0,10*ROW('Sanitation Data'!D118)))</f>
        <v/>
      </c>
      <c r="CS124" s="34" t="str">
        <f ca="true">+IF(OFFSET('Sanitation Data'!$D$32,0,10*ROW('Sanitation Data'!D118))="","",OFFSET('Sanitation Data'!$D$32,0,10*ROW('Sanitation Data'!D118)))</f>
        <v/>
      </c>
      <c r="CT124" s="34" t="str">
        <f ca="true">+IF(OFFSET('Sanitation Data'!$D$33,0,10*ROW('Sanitation Data'!D118))="","",OFFSET('Sanitation Data'!$D$33,0,10*ROW('Sanitation Data'!D118)))</f>
        <v/>
      </c>
      <c r="CU124" s="34" t="str">
        <f ca="true">+IF(OFFSET('Sanitation Data'!$E$29,0,10*ROW('Sanitation Data'!E118))="","",OFFSET('Sanitation Data'!$E$29,0,10*ROW('Sanitation Data'!E118)))</f>
        <v/>
      </c>
      <c r="CV124" s="34" t="str">
        <f ca="true">+IF(OFFSET('Sanitation Data'!$E$30,0,10*ROW('Sanitation Data'!E118))="","",OFFSET('Sanitation Data'!$E$30,0,10*ROW('Sanitation Data'!E118)))</f>
        <v/>
      </c>
      <c r="CW124" s="34" t="str">
        <f ca="true">+IF(OFFSET('Sanitation Data'!$E$31,0,10*ROW('Sanitation Data'!E118))="","",OFFSET('Sanitation Data'!$E$31,0,10*ROW('Sanitation Data'!E118)))</f>
        <v/>
      </c>
      <c r="CX124" s="34" t="str">
        <f ca="true">+IF(OFFSET('Sanitation Data'!$E$32,0,10*ROW('Sanitation Data'!E118))="","",OFFSET('Sanitation Data'!$E$32,0,10*ROW('Sanitation Data'!E118)))</f>
        <v/>
      </c>
      <c r="CY124" s="34" t="str">
        <f ca="true">+IF(OFFSET('Sanitation Data'!$E$33,0,10*ROW('Sanitation Data'!E118))="","",OFFSET('Sanitation Data'!$E$33,0,10*ROW('Sanitation Data'!E118)))</f>
        <v/>
      </c>
      <c r="CZ124" s="34" t="str">
        <f ca="true">+IF(OFFSET('Sanitation Data'!$F$29,0,10*ROW('Sanitation Data'!F118))="","",OFFSET('Sanitation Data'!$F$29,0,10*ROW('Sanitation Data'!F118)))</f>
        <v/>
      </c>
      <c r="DA124" s="34" t="str">
        <f ca="true">+IF(OFFSET('Sanitation Data'!$F$30,0,10*ROW('Sanitation Data'!F118))="","",OFFSET('Sanitation Data'!$F$30,0,10*ROW('Sanitation Data'!F118)))</f>
        <v/>
      </c>
      <c r="DB124" s="34" t="str">
        <f ca="true">+IF(OFFSET('Sanitation Data'!$F$31,0,10*ROW('Sanitation Data'!F118))="","",OFFSET('Sanitation Data'!$F$31,0,10*ROW('Sanitation Data'!F118)))</f>
        <v/>
      </c>
      <c r="DC124" s="34" t="str">
        <f ca="true">+IF(OFFSET('Sanitation Data'!$F$32,0,10*ROW('Sanitation Data'!F118))="","",OFFSET('Sanitation Data'!$F$32,0,10*ROW('Sanitation Data'!F118)))</f>
        <v/>
      </c>
      <c r="DD124" s="34" t="str">
        <f ca="true">+IF(OFFSET('Sanitation Data'!$F$33,0,10*ROW('Sanitation Data'!F118))="","",OFFSET('Sanitation Data'!$F$33,0,10*ROW('Sanitation Data'!F118)))</f>
        <v/>
      </c>
      <c r="DE124" s="34" t="str">
        <f ca="true">+IF(OFFSET('Sanitation Data'!$G$29,0,10*ROW('Sanitation Data'!G118))="","",OFFSET('Sanitation Data'!$G$29,0,10*ROW('Sanitation Data'!G118)))</f>
        <v/>
      </c>
      <c r="DF124" s="34" t="str">
        <f ca="true">+IF(OFFSET('Sanitation Data'!$G$30,0,10*ROW('Sanitation Data'!G118))="","",OFFSET('Sanitation Data'!$G$30,0,10*ROW('Sanitation Data'!G118)))</f>
        <v/>
      </c>
      <c r="DG124" s="34" t="str">
        <f ca="true">+IF(OFFSET('Sanitation Data'!$G$31,0,10*ROW('Sanitation Data'!G118))="","",OFFSET('Sanitation Data'!$G$31,0,10*ROW('Sanitation Data'!G118)))</f>
        <v/>
      </c>
      <c r="DH124" s="34" t="str">
        <f ca="true">+IF(OFFSET('Sanitation Data'!$G$32,0,10*ROW('Sanitation Data'!G118))="","",OFFSET('Sanitation Data'!$G$32,0,10*ROW('Sanitation Data'!G118)))</f>
        <v/>
      </c>
      <c r="DI124" s="34" t="str">
        <f ca="true">+IF(OFFSET('Sanitation Data'!$G$33,0,10*ROW('Sanitation Data'!G118))="","",OFFSET('Sanitation Data'!$G$33,0,10*ROW('Sanitation Data'!G118)))</f>
        <v/>
      </c>
      <c r="DJ124" s="34" t="str">
        <f ca="true">+IF(OFFSET('Sanitation Data'!$H$29,0,10*ROW('Sanitation Data'!H118))="","",OFFSET('Sanitation Data'!$H$29,0,10*ROW('Sanitation Data'!H118)))</f>
        <v/>
      </c>
      <c r="DK124" s="34" t="str">
        <f ca="true">+IF(OFFSET('Sanitation Data'!$H$30,0,10*ROW('Sanitation Data'!H118))="","",OFFSET('Sanitation Data'!$H$30,0,10*ROW('Sanitation Data'!H118)))</f>
        <v/>
      </c>
      <c r="DL124" s="34" t="str">
        <f ca="true">+IF(OFFSET('Sanitation Data'!$H$31,0,10*ROW('Sanitation Data'!H118))="","",OFFSET('Sanitation Data'!$H$31,0,10*ROW('Sanitation Data'!H118)))</f>
        <v/>
      </c>
      <c r="DM124" s="34" t="str">
        <f ca="true">+IF(OFFSET('Sanitation Data'!$H$32,0,10*ROW('Sanitation Data'!H118))="","",OFFSET('Sanitation Data'!$H$32,0,10*ROW('Sanitation Data'!H118)))</f>
        <v/>
      </c>
      <c r="DN124" s="34" t="str">
        <f ca="true">+IF(OFFSET('Sanitation Data'!$H$33,0,10*ROW('Sanitation Data'!H118))="","",OFFSET('Sanitation Data'!$H$33,0,10*ROW('Sanitation Data'!H118)))</f>
        <v/>
      </c>
      <c r="DO124" s="34" t="str">
        <f ca="true">+IF(OFFSET('Hygiene Data'!$C$12,0,10*ROW('Hygiene Data'!C118))="","",OFFSET('Hygiene Data'!$C$12,0,10*ROW('Hygiene Data'!C118)))</f>
        <v/>
      </c>
      <c r="DP124" s="34" t="str">
        <f ca="true">+IF(OFFSET('Hygiene Data'!$C$13,0,10*ROW('Hygiene Data'!C118))="","",OFFSET('Hygiene Data'!$C$13,0,10*ROW('Hygiene Data'!C118)))</f>
        <v/>
      </c>
      <c r="DQ124" s="34" t="str">
        <f ca="true">+IF(OFFSET('Hygiene Data'!$C$14,0,10*ROW('Hygiene Data'!C118))="","",OFFSET('Hygiene Data'!$C$14,0,10*ROW('Hygiene Data'!C118)))</f>
        <v/>
      </c>
      <c r="DR124" s="34" t="str">
        <f ca="true">+IF(OFFSET('Hygiene Data'!$D$12,0,10*ROW('Hygiene Data'!D118))="","",OFFSET('Hygiene Data'!$D$12,0,10*ROW('Hygiene Data'!D118)))</f>
        <v/>
      </c>
      <c r="DS124" s="34" t="str">
        <f ca="true">+IF(OFFSET('Hygiene Data'!$D$13,0,10*ROW('Hygiene Data'!D118))="","",OFFSET('Hygiene Data'!$D$13,0,10*ROW('Hygiene Data'!D118)))</f>
        <v/>
      </c>
      <c r="DT124" s="34" t="str">
        <f ca="true">+IF(OFFSET('Hygiene Data'!$D$14,0,10*ROW('Hygiene Data'!D118))="","",OFFSET('Hygiene Data'!$D$14,0,10*ROW('Hygiene Data'!D118)))</f>
        <v/>
      </c>
      <c r="DU124" s="34" t="str">
        <f ca="true">+IF(OFFSET('Hygiene Data'!$E$12,0,10*ROW('Hygiene Data'!E118))="","",OFFSET('Hygiene Data'!$E$12,0,10*ROW('Hygiene Data'!E118)))</f>
        <v/>
      </c>
      <c r="DV124" s="34" t="str">
        <f ca="true">+IF(OFFSET('Hygiene Data'!$E$13,0,10*ROW('Hygiene Data'!E118))="","",OFFSET('Hygiene Data'!$E$13,0,10*ROW('Hygiene Data'!E118)))</f>
        <v/>
      </c>
      <c r="DW124" s="34" t="str">
        <f ca="true">+IF(OFFSET('Hygiene Data'!$E$14,0,10*ROW('Hygiene Data'!E118))="","",OFFSET('Hygiene Data'!$E$14,0,10*ROW('Hygiene Data'!E118)))</f>
        <v/>
      </c>
      <c r="DX124" s="34" t="str">
        <f ca="true">+IF(OFFSET('Hygiene Data'!$F$12,0,10*ROW('Hygiene Data'!F118))="","",OFFSET('Hygiene Data'!$F$12,0,10*ROW('Hygiene Data'!F118)))</f>
        <v/>
      </c>
      <c r="DY124" s="34" t="str">
        <f ca="true">+IF(OFFSET('Hygiene Data'!$F$13,0,10*ROW('Hygiene Data'!F118))="","",OFFSET('Hygiene Data'!$F$13,0,10*ROW('Hygiene Data'!F118)))</f>
        <v/>
      </c>
      <c r="DZ124" s="34" t="str">
        <f ca="true">+IF(OFFSET('Hygiene Data'!$F$14,0,10*ROW('Hygiene Data'!F118))="","",OFFSET('Hygiene Data'!$F$14,0,10*ROW('Hygiene Data'!F118)))</f>
        <v/>
      </c>
      <c r="EA124" s="34" t="str">
        <f ca="true">+IF(OFFSET('Hygiene Data'!$G$12,0,10*ROW('Hygiene Data'!G118))="","",OFFSET('Hygiene Data'!$G$12,0,10*ROW('Hygiene Data'!G118)))</f>
        <v/>
      </c>
      <c r="EB124" s="34" t="str">
        <f ca="true">+IF(OFFSET('Hygiene Data'!$G$13,0,10*ROW('Hygiene Data'!G118))="","",OFFSET('Hygiene Data'!$G$13,0,10*ROW('Hygiene Data'!G118)))</f>
        <v/>
      </c>
      <c r="EC124" s="34" t="str">
        <f ca="true">+IF(OFFSET('Hygiene Data'!$G$14,0,10*ROW('Hygiene Data'!G118))="","",OFFSET('Hygiene Data'!$G$14,0,10*ROW('Hygiene Data'!G118)))</f>
        <v/>
      </c>
      <c r="ED124" s="34" t="str">
        <f ca="true">+IF(OFFSET('Hygiene Data'!$H$12,0,10*ROW('Hygiene Data'!H118))="","",OFFSET('Hygiene Data'!$H$12,0,10*ROW('Hygiene Data'!H118)))</f>
        <v/>
      </c>
      <c r="EE124" s="34" t="str">
        <f ca="true">+IF(OFFSET('Hygiene Data'!$H$13,0,10*ROW('Hygiene Data'!H118))="","",OFFSET('Hygiene Data'!$H$13,0,10*ROW('Hygiene Data'!H118)))</f>
        <v/>
      </c>
      <c r="EF124" s="34" t="str">
        <f ca="true">+IF(OFFSET('Hygiene Data'!$H$14,0,10*ROW('Hygiene Data'!H118))="","",OFFSET('Hygiene Data'!$H$14,0,10*ROW('Hygiene Data'!H118)))</f>
        <v/>
      </c>
    </row>
    <row r="125" x14ac:dyDescent="0.2">
      <c r="A125" s="57" t="str">
        <f ca="true">+IF(OFFSET('Water Data'!$B$1,0,10*ROW('Water Data'!B122))="","",OFFSET('Water Data'!$B$1,0,10*ROW('Water Data'!B122)))</f>
        <v/>
      </c>
      <c r="B125" s="57" t="str">
        <f ca="true">+IF(OFFSET('Water Data'!$A$3,0,10*ROW('Water Data'!A122))="","",OFFSET('Water Data'!$A$3,0,10*ROW('Water Data'!A122)))</f>
        <v/>
      </c>
      <c r="C125" s="57" t="str">
        <f ca="true">+IF(OFFSET('Water Data'!$C$3,0,10*ROW('Water Data'!C122))="","",OFFSET('Water Data'!$C$3,0,10*ROW('Water Data'!C122)))</f>
        <v/>
      </c>
      <c r="D125" s="249"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9"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9"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9"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9"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9"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9"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9"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9"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9"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9"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9"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9"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9"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9"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9"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9"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9"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0"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0"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0"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0"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0"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0"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0"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0"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0"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0"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0"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0"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0"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0"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0"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0"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0"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0"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0"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0"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0"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0"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0"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0"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0"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0"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0"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0"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0"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0"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1"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1"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1"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1"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1"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1"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1"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1"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1"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1"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1"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1"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1"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1"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1"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1"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1"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1"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true">+IF(OFFSET('Water Data'!$C$28,0,10*ROW('Water Data'!C119))="","",OFFSET('Water Data'!$C$28,0,10*ROW('Water Data'!C119)))</f>
        <v/>
      </c>
      <c r="BT125" s="34" t="str">
        <f ca="true">+IF(OFFSET('Water Data'!$C$29,0,10*ROW('Water Data'!C119))="","",OFFSET('Water Data'!$C$29,0,10*ROW('Water Data'!C119)))</f>
        <v/>
      </c>
      <c r="BU125" s="34" t="str">
        <f ca="true">+IF(OFFSET('Water Data'!$C$30,0,10*ROW('Water Data'!C119))="","",OFFSET('Water Data'!$C$30,0,10*ROW('Water Data'!C119)))</f>
        <v/>
      </c>
      <c r="BV125" s="34" t="str">
        <f ca="true">+IF(OFFSET('Water Data'!$D$28,0,10*ROW('Water Data'!D119))="","",OFFSET('Water Data'!$D$28,0,10*ROW('Water Data'!D119)))</f>
        <v/>
      </c>
      <c r="BW125" s="34" t="str">
        <f ca="true">+IF(OFFSET('Water Data'!$D$29,0,10*ROW('Water Data'!D119))="","",OFFSET('Water Data'!$D$29,0,10*ROW('Water Data'!D119)))</f>
        <v/>
      </c>
      <c r="BX125" s="34" t="str">
        <f ca="true">+IF(OFFSET('Water Data'!$D$30,0,10*ROW('Water Data'!D119))="","",OFFSET('Water Data'!$D$30,0,10*ROW('Water Data'!D119)))</f>
        <v/>
      </c>
      <c r="BY125" s="34" t="str">
        <f ca="true">+IF(OFFSET('Water Data'!$E$28,0,10*ROW('Water Data'!E119))="","",OFFSET('Water Data'!$E$28,0,10*ROW('Water Data'!E119)))</f>
        <v/>
      </c>
      <c r="BZ125" s="34" t="str">
        <f ca="true">+IF(OFFSET('Water Data'!$E$29,0,10*ROW('Water Data'!E119))="","",OFFSET('Water Data'!$E$29,0,10*ROW('Water Data'!E119)))</f>
        <v/>
      </c>
      <c r="CA125" s="34" t="str">
        <f ca="true">+IF(OFFSET('Water Data'!$E$30,0,10*ROW('Water Data'!E119))="","",OFFSET('Water Data'!$E$30,0,10*ROW('Water Data'!E119)))</f>
        <v/>
      </c>
      <c r="CB125" s="34" t="str">
        <f ca="true">+IF(OFFSET('Water Data'!$F$28,0,10*ROW('Water Data'!F119))="","",OFFSET('Water Data'!$F$28,0,10*ROW('Water Data'!F119)))</f>
        <v/>
      </c>
      <c r="CC125" s="34" t="str">
        <f ca="true">+IF(OFFSET('Water Data'!$F$29,0,10*ROW('Water Data'!F119))="","",OFFSET('Water Data'!$F$29,0,10*ROW('Water Data'!F119)))</f>
        <v/>
      </c>
      <c r="CD125" s="34" t="str">
        <f ca="true">+IF(OFFSET('Water Data'!$F$30,0,10*ROW('Water Data'!F119))="","",OFFSET('Water Data'!$F$30,0,10*ROW('Water Data'!F119)))</f>
        <v/>
      </c>
      <c r="CE125" s="34" t="str">
        <f ca="true">+IF(OFFSET('Water Data'!$G$28,0,10*ROW('Water Data'!G119))="","",OFFSET('Water Data'!$G$28,0,10*ROW('Water Data'!G119)))</f>
        <v/>
      </c>
      <c r="CF125" s="34" t="str">
        <f ca="true">+IF(OFFSET('Water Data'!$G$29,0,10*ROW('Water Data'!G119))="","",OFFSET('Water Data'!$G$29,0,10*ROW('Water Data'!G119)))</f>
        <v/>
      </c>
      <c r="CG125" s="34" t="str">
        <f ca="true">+IF(OFFSET('Water Data'!$G$30,0,10*ROW('Water Data'!G119))="","",OFFSET('Water Data'!$G$30,0,10*ROW('Water Data'!G119)))</f>
        <v/>
      </c>
      <c r="CH125" s="34" t="str">
        <f ca="true">+IF(OFFSET('Water Data'!$H$28,0,10*ROW('Water Data'!H119))="","",OFFSET('Water Data'!$H$28,0,10*ROW('Water Data'!H119)))</f>
        <v/>
      </c>
      <c r="CI125" s="34" t="str">
        <f ca="true">+IF(OFFSET('Water Data'!$H$29,0,10*ROW('Water Data'!H119))="","",OFFSET('Water Data'!$H$29,0,10*ROW('Water Data'!H119)))</f>
        <v/>
      </c>
      <c r="CJ125" s="34" t="str">
        <f ca="true">+IF(OFFSET('Water Data'!$H$30,0,10*ROW('Water Data'!H119))="","",OFFSET('Water Data'!$H$30,0,10*ROW('Water Data'!H119)))</f>
        <v/>
      </c>
      <c r="CK125" s="34" t="str">
        <f ca="true">+IF(OFFSET('Sanitation Data'!$C$29,0,10*ROW('Sanitation Data'!C119))="","",OFFSET('Sanitation Data'!$C$29,0,10*ROW('Sanitation Data'!C119)))</f>
        <v/>
      </c>
      <c r="CL125" s="34" t="str">
        <f ca="true">+IF(OFFSET('Sanitation Data'!$C$30,0,10*ROW('Sanitation Data'!C119))="","",OFFSET('Sanitation Data'!$C$30,0,10*ROW('Sanitation Data'!C119)))</f>
        <v/>
      </c>
      <c r="CM125" s="34" t="str">
        <f ca="true">+IF(OFFSET('Sanitation Data'!$C$31,0,10*ROW('Sanitation Data'!C119))="","",OFFSET('Sanitation Data'!$C$31,0,10*ROW('Sanitation Data'!C119)))</f>
        <v/>
      </c>
      <c r="CN125" s="34" t="str">
        <f ca="true">+IF(OFFSET('Sanitation Data'!$C$32,0,10*ROW('Sanitation Data'!C119))="","",OFFSET('Sanitation Data'!$C$32,0,10*ROW('Sanitation Data'!C119)))</f>
        <v/>
      </c>
      <c r="CO125" s="34" t="str">
        <f ca="true">+IF(OFFSET('Sanitation Data'!$C$33,0,10*ROW('Sanitation Data'!C119))="","",OFFSET('Sanitation Data'!$C$33,0,10*ROW('Sanitation Data'!C119)))</f>
        <v/>
      </c>
      <c r="CP125" s="34" t="str">
        <f ca="true">+IF(OFFSET('Sanitation Data'!$D$29,0,10*ROW('Sanitation Data'!D119))="","",OFFSET('Sanitation Data'!$D$29,0,10*ROW('Sanitation Data'!D119)))</f>
        <v/>
      </c>
      <c r="CQ125" s="34" t="str">
        <f ca="true">+IF(OFFSET('Sanitation Data'!$D$30,0,10*ROW('Sanitation Data'!D119))="","",OFFSET('Sanitation Data'!$D$30,0,10*ROW('Sanitation Data'!D119)))</f>
        <v/>
      </c>
      <c r="CR125" s="34" t="str">
        <f ca="true">+IF(OFFSET('Sanitation Data'!$D$31,0,10*ROW('Sanitation Data'!D119))="","",OFFSET('Sanitation Data'!$D$31,0,10*ROW('Sanitation Data'!D119)))</f>
        <v/>
      </c>
      <c r="CS125" s="34" t="str">
        <f ca="true">+IF(OFFSET('Sanitation Data'!$D$32,0,10*ROW('Sanitation Data'!D119))="","",OFFSET('Sanitation Data'!$D$32,0,10*ROW('Sanitation Data'!D119)))</f>
        <v/>
      </c>
      <c r="CT125" s="34" t="str">
        <f ca="true">+IF(OFFSET('Sanitation Data'!$D$33,0,10*ROW('Sanitation Data'!D119))="","",OFFSET('Sanitation Data'!$D$33,0,10*ROW('Sanitation Data'!D119)))</f>
        <v/>
      </c>
      <c r="CU125" s="34" t="str">
        <f ca="true">+IF(OFFSET('Sanitation Data'!$E$29,0,10*ROW('Sanitation Data'!E119))="","",OFFSET('Sanitation Data'!$E$29,0,10*ROW('Sanitation Data'!E119)))</f>
        <v/>
      </c>
      <c r="CV125" s="34" t="str">
        <f ca="true">+IF(OFFSET('Sanitation Data'!$E$30,0,10*ROW('Sanitation Data'!E119))="","",OFFSET('Sanitation Data'!$E$30,0,10*ROW('Sanitation Data'!E119)))</f>
        <v/>
      </c>
      <c r="CW125" s="34" t="str">
        <f ca="true">+IF(OFFSET('Sanitation Data'!$E$31,0,10*ROW('Sanitation Data'!E119))="","",OFFSET('Sanitation Data'!$E$31,0,10*ROW('Sanitation Data'!E119)))</f>
        <v/>
      </c>
      <c r="CX125" s="34" t="str">
        <f ca="true">+IF(OFFSET('Sanitation Data'!$E$32,0,10*ROW('Sanitation Data'!E119))="","",OFFSET('Sanitation Data'!$E$32,0,10*ROW('Sanitation Data'!E119)))</f>
        <v/>
      </c>
      <c r="CY125" s="34" t="str">
        <f ca="true">+IF(OFFSET('Sanitation Data'!$E$33,0,10*ROW('Sanitation Data'!E119))="","",OFFSET('Sanitation Data'!$E$33,0,10*ROW('Sanitation Data'!E119)))</f>
        <v/>
      </c>
      <c r="CZ125" s="34" t="str">
        <f ca="true">+IF(OFFSET('Sanitation Data'!$F$29,0,10*ROW('Sanitation Data'!F119))="","",OFFSET('Sanitation Data'!$F$29,0,10*ROW('Sanitation Data'!F119)))</f>
        <v/>
      </c>
      <c r="DA125" s="34" t="str">
        <f ca="true">+IF(OFFSET('Sanitation Data'!$F$30,0,10*ROW('Sanitation Data'!F119))="","",OFFSET('Sanitation Data'!$F$30,0,10*ROW('Sanitation Data'!F119)))</f>
        <v/>
      </c>
      <c r="DB125" s="34" t="str">
        <f ca="true">+IF(OFFSET('Sanitation Data'!$F$31,0,10*ROW('Sanitation Data'!F119))="","",OFFSET('Sanitation Data'!$F$31,0,10*ROW('Sanitation Data'!F119)))</f>
        <v/>
      </c>
      <c r="DC125" s="34" t="str">
        <f ca="true">+IF(OFFSET('Sanitation Data'!$F$32,0,10*ROW('Sanitation Data'!F119))="","",OFFSET('Sanitation Data'!$F$32,0,10*ROW('Sanitation Data'!F119)))</f>
        <v/>
      </c>
      <c r="DD125" s="34" t="str">
        <f ca="true">+IF(OFFSET('Sanitation Data'!$F$33,0,10*ROW('Sanitation Data'!F119))="","",OFFSET('Sanitation Data'!$F$33,0,10*ROW('Sanitation Data'!F119)))</f>
        <v/>
      </c>
      <c r="DE125" s="34" t="str">
        <f ca="true">+IF(OFFSET('Sanitation Data'!$G$29,0,10*ROW('Sanitation Data'!G119))="","",OFFSET('Sanitation Data'!$G$29,0,10*ROW('Sanitation Data'!G119)))</f>
        <v/>
      </c>
      <c r="DF125" s="34" t="str">
        <f ca="true">+IF(OFFSET('Sanitation Data'!$G$30,0,10*ROW('Sanitation Data'!G119))="","",OFFSET('Sanitation Data'!$G$30,0,10*ROW('Sanitation Data'!G119)))</f>
        <v/>
      </c>
      <c r="DG125" s="34" t="str">
        <f ca="true">+IF(OFFSET('Sanitation Data'!$G$31,0,10*ROW('Sanitation Data'!G119))="","",OFFSET('Sanitation Data'!$G$31,0,10*ROW('Sanitation Data'!G119)))</f>
        <v/>
      </c>
      <c r="DH125" s="34" t="str">
        <f ca="true">+IF(OFFSET('Sanitation Data'!$G$32,0,10*ROW('Sanitation Data'!G119))="","",OFFSET('Sanitation Data'!$G$32,0,10*ROW('Sanitation Data'!G119)))</f>
        <v/>
      </c>
      <c r="DI125" s="34" t="str">
        <f ca="true">+IF(OFFSET('Sanitation Data'!$G$33,0,10*ROW('Sanitation Data'!G119))="","",OFFSET('Sanitation Data'!$G$33,0,10*ROW('Sanitation Data'!G119)))</f>
        <v/>
      </c>
      <c r="DJ125" s="34" t="str">
        <f ca="true">+IF(OFFSET('Sanitation Data'!$H$29,0,10*ROW('Sanitation Data'!H119))="","",OFFSET('Sanitation Data'!$H$29,0,10*ROW('Sanitation Data'!H119)))</f>
        <v/>
      </c>
      <c r="DK125" s="34" t="str">
        <f ca="true">+IF(OFFSET('Sanitation Data'!$H$30,0,10*ROW('Sanitation Data'!H119))="","",OFFSET('Sanitation Data'!$H$30,0,10*ROW('Sanitation Data'!H119)))</f>
        <v/>
      </c>
      <c r="DL125" s="34" t="str">
        <f ca="true">+IF(OFFSET('Sanitation Data'!$H$31,0,10*ROW('Sanitation Data'!H119))="","",OFFSET('Sanitation Data'!$H$31,0,10*ROW('Sanitation Data'!H119)))</f>
        <v/>
      </c>
      <c r="DM125" s="34" t="str">
        <f ca="true">+IF(OFFSET('Sanitation Data'!$H$32,0,10*ROW('Sanitation Data'!H119))="","",OFFSET('Sanitation Data'!$H$32,0,10*ROW('Sanitation Data'!H119)))</f>
        <v/>
      </c>
      <c r="DN125" s="34" t="str">
        <f ca="true">+IF(OFFSET('Sanitation Data'!$H$33,0,10*ROW('Sanitation Data'!H119))="","",OFFSET('Sanitation Data'!$H$33,0,10*ROW('Sanitation Data'!H119)))</f>
        <v/>
      </c>
      <c r="DO125" s="34" t="str">
        <f ca="true">+IF(OFFSET('Hygiene Data'!$C$12,0,10*ROW('Hygiene Data'!C119))="","",OFFSET('Hygiene Data'!$C$12,0,10*ROW('Hygiene Data'!C119)))</f>
        <v/>
      </c>
      <c r="DP125" s="34" t="str">
        <f ca="true">+IF(OFFSET('Hygiene Data'!$C$13,0,10*ROW('Hygiene Data'!C119))="","",OFFSET('Hygiene Data'!$C$13,0,10*ROW('Hygiene Data'!C119)))</f>
        <v/>
      </c>
      <c r="DQ125" s="34" t="str">
        <f ca="true">+IF(OFFSET('Hygiene Data'!$C$14,0,10*ROW('Hygiene Data'!C119))="","",OFFSET('Hygiene Data'!$C$14,0,10*ROW('Hygiene Data'!C119)))</f>
        <v/>
      </c>
      <c r="DR125" s="34" t="str">
        <f ca="true">+IF(OFFSET('Hygiene Data'!$D$12,0,10*ROW('Hygiene Data'!D119))="","",OFFSET('Hygiene Data'!$D$12,0,10*ROW('Hygiene Data'!D119)))</f>
        <v/>
      </c>
      <c r="DS125" s="34" t="str">
        <f ca="true">+IF(OFFSET('Hygiene Data'!$D$13,0,10*ROW('Hygiene Data'!D119))="","",OFFSET('Hygiene Data'!$D$13,0,10*ROW('Hygiene Data'!D119)))</f>
        <v/>
      </c>
      <c r="DT125" s="34" t="str">
        <f ca="true">+IF(OFFSET('Hygiene Data'!$D$14,0,10*ROW('Hygiene Data'!D119))="","",OFFSET('Hygiene Data'!$D$14,0,10*ROW('Hygiene Data'!D119)))</f>
        <v/>
      </c>
      <c r="DU125" s="34" t="str">
        <f ca="true">+IF(OFFSET('Hygiene Data'!$E$12,0,10*ROW('Hygiene Data'!E119))="","",OFFSET('Hygiene Data'!$E$12,0,10*ROW('Hygiene Data'!E119)))</f>
        <v/>
      </c>
      <c r="DV125" s="34" t="str">
        <f ca="true">+IF(OFFSET('Hygiene Data'!$E$13,0,10*ROW('Hygiene Data'!E119))="","",OFFSET('Hygiene Data'!$E$13,0,10*ROW('Hygiene Data'!E119)))</f>
        <v/>
      </c>
      <c r="DW125" s="34" t="str">
        <f ca="true">+IF(OFFSET('Hygiene Data'!$E$14,0,10*ROW('Hygiene Data'!E119))="","",OFFSET('Hygiene Data'!$E$14,0,10*ROW('Hygiene Data'!E119)))</f>
        <v/>
      </c>
      <c r="DX125" s="34" t="str">
        <f ca="true">+IF(OFFSET('Hygiene Data'!$F$12,0,10*ROW('Hygiene Data'!F119))="","",OFFSET('Hygiene Data'!$F$12,0,10*ROW('Hygiene Data'!F119)))</f>
        <v/>
      </c>
      <c r="DY125" s="34" t="str">
        <f ca="true">+IF(OFFSET('Hygiene Data'!$F$13,0,10*ROW('Hygiene Data'!F119))="","",OFFSET('Hygiene Data'!$F$13,0,10*ROW('Hygiene Data'!F119)))</f>
        <v/>
      </c>
      <c r="DZ125" s="34" t="str">
        <f ca="true">+IF(OFFSET('Hygiene Data'!$F$14,0,10*ROW('Hygiene Data'!F119))="","",OFFSET('Hygiene Data'!$F$14,0,10*ROW('Hygiene Data'!F119)))</f>
        <v/>
      </c>
      <c r="EA125" s="34" t="str">
        <f ca="true">+IF(OFFSET('Hygiene Data'!$G$12,0,10*ROW('Hygiene Data'!G119))="","",OFFSET('Hygiene Data'!$G$12,0,10*ROW('Hygiene Data'!G119)))</f>
        <v/>
      </c>
      <c r="EB125" s="34" t="str">
        <f ca="true">+IF(OFFSET('Hygiene Data'!$G$13,0,10*ROW('Hygiene Data'!G119))="","",OFFSET('Hygiene Data'!$G$13,0,10*ROW('Hygiene Data'!G119)))</f>
        <v/>
      </c>
      <c r="EC125" s="34" t="str">
        <f ca="true">+IF(OFFSET('Hygiene Data'!$G$14,0,10*ROW('Hygiene Data'!G119))="","",OFFSET('Hygiene Data'!$G$14,0,10*ROW('Hygiene Data'!G119)))</f>
        <v/>
      </c>
      <c r="ED125" s="34" t="str">
        <f ca="true">+IF(OFFSET('Hygiene Data'!$H$12,0,10*ROW('Hygiene Data'!H119))="","",OFFSET('Hygiene Data'!$H$12,0,10*ROW('Hygiene Data'!H119)))</f>
        <v/>
      </c>
      <c r="EE125" s="34" t="str">
        <f ca="true">+IF(OFFSET('Hygiene Data'!$H$13,0,10*ROW('Hygiene Data'!H119))="","",OFFSET('Hygiene Data'!$H$13,0,10*ROW('Hygiene Data'!H119)))</f>
        <v/>
      </c>
      <c r="EF125" s="34" t="str">
        <f ca="true">+IF(OFFSET('Hygiene Data'!$H$14,0,10*ROW('Hygiene Data'!H119))="","",OFFSET('Hygiene Data'!$H$14,0,10*ROW('Hygiene Data'!H119)))</f>
        <v/>
      </c>
    </row>
    <row r="126" x14ac:dyDescent="0.2">
      <c r="A126" s="57" t="str">
        <f ca="true">+IF(OFFSET('Water Data'!$B$1,0,10*ROW('Water Data'!B123))="","",OFFSET('Water Data'!$B$1,0,10*ROW('Water Data'!B123)))</f>
        <v/>
      </c>
      <c r="B126" s="57" t="str">
        <f ca="true">+IF(OFFSET('Water Data'!$A$3,0,10*ROW('Water Data'!A123))="","",OFFSET('Water Data'!$A$3,0,10*ROW('Water Data'!A123)))</f>
        <v/>
      </c>
      <c r="C126" s="57" t="str">
        <f ca="true">+IF(OFFSET('Water Data'!$C$3,0,10*ROW('Water Data'!C123))="","",OFFSET('Water Data'!$C$3,0,10*ROW('Water Data'!C123)))</f>
        <v/>
      </c>
      <c r="D126" s="249"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9"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9"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9"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9"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9"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9"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9"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9"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9"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9"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9"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9"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9"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9"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9"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9"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9"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0"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0"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0"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0"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0"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0"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0"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0"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0"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0"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0"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0"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0"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0"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0"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0"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0"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0"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0"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0"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0"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0"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0"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0"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0"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0"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0"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0"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0"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0"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1"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1"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1"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1"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1"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1"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1"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1"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1"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1"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1"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1"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1"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1"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1"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1"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1"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1"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true">+IF(OFFSET('Water Data'!$C$28,0,10*ROW('Water Data'!C120))="","",OFFSET('Water Data'!$C$28,0,10*ROW('Water Data'!C120)))</f>
        <v/>
      </c>
      <c r="BT126" s="34" t="str">
        <f ca="true">+IF(OFFSET('Water Data'!$C$29,0,10*ROW('Water Data'!C120))="","",OFFSET('Water Data'!$C$29,0,10*ROW('Water Data'!C120)))</f>
        <v/>
      </c>
      <c r="BU126" s="34" t="str">
        <f ca="true">+IF(OFFSET('Water Data'!$C$30,0,10*ROW('Water Data'!C120))="","",OFFSET('Water Data'!$C$30,0,10*ROW('Water Data'!C120)))</f>
        <v/>
      </c>
      <c r="BV126" s="34" t="str">
        <f ca="true">+IF(OFFSET('Water Data'!$D$28,0,10*ROW('Water Data'!D120))="","",OFFSET('Water Data'!$D$28,0,10*ROW('Water Data'!D120)))</f>
        <v/>
      </c>
      <c r="BW126" s="34" t="str">
        <f ca="true">+IF(OFFSET('Water Data'!$D$29,0,10*ROW('Water Data'!D120))="","",OFFSET('Water Data'!$D$29,0,10*ROW('Water Data'!D120)))</f>
        <v/>
      </c>
      <c r="BX126" s="34" t="str">
        <f ca="true">+IF(OFFSET('Water Data'!$D$30,0,10*ROW('Water Data'!D120))="","",OFFSET('Water Data'!$D$30,0,10*ROW('Water Data'!D120)))</f>
        <v/>
      </c>
      <c r="BY126" s="34" t="str">
        <f ca="true">+IF(OFFSET('Water Data'!$E$28,0,10*ROW('Water Data'!E120))="","",OFFSET('Water Data'!$E$28,0,10*ROW('Water Data'!E120)))</f>
        <v/>
      </c>
      <c r="BZ126" s="34" t="str">
        <f ca="true">+IF(OFFSET('Water Data'!$E$29,0,10*ROW('Water Data'!E120))="","",OFFSET('Water Data'!$E$29,0,10*ROW('Water Data'!E120)))</f>
        <v/>
      </c>
      <c r="CA126" s="34" t="str">
        <f ca="true">+IF(OFFSET('Water Data'!$E$30,0,10*ROW('Water Data'!E120))="","",OFFSET('Water Data'!$E$30,0,10*ROW('Water Data'!E120)))</f>
        <v/>
      </c>
      <c r="CB126" s="34" t="str">
        <f ca="true">+IF(OFFSET('Water Data'!$F$28,0,10*ROW('Water Data'!F120))="","",OFFSET('Water Data'!$F$28,0,10*ROW('Water Data'!F120)))</f>
        <v/>
      </c>
      <c r="CC126" s="34" t="str">
        <f ca="true">+IF(OFFSET('Water Data'!$F$29,0,10*ROW('Water Data'!F120))="","",OFFSET('Water Data'!$F$29,0,10*ROW('Water Data'!F120)))</f>
        <v/>
      </c>
      <c r="CD126" s="34" t="str">
        <f ca="true">+IF(OFFSET('Water Data'!$F$30,0,10*ROW('Water Data'!F120))="","",OFFSET('Water Data'!$F$30,0,10*ROW('Water Data'!F120)))</f>
        <v/>
      </c>
      <c r="CE126" s="34" t="str">
        <f ca="true">+IF(OFFSET('Water Data'!$G$28,0,10*ROW('Water Data'!G120))="","",OFFSET('Water Data'!$G$28,0,10*ROW('Water Data'!G120)))</f>
        <v/>
      </c>
      <c r="CF126" s="34" t="str">
        <f ca="true">+IF(OFFSET('Water Data'!$G$29,0,10*ROW('Water Data'!G120))="","",OFFSET('Water Data'!$G$29,0,10*ROW('Water Data'!G120)))</f>
        <v/>
      </c>
      <c r="CG126" s="34" t="str">
        <f ca="true">+IF(OFFSET('Water Data'!$G$30,0,10*ROW('Water Data'!G120))="","",OFFSET('Water Data'!$G$30,0,10*ROW('Water Data'!G120)))</f>
        <v/>
      </c>
      <c r="CH126" s="34" t="str">
        <f ca="true">+IF(OFFSET('Water Data'!$H$28,0,10*ROW('Water Data'!H120))="","",OFFSET('Water Data'!$H$28,0,10*ROW('Water Data'!H120)))</f>
        <v/>
      </c>
      <c r="CI126" s="34" t="str">
        <f ca="true">+IF(OFFSET('Water Data'!$H$29,0,10*ROW('Water Data'!H120))="","",OFFSET('Water Data'!$H$29,0,10*ROW('Water Data'!H120)))</f>
        <v/>
      </c>
      <c r="CJ126" s="34" t="str">
        <f ca="true">+IF(OFFSET('Water Data'!$H$30,0,10*ROW('Water Data'!H120))="","",OFFSET('Water Data'!$H$30,0,10*ROW('Water Data'!H120)))</f>
        <v/>
      </c>
      <c r="CK126" s="34" t="str">
        <f ca="true">+IF(OFFSET('Sanitation Data'!$C$29,0,10*ROW('Sanitation Data'!C120))="","",OFFSET('Sanitation Data'!$C$29,0,10*ROW('Sanitation Data'!C120)))</f>
        <v/>
      </c>
      <c r="CL126" s="34" t="str">
        <f ca="true">+IF(OFFSET('Sanitation Data'!$C$30,0,10*ROW('Sanitation Data'!C120))="","",OFFSET('Sanitation Data'!$C$30,0,10*ROW('Sanitation Data'!C120)))</f>
        <v/>
      </c>
      <c r="CM126" s="34" t="str">
        <f ca="true">+IF(OFFSET('Sanitation Data'!$C$31,0,10*ROW('Sanitation Data'!C120))="","",OFFSET('Sanitation Data'!$C$31,0,10*ROW('Sanitation Data'!C120)))</f>
        <v/>
      </c>
      <c r="CN126" s="34" t="str">
        <f ca="true">+IF(OFFSET('Sanitation Data'!$C$32,0,10*ROW('Sanitation Data'!C120))="","",OFFSET('Sanitation Data'!$C$32,0,10*ROW('Sanitation Data'!C120)))</f>
        <v/>
      </c>
      <c r="CO126" s="34" t="str">
        <f ca="true">+IF(OFFSET('Sanitation Data'!$C$33,0,10*ROW('Sanitation Data'!C120))="","",OFFSET('Sanitation Data'!$C$33,0,10*ROW('Sanitation Data'!C120)))</f>
        <v/>
      </c>
      <c r="CP126" s="34" t="str">
        <f ca="true">+IF(OFFSET('Sanitation Data'!$D$29,0,10*ROW('Sanitation Data'!D120))="","",OFFSET('Sanitation Data'!$D$29,0,10*ROW('Sanitation Data'!D120)))</f>
        <v/>
      </c>
      <c r="CQ126" s="34" t="str">
        <f ca="true">+IF(OFFSET('Sanitation Data'!$D$30,0,10*ROW('Sanitation Data'!D120))="","",OFFSET('Sanitation Data'!$D$30,0,10*ROW('Sanitation Data'!D120)))</f>
        <v/>
      </c>
      <c r="CR126" s="34" t="str">
        <f ca="true">+IF(OFFSET('Sanitation Data'!$D$31,0,10*ROW('Sanitation Data'!D120))="","",OFFSET('Sanitation Data'!$D$31,0,10*ROW('Sanitation Data'!D120)))</f>
        <v/>
      </c>
      <c r="CS126" s="34" t="str">
        <f ca="true">+IF(OFFSET('Sanitation Data'!$D$32,0,10*ROW('Sanitation Data'!D120))="","",OFFSET('Sanitation Data'!$D$32,0,10*ROW('Sanitation Data'!D120)))</f>
        <v/>
      </c>
      <c r="CT126" s="34" t="str">
        <f ca="true">+IF(OFFSET('Sanitation Data'!$D$33,0,10*ROW('Sanitation Data'!D120))="","",OFFSET('Sanitation Data'!$D$33,0,10*ROW('Sanitation Data'!D120)))</f>
        <v/>
      </c>
      <c r="CU126" s="34" t="str">
        <f ca="true">+IF(OFFSET('Sanitation Data'!$E$29,0,10*ROW('Sanitation Data'!E120))="","",OFFSET('Sanitation Data'!$E$29,0,10*ROW('Sanitation Data'!E120)))</f>
        <v/>
      </c>
      <c r="CV126" s="34" t="str">
        <f ca="true">+IF(OFFSET('Sanitation Data'!$E$30,0,10*ROW('Sanitation Data'!E120))="","",OFFSET('Sanitation Data'!$E$30,0,10*ROW('Sanitation Data'!E120)))</f>
        <v/>
      </c>
      <c r="CW126" s="34" t="str">
        <f ca="true">+IF(OFFSET('Sanitation Data'!$E$31,0,10*ROW('Sanitation Data'!E120))="","",OFFSET('Sanitation Data'!$E$31,0,10*ROW('Sanitation Data'!E120)))</f>
        <v/>
      </c>
      <c r="CX126" s="34" t="str">
        <f ca="true">+IF(OFFSET('Sanitation Data'!$E$32,0,10*ROW('Sanitation Data'!E120))="","",OFFSET('Sanitation Data'!$E$32,0,10*ROW('Sanitation Data'!E120)))</f>
        <v/>
      </c>
      <c r="CY126" s="34" t="str">
        <f ca="true">+IF(OFFSET('Sanitation Data'!$E$33,0,10*ROW('Sanitation Data'!E120))="","",OFFSET('Sanitation Data'!$E$33,0,10*ROW('Sanitation Data'!E120)))</f>
        <v/>
      </c>
      <c r="CZ126" s="34" t="str">
        <f ca="true">+IF(OFFSET('Sanitation Data'!$F$29,0,10*ROW('Sanitation Data'!F120))="","",OFFSET('Sanitation Data'!$F$29,0,10*ROW('Sanitation Data'!F120)))</f>
        <v/>
      </c>
      <c r="DA126" s="34" t="str">
        <f ca="true">+IF(OFFSET('Sanitation Data'!$F$30,0,10*ROW('Sanitation Data'!F120))="","",OFFSET('Sanitation Data'!$F$30,0,10*ROW('Sanitation Data'!F120)))</f>
        <v/>
      </c>
      <c r="DB126" s="34" t="str">
        <f ca="true">+IF(OFFSET('Sanitation Data'!$F$31,0,10*ROW('Sanitation Data'!F120))="","",OFFSET('Sanitation Data'!$F$31,0,10*ROW('Sanitation Data'!F120)))</f>
        <v/>
      </c>
      <c r="DC126" s="34" t="str">
        <f ca="true">+IF(OFFSET('Sanitation Data'!$F$32,0,10*ROW('Sanitation Data'!F120))="","",OFFSET('Sanitation Data'!$F$32,0,10*ROW('Sanitation Data'!F120)))</f>
        <v/>
      </c>
      <c r="DD126" s="34" t="str">
        <f ca="true">+IF(OFFSET('Sanitation Data'!$F$33,0,10*ROW('Sanitation Data'!F120))="","",OFFSET('Sanitation Data'!$F$33,0,10*ROW('Sanitation Data'!F120)))</f>
        <v/>
      </c>
      <c r="DE126" s="34" t="str">
        <f ca="true">+IF(OFFSET('Sanitation Data'!$G$29,0,10*ROW('Sanitation Data'!G120))="","",OFFSET('Sanitation Data'!$G$29,0,10*ROW('Sanitation Data'!G120)))</f>
        <v/>
      </c>
      <c r="DF126" s="34" t="str">
        <f ca="true">+IF(OFFSET('Sanitation Data'!$G$30,0,10*ROW('Sanitation Data'!G120))="","",OFFSET('Sanitation Data'!$G$30,0,10*ROW('Sanitation Data'!G120)))</f>
        <v/>
      </c>
      <c r="DG126" s="34" t="str">
        <f ca="true">+IF(OFFSET('Sanitation Data'!$G$31,0,10*ROW('Sanitation Data'!G120))="","",OFFSET('Sanitation Data'!$G$31,0,10*ROW('Sanitation Data'!G120)))</f>
        <v/>
      </c>
      <c r="DH126" s="34" t="str">
        <f ca="true">+IF(OFFSET('Sanitation Data'!$G$32,0,10*ROW('Sanitation Data'!G120))="","",OFFSET('Sanitation Data'!$G$32,0,10*ROW('Sanitation Data'!G120)))</f>
        <v/>
      </c>
      <c r="DI126" s="34" t="str">
        <f ca="true">+IF(OFFSET('Sanitation Data'!$G$33,0,10*ROW('Sanitation Data'!G120))="","",OFFSET('Sanitation Data'!$G$33,0,10*ROW('Sanitation Data'!G120)))</f>
        <v/>
      </c>
      <c r="DJ126" s="34" t="str">
        <f ca="true">+IF(OFFSET('Sanitation Data'!$H$29,0,10*ROW('Sanitation Data'!H120))="","",OFFSET('Sanitation Data'!$H$29,0,10*ROW('Sanitation Data'!H120)))</f>
        <v/>
      </c>
      <c r="DK126" s="34" t="str">
        <f ca="true">+IF(OFFSET('Sanitation Data'!$H$30,0,10*ROW('Sanitation Data'!H120))="","",OFFSET('Sanitation Data'!$H$30,0,10*ROW('Sanitation Data'!H120)))</f>
        <v/>
      </c>
      <c r="DL126" s="34" t="str">
        <f ca="true">+IF(OFFSET('Sanitation Data'!$H$31,0,10*ROW('Sanitation Data'!H120))="","",OFFSET('Sanitation Data'!$H$31,0,10*ROW('Sanitation Data'!H120)))</f>
        <v/>
      </c>
      <c r="DM126" s="34" t="str">
        <f ca="true">+IF(OFFSET('Sanitation Data'!$H$32,0,10*ROW('Sanitation Data'!H120))="","",OFFSET('Sanitation Data'!$H$32,0,10*ROW('Sanitation Data'!H120)))</f>
        <v/>
      </c>
      <c r="DN126" s="34" t="str">
        <f ca="true">+IF(OFFSET('Sanitation Data'!$H$33,0,10*ROW('Sanitation Data'!H120))="","",OFFSET('Sanitation Data'!$H$33,0,10*ROW('Sanitation Data'!H120)))</f>
        <v/>
      </c>
      <c r="DO126" s="34" t="str">
        <f ca="true">+IF(OFFSET('Hygiene Data'!$C$12,0,10*ROW('Hygiene Data'!C120))="","",OFFSET('Hygiene Data'!$C$12,0,10*ROW('Hygiene Data'!C120)))</f>
        <v/>
      </c>
      <c r="DP126" s="34" t="str">
        <f ca="true">+IF(OFFSET('Hygiene Data'!$C$13,0,10*ROW('Hygiene Data'!C120))="","",OFFSET('Hygiene Data'!$C$13,0,10*ROW('Hygiene Data'!C120)))</f>
        <v/>
      </c>
      <c r="DQ126" s="34" t="str">
        <f ca="true">+IF(OFFSET('Hygiene Data'!$C$14,0,10*ROW('Hygiene Data'!C120))="","",OFFSET('Hygiene Data'!$C$14,0,10*ROW('Hygiene Data'!C120)))</f>
        <v/>
      </c>
      <c r="DR126" s="34" t="str">
        <f ca="true">+IF(OFFSET('Hygiene Data'!$D$12,0,10*ROW('Hygiene Data'!D120))="","",OFFSET('Hygiene Data'!$D$12,0,10*ROW('Hygiene Data'!D120)))</f>
        <v/>
      </c>
      <c r="DS126" s="34" t="str">
        <f ca="true">+IF(OFFSET('Hygiene Data'!$D$13,0,10*ROW('Hygiene Data'!D120))="","",OFFSET('Hygiene Data'!$D$13,0,10*ROW('Hygiene Data'!D120)))</f>
        <v/>
      </c>
      <c r="DT126" s="34" t="str">
        <f ca="true">+IF(OFFSET('Hygiene Data'!$D$14,0,10*ROW('Hygiene Data'!D120))="","",OFFSET('Hygiene Data'!$D$14,0,10*ROW('Hygiene Data'!D120)))</f>
        <v/>
      </c>
      <c r="DU126" s="34" t="str">
        <f ca="true">+IF(OFFSET('Hygiene Data'!$E$12,0,10*ROW('Hygiene Data'!E120))="","",OFFSET('Hygiene Data'!$E$12,0,10*ROW('Hygiene Data'!E120)))</f>
        <v/>
      </c>
      <c r="DV126" s="34" t="str">
        <f ca="true">+IF(OFFSET('Hygiene Data'!$E$13,0,10*ROW('Hygiene Data'!E120))="","",OFFSET('Hygiene Data'!$E$13,0,10*ROW('Hygiene Data'!E120)))</f>
        <v/>
      </c>
      <c r="DW126" s="34" t="str">
        <f ca="true">+IF(OFFSET('Hygiene Data'!$E$14,0,10*ROW('Hygiene Data'!E120))="","",OFFSET('Hygiene Data'!$E$14,0,10*ROW('Hygiene Data'!E120)))</f>
        <v/>
      </c>
      <c r="DX126" s="34" t="str">
        <f ca="true">+IF(OFFSET('Hygiene Data'!$F$12,0,10*ROW('Hygiene Data'!F120))="","",OFFSET('Hygiene Data'!$F$12,0,10*ROW('Hygiene Data'!F120)))</f>
        <v/>
      </c>
      <c r="DY126" s="34" t="str">
        <f ca="true">+IF(OFFSET('Hygiene Data'!$F$13,0,10*ROW('Hygiene Data'!F120))="","",OFFSET('Hygiene Data'!$F$13,0,10*ROW('Hygiene Data'!F120)))</f>
        <v/>
      </c>
      <c r="DZ126" s="34" t="str">
        <f ca="true">+IF(OFFSET('Hygiene Data'!$F$14,0,10*ROW('Hygiene Data'!F120))="","",OFFSET('Hygiene Data'!$F$14,0,10*ROW('Hygiene Data'!F120)))</f>
        <v/>
      </c>
      <c r="EA126" s="34" t="str">
        <f ca="true">+IF(OFFSET('Hygiene Data'!$G$12,0,10*ROW('Hygiene Data'!G120))="","",OFFSET('Hygiene Data'!$G$12,0,10*ROW('Hygiene Data'!G120)))</f>
        <v/>
      </c>
      <c r="EB126" s="34" t="str">
        <f ca="true">+IF(OFFSET('Hygiene Data'!$G$13,0,10*ROW('Hygiene Data'!G120))="","",OFFSET('Hygiene Data'!$G$13,0,10*ROW('Hygiene Data'!G120)))</f>
        <v/>
      </c>
      <c r="EC126" s="34" t="str">
        <f ca="true">+IF(OFFSET('Hygiene Data'!$G$14,0,10*ROW('Hygiene Data'!G120))="","",OFFSET('Hygiene Data'!$G$14,0,10*ROW('Hygiene Data'!G120)))</f>
        <v/>
      </c>
      <c r="ED126" s="34" t="str">
        <f ca="true">+IF(OFFSET('Hygiene Data'!$H$12,0,10*ROW('Hygiene Data'!H120))="","",OFFSET('Hygiene Data'!$H$12,0,10*ROW('Hygiene Data'!H120)))</f>
        <v/>
      </c>
      <c r="EE126" s="34" t="str">
        <f ca="true">+IF(OFFSET('Hygiene Data'!$H$13,0,10*ROW('Hygiene Data'!H120))="","",OFFSET('Hygiene Data'!$H$13,0,10*ROW('Hygiene Data'!H120)))</f>
        <v/>
      </c>
      <c r="EF126" s="34" t="str">
        <f ca="true">+IF(OFFSET('Hygiene Data'!$H$14,0,10*ROW('Hygiene Data'!H120))="","",OFFSET('Hygiene Data'!$H$14,0,10*ROW('Hygiene Data'!H120)))</f>
        <v/>
      </c>
    </row>
    <row r="127" x14ac:dyDescent="0.2">
      <c r="A127" s="57" t="str">
        <f ca="true">+IF(OFFSET('Water Data'!$B$1,0,10*ROW('Water Data'!B124))="","",OFFSET('Water Data'!$B$1,0,10*ROW('Water Data'!B124)))</f>
        <v/>
      </c>
      <c r="B127" s="57" t="str">
        <f ca="true">+IF(OFFSET('Water Data'!$A$3,0,10*ROW('Water Data'!A124))="","",OFFSET('Water Data'!$A$3,0,10*ROW('Water Data'!A124)))</f>
        <v/>
      </c>
      <c r="C127" s="57" t="str">
        <f ca="true">+IF(OFFSET('Water Data'!$C$3,0,10*ROW('Water Data'!C124))="","",OFFSET('Water Data'!$C$3,0,10*ROW('Water Data'!C124)))</f>
        <v/>
      </c>
      <c r="D127" s="249"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9"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9"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9"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9"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9"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9"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9"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9"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9"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9"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9"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9"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9"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9"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9"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9"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9"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0"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0"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0"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0"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0"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0"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0"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0"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0"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0"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0"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0"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0"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0"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0"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0"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0"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0"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0"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0"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0"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0"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0"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0"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0"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0"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0"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0"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0"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0"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1"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1"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1"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1"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1"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1"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1"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1"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1"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1"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1"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1"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1"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1"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1"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1"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1"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1"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true">+IF(OFFSET('Water Data'!$C$28,0,10*ROW('Water Data'!C121))="","",OFFSET('Water Data'!$C$28,0,10*ROW('Water Data'!C121)))</f>
        <v/>
      </c>
      <c r="BT127" s="34" t="str">
        <f ca="true">+IF(OFFSET('Water Data'!$C$29,0,10*ROW('Water Data'!C121))="","",OFFSET('Water Data'!$C$29,0,10*ROW('Water Data'!C121)))</f>
        <v/>
      </c>
      <c r="BU127" s="34" t="str">
        <f ca="true">+IF(OFFSET('Water Data'!$C$30,0,10*ROW('Water Data'!C121))="","",OFFSET('Water Data'!$C$30,0,10*ROW('Water Data'!C121)))</f>
        <v/>
      </c>
      <c r="BV127" s="34" t="str">
        <f ca="true">+IF(OFFSET('Water Data'!$D$28,0,10*ROW('Water Data'!D121))="","",OFFSET('Water Data'!$D$28,0,10*ROW('Water Data'!D121)))</f>
        <v/>
      </c>
      <c r="BW127" s="34" t="str">
        <f ca="true">+IF(OFFSET('Water Data'!$D$29,0,10*ROW('Water Data'!D121))="","",OFFSET('Water Data'!$D$29,0,10*ROW('Water Data'!D121)))</f>
        <v/>
      </c>
      <c r="BX127" s="34" t="str">
        <f ca="true">+IF(OFFSET('Water Data'!$D$30,0,10*ROW('Water Data'!D121))="","",OFFSET('Water Data'!$D$30,0,10*ROW('Water Data'!D121)))</f>
        <v/>
      </c>
      <c r="BY127" s="34" t="str">
        <f ca="true">+IF(OFFSET('Water Data'!$E$28,0,10*ROW('Water Data'!E121))="","",OFFSET('Water Data'!$E$28,0,10*ROW('Water Data'!E121)))</f>
        <v/>
      </c>
      <c r="BZ127" s="34" t="str">
        <f ca="true">+IF(OFFSET('Water Data'!$E$29,0,10*ROW('Water Data'!E121))="","",OFFSET('Water Data'!$E$29,0,10*ROW('Water Data'!E121)))</f>
        <v/>
      </c>
      <c r="CA127" s="34" t="str">
        <f ca="true">+IF(OFFSET('Water Data'!$E$30,0,10*ROW('Water Data'!E121))="","",OFFSET('Water Data'!$E$30,0,10*ROW('Water Data'!E121)))</f>
        <v/>
      </c>
      <c r="CB127" s="34" t="str">
        <f ca="true">+IF(OFFSET('Water Data'!$F$28,0,10*ROW('Water Data'!F121))="","",OFFSET('Water Data'!$F$28,0,10*ROW('Water Data'!F121)))</f>
        <v/>
      </c>
      <c r="CC127" s="34" t="str">
        <f ca="true">+IF(OFFSET('Water Data'!$F$29,0,10*ROW('Water Data'!F121))="","",OFFSET('Water Data'!$F$29,0,10*ROW('Water Data'!F121)))</f>
        <v/>
      </c>
      <c r="CD127" s="34" t="str">
        <f ca="true">+IF(OFFSET('Water Data'!$F$30,0,10*ROW('Water Data'!F121))="","",OFFSET('Water Data'!$F$30,0,10*ROW('Water Data'!F121)))</f>
        <v/>
      </c>
      <c r="CE127" s="34" t="str">
        <f ca="true">+IF(OFFSET('Water Data'!$G$28,0,10*ROW('Water Data'!G121))="","",OFFSET('Water Data'!$G$28,0,10*ROW('Water Data'!G121)))</f>
        <v/>
      </c>
      <c r="CF127" s="34" t="str">
        <f ca="true">+IF(OFFSET('Water Data'!$G$29,0,10*ROW('Water Data'!G121))="","",OFFSET('Water Data'!$G$29,0,10*ROW('Water Data'!G121)))</f>
        <v/>
      </c>
      <c r="CG127" s="34" t="str">
        <f ca="true">+IF(OFFSET('Water Data'!$G$30,0,10*ROW('Water Data'!G121))="","",OFFSET('Water Data'!$G$30,0,10*ROW('Water Data'!G121)))</f>
        <v/>
      </c>
      <c r="CH127" s="34" t="str">
        <f ca="true">+IF(OFFSET('Water Data'!$H$28,0,10*ROW('Water Data'!H121))="","",OFFSET('Water Data'!$H$28,0,10*ROW('Water Data'!H121)))</f>
        <v/>
      </c>
      <c r="CI127" s="34" t="str">
        <f ca="true">+IF(OFFSET('Water Data'!$H$29,0,10*ROW('Water Data'!H121))="","",OFFSET('Water Data'!$H$29,0,10*ROW('Water Data'!H121)))</f>
        <v/>
      </c>
      <c r="CJ127" s="34" t="str">
        <f ca="true">+IF(OFFSET('Water Data'!$H$30,0,10*ROW('Water Data'!H121))="","",OFFSET('Water Data'!$H$30,0,10*ROW('Water Data'!H121)))</f>
        <v/>
      </c>
      <c r="CK127" s="34" t="str">
        <f ca="true">+IF(OFFSET('Sanitation Data'!$C$29,0,10*ROW('Sanitation Data'!C121))="","",OFFSET('Sanitation Data'!$C$29,0,10*ROW('Sanitation Data'!C121)))</f>
        <v/>
      </c>
      <c r="CL127" s="34" t="str">
        <f ca="true">+IF(OFFSET('Sanitation Data'!$C$30,0,10*ROW('Sanitation Data'!C121))="","",OFFSET('Sanitation Data'!$C$30,0,10*ROW('Sanitation Data'!C121)))</f>
        <v/>
      </c>
      <c r="CM127" s="34" t="str">
        <f ca="true">+IF(OFFSET('Sanitation Data'!$C$31,0,10*ROW('Sanitation Data'!C121))="","",OFFSET('Sanitation Data'!$C$31,0,10*ROW('Sanitation Data'!C121)))</f>
        <v/>
      </c>
      <c r="CN127" s="34" t="str">
        <f ca="true">+IF(OFFSET('Sanitation Data'!$C$32,0,10*ROW('Sanitation Data'!C121))="","",OFFSET('Sanitation Data'!$C$32,0,10*ROW('Sanitation Data'!C121)))</f>
        <v/>
      </c>
      <c r="CO127" s="34" t="str">
        <f ca="true">+IF(OFFSET('Sanitation Data'!$C$33,0,10*ROW('Sanitation Data'!C121))="","",OFFSET('Sanitation Data'!$C$33,0,10*ROW('Sanitation Data'!C121)))</f>
        <v/>
      </c>
      <c r="CP127" s="34" t="str">
        <f ca="true">+IF(OFFSET('Sanitation Data'!$D$29,0,10*ROW('Sanitation Data'!D121))="","",OFFSET('Sanitation Data'!$D$29,0,10*ROW('Sanitation Data'!D121)))</f>
        <v/>
      </c>
      <c r="CQ127" s="34" t="str">
        <f ca="true">+IF(OFFSET('Sanitation Data'!$D$30,0,10*ROW('Sanitation Data'!D121))="","",OFFSET('Sanitation Data'!$D$30,0,10*ROW('Sanitation Data'!D121)))</f>
        <v/>
      </c>
      <c r="CR127" s="34" t="str">
        <f ca="true">+IF(OFFSET('Sanitation Data'!$D$31,0,10*ROW('Sanitation Data'!D121))="","",OFFSET('Sanitation Data'!$D$31,0,10*ROW('Sanitation Data'!D121)))</f>
        <v/>
      </c>
      <c r="CS127" s="34" t="str">
        <f ca="true">+IF(OFFSET('Sanitation Data'!$D$32,0,10*ROW('Sanitation Data'!D121))="","",OFFSET('Sanitation Data'!$D$32,0,10*ROW('Sanitation Data'!D121)))</f>
        <v/>
      </c>
      <c r="CT127" s="34" t="str">
        <f ca="true">+IF(OFFSET('Sanitation Data'!$D$33,0,10*ROW('Sanitation Data'!D121))="","",OFFSET('Sanitation Data'!$D$33,0,10*ROW('Sanitation Data'!D121)))</f>
        <v/>
      </c>
      <c r="CU127" s="34" t="str">
        <f ca="true">+IF(OFFSET('Sanitation Data'!$E$29,0,10*ROW('Sanitation Data'!E121))="","",OFFSET('Sanitation Data'!$E$29,0,10*ROW('Sanitation Data'!E121)))</f>
        <v/>
      </c>
      <c r="CV127" s="34" t="str">
        <f ca="true">+IF(OFFSET('Sanitation Data'!$E$30,0,10*ROW('Sanitation Data'!E121))="","",OFFSET('Sanitation Data'!$E$30,0,10*ROW('Sanitation Data'!E121)))</f>
        <v/>
      </c>
      <c r="CW127" s="34" t="str">
        <f ca="true">+IF(OFFSET('Sanitation Data'!$E$31,0,10*ROW('Sanitation Data'!E121))="","",OFFSET('Sanitation Data'!$E$31,0,10*ROW('Sanitation Data'!E121)))</f>
        <v/>
      </c>
      <c r="CX127" s="34" t="str">
        <f ca="true">+IF(OFFSET('Sanitation Data'!$E$32,0,10*ROW('Sanitation Data'!E121))="","",OFFSET('Sanitation Data'!$E$32,0,10*ROW('Sanitation Data'!E121)))</f>
        <v/>
      </c>
      <c r="CY127" s="34" t="str">
        <f ca="true">+IF(OFFSET('Sanitation Data'!$E$33,0,10*ROW('Sanitation Data'!E121))="","",OFFSET('Sanitation Data'!$E$33,0,10*ROW('Sanitation Data'!E121)))</f>
        <v/>
      </c>
      <c r="CZ127" s="34" t="str">
        <f ca="true">+IF(OFFSET('Sanitation Data'!$F$29,0,10*ROW('Sanitation Data'!F121))="","",OFFSET('Sanitation Data'!$F$29,0,10*ROW('Sanitation Data'!F121)))</f>
        <v/>
      </c>
      <c r="DA127" s="34" t="str">
        <f ca="true">+IF(OFFSET('Sanitation Data'!$F$30,0,10*ROW('Sanitation Data'!F121))="","",OFFSET('Sanitation Data'!$F$30,0,10*ROW('Sanitation Data'!F121)))</f>
        <v/>
      </c>
      <c r="DB127" s="34" t="str">
        <f ca="true">+IF(OFFSET('Sanitation Data'!$F$31,0,10*ROW('Sanitation Data'!F121))="","",OFFSET('Sanitation Data'!$F$31,0,10*ROW('Sanitation Data'!F121)))</f>
        <v/>
      </c>
      <c r="DC127" s="34" t="str">
        <f ca="true">+IF(OFFSET('Sanitation Data'!$F$32,0,10*ROW('Sanitation Data'!F121))="","",OFFSET('Sanitation Data'!$F$32,0,10*ROW('Sanitation Data'!F121)))</f>
        <v/>
      </c>
      <c r="DD127" s="34" t="str">
        <f ca="true">+IF(OFFSET('Sanitation Data'!$F$33,0,10*ROW('Sanitation Data'!F121))="","",OFFSET('Sanitation Data'!$F$33,0,10*ROW('Sanitation Data'!F121)))</f>
        <v/>
      </c>
      <c r="DE127" s="34" t="str">
        <f ca="true">+IF(OFFSET('Sanitation Data'!$G$29,0,10*ROW('Sanitation Data'!G121))="","",OFFSET('Sanitation Data'!$G$29,0,10*ROW('Sanitation Data'!G121)))</f>
        <v/>
      </c>
      <c r="DF127" s="34" t="str">
        <f ca="true">+IF(OFFSET('Sanitation Data'!$G$30,0,10*ROW('Sanitation Data'!G121))="","",OFFSET('Sanitation Data'!$G$30,0,10*ROW('Sanitation Data'!G121)))</f>
        <v/>
      </c>
      <c r="DG127" s="34" t="str">
        <f ca="true">+IF(OFFSET('Sanitation Data'!$G$31,0,10*ROW('Sanitation Data'!G121))="","",OFFSET('Sanitation Data'!$G$31,0,10*ROW('Sanitation Data'!G121)))</f>
        <v/>
      </c>
      <c r="DH127" s="34" t="str">
        <f ca="true">+IF(OFFSET('Sanitation Data'!$G$32,0,10*ROW('Sanitation Data'!G121))="","",OFFSET('Sanitation Data'!$G$32,0,10*ROW('Sanitation Data'!G121)))</f>
        <v/>
      </c>
      <c r="DI127" s="34" t="str">
        <f ca="true">+IF(OFFSET('Sanitation Data'!$G$33,0,10*ROW('Sanitation Data'!G121))="","",OFFSET('Sanitation Data'!$G$33,0,10*ROW('Sanitation Data'!G121)))</f>
        <v/>
      </c>
      <c r="DJ127" s="34" t="str">
        <f ca="true">+IF(OFFSET('Sanitation Data'!$H$29,0,10*ROW('Sanitation Data'!H121))="","",OFFSET('Sanitation Data'!$H$29,0,10*ROW('Sanitation Data'!H121)))</f>
        <v/>
      </c>
      <c r="DK127" s="34" t="str">
        <f ca="true">+IF(OFFSET('Sanitation Data'!$H$30,0,10*ROW('Sanitation Data'!H121))="","",OFFSET('Sanitation Data'!$H$30,0,10*ROW('Sanitation Data'!H121)))</f>
        <v/>
      </c>
      <c r="DL127" s="34" t="str">
        <f ca="true">+IF(OFFSET('Sanitation Data'!$H$31,0,10*ROW('Sanitation Data'!H121))="","",OFFSET('Sanitation Data'!$H$31,0,10*ROW('Sanitation Data'!H121)))</f>
        <v/>
      </c>
      <c r="DM127" s="34" t="str">
        <f ca="true">+IF(OFFSET('Sanitation Data'!$H$32,0,10*ROW('Sanitation Data'!H121))="","",OFFSET('Sanitation Data'!$H$32,0,10*ROW('Sanitation Data'!H121)))</f>
        <v/>
      </c>
      <c r="DN127" s="34" t="str">
        <f ca="true">+IF(OFFSET('Sanitation Data'!$H$33,0,10*ROW('Sanitation Data'!H121))="","",OFFSET('Sanitation Data'!$H$33,0,10*ROW('Sanitation Data'!H121)))</f>
        <v/>
      </c>
      <c r="DO127" s="34" t="str">
        <f ca="true">+IF(OFFSET('Hygiene Data'!$C$12,0,10*ROW('Hygiene Data'!C121))="","",OFFSET('Hygiene Data'!$C$12,0,10*ROW('Hygiene Data'!C121)))</f>
        <v/>
      </c>
      <c r="DP127" s="34" t="str">
        <f ca="true">+IF(OFFSET('Hygiene Data'!$C$13,0,10*ROW('Hygiene Data'!C121))="","",OFFSET('Hygiene Data'!$C$13,0,10*ROW('Hygiene Data'!C121)))</f>
        <v/>
      </c>
      <c r="DQ127" s="34" t="str">
        <f ca="true">+IF(OFFSET('Hygiene Data'!$C$14,0,10*ROW('Hygiene Data'!C121))="","",OFFSET('Hygiene Data'!$C$14,0,10*ROW('Hygiene Data'!C121)))</f>
        <v/>
      </c>
      <c r="DR127" s="34" t="str">
        <f ca="true">+IF(OFFSET('Hygiene Data'!$D$12,0,10*ROW('Hygiene Data'!D121))="","",OFFSET('Hygiene Data'!$D$12,0,10*ROW('Hygiene Data'!D121)))</f>
        <v/>
      </c>
      <c r="DS127" s="34" t="str">
        <f ca="true">+IF(OFFSET('Hygiene Data'!$D$13,0,10*ROW('Hygiene Data'!D121))="","",OFFSET('Hygiene Data'!$D$13,0,10*ROW('Hygiene Data'!D121)))</f>
        <v/>
      </c>
      <c r="DT127" s="34" t="str">
        <f ca="true">+IF(OFFSET('Hygiene Data'!$D$14,0,10*ROW('Hygiene Data'!D121))="","",OFFSET('Hygiene Data'!$D$14,0,10*ROW('Hygiene Data'!D121)))</f>
        <v/>
      </c>
      <c r="DU127" s="34" t="str">
        <f ca="true">+IF(OFFSET('Hygiene Data'!$E$12,0,10*ROW('Hygiene Data'!E121))="","",OFFSET('Hygiene Data'!$E$12,0,10*ROW('Hygiene Data'!E121)))</f>
        <v/>
      </c>
      <c r="DV127" s="34" t="str">
        <f ca="true">+IF(OFFSET('Hygiene Data'!$E$13,0,10*ROW('Hygiene Data'!E121))="","",OFFSET('Hygiene Data'!$E$13,0,10*ROW('Hygiene Data'!E121)))</f>
        <v/>
      </c>
      <c r="DW127" s="34" t="str">
        <f ca="true">+IF(OFFSET('Hygiene Data'!$E$14,0,10*ROW('Hygiene Data'!E121))="","",OFFSET('Hygiene Data'!$E$14,0,10*ROW('Hygiene Data'!E121)))</f>
        <v/>
      </c>
      <c r="DX127" s="34" t="str">
        <f ca="true">+IF(OFFSET('Hygiene Data'!$F$12,0,10*ROW('Hygiene Data'!F121))="","",OFFSET('Hygiene Data'!$F$12,0,10*ROW('Hygiene Data'!F121)))</f>
        <v/>
      </c>
      <c r="DY127" s="34" t="str">
        <f ca="true">+IF(OFFSET('Hygiene Data'!$F$13,0,10*ROW('Hygiene Data'!F121))="","",OFFSET('Hygiene Data'!$F$13,0,10*ROW('Hygiene Data'!F121)))</f>
        <v/>
      </c>
      <c r="DZ127" s="34" t="str">
        <f ca="true">+IF(OFFSET('Hygiene Data'!$F$14,0,10*ROW('Hygiene Data'!F121))="","",OFFSET('Hygiene Data'!$F$14,0,10*ROW('Hygiene Data'!F121)))</f>
        <v/>
      </c>
      <c r="EA127" s="34" t="str">
        <f ca="true">+IF(OFFSET('Hygiene Data'!$G$12,0,10*ROW('Hygiene Data'!G121))="","",OFFSET('Hygiene Data'!$G$12,0,10*ROW('Hygiene Data'!G121)))</f>
        <v/>
      </c>
      <c r="EB127" s="34" t="str">
        <f ca="true">+IF(OFFSET('Hygiene Data'!$G$13,0,10*ROW('Hygiene Data'!G121))="","",OFFSET('Hygiene Data'!$G$13,0,10*ROW('Hygiene Data'!G121)))</f>
        <v/>
      </c>
      <c r="EC127" s="34" t="str">
        <f ca="true">+IF(OFFSET('Hygiene Data'!$G$14,0,10*ROW('Hygiene Data'!G121))="","",OFFSET('Hygiene Data'!$G$14,0,10*ROW('Hygiene Data'!G121)))</f>
        <v/>
      </c>
      <c r="ED127" s="34" t="str">
        <f ca="true">+IF(OFFSET('Hygiene Data'!$H$12,0,10*ROW('Hygiene Data'!H121))="","",OFFSET('Hygiene Data'!$H$12,0,10*ROW('Hygiene Data'!H121)))</f>
        <v/>
      </c>
      <c r="EE127" s="34" t="str">
        <f ca="true">+IF(OFFSET('Hygiene Data'!$H$13,0,10*ROW('Hygiene Data'!H121))="","",OFFSET('Hygiene Data'!$H$13,0,10*ROW('Hygiene Data'!H121)))</f>
        <v/>
      </c>
      <c r="EF127" s="34" t="str">
        <f ca="true">+IF(OFFSET('Hygiene Data'!$H$14,0,10*ROW('Hygiene Data'!H121))="","",OFFSET('Hygiene Data'!$H$14,0,10*ROW('Hygiene Data'!H121)))</f>
        <v/>
      </c>
    </row>
    <row r="128" x14ac:dyDescent="0.2">
      <c r="A128" s="57" t="str">
        <f ca="true">+IF(OFFSET('Water Data'!$B$1,0,10*ROW('Water Data'!B125))="","",OFFSET('Water Data'!$B$1,0,10*ROW('Water Data'!B125)))</f>
        <v/>
      </c>
      <c r="B128" s="57" t="str">
        <f ca="true">+IF(OFFSET('Water Data'!$A$3,0,10*ROW('Water Data'!A125))="","",OFFSET('Water Data'!$A$3,0,10*ROW('Water Data'!A125)))</f>
        <v/>
      </c>
      <c r="C128" s="57" t="str">
        <f ca="true">+IF(OFFSET('Water Data'!$C$3,0,10*ROW('Water Data'!C125))="","",OFFSET('Water Data'!$C$3,0,10*ROW('Water Data'!C125)))</f>
        <v/>
      </c>
      <c r="D128" s="249"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9"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9"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9"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9"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9"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9"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9"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9"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9"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9"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9"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9"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9"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9"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9"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9"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9"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0"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0"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0"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0"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0"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0"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0"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0"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0"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0"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0"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0"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0"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0"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0"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0"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0"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0"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0"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0"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0"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0"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0"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0"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0"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0"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0"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0"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0"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0"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1"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1"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1"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1"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1"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1"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1"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1"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1"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1"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1"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1"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1"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1"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1"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1"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1"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1"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true">+IF(OFFSET('Water Data'!$C$28,0,10*ROW('Water Data'!C122))="","",OFFSET('Water Data'!$C$28,0,10*ROW('Water Data'!C122)))</f>
        <v/>
      </c>
      <c r="BT128" s="34" t="str">
        <f ca="true">+IF(OFFSET('Water Data'!$C$29,0,10*ROW('Water Data'!C122))="","",OFFSET('Water Data'!$C$29,0,10*ROW('Water Data'!C122)))</f>
        <v/>
      </c>
      <c r="BU128" s="34" t="str">
        <f ca="true">+IF(OFFSET('Water Data'!$C$30,0,10*ROW('Water Data'!C122))="","",OFFSET('Water Data'!$C$30,0,10*ROW('Water Data'!C122)))</f>
        <v/>
      </c>
      <c r="BV128" s="34" t="str">
        <f ca="true">+IF(OFFSET('Water Data'!$D$28,0,10*ROW('Water Data'!D122))="","",OFFSET('Water Data'!$D$28,0,10*ROW('Water Data'!D122)))</f>
        <v/>
      </c>
      <c r="BW128" s="34" t="str">
        <f ca="true">+IF(OFFSET('Water Data'!$D$29,0,10*ROW('Water Data'!D122))="","",OFFSET('Water Data'!$D$29,0,10*ROW('Water Data'!D122)))</f>
        <v/>
      </c>
      <c r="BX128" s="34" t="str">
        <f ca="true">+IF(OFFSET('Water Data'!$D$30,0,10*ROW('Water Data'!D122))="","",OFFSET('Water Data'!$D$30,0,10*ROW('Water Data'!D122)))</f>
        <v/>
      </c>
      <c r="BY128" s="34" t="str">
        <f ca="true">+IF(OFFSET('Water Data'!$E$28,0,10*ROW('Water Data'!E122))="","",OFFSET('Water Data'!$E$28,0,10*ROW('Water Data'!E122)))</f>
        <v/>
      </c>
      <c r="BZ128" s="34" t="str">
        <f ca="true">+IF(OFFSET('Water Data'!$E$29,0,10*ROW('Water Data'!E122))="","",OFFSET('Water Data'!$E$29,0,10*ROW('Water Data'!E122)))</f>
        <v/>
      </c>
      <c r="CA128" s="34" t="str">
        <f ca="true">+IF(OFFSET('Water Data'!$E$30,0,10*ROW('Water Data'!E122))="","",OFFSET('Water Data'!$E$30,0,10*ROW('Water Data'!E122)))</f>
        <v/>
      </c>
      <c r="CB128" s="34" t="str">
        <f ca="true">+IF(OFFSET('Water Data'!$F$28,0,10*ROW('Water Data'!F122))="","",OFFSET('Water Data'!$F$28,0,10*ROW('Water Data'!F122)))</f>
        <v/>
      </c>
      <c r="CC128" s="34" t="str">
        <f ca="true">+IF(OFFSET('Water Data'!$F$29,0,10*ROW('Water Data'!F122))="","",OFFSET('Water Data'!$F$29,0,10*ROW('Water Data'!F122)))</f>
        <v/>
      </c>
      <c r="CD128" s="34" t="str">
        <f ca="true">+IF(OFFSET('Water Data'!$F$30,0,10*ROW('Water Data'!F122))="","",OFFSET('Water Data'!$F$30,0,10*ROW('Water Data'!F122)))</f>
        <v/>
      </c>
      <c r="CE128" s="34" t="str">
        <f ca="true">+IF(OFFSET('Water Data'!$G$28,0,10*ROW('Water Data'!G122))="","",OFFSET('Water Data'!$G$28,0,10*ROW('Water Data'!G122)))</f>
        <v/>
      </c>
      <c r="CF128" s="34" t="str">
        <f ca="true">+IF(OFFSET('Water Data'!$G$29,0,10*ROW('Water Data'!G122))="","",OFFSET('Water Data'!$G$29,0,10*ROW('Water Data'!G122)))</f>
        <v/>
      </c>
      <c r="CG128" s="34" t="str">
        <f ca="true">+IF(OFFSET('Water Data'!$G$30,0,10*ROW('Water Data'!G122))="","",OFFSET('Water Data'!$G$30,0,10*ROW('Water Data'!G122)))</f>
        <v/>
      </c>
      <c r="CH128" s="34" t="str">
        <f ca="true">+IF(OFFSET('Water Data'!$H$28,0,10*ROW('Water Data'!H122))="","",OFFSET('Water Data'!$H$28,0,10*ROW('Water Data'!H122)))</f>
        <v/>
      </c>
      <c r="CI128" s="34" t="str">
        <f ca="true">+IF(OFFSET('Water Data'!$H$29,0,10*ROW('Water Data'!H122))="","",OFFSET('Water Data'!$H$29,0,10*ROW('Water Data'!H122)))</f>
        <v/>
      </c>
      <c r="CJ128" s="34" t="str">
        <f ca="true">+IF(OFFSET('Water Data'!$H$30,0,10*ROW('Water Data'!H122))="","",OFFSET('Water Data'!$H$30,0,10*ROW('Water Data'!H122)))</f>
        <v/>
      </c>
      <c r="CK128" s="34" t="str">
        <f ca="true">+IF(OFFSET('Sanitation Data'!$C$29,0,10*ROW('Sanitation Data'!C122))="","",OFFSET('Sanitation Data'!$C$29,0,10*ROW('Sanitation Data'!C122)))</f>
        <v/>
      </c>
      <c r="CL128" s="34" t="str">
        <f ca="true">+IF(OFFSET('Sanitation Data'!$C$30,0,10*ROW('Sanitation Data'!C122))="","",OFFSET('Sanitation Data'!$C$30,0,10*ROW('Sanitation Data'!C122)))</f>
        <v/>
      </c>
      <c r="CM128" s="34" t="str">
        <f ca="true">+IF(OFFSET('Sanitation Data'!$C$31,0,10*ROW('Sanitation Data'!C122))="","",OFFSET('Sanitation Data'!$C$31,0,10*ROW('Sanitation Data'!C122)))</f>
        <v/>
      </c>
      <c r="CN128" s="34" t="str">
        <f ca="true">+IF(OFFSET('Sanitation Data'!$C$32,0,10*ROW('Sanitation Data'!C122))="","",OFFSET('Sanitation Data'!$C$32,0,10*ROW('Sanitation Data'!C122)))</f>
        <v/>
      </c>
      <c r="CO128" s="34" t="str">
        <f ca="true">+IF(OFFSET('Sanitation Data'!$C$33,0,10*ROW('Sanitation Data'!C122))="","",OFFSET('Sanitation Data'!$C$33,0,10*ROW('Sanitation Data'!C122)))</f>
        <v/>
      </c>
      <c r="CP128" s="34" t="str">
        <f ca="true">+IF(OFFSET('Sanitation Data'!$D$29,0,10*ROW('Sanitation Data'!D122))="","",OFFSET('Sanitation Data'!$D$29,0,10*ROW('Sanitation Data'!D122)))</f>
        <v/>
      </c>
      <c r="CQ128" s="34" t="str">
        <f ca="true">+IF(OFFSET('Sanitation Data'!$D$30,0,10*ROW('Sanitation Data'!D122))="","",OFFSET('Sanitation Data'!$D$30,0,10*ROW('Sanitation Data'!D122)))</f>
        <v/>
      </c>
      <c r="CR128" s="34" t="str">
        <f ca="true">+IF(OFFSET('Sanitation Data'!$D$31,0,10*ROW('Sanitation Data'!D122))="","",OFFSET('Sanitation Data'!$D$31,0,10*ROW('Sanitation Data'!D122)))</f>
        <v/>
      </c>
      <c r="CS128" s="34" t="str">
        <f ca="true">+IF(OFFSET('Sanitation Data'!$D$32,0,10*ROW('Sanitation Data'!D122))="","",OFFSET('Sanitation Data'!$D$32,0,10*ROW('Sanitation Data'!D122)))</f>
        <v/>
      </c>
      <c r="CT128" s="34" t="str">
        <f ca="true">+IF(OFFSET('Sanitation Data'!$D$33,0,10*ROW('Sanitation Data'!D122))="","",OFFSET('Sanitation Data'!$D$33,0,10*ROW('Sanitation Data'!D122)))</f>
        <v/>
      </c>
      <c r="CU128" s="34" t="str">
        <f ca="true">+IF(OFFSET('Sanitation Data'!$E$29,0,10*ROW('Sanitation Data'!E122))="","",OFFSET('Sanitation Data'!$E$29,0,10*ROW('Sanitation Data'!E122)))</f>
        <v/>
      </c>
      <c r="CV128" s="34" t="str">
        <f ca="true">+IF(OFFSET('Sanitation Data'!$E$30,0,10*ROW('Sanitation Data'!E122))="","",OFFSET('Sanitation Data'!$E$30,0,10*ROW('Sanitation Data'!E122)))</f>
        <v/>
      </c>
      <c r="CW128" s="34" t="str">
        <f ca="true">+IF(OFFSET('Sanitation Data'!$E$31,0,10*ROW('Sanitation Data'!E122))="","",OFFSET('Sanitation Data'!$E$31,0,10*ROW('Sanitation Data'!E122)))</f>
        <v/>
      </c>
      <c r="CX128" s="34" t="str">
        <f ca="true">+IF(OFFSET('Sanitation Data'!$E$32,0,10*ROW('Sanitation Data'!E122))="","",OFFSET('Sanitation Data'!$E$32,0,10*ROW('Sanitation Data'!E122)))</f>
        <v/>
      </c>
      <c r="CY128" s="34" t="str">
        <f ca="true">+IF(OFFSET('Sanitation Data'!$E$33,0,10*ROW('Sanitation Data'!E122))="","",OFFSET('Sanitation Data'!$E$33,0,10*ROW('Sanitation Data'!E122)))</f>
        <v/>
      </c>
      <c r="CZ128" s="34" t="str">
        <f ca="true">+IF(OFFSET('Sanitation Data'!$F$29,0,10*ROW('Sanitation Data'!F122))="","",OFFSET('Sanitation Data'!$F$29,0,10*ROW('Sanitation Data'!F122)))</f>
        <v/>
      </c>
      <c r="DA128" s="34" t="str">
        <f ca="true">+IF(OFFSET('Sanitation Data'!$F$30,0,10*ROW('Sanitation Data'!F122))="","",OFFSET('Sanitation Data'!$F$30,0,10*ROW('Sanitation Data'!F122)))</f>
        <v/>
      </c>
      <c r="DB128" s="34" t="str">
        <f ca="true">+IF(OFFSET('Sanitation Data'!$F$31,0,10*ROW('Sanitation Data'!F122))="","",OFFSET('Sanitation Data'!$F$31,0,10*ROW('Sanitation Data'!F122)))</f>
        <v/>
      </c>
      <c r="DC128" s="34" t="str">
        <f ca="true">+IF(OFFSET('Sanitation Data'!$F$32,0,10*ROW('Sanitation Data'!F122))="","",OFFSET('Sanitation Data'!$F$32,0,10*ROW('Sanitation Data'!F122)))</f>
        <v/>
      </c>
      <c r="DD128" s="34" t="str">
        <f ca="true">+IF(OFFSET('Sanitation Data'!$F$33,0,10*ROW('Sanitation Data'!F122))="","",OFFSET('Sanitation Data'!$F$33,0,10*ROW('Sanitation Data'!F122)))</f>
        <v/>
      </c>
      <c r="DE128" s="34" t="str">
        <f ca="true">+IF(OFFSET('Sanitation Data'!$G$29,0,10*ROW('Sanitation Data'!G122))="","",OFFSET('Sanitation Data'!$G$29,0,10*ROW('Sanitation Data'!G122)))</f>
        <v/>
      </c>
      <c r="DF128" s="34" t="str">
        <f ca="true">+IF(OFFSET('Sanitation Data'!$G$30,0,10*ROW('Sanitation Data'!G122))="","",OFFSET('Sanitation Data'!$G$30,0,10*ROW('Sanitation Data'!G122)))</f>
        <v/>
      </c>
      <c r="DG128" s="34" t="str">
        <f ca="true">+IF(OFFSET('Sanitation Data'!$G$31,0,10*ROW('Sanitation Data'!G122))="","",OFFSET('Sanitation Data'!$G$31,0,10*ROW('Sanitation Data'!G122)))</f>
        <v/>
      </c>
      <c r="DH128" s="34" t="str">
        <f ca="true">+IF(OFFSET('Sanitation Data'!$G$32,0,10*ROW('Sanitation Data'!G122))="","",OFFSET('Sanitation Data'!$G$32,0,10*ROW('Sanitation Data'!G122)))</f>
        <v/>
      </c>
      <c r="DI128" s="34" t="str">
        <f ca="true">+IF(OFFSET('Sanitation Data'!$G$33,0,10*ROW('Sanitation Data'!G122))="","",OFFSET('Sanitation Data'!$G$33,0,10*ROW('Sanitation Data'!G122)))</f>
        <v/>
      </c>
      <c r="DJ128" s="34" t="str">
        <f ca="true">+IF(OFFSET('Sanitation Data'!$H$29,0,10*ROW('Sanitation Data'!H122))="","",OFFSET('Sanitation Data'!$H$29,0,10*ROW('Sanitation Data'!H122)))</f>
        <v/>
      </c>
      <c r="DK128" s="34" t="str">
        <f ca="true">+IF(OFFSET('Sanitation Data'!$H$30,0,10*ROW('Sanitation Data'!H122))="","",OFFSET('Sanitation Data'!$H$30,0,10*ROW('Sanitation Data'!H122)))</f>
        <v/>
      </c>
      <c r="DL128" s="34" t="str">
        <f ca="true">+IF(OFFSET('Sanitation Data'!$H$31,0,10*ROW('Sanitation Data'!H122))="","",OFFSET('Sanitation Data'!$H$31,0,10*ROW('Sanitation Data'!H122)))</f>
        <v/>
      </c>
      <c r="DM128" s="34" t="str">
        <f ca="true">+IF(OFFSET('Sanitation Data'!$H$32,0,10*ROW('Sanitation Data'!H122))="","",OFFSET('Sanitation Data'!$H$32,0,10*ROW('Sanitation Data'!H122)))</f>
        <v/>
      </c>
      <c r="DN128" s="34" t="str">
        <f ca="true">+IF(OFFSET('Sanitation Data'!$H$33,0,10*ROW('Sanitation Data'!H122))="","",OFFSET('Sanitation Data'!$H$33,0,10*ROW('Sanitation Data'!H122)))</f>
        <v/>
      </c>
      <c r="DO128" s="34" t="str">
        <f ca="true">+IF(OFFSET('Hygiene Data'!$C$12,0,10*ROW('Hygiene Data'!C122))="","",OFFSET('Hygiene Data'!$C$12,0,10*ROW('Hygiene Data'!C122)))</f>
        <v/>
      </c>
      <c r="DP128" s="34" t="str">
        <f ca="true">+IF(OFFSET('Hygiene Data'!$C$13,0,10*ROW('Hygiene Data'!C122))="","",OFFSET('Hygiene Data'!$C$13,0,10*ROW('Hygiene Data'!C122)))</f>
        <v/>
      </c>
      <c r="DQ128" s="34" t="str">
        <f ca="true">+IF(OFFSET('Hygiene Data'!$C$14,0,10*ROW('Hygiene Data'!C122))="","",OFFSET('Hygiene Data'!$C$14,0,10*ROW('Hygiene Data'!C122)))</f>
        <v/>
      </c>
      <c r="DR128" s="34" t="str">
        <f ca="true">+IF(OFFSET('Hygiene Data'!$D$12,0,10*ROW('Hygiene Data'!D122))="","",OFFSET('Hygiene Data'!$D$12,0,10*ROW('Hygiene Data'!D122)))</f>
        <v/>
      </c>
      <c r="DS128" s="34" t="str">
        <f ca="true">+IF(OFFSET('Hygiene Data'!$D$13,0,10*ROW('Hygiene Data'!D122))="","",OFFSET('Hygiene Data'!$D$13,0,10*ROW('Hygiene Data'!D122)))</f>
        <v/>
      </c>
      <c r="DT128" s="34" t="str">
        <f ca="true">+IF(OFFSET('Hygiene Data'!$D$14,0,10*ROW('Hygiene Data'!D122))="","",OFFSET('Hygiene Data'!$D$14,0,10*ROW('Hygiene Data'!D122)))</f>
        <v/>
      </c>
      <c r="DU128" s="34" t="str">
        <f ca="true">+IF(OFFSET('Hygiene Data'!$E$12,0,10*ROW('Hygiene Data'!E122))="","",OFFSET('Hygiene Data'!$E$12,0,10*ROW('Hygiene Data'!E122)))</f>
        <v/>
      </c>
      <c r="DV128" s="34" t="str">
        <f ca="true">+IF(OFFSET('Hygiene Data'!$E$13,0,10*ROW('Hygiene Data'!E122))="","",OFFSET('Hygiene Data'!$E$13,0,10*ROW('Hygiene Data'!E122)))</f>
        <v/>
      </c>
      <c r="DW128" s="34" t="str">
        <f ca="true">+IF(OFFSET('Hygiene Data'!$E$14,0,10*ROW('Hygiene Data'!E122))="","",OFFSET('Hygiene Data'!$E$14,0,10*ROW('Hygiene Data'!E122)))</f>
        <v/>
      </c>
      <c r="DX128" s="34" t="str">
        <f ca="true">+IF(OFFSET('Hygiene Data'!$F$12,0,10*ROW('Hygiene Data'!F122))="","",OFFSET('Hygiene Data'!$F$12,0,10*ROW('Hygiene Data'!F122)))</f>
        <v/>
      </c>
      <c r="DY128" s="34" t="str">
        <f ca="true">+IF(OFFSET('Hygiene Data'!$F$13,0,10*ROW('Hygiene Data'!F122))="","",OFFSET('Hygiene Data'!$F$13,0,10*ROW('Hygiene Data'!F122)))</f>
        <v/>
      </c>
      <c r="DZ128" s="34" t="str">
        <f ca="true">+IF(OFFSET('Hygiene Data'!$F$14,0,10*ROW('Hygiene Data'!F122))="","",OFFSET('Hygiene Data'!$F$14,0,10*ROW('Hygiene Data'!F122)))</f>
        <v/>
      </c>
      <c r="EA128" s="34" t="str">
        <f ca="true">+IF(OFFSET('Hygiene Data'!$G$12,0,10*ROW('Hygiene Data'!G122))="","",OFFSET('Hygiene Data'!$G$12,0,10*ROW('Hygiene Data'!G122)))</f>
        <v/>
      </c>
      <c r="EB128" s="34" t="str">
        <f ca="true">+IF(OFFSET('Hygiene Data'!$G$13,0,10*ROW('Hygiene Data'!G122))="","",OFFSET('Hygiene Data'!$G$13,0,10*ROW('Hygiene Data'!G122)))</f>
        <v/>
      </c>
      <c r="EC128" s="34" t="str">
        <f ca="true">+IF(OFFSET('Hygiene Data'!$G$14,0,10*ROW('Hygiene Data'!G122))="","",OFFSET('Hygiene Data'!$G$14,0,10*ROW('Hygiene Data'!G122)))</f>
        <v/>
      </c>
      <c r="ED128" s="34" t="str">
        <f ca="true">+IF(OFFSET('Hygiene Data'!$H$12,0,10*ROW('Hygiene Data'!H122))="","",OFFSET('Hygiene Data'!$H$12,0,10*ROW('Hygiene Data'!H122)))</f>
        <v/>
      </c>
      <c r="EE128" s="34" t="str">
        <f ca="true">+IF(OFFSET('Hygiene Data'!$H$13,0,10*ROW('Hygiene Data'!H122))="","",OFFSET('Hygiene Data'!$H$13,0,10*ROW('Hygiene Data'!H122)))</f>
        <v/>
      </c>
      <c r="EF128" s="34" t="str">
        <f ca="true">+IF(OFFSET('Hygiene Data'!$H$14,0,10*ROW('Hygiene Data'!H122))="","",OFFSET('Hygiene Data'!$H$14,0,10*ROW('Hygiene Data'!H122)))</f>
        <v/>
      </c>
    </row>
    <row r="129" x14ac:dyDescent="0.2">
      <c r="A129" s="57" t="str">
        <f ca="true">+IF(OFFSET('Water Data'!$B$1,0,10*ROW('Water Data'!B126))="","",OFFSET('Water Data'!$B$1,0,10*ROW('Water Data'!B126)))</f>
        <v/>
      </c>
      <c r="B129" s="57" t="str">
        <f ca="true">+IF(OFFSET('Water Data'!$A$3,0,10*ROW('Water Data'!A126))="","",OFFSET('Water Data'!$A$3,0,10*ROW('Water Data'!A126)))</f>
        <v/>
      </c>
      <c r="C129" s="57" t="str">
        <f ca="true">+IF(OFFSET('Water Data'!$C$3,0,10*ROW('Water Data'!C126))="","",OFFSET('Water Data'!$C$3,0,10*ROW('Water Data'!C126)))</f>
        <v/>
      </c>
      <c r="D129" s="249"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9"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9"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9"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9"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9"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9"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9"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9"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9"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9"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9"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9"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9"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9"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9"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9"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9"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0"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0"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0"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0"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0"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0"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0"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0"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0"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0"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0"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0"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0"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0"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0"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0"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0"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0"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0"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0"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0"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0"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0"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0"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0"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0"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0"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0"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0"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0"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1"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1"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1"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1"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1"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1"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1"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1"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1"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1"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1"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1"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1"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1"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1"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1"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1"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1"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true">+IF(OFFSET('Water Data'!$C$28,0,10*ROW('Water Data'!C123))="","",OFFSET('Water Data'!$C$28,0,10*ROW('Water Data'!C123)))</f>
        <v/>
      </c>
      <c r="BT129" s="34" t="str">
        <f ca="true">+IF(OFFSET('Water Data'!$C$29,0,10*ROW('Water Data'!C123))="","",OFFSET('Water Data'!$C$29,0,10*ROW('Water Data'!C123)))</f>
        <v/>
      </c>
      <c r="BU129" s="34" t="str">
        <f ca="true">+IF(OFFSET('Water Data'!$C$30,0,10*ROW('Water Data'!C123))="","",OFFSET('Water Data'!$C$30,0,10*ROW('Water Data'!C123)))</f>
        <v/>
      </c>
      <c r="BV129" s="34" t="str">
        <f ca="true">+IF(OFFSET('Water Data'!$D$28,0,10*ROW('Water Data'!D123))="","",OFFSET('Water Data'!$D$28,0,10*ROW('Water Data'!D123)))</f>
        <v/>
      </c>
      <c r="BW129" s="34" t="str">
        <f ca="true">+IF(OFFSET('Water Data'!$D$29,0,10*ROW('Water Data'!D123))="","",OFFSET('Water Data'!$D$29,0,10*ROW('Water Data'!D123)))</f>
        <v/>
      </c>
      <c r="BX129" s="34" t="str">
        <f ca="true">+IF(OFFSET('Water Data'!$D$30,0,10*ROW('Water Data'!D123))="","",OFFSET('Water Data'!$D$30,0,10*ROW('Water Data'!D123)))</f>
        <v/>
      </c>
      <c r="BY129" s="34" t="str">
        <f ca="true">+IF(OFFSET('Water Data'!$E$28,0,10*ROW('Water Data'!E123))="","",OFFSET('Water Data'!$E$28,0,10*ROW('Water Data'!E123)))</f>
        <v/>
      </c>
      <c r="BZ129" s="34" t="str">
        <f ca="true">+IF(OFFSET('Water Data'!$E$29,0,10*ROW('Water Data'!E123))="","",OFFSET('Water Data'!$E$29,0,10*ROW('Water Data'!E123)))</f>
        <v/>
      </c>
      <c r="CA129" s="34" t="str">
        <f ca="true">+IF(OFFSET('Water Data'!$E$30,0,10*ROW('Water Data'!E123))="","",OFFSET('Water Data'!$E$30,0,10*ROW('Water Data'!E123)))</f>
        <v/>
      </c>
      <c r="CB129" s="34" t="str">
        <f ca="true">+IF(OFFSET('Water Data'!$F$28,0,10*ROW('Water Data'!F123))="","",OFFSET('Water Data'!$F$28,0,10*ROW('Water Data'!F123)))</f>
        <v/>
      </c>
      <c r="CC129" s="34" t="str">
        <f ca="true">+IF(OFFSET('Water Data'!$F$29,0,10*ROW('Water Data'!F123))="","",OFFSET('Water Data'!$F$29,0,10*ROW('Water Data'!F123)))</f>
        <v/>
      </c>
      <c r="CD129" s="34" t="str">
        <f ca="true">+IF(OFFSET('Water Data'!$F$30,0,10*ROW('Water Data'!F123))="","",OFFSET('Water Data'!$F$30,0,10*ROW('Water Data'!F123)))</f>
        <v/>
      </c>
      <c r="CE129" s="34" t="str">
        <f ca="true">+IF(OFFSET('Water Data'!$G$28,0,10*ROW('Water Data'!G123))="","",OFFSET('Water Data'!$G$28,0,10*ROW('Water Data'!G123)))</f>
        <v/>
      </c>
      <c r="CF129" s="34" t="str">
        <f ca="true">+IF(OFFSET('Water Data'!$G$29,0,10*ROW('Water Data'!G123))="","",OFFSET('Water Data'!$G$29,0,10*ROW('Water Data'!G123)))</f>
        <v/>
      </c>
      <c r="CG129" s="34" t="str">
        <f ca="true">+IF(OFFSET('Water Data'!$G$30,0,10*ROW('Water Data'!G123))="","",OFFSET('Water Data'!$G$30,0,10*ROW('Water Data'!G123)))</f>
        <v/>
      </c>
      <c r="CH129" s="34" t="str">
        <f ca="true">+IF(OFFSET('Water Data'!$H$28,0,10*ROW('Water Data'!H123))="","",OFFSET('Water Data'!$H$28,0,10*ROW('Water Data'!H123)))</f>
        <v/>
      </c>
      <c r="CI129" s="34" t="str">
        <f ca="true">+IF(OFFSET('Water Data'!$H$29,0,10*ROW('Water Data'!H123))="","",OFFSET('Water Data'!$H$29,0,10*ROW('Water Data'!H123)))</f>
        <v/>
      </c>
      <c r="CJ129" s="34" t="str">
        <f ca="true">+IF(OFFSET('Water Data'!$H$30,0,10*ROW('Water Data'!H123))="","",OFFSET('Water Data'!$H$30,0,10*ROW('Water Data'!H123)))</f>
        <v/>
      </c>
      <c r="CK129" s="34" t="str">
        <f ca="true">+IF(OFFSET('Sanitation Data'!$C$29,0,10*ROW('Sanitation Data'!C123))="","",OFFSET('Sanitation Data'!$C$29,0,10*ROW('Sanitation Data'!C123)))</f>
        <v/>
      </c>
      <c r="CL129" s="34" t="str">
        <f ca="true">+IF(OFFSET('Sanitation Data'!$C$30,0,10*ROW('Sanitation Data'!C123))="","",OFFSET('Sanitation Data'!$C$30,0,10*ROW('Sanitation Data'!C123)))</f>
        <v/>
      </c>
      <c r="CM129" s="34" t="str">
        <f ca="true">+IF(OFFSET('Sanitation Data'!$C$31,0,10*ROW('Sanitation Data'!C123))="","",OFFSET('Sanitation Data'!$C$31,0,10*ROW('Sanitation Data'!C123)))</f>
        <v/>
      </c>
      <c r="CN129" s="34" t="str">
        <f ca="true">+IF(OFFSET('Sanitation Data'!$C$32,0,10*ROW('Sanitation Data'!C123))="","",OFFSET('Sanitation Data'!$C$32,0,10*ROW('Sanitation Data'!C123)))</f>
        <v/>
      </c>
      <c r="CO129" s="34" t="str">
        <f ca="true">+IF(OFFSET('Sanitation Data'!$C$33,0,10*ROW('Sanitation Data'!C123))="","",OFFSET('Sanitation Data'!$C$33,0,10*ROW('Sanitation Data'!C123)))</f>
        <v/>
      </c>
      <c r="CP129" s="34" t="str">
        <f ca="true">+IF(OFFSET('Sanitation Data'!$D$29,0,10*ROW('Sanitation Data'!D123))="","",OFFSET('Sanitation Data'!$D$29,0,10*ROW('Sanitation Data'!D123)))</f>
        <v/>
      </c>
      <c r="CQ129" s="34" t="str">
        <f ca="true">+IF(OFFSET('Sanitation Data'!$D$30,0,10*ROW('Sanitation Data'!D123))="","",OFFSET('Sanitation Data'!$D$30,0,10*ROW('Sanitation Data'!D123)))</f>
        <v/>
      </c>
      <c r="CR129" s="34" t="str">
        <f ca="true">+IF(OFFSET('Sanitation Data'!$D$31,0,10*ROW('Sanitation Data'!D123))="","",OFFSET('Sanitation Data'!$D$31,0,10*ROW('Sanitation Data'!D123)))</f>
        <v/>
      </c>
      <c r="CS129" s="34" t="str">
        <f ca="true">+IF(OFFSET('Sanitation Data'!$D$32,0,10*ROW('Sanitation Data'!D123))="","",OFFSET('Sanitation Data'!$D$32,0,10*ROW('Sanitation Data'!D123)))</f>
        <v/>
      </c>
      <c r="CT129" s="34" t="str">
        <f ca="true">+IF(OFFSET('Sanitation Data'!$D$33,0,10*ROW('Sanitation Data'!D123))="","",OFFSET('Sanitation Data'!$D$33,0,10*ROW('Sanitation Data'!D123)))</f>
        <v/>
      </c>
      <c r="CU129" s="34" t="str">
        <f ca="true">+IF(OFFSET('Sanitation Data'!$E$29,0,10*ROW('Sanitation Data'!E123))="","",OFFSET('Sanitation Data'!$E$29,0,10*ROW('Sanitation Data'!E123)))</f>
        <v/>
      </c>
      <c r="CV129" s="34" t="str">
        <f ca="true">+IF(OFFSET('Sanitation Data'!$E$30,0,10*ROW('Sanitation Data'!E123))="","",OFFSET('Sanitation Data'!$E$30,0,10*ROW('Sanitation Data'!E123)))</f>
        <v/>
      </c>
      <c r="CW129" s="34" t="str">
        <f ca="true">+IF(OFFSET('Sanitation Data'!$E$31,0,10*ROW('Sanitation Data'!E123))="","",OFFSET('Sanitation Data'!$E$31,0,10*ROW('Sanitation Data'!E123)))</f>
        <v/>
      </c>
      <c r="CX129" s="34" t="str">
        <f ca="true">+IF(OFFSET('Sanitation Data'!$E$32,0,10*ROW('Sanitation Data'!E123))="","",OFFSET('Sanitation Data'!$E$32,0,10*ROW('Sanitation Data'!E123)))</f>
        <v/>
      </c>
      <c r="CY129" s="34" t="str">
        <f ca="true">+IF(OFFSET('Sanitation Data'!$E$33,0,10*ROW('Sanitation Data'!E123))="","",OFFSET('Sanitation Data'!$E$33,0,10*ROW('Sanitation Data'!E123)))</f>
        <v/>
      </c>
      <c r="CZ129" s="34" t="str">
        <f ca="true">+IF(OFFSET('Sanitation Data'!$F$29,0,10*ROW('Sanitation Data'!F123))="","",OFFSET('Sanitation Data'!$F$29,0,10*ROW('Sanitation Data'!F123)))</f>
        <v/>
      </c>
      <c r="DA129" s="34" t="str">
        <f ca="true">+IF(OFFSET('Sanitation Data'!$F$30,0,10*ROW('Sanitation Data'!F123))="","",OFFSET('Sanitation Data'!$F$30,0,10*ROW('Sanitation Data'!F123)))</f>
        <v/>
      </c>
      <c r="DB129" s="34" t="str">
        <f ca="true">+IF(OFFSET('Sanitation Data'!$F$31,0,10*ROW('Sanitation Data'!F123))="","",OFFSET('Sanitation Data'!$F$31,0,10*ROW('Sanitation Data'!F123)))</f>
        <v/>
      </c>
      <c r="DC129" s="34" t="str">
        <f ca="true">+IF(OFFSET('Sanitation Data'!$F$32,0,10*ROW('Sanitation Data'!F123))="","",OFFSET('Sanitation Data'!$F$32,0,10*ROW('Sanitation Data'!F123)))</f>
        <v/>
      </c>
      <c r="DD129" s="34" t="str">
        <f ca="true">+IF(OFFSET('Sanitation Data'!$F$33,0,10*ROW('Sanitation Data'!F123))="","",OFFSET('Sanitation Data'!$F$33,0,10*ROW('Sanitation Data'!F123)))</f>
        <v/>
      </c>
      <c r="DE129" s="34" t="str">
        <f ca="true">+IF(OFFSET('Sanitation Data'!$G$29,0,10*ROW('Sanitation Data'!G123))="","",OFFSET('Sanitation Data'!$G$29,0,10*ROW('Sanitation Data'!G123)))</f>
        <v/>
      </c>
      <c r="DF129" s="34" t="str">
        <f ca="true">+IF(OFFSET('Sanitation Data'!$G$30,0,10*ROW('Sanitation Data'!G123))="","",OFFSET('Sanitation Data'!$G$30,0,10*ROW('Sanitation Data'!G123)))</f>
        <v/>
      </c>
      <c r="DG129" s="34" t="str">
        <f ca="true">+IF(OFFSET('Sanitation Data'!$G$31,0,10*ROW('Sanitation Data'!G123))="","",OFFSET('Sanitation Data'!$G$31,0,10*ROW('Sanitation Data'!G123)))</f>
        <v/>
      </c>
      <c r="DH129" s="34" t="str">
        <f ca="true">+IF(OFFSET('Sanitation Data'!$G$32,0,10*ROW('Sanitation Data'!G123))="","",OFFSET('Sanitation Data'!$G$32,0,10*ROW('Sanitation Data'!G123)))</f>
        <v/>
      </c>
      <c r="DI129" s="34" t="str">
        <f ca="true">+IF(OFFSET('Sanitation Data'!$G$33,0,10*ROW('Sanitation Data'!G123))="","",OFFSET('Sanitation Data'!$G$33,0,10*ROW('Sanitation Data'!G123)))</f>
        <v/>
      </c>
      <c r="DJ129" s="34" t="str">
        <f ca="true">+IF(OFFSET('Sanitation Data'!$H$29,0,10*ROW('Sanitation Data'!H123))="","",OFFSET('Sanitation Data'!$H$29,0,10*ROW('Sanitation Data'!H123)))</f>
        <v/>
      </c>
      <c r="DK129" s="34" t="str">
        <f ca="true">+IF(OFFSET('Sanitation Data'!$H$30,0,10*ROW('Sanitation Data'!H123))="","",OFFSET('Sanitation Data'!$H$30,0,10*ROW('Sanitation Data'!H123)))</f>
        <v/>
      </c>
      <c r="DL129" s="34" t="str">
        <f ca="true">+IF(OFFSET('Sanitation Data'!$H$31,0,10*ROW('Sanitation Data'!H123))="","",OFFSET('Sanitation Data'!$H$31,0,10*ROW('Sanitation Data'!H123)))</f>
        <v/>
      </c>
      <c r="DM129" s="34" t="str">
        <f ca="true">+IF(OFFSET('Sanitation Data'!$H$32,0,10*ROW('Sanitation Data'!H123))="","",OFFSET('Sanitation Data'!$H$32,0,10*ROW('Sanitation Data'!H123)))</f>
        <v/>
      </c>
      <c r="DN129" s="34" t="str">
        <f ca="true">+IF(OFFSET('Sanitation Data'!$H$33,0,10*ROW('Sanitation Data'!H123))="","",OFFSET('Sanitation Data'!$H$33,0,10*ROW('Sanitation Data'!H123)))</f>
        <v/>
      </c>
      <c r="DO129" s="34" t="str">
        <f ca="true">+IF(OFFSET('Hygiene Data'!$C$12,0,10*ROW('Hygiene Data'!C123))="","",OFFSET('Hygiene Data'!$C$12,0,10*ROW('Hygiene Data'!C123)))</f>
        <v/>
      </c>
      <c r="DP129" s="34" t="str">
        <f ca="true">+IF(OFFSET('Hygiene Data'!$C$13,0,10*ROW('Hygiene Data'!C123))="","",OFFSET('Hygiene Data'!$C$13,0,10*ROW('Hygiene Data'!C123)))</f>
        <v/>
      </c>
      <c r="DQ129" s="34" t="str">
        <f ca="true">+IF(OFFSET('Hygiene Data'!$C$14,0,10*ROW('Hygiene Data'!C123))="","",OFFSET('Hygiene Data'!$C$14,0,10*ROW('Hygiene Data'!C123)))</f>
        <v/>
      </c>
      <c r="DR129" s="34" t="str">
        <f ca="true">+IF(OFFSET('Hygiene Data'!$D$12,0,10*ROW('Hygiene Data'!D123))="","",OFFSET('Hygiene Data'!$D$12,0,10*ROW('Hygiene Data'!D123)))</f>
        <v/>
      </c>
      <c r="DS129" s="34" t="str">
        <f ca="true">+IF(OFFSET('Hygiene Data'!$D$13,0,10*ROW('Hygiene Data'!D123))="","",OFFSET('Hygiene Data'!$D$13,0,10*ROW('Hygiene Data'!D123)))</f>
        <v/>
      </c>
      <c r="DT129" s="34" t="str">
        <f ca="true">+IF(OFFSET('Hygiene Data'!$D$14,0,10*ROW('Hygiene Data'!D123))="","",OFFSET('Hygiene Data'!$D$14,0,10*ROW('Hygiene Data'!D123)))</f>
        <v/>
      </c>
      <c r="DU129" s="34" t="str">
        <f ca="true">+IF(OFFSET('Hygiene Data'!$E$12,0,10*ROW('Hygiene Data'!E123))="","",OFFSET('Hygiene Data'!$E$12,0,10*ROW('Hygiene Data'!E123)))</f>
        <v/>
      </c>
      <c r="DV129" s="34" t="str">
        <f ca="true">+IF(OFFSET('Hygiene Data'!$E$13,0,10*ROW('Hygiene Data'!E123))="","",OFFSET('Hygiene Data'!$E$13,0,10*ROW('Hygiene Data'!E123)))</f>
        <v/>
      </c>
      <c r="DW129" s="34" t="str">
        <f ca="true">+IF(OFFSET('Hygiene Data'!$E$14,0,10*ROW('Hygiene Data'!E123))="","",OFFSET('Hygiene Data'!$E$14,0,10*ROW('Hygiene Data'!E123)))</f>
        <v/>
      </c>
      <c r="DX129" s="34" t="str">
        <f ca="true">+IF(OFFSET('Hygiene Data'!$F$12,0,10*ROW('Hygiene Data'!F123))="","",OFFSET('Hygiene Data'!$F$12,0,10*ROW('Hygiene Data'!F123)))</f>
        <v/>
      </c>
      <c r="DY129" s="34" t="str">
        <f ca="true">+IF(OFFSET('Hygiene Data'!$F$13,0,10*ROW('Hygiene Data'!F123))="","",OFFSET('Hygiene Data'!$F$13,0,10*ROW('Hygiene Data'!F123)))</f>
        <v/>
      </c>
      <c r="DZ129" s="34" t="str">
        <f ca="true">+IF(OFFSET('Hygiene Data'!$F$14,0,10*ROW('Hygiene Data'!F123))="","",OFFSET('Hygiene Data'!$F$14,0,10*ROW('Hygiene Data'!F123)))</f>
        <v/>
      </c>
      <c r="EA129" s="34" t="str">
        <f ca="true">+IF(OFFSET('Hygiene Data'!$G$12,0,10*ROW('Hygiene Data'!G123))="","",OFFSET('Hygiene Data'!$G$12,0,10*ROW('Hygiene Data'!G123)))</f>
        <v/>
      </c>
      <c r="EB129" s="34" t="str">
        <f ca="true">+IF(OFFSET('Hygiene Data'!$G$13,0,10*ROW('Hygiene Data'!G123))="","",OFFSET('Hygiene Data'!$G$13,0,10*ROW('Hygiene Data'!G123)))</f>
        <v/>
      </c>
      <c r="EC129" s="34" t="str">
        <f ca="true">+IF(OFFSET('Hygiene Data'!$G$14,0,10*ROW('Hygiene Data'!G123))="","",OFFSET('Hygiene Data'!$G$14,0,10*ROW('Hygiene Data'!G123)))</f>
        <v/>
      </c>
      <c r="ED129" s="34" t="str">
        <f ca="true">+IF(OFFSET('Hygiene Data'!$H$12,0,10*ROW('Hygiene Data'!H123))="","",OFFSET('Hygiene Data'!$H$12,0,10*ROW('Hygiene Data'!H123)))</f>
        <v/>
      </c>
      <c r="EE129" s="34" t="str">
        <f ca="true">+IF(OFFSET('Hygiene Data'!$H$13,0,10*ROW('Hygiene Data'!H123))="","",OFFSET('Hygiene Data'!$H$13,0,10*ROW('Hygiene Data'!H123)))</f>
        <v/>
      </c>
      <c r="EF129" s="34" t="str">
        <f ca="true">+IF(OFFSET('Hygiene Data'!$H$14,0,10*ROW('Hygiene Data'!H123))="","",OFFSET('Hygiene Data'!$H$14,0,10*ROW('Hygiene Data'!H123)))</f>
        <v/>
      </c>
    </row>
    <row r="130" x14ac:dyDescent="0.2">
      <c r="A130" s="57" t="str">
        <f ca="true">+IF(OFFSET('Water Data'!$B$1,0,10*ROW('Water Data'!B127))="","",OFFSET('Water Data'!$B$1,0,10*ROW('Water Data'!B127)))</f>
        <v/>
      </c>
      <c r="B130" s="57" t="str">
        <f ca="true">+IF(OFFSET('Water Data'!$A$3,0,10*ROW('Water Data'!A127))="","",OFFSET('Water Data'!$A$3,0,10*ROW('Water Data'!A127)))</f>
        <v/>
      </c>
      <c r="C130" s="57" t="str">
        <f ca="true">+IF(OFFSET('Water Data'!$C$3,0,10*ROW('Water Data'!C127))="","",OFFSET('Water Data'!$C$3,0,10*ROW('Water Data'!C127)))</f>
        <v/>
      </c>
      <c r="D130" s="249"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9"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9"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9"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9"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9"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9"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9"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9"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9"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9"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9"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9"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9"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9"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9"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9"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9"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0"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0"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0"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0"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0"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0"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0"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0"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0"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0"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0"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0"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0"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0"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0"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0"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0"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0"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0"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0"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0"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0"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0"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0"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0"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0"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0"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0"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0"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0"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1"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1"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1"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1"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1"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1"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1"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1"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1"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1"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1"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1"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1"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1"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1"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1"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1"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1"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true">+IF(OFFSET('Water Data'!$C$28,0,10*ROW('Water Data'!C124))="","",OFFSET('Water Data'!$C$28,0,10*ROW('Water Data'!C124)))</f>
        <v/>
      </c>
      <c r="BT130" s="34" t="str">
        <f ca="true">+IF(OFFSET('Water Data'!$C$29,0,10*ROW('Water Data'!C124))="","",OFFSET('Water Data'!$C$29,0,10*ROW('Water Data'!C124)))</f>
        <v/>
      </c>
      <c r="BU130" s="34" t="str">
        <f ca="true">+IF(OFFSET('Water Data'!$C$30,0,10*ROW('Water Data'!C124))="","",OFFSET('Water Data'!$C$30,0,10*ROW('Water Data'!C124)))</f>
        <v/>
      </c>
      <c r="BV130" s="34" t="str">
        <f ca="true">+IF(OFFSET('Water Data'!$D$28,0,10*ROW('Water Data'!D124))="","",OFFSET('Water Data'!$D$28,0,10*ROW('Water Data'!D124)))</f>
        <v/>
      </c>
      <c r="BW130" s="34" t="str">
        <f ca="true">+IF(OFFSET('Water Data'!$D$29,0,10*ROW('Water Data'!D124))="","",OFFSET('Water Data'!$D$29,0,10*ROW('Water Data'!D124)))</f>
        <v/>
      </c>
      <c r="BX130" s="34" t="str">
        <f ca="true">+IF(OFFSET('Water Data'!$D$30,0,10*ROW('Water Data'!D124))="","",OFFSET('Water Data'!$D$30,0,10*ROW('Water Data'!D124)))</f>
        <v/>
      </c>
      <c r="BY130" s="34" t="str">
        <f ca="true">+IF(OFFSET('Water Data'!$E$28,0,10*ROW('Water Data'!E124))="","",OFFSET('Water Data'!$E$28,0,10*ROW('Water Data'!E124)))</f>
        <v/>
      </c>
      <c r="BZ130" s="34" t="str">
        <f ca="true">+IF(OFFSET('Water Data'!$E$29,0,10*ROW('Water Data'!E124))="","",OFFSET('Water Data'!$E$29,0,10*ROW('Water Data'!E124)))</f>
        <v/>
      </c>
      <c r="CA130" s="34" t="str">
        <f ca="true">+IF(OFFSET('Water Data'!$E$30,0,10*ROW('Water Data'!E124))="","",OFFSET('Water Data'!$E$30,0,10*ROW('Water Data'!E124)))</f>
        <v/>
      </c>
      <c r="CB130" s="34" t="str">
        <f ca="true">+IF(OFFSET('Water Data'!$F$28,0,10*ROW('Water Data'!F124))="","",OFFSET('Water Data'!$F$28,0,10*ROW('Water Data'!F124)))</f>
        <v/>
      </c>
      <c r="CC130" s="34" t="str">
        <f ca="true">+IF(OFFSET('Water Data'!$F$29,0,10*ROW('Water Data'!F124))="","",OFFSET('Water Data'!$F$29,0,10*ROW('Water Data'!F124)))</f>
        <v/>
      </c>
      <c r="CD130" s="34" t="str">
        <f ca="true">+IF(OFFSET('Water Data'!$F$30,0,10*ROW('Water Data'!F124))="","",OFFSET('Water Data'!$F$30,0,10*ROW('Water Data'!F124)))</f>
        <v/>
      </c>
      <c r="CE130" s="34" t="str">
        <f ca="true">+IF(OFFSET('Water Data'!$G$28,0,10*ROW('Water Data'!G124))="","",OFFSET('Water Data'!$G$28,0,10*ROW('Water Data'!G124)))</f>
        <v/>
      </c>
      <c r="CF130" s="34" t="str">
        <f ca="true">+IF(OFFSET('Water Data'!$G$29,0,10*ROW('Water Data'!G124))="","",OFFSET('Water Data'!$G$29,0,10*ROW('Water Data'!G124)))</f>
        <v/>
      </c>
      <c r="CG130" s="34" t="str">
        <f ca="true">+IF(OFFSET('Water Data'!$G$30,0,10*ROW('Water Data'!G124))="","",OFFSET('Water Data'!$G$30,0,10*ROW('Water Data'!G124)))</f>
        <v/>
      </c>
      <c r="CH130" s="34" t="str">
        <f ca="true">+IF(OFFSET('Water Data'!$H$28,0,10*ROW('Water Data'!H124))="","",OFFSET('Water Data'!$H$28,0,10*ROW('Water Data'!H124)))</f>
        <v/>
      </c>
      <c r="CI130" s="34" t="str">
        <f ca="true">+IF(OFFSET('Water Data'!$H$29,0,10*ROW('Water Data'!H124))="","",OFFSET('Water Data'!$H$29,0,10*ROW('Water Data'!H124)))</f>
        <v/>
      </c>
      <c r="CJ130" s="34" t="str">
        <f ca="true">+IF(OFFSET('Water Data'!$H$30,0,10*ROW('Water Data'!H124))="","",OFFSET('Water Data'!$H$30,0,10*ROW('Water Data'!H124)))</f>
        <v/>
      </c>
      <c r="CK130" s="34" t="str">
        <f ca="true">+IF(OFFSET('Sanitation Data'!$C$29,0,10*ROW('Sanitation Data'!C124))="","",OFFSET('Sanitation Data'!$C$29,0,10*ROW('Sanitation Data'!C124)))</f>
        <v/>
      </c>
      <c r="CL130" s="34" t="str">
        <f ca="true">+IF(OFFSET('Sanitation Data'!$C$30,0,10*ROW('Sanitation Data'!C124))="","",OFFSET('Sanitation Data'!$C$30,0,10*ROW('Sanitation Data'!C124)))</f>
        <v/>
      </c>
      <c r="CM130" s="34" t="str">
        <f ca="true">+IF(OFFSET('Sanitation Data'!$C$31,0,10*ROW('Sanitation Data'!C124))="","",OFFSET('Sanitation Data'!$C$31,0,10*ROW('Sanitation Data'!C124)))</f>
        <v/>
      </c>
      <c r="CN130" s="34" t="str">
        <f ca="true">+IF(OFFSET('Sanitation Data'!$C$32,0,10*ROW('Sanitation Data'!C124))="","",OFFSET('Sanitation Data'!$C$32,0,10*ROW('Sanitation Data'!C124)))</f>
        <v/>
      </c>
      <c r="CO130" s="34" t="str">
        <f ca="true">+IF(OFFSET('Sanitation Data'!$C$33,0,10*ROW('Sanitation Data'!C124))="","",OFFSET('Sanitation Data'!$C$33,0,10*ROW('Sanitation Data'!C124)))</f>
        <v/>
      </c>
      <c r="CP130" s="34" t="str">
        <f ca="true">+IF(OFFSET('Sanitation Data'!$D$29,0,10*ROW('Sanitation Data'!D124))="","",OFFSET('Sanitation Data'!$D$29,0,10*ROW('Sanitation Data'!D124)))</f>
        <v/>
      </c>
      <c r="CQ130" s="34" t="str">
        <f ca="true">+IF(OFFSET('Sanitation Data'!$D$30,0,10*ROW('Sanitation Data'!D124))="","",OFFSET('Sanitation Data'!$D$30,0,10*ROW('Sanitation Data'!D124)))</f>
        <v/>
      </c>
      <c r="CR130" s="34" t="str">
        <f ca="true">+IF(OFFSET('Sanitation Data'!$D$31,0,10*ROW('Sanitation Data'!D124))="","",OFFSET('Sanitation Data'!$D$31,0,10*ROW('Sanitation Data'!D124)))</f>
        <v/>
      </c>
      <c r="CS130" s="34" t="str">
        <f ca="true">+IF(OFFSET('Sanitation Data'!$D$32,0,10*ROW('Sanitation Data'!D124))="","",OFFSET('Sanitation Data'!$D$32,0,10*ROW('Sanitation Data'!D124)))</f>
        <v/>
      </c>
      <c r="CT130" s="34" t="str">
        <f ca="true">+IF(OFFSET('Sanitation Data'!$D$33,0,10*ROW('Sanitation Data'!D124))="","",OFFSET('Sanitation Data'!$D$33,0,10*ROW('Sanitation Data'!D124)))</f>
        <v/>
      </c>
      <c r="CU130" s="34" t="str">
        <f ca="true">+IF(OFFSET('Sanitation Data'!$E$29,0,10*ROW('Sanitation Data'!E124))="","",OFFSET('Sanitation Data'!$E$29,0,10*ROW('Sanitation Data'!E124)))</f>
        <v/>
      </c>
      <c r="CV130" s="34" t="str">
        <f ca="true">+IF(OFFSET('Sanitation Data'!$E$30,0,10*ROW('Sanitation Data'!E124))="","",OFFSET('Sanitation Data'!$E$30,0,10*ROW('Sanitation Data'!E124)))</f>
        <v/>
      </c>
      <c r="CW130" s="34" t="str">
        <f ca="true">+IF(OFFSET('Sanitation Data'!$E$31,0,10*ROW('Sanitation Data'!E124))="","",OFFSET('Sanitation Data'!$E$31,0,10*ROW('Sanitation Data'!E124)))</f>
        <v/>
      </c>
      <c r="CX130" s="34" t="str">
        <f ca="true">+IF(OFFSET('Sanitation Data'!$E$32,0,10*ROW('Sanitation Data'!E124))="","",OFFSET('Sanitation Data'!$E$32,0,10*ROW('Sanitation Data'!E124)))</f>
        <v/>
      </c>
      <c r="CY130" s="34" t="str">
        <f ca="true">+IF(OFFSET('Sanitation Data'!$E$33,0,10*ROW('Sanitation Data'!E124))="","",OFFSET('Sanitation Data'!$E$33,0,10*ROW('Sanitation Data'!E124)))</f>
        <v/>
      </c>
      <c r="CZ130" s="34" t="str">
        <f ca="true">+IF(OFFSET('Sanitation Data'!$F$29,0,10*ROW('Sanitation Data'!F124))="","",OFFSET('Sanitation Data'!$F$29,0,10*ROW('Sanitation Data'!F124)))</f>
        <v/>
      </c>
      <c r="DA130" s="34" t="str">
        <f ca="true">+IF(OFFSET('Sanitation Data'!$F$30,0,10*ROW('Sanitation Data'!F124))="","",OFFSET('Sanitation Data'!$F$30,0,10*ROW('Sanitation Data'!F124)))</f>
        <v/>
      </c>
      <c r="DB130" s="34" t="str">
        <f ca="true">+IF(OFFSET('Sanitation Data'!$F$31,0,10*ROW('Sanitation Data'!F124))="","",OFFSET('Sanitation Data'!$F$31,0,10*ROW('Sanitation Data'!F124)))</f>
        <v/>
      </c>
      <c r="DC130" s="34" t="str">
        <f ca="true">+IF(OFFSET('Sanitation Data'!$F$32,0,10*ROW('Sanitation Data'!F124))="","",OFFSET('Sanitation Data'!$F$32,0,10*ROW('Sanitation Data'!F124)))</f>
        <v/>
      </c>
      <c r="DD130" s="34" t="str">
        <f ca="true">+IF(OFFSET('Sanitation Data'!$F$33,0,10*ROW('Sanitation Data'!F124))="","",OFFSET('Sanitation Data'!$F$33,0,10*ROW('Sanitation Data'!F124)))</f>
        <v/>
      </c>
      <c r="DE130" s="34" t="str">
        <f ca="true">+IF(OFFSET('Sanitation Data'!$G$29,0,10*ROW('Sanitation Data'!G124))="","",OFFSET('Sanitation Data'!$G$29,0,10*ROW('Sanitation Data'!G124)))</f>
        <v/>
      </c>
      <c r="DF130" s="34" t="str">
        <f ca="true">+IF(OFFSET('Sanitation Data'!$G$30,0,10*ROW('Sanitation Data'!G124))="","",OFFSET('Sanitation Data'!$G$30,0,10*ROW('Sanitation Data'!G124)))</f>
        <v/>
      </c>
      <c r="DG130" s="34" t="str">
        <f ca="true">+IF(OFFSET('Sanitation Data'!$G$31,0,10*ROW('Sanitation Data'!G124))="","",OFFSET('Sanitation Data'!$G$31,0,10*ROW('Sanitation Data'!G124)))</f>
        <v/>
      </c>
      <c r="DH130" s="34" t="str">
        <f ca="true">+IF(OFFSET('Sanitation Data'!$G$32,0,10*ROW('Sanitation Data'!G124))="","",OFFSET('Sanitation Data'!$G$32,0,10*ROW('Sanitation Data'!G124)))</f>
        <v/>
      </c>
      <c r="DI130" s="34" t="str">
        <f ca="true">+IF(OFFSET('Sanitation Data'!$G$33,0,10*ROW('Sanitation Data'!G124))="","",OFFSET('Sanitation Data'!$G$33,0,10*ROW('Sanitation Data'!G124)))</f>
        <v/>
      </c>
      <c r="DJ130" s="34" t="str">
        <f ca="true">+IF(OFFSET('Sanitation Data'!$H$29,0,10*ROW('Sanitation Data'!H124))="","",OFFSET('Sanitation Data'!$H$29,0,10*ROW('Sanitation Data'!H124)))</f>
        <v/>
      </c>
      <c r="DK130" s="34" t="str">
        <f ca="true">+IF(OFFSET('Sanitation Data'!$H$30,0,10*ROW('Sanitation Data'!H124))="","",OFFSET('Sanitation Data'!$H$30,0,10*ROW('Sanitation Data'!H124)))</f>
        <v/>
      </c>
      <c r="DL130" s="34" t="str">
        <f ca="true">+IF(OFFSET('Sanitation Data'!$H$31,0,10*ROW('Sanitation Data'!H124))="","",OFFSET('Sanitation Data'!$H$31,0,10*ROW('Sanitation Data'!H124)))</f>
        <v/>
      </c>
      <c r="DM130" s="34" t="str">
        <f ca="true">+IF(OFFSET('Sanitation Data'!$H$32,0,10*ROW('Sanitation Data'!H124))="","",OFFSET('Sanitation Data'!$H$32,0,10*ROW('Sanitation Data'!H124)))</f>
        <v/>
      </c>
      <c r="DN130" s="34" t="str">
        <f ca="true">+IF(OFFSET('Sanitation Data'!$H$33,0,10*ROW('Sanitation Data'!H124))="","",OFFSET('Sanitation Data'!$H$33,0,10*ROW('Sanitation Data'!H124)))</f>
        <v/>
      </c>
      <c r="DO130" s="34" t="str">
        <f ca="true">+IF(OFFSET('Hygiene Data'!$C$12,0,10*ROW('Hygiene Data'!C124))="","",OFFSET('Hygiene Data'!$C$12,0,10*ROW('Hygiene Data'!C124)))</f>
        <v/>
      </c>
      <c r="DP130" s="34" t="str">
        <f ca="true">+IF(OFFSET('Hygiene Data'!$C$13,0,10*ROW('Hygiene Data'!C124))="","",OFFSET('Hygiene Data'!$C$13,0,10*ROW('Hygiene Data'!C124)))</f>
        <v/>
      </c>
      <c r="DQ130" s="34" t="str">
        <f ca="true">+IF(OFFSET('Hygiene Data'!$C$14,0,10*ROW('Hygiene Data'!C124))="","",OFFSET('Hygiene Data'!$C$14,0,10*ROW('Hygiene Data'!C124)))</f>
        <v/>
      </c>
      <c r="DR130" s="34" t="str">
        <f ca="true">+IF(OFFSET('Hygiene Data'!$D$12,0,10*ROW('Hygiene Data'!D124))="","",OFFSET('Hygiene Data'!$D$12,0,10*ROW('Hygiene Data'!D124)))</f>
        <v/>
      </c>
      <c r="DS130" s="34" t="str">
        <f ca="true">+IF(OFFSET('Hygiene Data'!$D$13,0,10*ROW('Hygiene Data'!D124))="","",OFFSET('Hygiene Data'!$D$13,0,10*ROW('Hygiene Data'!D124)))</f>
        <v/>
      </c>
      <c r="DT130" s="34" t="str">
        <f ca="true">+IF(OFFSET('Hygiene Data'!$D$14,0,10*ROW('Hygiene Data'!D124))="","",OFFSET('Hygiene Data'!$D$14,0,10*ROW('Hygiene Data'!D124)))</f>
        <v/>
      </c>
      <c r="DU130" s="34" t="str">
        <f ca="true">+IF(OFFSET('Hygiene Data'!$E$12,0,10*ROW('Hygiene Data'!E124))="","",OFFSET('Hygiene Data'!$E$12,0,10*ROW('Hygiene Data'!E124)))</f>
        <v/>
      </c>
      <c r="DV130" s="34" t="str">
        <f ca="true">+IF(OFFSET('Hygiene Data'!$E$13,0,10*ROW('Hygiene Data'!E124))="","",OFFSET('Hygiene Data'!$E$13,0,10*ROW('Hygiene Data'!E124)))</f>
        <v/>
      </c>
      <c r="DW130" s="34" t="str">
        <f ca="true">+IF(OFFSET('Hygiene Data'!$E$14,0,10*ROW('Hygiene Data'!E124))="","",OFFSET('Hygiene Data'!$E$14,0,10*ROW('Hygiene Data'!E124)))</f>
        <v/>
      </c>
      <c r="DX130" s="34" t="str">
        <f ca="true">+IF(OFFSET('Hygiene Data'!$F$12,0,10*ROW('Hygiene Data'!F124))="","",OFFSET('Hygiene Data'!$F$12,0,10*ROW('Hygiene Data'!F124)))</f>
        <v/>
      </c>
      <c r="DY130" s="34" t="str">
        <f ca="true">+IF(OFFSET('Hygiene Data'!$F$13,0,10*ROW('Hygiene Data'!F124))="","",OFFSET('Hygiene Data'!$F$13,0,10*ROW('Hygiene Data'!F124)))</f>
        <v/>
      </c>
      <c r="DZ130" s="34" t="str">
        <f ca="true">+IF(OFFSET('Hygiene Data'!$F$14,0,10*ROW('Hygiene Data'!F124))="","",OFFSET('Hygiene Data'!$F$14,0,10*ROW('Hygiene Data'!F124)))</f>
        <v/>
      </c>
      <c r="EA130" s="34" t="str">
        <f ca="true">+IF(OFFSET('Hygiene Data'!$G$12,0,10*ROW('Hygiene Data'!G124))="","",OFFSET('Hygiene Data'!$G$12,0,10*ROW('Hygiene Data'!G124)))</f>
        <v/>
      </c>
      <c r="EB130" s="34" t="str">
        <f ca="true">+IF(OFFSET('Hygiene Data'!$G$13,0,10*ROW('Hygiene Data'!G124))="","",OFFSET('Hygiene Data'!$G$13,0,10*ROW('Hygiene Data'!G124)))</f>
        <v/>
      </c>
      <c r="EC130" s="34" t="str">
        <f ca="true">+IF(OFFSET('Hygiene Data'!$G$14,0,10*ROW('Hygiene Data'!G124))="","",OFFSET('Hygiene Data'!$G$14,0,10*ROW('Hygiene Data'!G124)))</f>
        <v/>
      </c>
      <c r="ED130" s="34" t="str">
        <f ca="true">+IF(OFFSET('Hygiene Data'!$H$12,0,10*ROW('Hygiene Data'!H124))="","",OFFSET('Hygiene Data'!$H$12,0,10*ROW('Hygiene Data'!H124)))</f>
        <v/>
      </c>
      <c r="EE130" s="34" t="str">
        <f ca="true">+IF(OFFSET('Hygiene Data'!$H$13,0,10*ROW('Hygiene Data'!H124))="","",OFFSET('Hygiene Data'!$H$13,0,10*ROW('Hygiene Data'!H124)))</f>
        <v/>
      </c>
      <c r="EF130" s="34" t="str">
        <f ca="true">+IF(OFFSET('Hygiene Data'!$H$14,0,10*ROW('Hygiene Data'!H124))="","",OFFSET('Hygiene Data'!$H$14,0,10*ROW('Hygiene Data'!H124)))</f>
        <v/>
      </c>
    </row>
    <row r="131" x14ac:dyDescent="0.2">
      <c r="A131" s="57" t="str">
        <f ca="true">+IF(OFFSET('Water Data'!$B$1,0,10*ROW('Water Data'!B128))="","",OFFSET('Water Data'!$B$1,0,10*ROW('Water Data'!B128)))</f>
        <v/>
      </c>
      <c r="B131" s="57" t="str">
        <f ca="true">+IF(OFFSET('Water Data'!$A$3,0,10*ROW('Water Data'!A128))="","",OFFSET('Water Data'!$A$3,0,10*ROW('Water Data'!A128)))</f>
        <v/>
      </c>
      <c r="C131" s="57" t="str">
        <f ca="true">+IF(OFFSET('Water Data'!$C$3,0,10*ROW('Water Data'!C128))="","",OFFSET('Water Data'!$C$3,0,10*ROW('Water Data'!C128)))</f>
        <v/>
      </c>
      <c r="D131" s="249"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9"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9"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9"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9"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9"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9"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9"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9"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9"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9"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9"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9"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9"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9"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9"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9"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9"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0"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0"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0"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0"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0"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0"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0"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0"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0"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0"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0"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0"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0"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0"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0"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0"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0"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0"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0"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0"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0"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0"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0"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0"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0"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0"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0"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0"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0"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0"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1"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1"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1"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1"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1"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1"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1"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1"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1"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1"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1"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1"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1"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1"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1"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1"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1"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1"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true">+IF(OFFSET('Water Data'!$C$28,0,10*ROW('Water Data'!C125))="","",OFFSET('Water Data'!$C$28,0,10*ROW('Water Data'!C125)))</f>
        <v/>
      </c>
      <c r="BT131" s="34" t="str">
        <f ca="true">+IF(OFFSET('Water Data'!$C$29,0,10*ROW('Water Data'!C125))="","",OFFSET('Water Data'!$C$29,0,10*ROW('Water Data'!C125)))</f>
        <v/>
      </c>
      <c r="BU131" s="34" t="str">
        <f ca="true">+IF(OFFSET('Water Data'!$C$30,0,10*ROW('Water Data'!C125))="","",OFFSET('Water Data'!$C$30,0,10*ROW('Water Data'!C125)))</f>
        <v/>
      </c>
      <c r="BV131" s="34" t="str">
        <f ca="true">+IF(OFFSET('Water Data'!$D$28,0,10*ROW('Water Data'!D125))="","",OFFSET('Water Data'!$D$28,0,10*ROW('Water Data'!D125)))</f>
        <v/>
      </c>
      <c r="BW131" s="34" t="str">
        <f ca="true">+IF(OFFSET('Water Data'!$D$29,0,10*ROW('Water Data'!D125))="","",OFFSET('Water Data'!$D$29,0,10*ROW('Water Data'!D125)))</f>
        <v/>
      </c>
      <c r="BX131" s="34" t="str">
        <f ca="true">+IF(OFFSET('Water Data'!$D$30,0,10*ROW('Water Data'!D125))="","",OFFSET('Water Data'!$D$30,0,10*ROW('Water Data'!D125)))</f>
        <v/>
      </c>
      <c r="BY131" s="34" t="str">
        <f ca="true">+IF(OFFSET('Water Data'!$E$28,0,10*ROW('Water Data'!E125))="","",OFFSET('Water Data'!$E$28,0,10*ROW('Water Data'!E125)))</f>
        <v/>
      </c>
      <c r="BZ131" s="34" t="str">
        <f ca="true">+IF(OFFSET('Water Data'!$E$29,0,10*ROW('Water Data'!E125))="","",OFFSET('Water Data'!$E$29,0,10*ROW('Water Data'!E125)))</f>
        <v/>
      </c>
      <c r="CA131" s="34" t="str">
        <f ca="true">+IF(OFFSET('Water Data'!$E$30,0,10*ROW('Water Data'!E125))="","",OFFSET('Water Data'!$E$30,0,10*ROW('Water Data'!E125)))</f>
        <v/>
      </c>
      <c r="CB131" s="34" t="str">
        <f ca="true">+IF(OFFSET('Water Data'!$F$28,0,10*ROW('Water Data'!F125))="","",OFFSET('Water Data'!$F$28,0,10*ROW('Water Data'!F125)))</f>
        <v/>
      </c>
      <c r="CC131" s="34" t="str">
        <f ca="true">+IF(OFFSET('Water Data'!$F$29,0,10*ROW('Water Data'!F125))="","",OFFSET('Water Data'!$F$29,0,10*ROW('Water Data'!F125)))</f>
        <v/>
      </c>
      <c r="CD131" s="34" t="str">
        <f ca="true">+IF(OFFSET('Water Data'!$F$30,0,10*ROW('Water Data'!F125))="","",OFFSET('Water Data'!$F$30,0,10*ROW('Water Data'!F125)))</f>
        <v/>
      </c>
      <c r="CE131" s="34" t="str">
        <f ca="true">+IF(OFFSET('Water Data'!$G$28,0,10*ROW('Water Data'!G125))="","",OFFSET('Water Data'!$G$28,0,10*ROW('Water Data'!G125)))</f>
        <v/>
      </c>
      <c r="CF131" s="34" t="str">
        <f ca="true">+IF(OFFSET('Water Data'!$G$29,0,10*ROW('Water Data'!G125))="","",OFFSET('Water Data'!$G$29,0,10*ROW('Water Data'!G125)))</f>
        <v/>
      </c>
      <c r="CG131" s="34" t="str">
        <f ca="true">+IF(OFFSET('Water Data'!$G$30,0,10*ROW('Water Data'!G125))="","",OFFSET('Water Data'!$G$30,0,10*ROW('Water Data'!G125)))</f>
        <v/>
      </c>
      <c r="CH131" s="34" t="str">
        <f ca="true">+IF(OFFSET('Water Data'!$H$28,0,10*ROW('Water Data'!H125))="","",OFFSET('Water Data'!$H$28,0,10*ROW('Water Data'!H125)))</f>
        <v/>
      </c>
      <c r="CI131" s="34" t="str">
        <f ca="true">+IF(OFFSET('Water Data'!$H$29,0,10*ROW('Water Data'!H125))="","",OFFSET('Water Data'!$H$29,0,10*ROW('Water Data'!H125)))</f>
        <v/>
      </c>
      <c r="CJ131" s="34" t="str">
        <f ca="true">+IF(OFFSET('Water Data'!$H$30,0,10*ROW('Water Data'!H125))="","",OFFSET('Water Data'!$H$30,0,10*ROW('Water Data'!H125)))</f>
        <v/>
      </c>
      <c r="CK131" s="34" t="str">
        <f ca="true">+IF(OFFSET('Sanitation Data'!$C$29,0,10*ROW('Sanitation Data'!C125))="","",OFFSET('Sanitation Data'!$C$29,0,10*ROW('Sanitation Data'!C125)))</f>
        <v/>
      </c>
      <c r="CL131" s="34" t="str">
        <f ca="true">+IF(OFFSET('Sanitation Data'!$C$30,0,10*ROW('Sanitation Data'!C125))="","",OFFSET('Sanitation Data'!$C$30,0,10*ROW('Sanitation Data'!C125)))</f>
        <v/>
      </c>
      <c r="CM131" s="34" t="str">
        <f ca="true">+IF(OFFSET('Sanitation Data'!$C$31,0,10*ROW('Sanitation Data'!C125))="","",OFFSET('Sanitation Data'!$C$31,0,10*ROW('Sanitation Data'!C125)))</f>
        <v/>
      </c>
      <c r="CN131" s="34" t="str">
        <f ca="true">+IF(OFFSET('Sanitation Data'!$C$32,0,10*ROW('Sanitation Data'!C125))="","",OFFSET('Sanitation Data'!$C$32,0,10*ROW('Sanitation Data'!C125)))</f>
        <v/>
      </c>
      <c r="CO131" s="34" t="str">
        <f ca="true">+IF(OFFSET('Sanitation Data'!$C$33,0,10*ROW('Sanitation Data'!C125))="","",OFFSET('Sanitation Data'!$C$33,0,10*ROW('Sanitation Data'!C125)))</f>
        <v/>
      </c>
      <c r="CP131" s="34" t="str">
        <f ca="true">+IF(OFFSET('Sanitation Data'!$D$29,0,10*ROW('Sanitation Data'!D125))="","",OFFSET('Sanitation Data'!$D$29,0,10*ROW('Sanitation Data'!D125)))</f>
        <v/>
      </c>
      <c r="CQ131" s="34" t="str">
        <f ca="true">+IF(OFFSET('Sanitation Data'!$D$30,0,10*ROW('Sanitation Data'!D125))="","",OFFSET('Sanitation Data'!$D$30,0,10*ROW('Sanitation Data'!D125)))</f>
        <v/>
      </c>
      <c r="CR131" s="34" t="str">
        <f ca="true">+IF(OFFSET('Sanitation Data'!$D$31,0,10*ROW('Sanitation Data'!D125))="","",OFFSET('Sanitation Data'!$D$31,0,10*ROW('Sanitation Data'!D125)))</f>
        <v/>
      </c>
      <c r="CS131" s="34" t="str">
        <f ca="true">+IF(OFFSET('Sanitation Data'!$D$32,0,10*ROW('Sanitation Data'!D125))="","",OFFSET('Sanitation Data'!$D$32,0,10*ROW('Sanitation Data'!D125)))</f>
        <v/>
      </c>
      <c r="CT131" s="34" t="str">
        <f ca="true">+IF(OFFSET('Sanitation Data'!$D$33,0,10*ROW('Sanitation Data'!D125))="","",OFFSET('Sanitation Data'!$D$33,0,10*ROW('Sanitation Data'!D125)))</f>
        <v/>
      </c>
      <c r="CU131" s="34" t="str">
        <f ca="true">+IF(OFFSET('Sanitation Data'!$E$29,0,10*ROW('Sanitation Data'!E125))="","",OFFSET('Sanitation Data'!$E$29,0,10*ROW('Sanitation Data'!E125)))</f>
        <v/>
      </c>
      <c r="CV131" s="34" t="str">
        <f ca="true">+IF(OFFSET('Sanitation Data'!$E$30,0,10*ROW('Sanitation Data'!E125))="","",OFFSET('Sanitation Data'!$E$30,0,10*ROW('Sanitation Data'!E125)))</f>
        <v/>
      </c>
      <c r="CW131" s="34" t="str">
        <f ca="true">+IF(OFFSET('Sanitation Data'!$E$31,0,10*ROW('Sanitation Data'!E125))="","",OFFSET('Sanitation Data'!$E$31,0,10*ROW('Sanitation Data'!E125)))</f>
        <v/>
      </c>
      <c r="CX131" s="34" t="str">
        <f ca="true">+IF(OFFSET('Sanitation Data'!$E$32,0,10*ROW('Sanitation Data'!E125))="","",OFFSET('Sanitation Data'!$E$32,0,10*ROW('Sanitation Data'!E125)))</f>
        <v/>
      </c>
      <c r="CY131" s="34" t="str">
        <f ca="true">+IF(OFFSET('Sanitation Data'!$E$33,0,10*ROW('Sanitation Data'!E125))="","",OFFSET('Sanitation Data'!$E$33,0,10*ROW('Sanitation Data'!E125)))</f>
        <v/>
      </c>
      <c r="CZ131" s="34" t="str">
        <f ca="true">+IF(OFFSET('Sanitation Data'!$F$29,0,10*ROW('Sanitation Data'!F125))="","",OFFSET('Sanitation Data'!$F$29,0,10*ROW('Sanitation Data'!F125)))</f>
        <v/>
      </c>
      <c r="DA131" s="34" t="str">
        <f ca="true">+IF(OFFSET('Sanitation Data'!$F$30,0,10*ROW('Sanitation Data'!F125))="","",OFFSET('Sanitation Data'!$F$30,0,10*ROW('Sanitation Data'!F125)))</f>
        <v/>
      </c>
      <c r="DB131" s="34" t="str">
        <f ca="true">+IF(OFFSET('Sanitation Data'!$F$31,0,10*ROW('Sanitation Data'!F125))="","",OFFSET('Sanitation Data'!$F$31,0,10*ROW('Sanitation Data'!F125)))</f>
        <v/>
      </c>
      <c r="DC131" s="34" t="str">
        <f ca="true">+IF(OFFSET('Sanitation Data'!$F$32,0,10*ROW('Sanitation Data'!F125))="","",OFFSET('Sanitation Data'!$F$32,0,10*ROW('Sanitation Data'!F125)))</f>
        <v/>
      </c>
      <c r="DD131" s="34" t="str">
        <f ca="true">+IF(OFFSET('Sanitation Data'!$F$33,0,10*ROW('Sanitation Data'!F125))="","",OFFSET('Sanitation Data'!$F$33,0,10*ROW('Sanitation Data'!F125)))</f>
        <v/>
      </c>
      <c r="DE131" s="34" t="str">
        <f ca="true">+IF(OFFSET('Sanitation Data'!$G$29,0,10*ROW('Sanitation Data'!G125))="","",OFFSET('Sanitation Data'!$G$29,0,10*ROW('Sanitation Data'!G125)))</f>
        <v/>
      </c>
      <c r="DF131" s="34" t="str">
        <f ca="true">+IF(OFFSET('Sanitation Data'!$G$30,0,10*ROW('Sanitation Data'!G125))="","",OFFSET('Sanitation Data'!$G$30,0,10*ROW('Sanitation Data'!G125)))</f>
        <v/>
      </c>
      <c r="DG131" s="34" t="str">
        <f ca="true">+IF(OFFSET('Sanitation Data'!$G$31,0,10*ROW('Sanitation Data'!G125))="","",OFFSET('Sanitation Data'!$G$31,0,10*ROW('Sanitation Data'!G125)))</f>
        <v/>
      </c>
      <c r="DH131" s="34" t="str">
        <f ca="true">+IF(OFFSET('Sanitation Data'!$G$32,0,10*ROW('Sanitation Data'!G125))="","",OFFSET('Sanitation Data'!$G$32,0,10*ROW('Sanitation Data'!G125)))</f>
        <v/>
      </c>
      <c r="DI131" s="34" t="str">
        <f ca="true">+IF(OFFSET('Sanitation Data'!$G$33,0,10*ROW('Sanitation Data'!G125))="","",OFFSET('Sanitation Data'!$G$33,0,10*ROW('Sanitation Data'!G125)))</f>
        <v/>
      </c>
      <c r="DJ131" s="34" t="str">
        <f ca="true">+IF(OFFSET('Sanitation Data'!$H$29,0,10*ROW('Sanitation Data'!H125))="","",OFFSET('Sanitation Data'!$H$29,0,10*ROW('Sanitation Data'!H125)))</f>
        <v/>
      </c>
      <c r="DK131" s="34" t="str">
        <f ca="true">+IF(OFFSET('Sanitation Data'!$H$30,0,10*ROW('Sanitation Data'!H125))="","",OFFSET('Sanitation Data'!$H$30,0,10*ROW('Sanitation Data'!H125)))</f>
        <v/>
      </c>
      <c r="DL131" s="34" t="str">
        <f ca="true">+IF(OFFSET('Sanitation Data'!$H$31,0,10*ROW('Sanitation Data'!H125))="","",OFFSET('Sanitation Data'!$H$31,0,10*ROW('Sanitation Data'!H125)))</f>
        <v/>
      </c>
      <c r="DM131" s="34" t="str">
        <f ca="true">+IF(OFFSET('Sanitation Data'!$H$32,0,10*ROW('Sanitation Data'!H125))="","",OFFSET('Sanitation Data'!$H$32,0,10*ROW('Sanitation Data'!H125)))</f>
        <v/>
      </c>
      <c r="DN131" s="34" t="str">
        <f ca="true">+IF(OFFSET('Sanitation Data'!$H$33,0,10*ROW('Sanitation Data'!H125))="","",OFFSET('Sanitation Data'!$H$33,0,10*ROW('Sanitation Data'!H125)))</f>
        <v/>
      </c>
      <c r="DO131" s="34" t="str">
        <f ca="true">+IF(OFFSET('Hygiene Data'!$C$12,0,10*ROW('Hygiene Data'!C125))="","",OFFSET('Hygiene Data'!$C$12,0,10*ROW('Hygiene Data'!C125)))</f>
        <v/>
      </c>
      <c r="DP131" s="34" t="str">
        <f ca="true">+IF(OFFSET('Hygiene Data'!$C$13,0,10*ROW('Hygiene Data'!C125))="","",OFFSET('Hygiene Data'!$C$13,0,10*ROW('Hygiene Data'!C125)))</f>
        <v/>
      </c>
      <c r="DQ131" s="34" t="str">
        <f ca="true">+IF(OFFSET('Hygiene Data'!$C$14,0,10*ROW('Hygiene Data'!C125))="","",OFFSET('Hygiene Data'!$C$14,0,10*ROW('Hygiene Data'!C125)))</f>
        <v/>
      </c>
      <c r="DR131" s="34" t="str">
        <f ca="true">+IF(OFFSET('Hygiene Data'!$D$12,0,10*ROW('Hygiene Data'!D125))="","",OFFSET('Hygiene Data'!$D$12,0,10*ROW('Hygiene Data'!D125)))</f>
        <v/>
      </c>
      <c r="DS131" s="34" t="str">
        <f ca="true">+IF(OFFSET('Hygiene Data'!$D$13,0,10*ROW('Hygiene Data'!D125))="","",OFFSET('Hygiene Data'!$D$13,0,10*ROW('Hygiene Data'!D125)))</f>
        <v/>
      </c>
      <c r="DT131" s="34" t="str">
        <f ca="true">+IF(OFFSET('Hygiene Data'!$D$14,0,10*ROW('Hygiene Data'!D125))="","",OFFSET('Hygiene Data'!$D$14,0,10*ROW('Hygiene Data'!D125)))</f>
        <v/>
      </c>
      <c r="DU131" s="34" t="str">
        <f ca="true">+IF(OFFSET('Hygiene Data'!$E$12,0,10*ROW('Hygiene Data'!E125))="","",OFFSET('Hygiene Data'!$E$12,0,10*ROW('Hygiene Data'!E125)))</f>
        <v/>
      </c>
      <c r="DV131" s="34" t="str">
        <f ca="true">+IF(OFFSET('Hygiene Data'!$E$13,0,10*ROW('Hygiene Data'!E125))="","",OFFSET('Hygiene Data'!$E$13,0,10*ROW('Hygiene Data'!E125)))</f>
        <v/>
      </c>
      <c r="DW131" s="34" t="str">
        <f ca="true">+IF(OFFSET('Hygiene Data'!$E$14,0,10*ROW('Hygiene Data'!E125))="","",OFFSET('Hygiene Data'!$E$14,0,10*ROW('Hygiene Data'!E125)))</f>
        <v/>
      </c>
      <c r="DX131" s="34" t="str">
        <f ca="true">+IF(OFFSET('Hygiene Data'!$F$12,0,10*ROW('Hygiene Data'!F125))="","",OFFSET('Hygiene Data'!$F$12,0,10*ROW('Hygiene Data'!F125)))</f>
        <v/>
      </c>
      <c r="DY131" s="34" t="str">
        <f ca="true">+IF(OFFSET('Hygiene Data'!$F$13,0,10*ROW('Hygiene Data'!F125))="","",OFFSET('Hygiene Data'!$F$13,0,10*ROW('Hygiene Data'!F125)))</f>
        <v/>
      </c>
      <c r="DZ131" s="34" t="str">
        <f ca="true">+IF(OFFSET('Hygiene Data'!$F$14,0,10*ROW('Hygiene Data'!F125))="","",OFFSET('Hygiene Data'!$F$14,0,10*ROW('Hygiene Data'!F125)))</f>
        <v/>
      </c>
      <c r="EA131" s="34" t="str">
        <f ca="true">+IF(OFFSET('Hygiene Data'!$G$12,0,10*ROW('Hygiene Data'!G125))="","",OFFSET('Hygiene Data'!$G$12,0,10*ROW('Hygiene Data'!G125)))</f>
        <v/>
      </c>
      <c r="EB131" s="34" t="str">
        <f ca="true">+IF(OFFSET('Hygiene Data'!$G$13,0,10*ROW('Hygiene Data'!G125))="","",OFFSET('Hygiene Data'!$G$13,0,10*ROW('Hygiene Data'!G125)))</f>
        <v/>
      </c>
      <c r="EC131" s="34" t="str">
        <f ca="true">+IF(OFFSET('Hygiene Data'!$G$14,0,10*ROW('Hygiene Data'!G125))="","",OFFSET('Hygiene Data'!$G$14,0,10*ROW('Hygiene Data'!G125)))</f>
        <v/>
      </c>
      <c r="ED131" s="34" t="str">
        <f ca="true">+IF(OFFSET('Hygiene Data'!$H$12,0,10*ROW('Hygiene Data'!H125))="","",OFFSET('Hygiene Data'!$H$12,0,10*ROW('Hygiene Data'!H125)))</f>
        <v/>
      </c>
      <c r="EE131" s="34" t="str">
        <f ca="true">+IF(OFFSET('Hygiene Data'!$H$13,0,10*ROW('Hygiene Data'!H125))="","",OFFSET('Hygiene Data'!$H$13,0,10*ROW('Hygiene Data'!H125)))</f>
        <v/>
      </c>
      <c r="EF131" s="34" t="str">
        <f ca="true">+IF(OFFSET('Hygiene Data'!$H$14,0,10*ROW('Hygiene Data'!H125))="","",OFFSET('Hygiene Data'!$H$14,0,10*ROW('Hygiene Data'!H125)))</f>
        <v/>
      </c>
    </row>
    <row r="132" x14ac:dyDescent="0.2">
      <c r="A132" s="57" t="str">
        <f ca="true">+IF(OFFSET('Water Data'!$B$1,0,10*ROW('Water Data'!B129))="","",OFFSET('Water Data'!$B$1,0,10*ROW('Water Data'!B129)))</f>
        <v/>
      </c>
      <c r="B132" s="57" t="str">
        <f ca="true">+IF(OFFSET('Water Data'!$A$3,0,10*ROW('Water Data'!A129))="","",OFFSET('Water Data'!$A$3,0,10*ROW('Water Data'!A129)))</f>
        <v/>
      </c>
      <c r="C132" s="57" t="str">
        <f ca="true">+IF(OFFSET('Water Data'!$C$3,0,10*ROW('Water Data'!C129))="","",OFFSET('Water Data'!$C$3,0,10*ROW('Water Data'!C129)))</f>
        <v/>
      </c>
      <c r="D132" s="249"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9"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9"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9"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9"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9"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9"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9"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9"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9"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9"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9"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9"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9"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9"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9"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9"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9"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0"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0"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0"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0"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0"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0"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0"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0"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0"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0"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0"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0"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0"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0"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0"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0"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0"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0"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0"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0"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0"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0"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0"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0"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0"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0"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0"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0"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0"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0"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1"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1"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1"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1"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1"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1"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1"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1"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1"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1"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1"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1"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1"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1"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1"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1"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1"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1"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true">+IF(OFFSET('Water Data'!$C$28,0,10*ROW('Water Data'!C126))="","",OFFSET('Water Data'!$C$28,0,10*ROW('Water Data'!C126)))</f>
        <v/>
      </c>
      <c r="BT132" s="34" t="str">
        <f ca="true">+IF(OFFSET('Water Data'!$C$29,0,10*ROW('Water Data'!C126))="","",OFFSET('Water Data'!$C$29,0,10*ROW('Water Data'!C126)))</f>
        <v/>
      </c>
      <c r="BU132" s="34" t="str">
        <f ca="true">+IF(OFFSET('Water Data'!$C$30,0,10*ROW('Water Data'!C126))="","",OFFSET('Water Data'!$C$30,0,10*ROW('Water Data'!C126)))</f>
        <v/>
      </c>
      <c r="BV132" s="34" t="str">
        <f ca="true">+IF(OFFSET('Water Data'!$D$28,0,10*ROW('Water Data'!D126))="","",OFFSET('Water Data'!$D$28,0,10*ROW('Water Data'!D126)))</f>
        <v/>
      </c>
      <c r="BW132" s="34" t="str">
        <f ca="true">+IF(OFFSET('Water Data'!$D$29,0,10*ROW('Water Data'!D126))="","",OFFSET('Water Data'!$D$29,0,10*ROW('Water Data'!D126)))</f>
        <v/>
      </c>
      <c r="BX132" s="34" t="str">
        <f ca="true">+IF(OFFSET('Water Data'!$D$30,0,10*ROW('Water Data'!D126))="","",OFFSET('Water Data'!$D$30,0,10*ROW('Water Data'!D126)))</f>
        <v/>
      </c>
      <c r="BY132" s="34" t="str">
        <f ca="true">+IF(OFFSET('Water Data'!$E$28,0,10*ROW('Water Data'!E126))="","",OFFSET('Water Data'!$E$28,0,10*ROW('Water Data'!E126)))</f>
        <v/>
      </c>
      <c r="BZ132" s="34" t="str">
        <f ca="true">+IF(OFFSET('Water Data'!$E$29,0,10*ROW('Water Data'!E126))="","",OFFSET('Water Data'!$E$29,0,10*ROW('Water Data'!E126)))</f>
        <v/>
      </c>
      <c r="CA132" s="34" t="str">
        <f ca="true">+IF(OFFSET('Water Data'!$E$30,0,10*ROW('Water Data'!E126))="","",OFFSET('Water Data'!$E$30,0,10*ROW('Water Data'!E126)))</f>
        <v/>
      </c>
      <c r="CB132" s="34" t="str">
        <f ca="true">+IF(OFFSET('Water Data'!$F$28,0,10*ROW('Water Data'!F126))="","",OFFSET('Water Data'!$F$28,0,10*ROW('Water Data'!F126)))</f>
        <v/>
      </c>
      <c r="CC132" s="34" t="str">
        <f ca="true">+IF(OFFSET('Water Data'!$F$29,0,10*ROW('Water Data'!F126))="","",OFFSET('Water Data'!$F$29,0,10*ROW('Water Data'!F126)))</f>
        <v/>
      </c>
      <c r="CD132" s="34" t="str">
        <f ca="true">+IF(OFFSET('Water Data'!$F$30,0,10*ROW('Water Data'!F126))="","",OFFSET('Water Data'!$F$30,0,10*ROW('Water Data'!F126)))</f>
        <v/>
      </c>
      <c r="CE132" s="34" t="str">
        <f ca="true">+IF(OFFSET('Water Data'!$G$28,0,10*ROW('Water Data'!G126))="","",OFFSET('Water Data'!$G$28,0,10*ROW('Water Data'!G126)))</f>
        <v/>
      </c>
      <c r="CF132" s="34" t="str">
        <f ca="true">+IF(OFFSET('Water Data'!$G$29,0,10*ROW('Water Data'!G126))="","",OFFSET('Water Data'!$G$29,0,10*ROW('Water Data'!G126)))</f>
        <v/>
      </c>
      <c r="CG132" s="34" t="str">
        <f ca="true">+IF(OFFSET('Water Data'!$G$30,0,10*ROW('Water Data'!G126))="","",OFFSET('Water Data'!$G$30,0,10*ROW('Water Data'!G126)))</f>
        <v/>
      </c>
      <c r="CH132" s="34" t="str">
        <f ca="true">+IF(OFFSET('Water Data'!$H$28,0,10*ROW('Water Data'!H126))="","",OFFSET('Water Data'!$H$28,0,10*ROW('Water Data'!H126)))</f>
        <v/>
      </c>
      <c r="CI132" s="34" t="str">
        <f ca="true">+IF(OFFSET('Water Data'!$H$29,0,10*ROW('Water Data'!H126))="","",OFFSET('Water Data'!$H$29,0,10*ROW('Water Data'!H126)))</f>
        <v/>
      </c>
      <c r="CJ132" s="34" t="str">
        <f ca="true">+IF(OFFSET('Water Data'!$H$30,0,10*ROW('Water Data'!H126))="","",OFFSET('Water Data'!$H$30,0,10*ROW('Water Data'!H126)))</f>
        <v/>
      </c>
      <c r="CK132" s="34" t="str">
        <f ca="true">+IF(OFFSET('Sanitation Data'!$C$29,0,10*ROW('Sanitation Data'!C126))="","",OFFSET('Sanitation Data'!$C$29,0,10*ROW('Sanitation Data'!C126)))</f>
        <v/>
      </c>
      <c r="CL132" s="34" t="str">
        <f ca="true">+IF(OFFSET('Sanitation Data'!$C$30,0,10*ROW('Sanitation Data'!C126))="","",OFFSET('Sanitation Data'!$C$30,0,10*ROW('Sanitation Data'!C126)))</f>
        <v/>
      </c>
      <c r="CM132" s="34" t="str">
        <f ca="true">+IF(OFFSET('Sanitation Data'!$C$31,0,10*ROW('Sanitation Data'!C126))="","",OFFSET('Sanitation Data'!$C$31,0,10*ROW('Sanitation Data'!C126)))</f>
        <v/>
      </c>
      <c r="CN132" s="34" t="str">
        <f ca="true">+IF(OFFSET('Sanitation Data'!$C$32,0,10*ROW('Sanitation Data'!C126))="","",OFFSET('Sanitation Data'!$C$32,0,10*ROW('Sanitation Data'!C126)))</f>
        <v/>
      </c>
      <c r="CO132" s="34" t="str">
        <f ca="true">+IF(OFFSET('Sanitation Data'!$C$33,0,10*ROW('Sanitation Data'!C126))="","",OFFSET('Sanitation Data'!$C$33,0,10*ROW('Sanitation Data'!C126)))</f>
        <v/>
      </c>
      <c r="CP132" s="34" t="str">
        <f ca="true">+IF(OFFSET('Sanitation Data'!$D$29,0,10*ROW('Sanitation Data'!D126))="","",OFFSET('Sanitation Data'!$D$29,0,10*ROW('Sanitation Data'!D126)))</f>
        <v/>
      </c>
      <c r="CQ132" s="34" t="str">
        <f ca="true">+IF(OFFSET('Sanitation Data'!$D$30,0,10*ROW('Sanitation Data'!D126))="","",OFFSET('Sanitation Data'!$D$30,0,10*ROW('Sanitation Data'!D126)))</f>
        <v/>
      </c>
      <c r="CR132" s="34" t="str">
        <f ca="true">+IF(OFFSET('Sanitation Data'!$D$31,0,10*ROW('Sanitation Data'!D126))="","",OFFSET('Sanitation Data'!$D$31,0,10*ROW('Sanitation Data'!D126)))</f>
        <v/>
      </c>
      <c r="CS132" s="34" t="str">
        <f ca="true">+IF(OFFSET('Sanitation Data'!$D$32,0,10*ROW('Sanitation Data'!D126))="","",OFFSET('Sanitation Data'!$D$32,0,10*ROW('Sanitation Data'!D126)))</f>
        <v/>
      </c>
      <c r="CT132" s="34" t="str">
        <f ca="true">+IF(OFFSET('Sanitation Data'!$D$33,0,10*ROW('Sanitation Data'!D126))="","",OFFSET('Sanitation Data'!$D$33,0,10*ROW('Sanitation Data'!D126)))</f>
        <v/>
      </c>
      <c r="CU132" s="34" t="str">
        <f ca="true">+IF(OFFSET('Sanitation Data'!$E$29,0,10*ROW('Sanitation Data'!E126))="","",OFFSET('Sanitation Data'!$E$29,0,10*ROW('Sanitation Data'!E126)))</f>
        <v/>
      </c>
      <c r="CV132" s="34" t="str">
        <f ca="true">+IF(OFFSET('Sanitation Data'!$E$30,0,10*ROW('Sanitation Data'!E126))="","",OFFSET('Sanitation Data'!$E$30,0,10*ROW('Sanitation Data'!E126)))</f>
        <v/>
      </c>
      <c r="CW132" s="34" t="str">
        <f ca="true">+IF(OFFSET('Sanitation Data'!$E$31,0,10*ROW('Sanitation Data'!E126))="","",OFFSET('Sanitation Data'!$E$31,0,10*ROW('Sanitation Data'!E126)))</f>
        <v/>
      </c>
      <c r="CX132" s="34" t="str">
        <f ca="true">+IF(OFFSET('Sanitation Data'!$E$32,0,10*ROW('Sanitation Data'!E126))="","",OFFSET('Sanitation Data'!$E$32,0,10*ROW('Sanitation Data'!E126)))</f>
        <v/>
      </c>
      <c r="CY132" s="34" t="str">
        <f ca="true">+IF(OFFSET('Sanitation Data'!$E$33,0,10*ROW('Sanitation Data'!E126))="","",OFFSET('Sanitation Data'!$E$33,0,10*ROW('Sanitation Data'!E126)))</f>
        <v/>
      </c>
      <c r="CZ132" s="34" t="str">
        <f ca="true">+IF(OFFSET('Sanitation Data'!$F$29,0,10*ROW('Sanitation Data'!F126))="","",OFFSET('Sanitation Data'!$F$29,0,10*ROW('Sanitation Data'!F126)))</f>
        <v/>
      </c>
      <c r="DA132" s="34" t="str">
        <f ca="true">+IF(OFFSET('Sanitation Data'!$F$30,0,10*ROW('Sanitation Data'!F126))="","",OFFSET('Sanitation Data'!$F$30,0,10*ROW('Sanitation Data'!F126)))</f>
        <v/>
      </c>
      <c r="DB132" s="34" t="str">
        <f ca="true">+IF(OFFSET('Sanitation Data'!$F$31,0,10*ROW('Sanitation Data'!F126))="","",OFFSET('Sanitation Data'!$F$31,0,10*ROW('Sanitation Data'!F126)))</f>
        <v/>
      </c>
      <c r="DC132" s="34" t="str">
        <f ca="true">+IF(OFFSET('Sanitation Data'!$F$32,0,10*ROW('Sanitation Data'!F126))="","",OFFSET('Sanitation Data'!$F$32,0,10*ROW('Sanitation Data'!F126)))</f>
        <v/>
      </c>
      <c r="DD132" s="34" t="str">
        <f ca="true">+IF(OFFSET('Sanitation Data'!$F$33,0,10*ROW('Sanitation Data'!F126))="","",OFFSET('Sanitation Data'!$F$33,0,10*ROW('Sanitation Data'!F126)))</f>
        <v/>
      </c>
      <c r="DE132" s="34" t="str">
        <f ca="true">+IF(OFFSET('Sanitation Data'!$G$29,0,10*ROW('Sanitation Data'!G126))="","",OFFSET('Sanitation Data'!$G$29,0,10*ROW('Sanitation Data'!G126)))</f>
        <v/>
      </c>
      <c r="DF132" s="34" t="str">
        <f ca="true">+IF(OFFSET('Sanitation Data'!$G$30,0,10*ROW('Sanitation Data'!G126))="","",OFFSET('Sanitation Data'!$G$30,0,10*ROW('Sanitation Data'!G126)))</f>
        <v/>
      </c>
      <c r="DG132" s="34" t="str">
        <f ca="true">+IF(OFFSET('Sanitation Data'!$G$31,0,10*ROW('Sanitation Data'!G126))="","",OFFSET('Sanitation Data'!$G$31,0,10*ROW('Sanitation Data'!G126)))</f>
        <v/>
      </c>
      <c r="DH132" s="34" t="str">
        <f ca="true">+IF(OFFSET('Sanitation Data'!$G$32,0,10*ROW('Sanitation Data'!G126))="","",OFFSET('Sanitation Data'!$G$32,0,10*ROW('Sanitation Data'!G126)))</f>
        <v/>
      </c>
      <c r="DI132" s="34" t="str">
        <f ca="true">+IF(OFFSET('Sanitation Data'!$G$33,0,10*ROW('Sanitation Data'!G126))="","",OFFSET('Sanitation Data'!$G$33,0,10*ROW('Sanitation Data'!G126)))</f>
        <v/>
      </c>
      <c r="DJ132" s="34" t="str">
        <f ca="true">+IF(OFFSET('Sanitation Data'!$H$29,0,10*ROW('Sanitation Data'!H126))="","",OFFSET('Sanitation Data'!$H$29,0,10*ROW('Sanitation Data'!H126)))</f>
        <v/>
      </c>
      <c r="DK132" s="34" t="str">
        <f ca="true">+IF(OFFSET('Sanitation Data'!$H$30,0,10*ROW('Sanitation Data'!H126))="","",OFFSET('Sanitation Data'!$H$30,0,10*ROW('Sanitation Data'!H126)))</f>
        <v/>
      </c>
      <c r="DL132" s="34" t="str">
        <f ca="true">+IF(OFFSET('Sanitation Data'!$H$31,0,10*ROW('Sanitation Data'!H126))="","",OFFSET('Sanitation Data'!$H$31,0,10*ROW('Sanitation Data'!H126)))</f>
        <v/>
      </c>
      <c r="DM132" s="34" t="str">
        <f ca="true">+IF(OFFSET('Sanitation Data'!$H$32,0,10*ROW('Sanitation Data'!H126))="","",OFFSET('Sanitation Data'!$H$32,0,10*ROW('Sanitation Data'!H126)))</f>
        <v/>
      </c>
      <c r="DN132" s="34" t="str">
        <f ca="true">+IF(OFFSET('Sanitation Data'!$H$33,0,10*ROW('Sanitation Data'!H126))="","",OFFSET('Sanitation Data'!$H$33,0,10*ROW('Sanitation Data'!H126)))</f>
        <v/>
      </c>
      <c r="DO132" s="34" t="str">
        <f ca="true">+IF(OFFSET('Hygiene Data'!$C$12,0,10*ROW('Hygiene Data'!C126))="","",OFFSET('Hygiene Data'!$C$12,0,10*ROW('Hygiene Data'!C126)))</f>
        <v/>
      </c>
      <c r="DP132" s="34" t="str">
        <f ca="true">+IF(OFFSET('Hygiene Data'!$C$13,0,10*ROW('Hygiene Data'!C126))="","",OFFSET('Hygiene Data'!$C$13,0,10*ROW('Hygiene Data'!C126)))</f>
        <v/>
      </c>
      <c r="DQ132" s="34" t="str">
        <f ca="true">+IF(OFFSET('Hygiene Data'!$C$14,0,10*ROW('Hygiene Data'!C126))="","",OFFSET('Hygiene Data'!$C$14,0,10*ROW('Hygiene Data'!C126)))</f>
        <v/>
      </c>
      <c r="DR132" s="34" t="str">
        <f ca="true">+IF(OFFSET('Hygiene Data'!$D$12,0,10*ROW('Hygiene Data'!D126))="","",OFFSET('Hygiene Data'!$D$12,0,10*ROW('Hygiene Data'!D126)))</f>
        <v/>
      </c>
      <c r="DS132" s="34" t="str">
        <f ca="true">+IF(OFFSET('Hygiene Data'!$D$13,0,10*ROW('Hygiene Data'!D126))="","",OFFSET('Hygiene Data'!$D$13,0,10*ROW('Hygiene Data'!D126)))</f>
        <v/>
      </c>
      <c r="DT132" s="34" t="str">
        <f ca="true">+IF(OFFSET('Hygiene Data'!$D$14,0,10*ROW('Hygiene Data'!D126))="","",OFFSET('Hygiene Data'!$D$14,0,10*ROW('Hygiene Data'!D126)))</f>
        <v/>
      </c>
      <c r="DU132" s="34" t="str">
        <f ca="true">+IF(OFFSET('Hygiene Data'!$E$12,0,10*ROW('Hygiene Data'!E126))="","",OFFSET('Hygiene Data'!$E$12,0,10*ROW('Hygiene Data'!E126)))</f>
        <v/>
      </c>
      <c r="DV132" s="34" t="str">
        <f ca="true">+IF(OFFSET('Hygiene Data'!$E$13,0,10*ROW('Hygiene Data'!E126))="","",OFFSET('Hygiene Data'!$E$13,0,10*ROW('Hygiene Data'!E126)))</f>
        <v/>
      </c>
      <c r="DW132" s="34" t="str">
        <f ca="true">+IF(OFFSET('Hygiene Data'!$E$14,0,10*ROW('Hygiene Data'!E126))="","",OFFSET('Hygiene Data'!$E$14,0,10*ROW('Hygiene Data'!E126)))</f>
        <v/>
      </c>
      <c r="DX132" s="34" t="str">
        <f ca="true">+IF(OFFSET('Hygiene Data'!$F$12,0,10*ROW('Hygiene Data'!F126))="","",OFFSET('Hygiene Data'!$F$12,0,10*ROW('Hygiene Data'!F126)))</f>
        <v/>
      </c>
      <c r="DY132" s="34" t="str">
        <f ca="true">+IF(OFFSET('Hygiene Data'!$F$13,0,10*ROW('Hygiene Data'!F126))="","",OFFSET('Hygiene Data'!$F$13,0,10*ROW('Hygiene Data'!F126)))</f>
        <v/>
      </c>
      <c r="DZ132" s="34" t="str">
        <f ca="true">+IF(OFFSET('Hygiene Data'!$F$14,0,10*ROW('Hygiene Data'!F126))="","",OFFSET('Hygiene Data'!$F$14,0,10*ROW('Hygiene Data'!F126)))</f>
        <v/>
      </c>
      <c r="EA132" s="34" t="str">
        <f ca="true">+IF(OFFSET('Hygiene Data'!$G$12,0,10*ROW('Hygiene Data'!G126))="","",OFFSET('Hygiene Data'!$G$12,0,10*ROW('Hygiene Data'!G126)))</f>
        <v/>
      </c>
      <c r="EB132" s="34" t="str">
        <f ca="true">+IF(OFFSET('Hygiene Data'!$G$13,0,10*ROW('Hygiene Data'!G126))="","",OFFSET('Hygiene Data'!$G$13,0,10*ROW('Hygiene Data'!G126)))</f>
        <v/>
      </c>
      <c r="EC132" s="34" t="str">
        <f ca="true">+IF(OFFSET('Hygiene Data'!$G$14,0,10*ROW('Hygiene Data'!G126))="","",OFFSET('Hygiene Data'!$G$14,0,10*ROW('Hygiene Data'!G126)))</f>
        <v/>
      </c>
      <c r="ED132" s="34" t="str">
        <f ca="true">+IF(OFFSET('Hygiene Data'!$H$12,0,10*ROW('Hygiene Data'!H126))="","",OFFSET('Hygiene Data'!$H$12,0,10*ROW('Hygiene Data'!H126)))</f>
        <v/>
      </c>
      <c r="EE132" s="34" t="str">
        <f ca="true">+IF(OFFSET('Hygiene Data'!$H$13,0,10*ROW('Hygiene Data'!H126))="","",OFFSET('Hygiene Data'!$H$13,0,10*ROW('Hygiene Data'!H126)))</f>
        <v/>
      </c>
      <c r="EF132" s="34" t="str">
        <f ca="true">+IF(OFFSET('Hygiene Data'!$H$14,0,10*ROW('Hygiene Data'!H126))="","",OFFSET('Hygiene Data'!$H$14,0,10*ROW('Hygiene Data'!H126)))</f>
        <v/>
      </c>
    </row>
    <row r="133" x14ac:dyDescent="0.2">
      <c r="A133" s="57" t="str">
        <f ca="true">+IF(OFFSET('Water Data'!$B$1,0,10*ROW('Water Data'!B130))="","",OFFSET('Water Data'!$B$1,0,10*ROW('Water Data'!B130)))</f>
        <v/>
      </c>
      <c r="B133" s="57" t="str">
        <f ca="true">+IF(OFFSET('Water Data'!$A$3,0,10*ROW('Water Data'!A130))="","",OFFSET('Water Data'!$A$3,0,10*ROW('Water Data'!A130)))</f>
        <v/>
      </c>
      <c r="C133" s="57" t="str">
        <f ca="true">+IF(OFFSET('Water Data'!$C$3,0,10*ROW('Water Data'!C130))="","",OFFSET('Water Data'!$C$3,0,10*ROW('Water Data'!C130)))</f>
        <v/>
      </c>
      <c r="D133" s="249"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9"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9"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9"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9"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9"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9"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9"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9"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9"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9"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9"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9"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9"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9"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9"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9"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9"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0"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0"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0"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0"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0"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0"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0"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0"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0"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0"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0"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0"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0"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0"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0"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0"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0"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0"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0"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0"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0"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0"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0"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0"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0"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0"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0"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0"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0"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0"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1"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1"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1"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1"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1"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1"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1"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1"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1"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1"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1"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1"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1"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1"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1"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1"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1"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1"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true">+IF(OFFSET('Water Data'!$C$28,0,10*ROW('Water Data'!C127))="","",OFFSET('Water Data'!$C$28,0,10*ROW('Water Data'!C127)))</f>
        <v/>
      </c>
      <c r="BT133" s="34" t="str">
        <f ca="true">+IF(OFFSET('Water Data'!$C$29,0,10*ROW('Water Data'!C127))="","",OFFSET('Water Data'!$C$29,0,10*ROW('Water Data'!C127)))</f>
        <v/>
      </c>
      <c r="BU133" s="34" t="str">
        <f ca="true">+IF(OFFSET('Water Data'!$C$30,0,10*ROW('Water Data'!C127))="","",OFFSET('Water Data'!$C$30,0,10*ROW('Water Data'!C127)))</f>
        <v/>
      </c>
      <c r="BV133" s="34" t="str">
        <f ca="true">+IF(OFFSET('Water Data'!$D$28,0,10*ROW('Water Data'!D127))="","",OFFSET('Water Data'!$D$28,0,10*ROW('Water Data'!D127)))</f>
        <v/>
      </c>
      <c r="BW133" s="34" t="str">
        <f ca="true">+IF(OFFSET('Water Data'!$D$29,0,10*ROW('Water Data'!D127))="","",OFFSET('Water Data'!$D$29,0,10*ROW('Water Data'!D127)))</f>
        <v/>
      </c>
      <c r="BX133" s="34" t="str">
        <f ca="true">+IF(OFFSET('Water Data'!$D$30,0,10*ROW('Water Data'!D127))="","",OFFSET('Water Data'!$D$30,0,10*ROW('Water Data'!D127)))</f>
        <v/>
      </c>
      <c r="BY133" s="34" t="str">
        <f ca="true">+IF(OFFSET('Water Data'!$E$28,0,10*ROW('Water Data'!E127))="","",OFFSET('Water Data'!$E$28,0,10*ROW('Water Data'!E127)))</f>
        <v/>
      </c>
      <c r="BZ133" s="34" t="str">
        <f ca="true">+IF(OFFSET('Water Data'!$E$29,0,10*ROW('Water Data'!E127))="","",OFFSET('Water Data'!$E$29,0,10*ROW('Water Data'!E127)))</f>
        <v/>
      </c>
      <c r="CA133" s="34" t="str">
        <f ca="true">+IF(OFFSET('Water Data'!$E$30,0,10*ROW('Water Data'!E127))="","",OFFSET('Water Data'!$E$30,0,10*ROW('Water Data'!E127)))</f>
        <v/>
      </c>
      <c r="CB133" s="34" t="str">
        <f ca="true">+IF(OFFSET('Water Data'!$F$28,0,10*ROW('Water Data'!F127))="","",OFFSET('Water Data'!$F$28,0,10*ROW('Water Data'!F127)))</f>
        <v/>
      </c>
      <c r="CC133" s="34" t="str">
        <f ca="true">+IF(OFFSET('Water Data'!$F$29,0,10*ROW('Water Data'!F127))="","",OFFSET('Water Data'!$F$29,0,10*ROW('Water Data'!F127)))</f>
        <v/>
      </c>
      <c r="CD133" s="34" t="str">
        <f ca="true">+IF(OFFSET('Water Data'!$F$30,0,10*ROW('Water Data'!F127))="","",OFFSET('Water Data'!$F$30,0,10*ROW('Water Data'!F127)))</f>
        <v/>
      </c>
      <c r="CE133" s="34" t="str">
        <f ca="true">+IF(OFFSET('Water Data'!$G$28,0,10*ROW('Water Data'!G127))="","",OFFSET('Water Data'!$G$28,0,10*ROW('Water Data'!G127)))</f>
        <v/>
      </c>
      <c r="CF133" s="34" t="str">
        <f ca="true">+IF(OFFSET('Water Data'!$G$29,0,10*ROW('Water Data'!G127))="","",OFFSET('Water Data'!$G$29,0,10*ROW('Water Data'!G127)))</f>
        <v/>
      </c>
      <c r="CG133" s="34" t="str">
        <f ca="true">+IF(OFFSET('Water Data'!$G$30,0,10*ROW('Water Data'!G127))="","",OFFSET('Water Data'!$G$30,0,10*ROW('Water Data'!G127)))</f>
        <v/>
      </c>
      <c r="CH133" s="34" t="str">
        <f ca="true">+IF(OFFSET('Water Data'!$H$28,0,10*ROW('Water Data'!H127))="","",OFFSET('Water Data'!$H$28,0,10*ROW('Water Data'!H127)))</f>
        <v/>
      </c>
      <c r="CI133" s="34" t="str">
        <f ca="true">+IF(OFFSET('Water Data'!$H$29,0,10*ROW('Water Data'!H127))="","",OFFSET('Water Data'!$H$29,0,10*ROW('Water Data'!H127)))</f>
        <v/>
      </c>
      <c r="CJ133" s="34" t="str">
        <f ca="true">+IF(OFFSET('Water Data'!$H$30,0,10*ROW('Water Data'!H127))="","",OFFSET('Water Data'!$H$30,0,10*ROW('Water Data'!H127)))</f>
        <v/>
      </c>
      <c r="CK133" s="34" t="str">
        <f ca="true">+IF(OFFSET('Sanitation Data'!$C$29,0,10*ROW('Sanitation Data'!C127))="","",OFFSET('Sanitation Data'!$C$29,0,10*ROW('Sanitation Data'!C127)))</f>
        <v/>
      </c>
      <c r="CL133" s="34" t="str">
        <f ca="true">+IF(OFFSET('Sanitation Data'!$C$30,0,10*ROW('Sanitation Data'!C127))="","",OFFSET('Sanitation Data'!$C$30,0,10*ROW('Sanitation Data'!C127)))</f>
        <v/>
      </c>
      <c r="CM133" s="34" t="str">
        <f ca="true">+IF(OFFSET('Sanitation Data'!$C$31,0,10*ROW('Sanitation Data'!C127))="","",OFFSET('Sanitation Data'!$C$31,0,10*ROW('Sanitation Data'!C127)))</f>
        <v/>
      </c>
      <c r="CN133" s="34" t="str">
        <f ca="true">+IF(OFFSET('Sanitation Data'!$C$32,0,10*ROW('Sanitation Data'!C127))="","",OFFSET('Sanitation Data'!$C$32,0,10*ROW('Sanitation Data'!C127)))</f>
        <v/>
      </c>
      <c r="CO133" s="34" t="str">
        <f ca="true">+IF(OFFSET('Sanitation Data'!$C$33,0,10*ROW('Sanitation Data'!C127))="","",OFFSET('Sanitation Data'!$C$33,0,10*ROW('Sanitation Data'!C127)))</f>
        <v/>
      </c>
      <c r="CP133" s="34" t="str">
        <f ca="true">+IF(OFFSET('Sanitation Data'!$D$29,0,10*ROW('Sanitation Data'!D127))="","",OFFSET('Sanitation Data'!$D$29,0,10*ROW('Sanitation Data'!D127)))</f>
        <v/>
      </c>
      <c r="CQ133" s="34" t="str">
        <f ca="true">+IF(OFFSET('Sanitation Data'!$D$30,0,10*ROW('Sanitation Data'!D127))="","",OFFSET('Sanitation Data'!$D$30,0,10*ROW('Sanitation Data'!D127)))</f>
        <v/>
      </c>
      <c r="CR133" s="34" t="str">
        <f ca="true">+IF(OFFSET('Sanitation Data'!$D$31,0,10*ROW('Sanitation Data'!D127))="","",OFFSET('Sanitation Data'!$D$31,0,10*ROW('Sanitation Data'!D127)))</f>
        <v/>
      </c>
      <c r="CS133" s="34" t="str">
        <f ca="true">+IF(OFFSET('Sanitation Data'!$D$32,0,10*ROW('Sanitation Data'!D127))="","",OFFSET('Sanitation Data'!$D$32,0,10*ROW('Sanitation Data'!D127)))</f>
        <v/>
      </c>
      <c r="CT133" s="34" t="str">
        <f ca="true">+IF(OFFSET('Sanitation Data'!$D$33,0,10*ROW('Sanitation Data'!D127))="","",OFFSET('Sanitation Data'!$D$33,0,10*ROW('Sanitation Data'!D127)))</f>
        <v/>
      </c>
      <c r="CU133" s="34" t="str">
        <f ca="true">+IF(OFFSET('Sanitation Data'!$E$29,0,10*ROW('Sanitation Data'!E127))="","",OFFSET('Sanitation Data'!$E$29,0,10*ROW('Sanitation Data'!E127)))</f>
        <v/>
      </c>
      <c r="CV133" s="34" t="str">
        <f ca="true">+IF(OFFSET('Sanitation Data'!$E$30,0,10*ROW('Sanitation Data'!E127))="","",OFFSET('Sanitation Data'!$E$30,0,10*ROW('Sanitation Data'!E127)))</f>
        <v/>
      </c>
      <c r="CW133" s="34" t="str">
        <f ca="true">+IF(OFFSET('Sanitation Data'!$E$31,0,10*ROW('Sanitation Data'!E127))="","",OFFSET('Sanitation Data'!$E$31,0,10*ROW('Sanitation Data'!E127)))</f>
        <v/>
      </c>
      <c r="CX133" s="34" t="str">
        <f ca="true">+IF(OFFSET('Sanitation Data'!$E$32,0,10*ROW('Sanitation Data'!E127))="","",OFFSET('Sanitation Data'!$E$32,0,10*ROW('Sanitation Data'!E127)))</f>
        <v/>
      </c>
      <c r="CY133" s="34" t="str">
        <f ca="true">+IF(OFFSET('Sanitation Data'!$E$33,0,10*ROW('Sanitation Data'!E127))="","",OFFSET('Sanitation Data'!$E$33,0,10*ROW('Sanitation Data'!E127)))</f>
        <v/>
      </c>
      <c r="CZ133" s="34" t="str">
        <f ca="true">+IF(OFFSET('Sanitation Data'!$F$29,0,10*ROW('Sanitation Data'!F127))="","",OFFSET('Sanitation Data'!$F$29,0,10*ROW('Sanitation Data'!F127)))</f>
        <v/>
      </c>
      <c r="DA133" s="34" t="str">
        <f ca="true">+IF(OFFSET('Sanitation Data'!$F$30,0,10*ROW('Sanitation Data'!F127))="","",OFFSET('Sanitation Data'!$F$30,0,10*ROW('Sanitation Data'!F127)))</f>
        <v/>
      </c>
      <c r="DB133" s="34" t="str">
        <f ca="true">+IF(OFFSET('Sanitation Data'!$F$31,0,10*ROW('Sanitation Data'!F127))="","",OFFSET('Sanitation Data'!$F$31,0,10*ROW('Sanitation Data'!F127)))</f>
        <v/>
      </c>
      <c r="DC133" s="34" t="str">
        <f ca="true">+IF(OFFSET('Sanitation Data'!$F$32,0,10*ROW('Sanitation Data'!F127))="","",OFFSET('Sanitation Data'!$F$32,0,10*ROW('Sanitation Data'!F127)))</f>
        <v/>
      </c>
      <c r="DD133" s="34" t="str">
        <f ca="true">+IF(OFFSET('Sanitation Data'!$F$33,0,10*ROW('Sanitation Data'!F127))="","",OFFSET('Sanitation Data'!$F$33,0,10*ROW('Sanitation Data'!F127)))</f>
        <v/>
      </c>
      <c r="DE133" s="34" t="str">
        <f ca="true">+IF(OFFSET('Sanitation Data'!$G$29,0,10*ROW('Sanitation Data'!G127))="","",OFFSET('Sanitation Data'!$G$29,0,10*ROW('Sanitation Data'!G127)))</f>
        <v/>
      </c>
      <c r="DF133" s="34" t="str">
        <f ca="true">+IF(OFFSET('Sanitation Data'!$G$30,0,10*ROW('Sanitation Data'!G127))="","",OFFSET('Sanitation Data'!$G$30,0,10*ROW('Sanitation Data'!G127)))</f>
        <v/>
      </c>
      <c r="DG133" s="34" t="str">
        <f ca="true">+IF(OFFSET('Sanitation Data'!$G$31,0,10*ROW('Sanitation Data'!G127))="","",OFFSET('Sanitation Data'!$G$31,0,10*ROW('Sanitation Data'!G127)))</f>
        <v/>
      </c>
      <c r="DH133" s="34" t="str">
        <f ca="true">+IF(OFFSET('Sanitation Data'!$G$32,0,10*ROW('Sanitation Data'!G127))="","",OFFSET('Sanitation Data'!$G$32,0,10*ROW('Sanitation Data'!G127)))</f>
        <v/>
      </c>
      <c r="DI133" s="34" t="str">
        <f ca="true">+IF(OFFSET('Sanitation Data'!$G$33,0,10*ROW('Sanitation Data'!G127))="","",OFFSET('Sanitation Data'!$G$33,0,10*ROW('Sanitation Data'!G127)))</f>
        <v/>
      </c>
      <c r="DJ133" s="34" t="str">
        <f ca="true">+IF(OFFSET('Sanitation Data'!$H$29,0,10*ROW('Sanitation Data'!H127))="","",OFFSET('Sanitation Data'!$H$29,0,10*ROW('Sanitation Data'!H127)))</f>
        <v/>
      </c>
      <c r="DK133" s="34" t="str">
        <f ca="true">+IF(OFFSET('Sanitation Data'!$H$30,0,10*ROW('Sanitation Data'!H127))="","",OFFSET('Sanitation Data'!$H$30,0,10*ROW('Sanitation Data'!H127)))</f>
        <v/>
      </c>
      <c r="DL133" s="34" t="str">
        <f ca="true">+IF(OFFSET('Sanitation Data'!$H$31,0,10*ROW('Sanitation Data'!H127))="","",OFFSET('Sanitation Data'!$H$31,0,10*ROW('Sanitation Data'!H127)))</f>
        <v/>
      </c>
      <c r="DM133" s="34" t="str">
        <f ca="true">+IF(OFFSET('Sanitation Data'!$H$32,0,10*ROW('Sanitation Data'!H127))="","",OFFSET('Sanitation Data'!$H$32,0,10*ROW('Sanitation Data'!H127)))</f>
        <v/>
      </c>
      <c r="DN133" s="34" t="str">
        <f ca="true">+IF(OFFSET('Sanitation Data'!$H$33,0,10*ROW('Sanitation Data'!H127))="","",OFFSET('Sanitation Data'!$H$33,0,10*ROW('Sanitation Data'!H127)))</f>
        <v/>
      </c>
      <c r="DO133" s="34" t="str">
        <f ca="true">+IF(OFFSET('Hygiene Data'!$C$12,0,10*ROW('Hygiene Data'!C127))="","",OFFSET('Hygiene Data'!$C$12,0,10*ROW('Hygiene Data'!C127)))</f>
        <v/>
      </c>
      <c r="DP133" s="34" t="str">
        <f ca="true">+IF(OFFSET('Hygiene Data'!$C$13,0,10*ROW('Hygiene Data'!C127))="","",OFFSET('Hygiene Data'!$C$13,0,10*ROW('Hygiene Data'!C127)))</f>
        <v/>
      </c>
      <c r="DQ133" s="34" t="str">
        <f ca="true">+IF(OFFSET('Hygiene Data'!$C$14,0,10*ROW('Hygiene Data'!C127))="","",OFFSET('Hygiene Data'!$C$14,0,10*ROW('Hygiene Data'!C127)))</f>
        <v/>
      </c>
      <c r="DR133" s="34" t="str">
        <f ca="true">+IF(OFFSET('Hygiene Data'!$D$12,0,10*ROW('Hygiene Data'!D127))="","",OFFSET('Hygiene Data'!$D$12,0,10*ROW('Hygiene Data'!D127)))</f>
        <v/>
      </c>
      <c r="DS133" s="34" t="str">
        <f ca="true">+IF(OFFSET('Hygiene Data'!$D$13,0,10*ROW('Hygiene Data'!D127))="","",OFFSET('Hygiene Data'!$D$13,0,10*ROW('Hygiene Data'!D127)))</f>
        <v/>
      </c>
      <c r="DT133" s="34" t="str">
        <f ca="true">+IF(OFFSET('Hygiene Data'!$D$14,0,10*ROW('Hygiene Data'!D127))="","",OFFSET('Hygiene Data'!$D$14,0,10*ROW('Hygiene Data'!D127)))</f>
        <v/>
      </c>
      <c r="DU133" s="34" t="str">
        <f ca="true">+IF(OFFSET('Hygiene Data'!$E$12,0,10*ROW('Hygiene Data'!E127))="","",OFFSET('Hygiene Data'!$E$12,0,10*ROW('Hygiene Data'!E127)))</f>
        <v/>
      </c>
      <c r="DV133" s="34" t="str">
        <f ca="true">+IF(OFFSET('Hygiene Data'!$E$13,0,10*ROW('Hygiene Data'!E127))="","",OFFSET('Hygiene Data'!$E$13,0,10*ROW('Hygiene Data'!E127)))</f>
        <v/>
      </c>
      <c r="DW133" s="34" t="str">
        <f ca="true">+IF(OFFSET('Hygiene Data'!$E$14,0,10*ROW('Hygiene Data'!E127))="","",OFFSET('Hygiene Data'!$E$14,0,10*ROW('Hygiene Data'!E127)))</f>
        <v/>
      </c>
      <c r="DX133" s="34" t="str">
        <f ca="true">+IF(OFFSET('Hygiene Data'!$F$12,0,10*ROW('Hygiene Data'!F127))="","",OFFSET('Hygiene Data'!$F$12,0,10*ROW('Hygiene Data'!F127)))</f>
        <v/>
      </c>
      <c r="DY133" s="34" t="str">
        <f ca="true">+IF(OFFSET('Hygiene Data'!$F$13,0,10*ROW('Hygiene Data'!F127))="","",OFFSET('Hygiene Data'!$F$13,0,10*ROW('Hygiene Data'!F127)))</f>
        <v/>
      </c>
      <c r="DZ133" s="34" t="str">
        <f ca="true">+IF(OFFSET('Hygiene Data'!$F$14,0,10*ROW('Hygiene Data'!F127))="","",OFFSET('Hygiene Data'!$F$14,0,10*ROW('Hygiene Data'!F127)))</f>
        <v/>
      </c>
      <c r="EA133" s="34" t="str">
        <f ca="true">+IF(OFFSET('Hygiene Data'!$G$12,0,10*ROW('Hygiene Data'!G127))="","",OFFSET('Hygiene Data'!$G$12,0,10*ROW('Hygiene Data'!G127)))</f>
        <v/>
      </c>
      <c r="EB133" s="34" t="str">
        <f ca="true">+IF(OFFSET('Hygiene Data'!$G$13,0,10*ROW('Hygiene Data'!G127))="","",OFFSET('Hygiene Data'!$G$13,0,10*ROW('Hygiene Data'!G127)))</f>
        <v/>
      </c>
      <c r="EC133" s="34" t="str">
        <f ca="true">+IF(OFFSET('Hygiene Data'!$G$14,0,10*ROW('Hygiene Data'!G127))="","",OFFSET('Hygiene Data'!$G$14,0,10*ROW('Hygiene Data'!G127)))</f>
        <v/>
      </c>
      <c r="ED133" s="34" t="str">
        <f ca="true">+IF(OFFSET('Hygiene Data'!$H$12,0,10*ROW('Hygiene Data'!H127))="","",OFFSET('Hygiene Data'!$H$12,0,10*ROW('Hygiene Data'!H127)))</f>
        <v/>
      </c>
      <c r="EE133" s="34" t="str">
        <f ca="true">+IF(OFFSET('Hygiene Data'!$H$13,0,10*ROW('Hygiene Data'!H127))="","",OFFSET('Hygiene Data'!$H$13,0,10*ROW('Hygiene Data'!H127)))</f>
        <v/>
      </c>
      <c r="EF133" s="34" t="str">
        <f ca="true">+IF(OFFSET('Hygiene Data'!$H$14,0,10*ROW('Hygiene Data'!H127))="","",OFFSET('Hygiene Data'!$H$14,0,10*ROW('Hygiene Data'!H127)))</f>
        <v/>
      </c>
    </row>
    <row r="134" x14ac:dyDescent="0.2">
      <c r="A134" s="57" t="str">
        <f ca="true">+IF(OFFSET('Water Data'!$B$1,0,10*ROW('Water Data'!B131))="","",OFFSET('Water Data'!$B$1,0,10*ROW('Water Data'!B131)))</f>
        <v/>
      </c>
      <c r="B134" s="57" t="str">
        <f ca="true">+IF(OFFSET('Water Data'!$A$3,0,10*ROW('Water Data'!A131))="","",OFFSET('Water Data'!$A$3,0,10*ROW('Water Data'!A131)))</f>
        <v/>
      </c>
      <c r="C134" s="57" t="str">
        <f ca="true">+IF(OFFSET('Water Data'!$C$3,0,10*ROW('Water Data'!C131))="","",OFFSET('Water Data'!$C$3,0,10*ROW('Water Data'!C131)))</f>
        <v/>
      </c>
      <c r="D134" s="249"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9"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9"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9"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9"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9"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9"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9"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9"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9"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9"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9"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9"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9"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9"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9"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9"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9"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0"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0"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0"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0"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0"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0"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0"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0"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0"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0"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0"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0"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0"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0"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0"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0"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0"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0"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0"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0"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0"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0"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0"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0"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0"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0"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0"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0"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0"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0"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1"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1"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1"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1"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1"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1"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1"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1"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1"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1"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1"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1"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1"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1"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1"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1"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1"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1"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true">+IF(OFFSET('Water Data'!$C$28,0,10*ROW('Water Data'!C128))="","",OFFSET('Water Data'!$C$28,0,10*ROW('Water Data'!C128)))</f>
        <v/>
      </c>
      <c r="BT134" s="34" t="str">
        <f ca="true">+IF(OFFSET('Water Data'!$C$29,0,10*ROW('Water Data'!C128))="","",OFFSET('Water Data'!$C$29,0,10*ROW('Water Data'!C128)))</f>
        <v/>
      </c>
      <c r="BU134" s="34" t="str">
        <f ca="true">+IF(OFFSET('Water Data'!$C$30,0,10*ROW('Water Data'!C128))="","",OFFSET('Water Data'!$C$30,0,10*ROW('Water Data'!C128)))</f>
        <v/>
      </c>
      <c r="BV134" s="34" t="str">
        <f ca="true">+IF(OFFSET('Water Data'!$D$28,0,10*ROW('Water Data'!D128))="","",OFFSET('Water Data'!$D$28,0,10*ROW('Water Data'!D128)))</f>
        <v/>
      </c>
      <c r="BW134" s="34" t="str">
        <f ca="true">+IF(OFFSET('Water Data'!$D$29,0,10*ROW('Water Data'!D128))="","",OFFSET('Water Data'!$D$29,0,10*ROW('Water Data'!D128)))</f>
        <v/>
      </c>
      <c r="BX134" s="34" t="str">
        <f ca="true">+IF(OFFSET('Water Data'!$D$30,0,10*ROW('Water Data'!D128))="","",OFFSET('Water Data'!$D$30,0,10*ROW('Water Data'!D128)))</f>
        <v/>
      </c>
      <c r="BY134" s="34" t="str">
        <f ca="true">+IF(OFFSET('Water Data'!$E$28,0,10*ROW('Water Data'!E128))="","",OFFSET('Water Data'!$E$28,0,10*ROW('Water Data'!E128)))</f>
        <v/>
      </c>
      <c r="BZ134" s="34" t="str">
        <f ca="true">+IF(OFFSET('Water Data'!$E$29,0,10*ROW('Water Data'!E128))="","",OFFSET('Water Data'!$E$29,0,10*ROW('Water Data'!E128)))</f>
        <v/>
      </c>
      <c r="CA134" s="34" t="str">
        <f ca="true">+IF(OFFSET('Water Data'!$E$30,0,10*ROW('Water Data'!E128))="","",OFFSET('Water Data'!$E$30,0,10*ROW('Water Data'!E128)))</f>
        <v/>
      </c>
      <c r="CB134" s="34" t="str">
        <f ca="true">+IF(OFFSET('Water Data'!$F$28,0,10*ROW('Water Data'!F128))="","",OFFSET('Water Data'!$F$28,0,10*ROW('Water Data'!F128)))</f>
        <v/>
      </c>
      <c r="CC134" s="34" t="str">
        <f ca="true">+IF(OFFSET('Water Data'!$F$29,0,10*ROW('Water Data'!F128))="","",OFFSET('Water Data'!$F$29,0,10*ROW('Water Data'!F128)))</f>
        <v/>
      </c>
      <c r="CD134" s="34" t="str">
        <f ca="true">+IF(OFFSET('Water Data'!$F$30,0,10*ROW('Water Data'!F128))="","",OFFSET('Water Data'!$F$30,0,10*ROW('Water Data'!F128)))</f>
        <v/>
      </c>
      <c r="CE134" s="34" t="str">
        <f ca="true">+IF(OFFSET('Water Data'!$G$28,0,10*ROW('Water Data'!G128))="","",OFFSET('Water Data'!$G$28,0,10*ROW('Water Data'!G128)))</f>
        <v/>
      </c>
      <c r="CF134" s="34" t="str">
        <f ca="true">+IF(OFFSET('Water Data'!$G$29,0,10*ROW('Water Data'!G128))="","",OFFSET('Water Data'!$G$29,0,10*ROW('Water Data'!G128)))</f>
        <v/>
      </c>
      <c r="CG134" s="34" t="str">
        <f ca="true">+IF(OFFSET('Water Data'!$G$30,0,10*ROW('Water Data'!G128))="","",OFFSET('Water Data'!$G$30,0,10*ROW('Water Data'!G128)))</f>
        <v/>
      </c>
      <c r="CH134" s="34" t="str">
        <f ca="true">+IF(OFFSET('Water Data'!$H$28,0,10*ROW('Water Data'!H128))="","",OFFSET('Water Data'!$H$28,0,10*ROW('Water Data'!H128)))</f>
        <v/>
      </c>
      <c r="CI134" s="34" t="str">
        <f ca="true">+IF(OFFSET('Water Data'!$H$29,0,10*ROW('Water Data'!H128))="","",OFFSET('Water Data'!$H$29,0,10*ROW('Water Data'!H128)))</f>
        <v/>
      </c>
      <c r="CJ134" s="34" t="str">
        <f ca="true">+IF(OFFSET('Water Data'!$H$30,0,10*ROW('Water Data'!H128))="","",OFFSET('Water Data'!$H$30,0,10*ROW('Water Data'!H128)))</f>
        <v/>
      </c>
      <c r="CK134" s="34" t="str">
        <f ca="true">+IF(OFFSET('Sanitation Data'!$C$29,0,10*ROW('Sanitation Data'!C128))="","",OFFSET('Sanitation Data'!$C$29,0,10*ROW('Sanitation Data'!C128)))</f>
        <v/>
      </c>
      <c r="CL134" s="34" t="str">
        <f ca="true">+IF(OFFSET('Sanitation Data'!$C$30,0,10*ROW('Sanitation Data'!C128))="","",OFFSET('Sanitation Data'!$C$30,0,10*ROW('Sanitation Data'!C128)))</f>
        <v/>
      </c>
      <c r="CM134" s="34" t="str">
        <f ca="true">+IF(OFFSET('Sanitation Data'!$C$31,0,10*ROW('Sanitation Data'!C128))="","",OFFSET('Sanitation Data'!$C$31,0,10*ROW('Sanitation Data'!C128)))</f>
        <v/>
      </c>
      <c r="CN134" s="34" t="str">
        <f ca="true">+IF(OFFSET('Sanitation Data'!$C$32,0,10*ROW('Sanitation Data'!C128))="","",OFFSET('Sanitation Data'!$C$32,0,10*ROW('Sanitation Data'!C128)))</f>
        <v/>
      </c>
      <c r="CO134" s="34" t="str">
        <f ca="true">+IF(OFFSET('Sanitation Data'!$C$33,0,10*ROW('Sanitation Data'!C128))="","",OFFSET('Sanitation Data'!$C$33,0,10*ROW('Sanitation Data'!C128)))</f>
        <v/>
      </c>
      <c r="CP134" s="34" t="str">
        <f ca="true">+IF(OFFSET('Sanitation Data'!$D$29,0,10*ROW('Sanitation Data'!D128))="","",OFFSET('Sanitation Data'!$D$29,0,10*ROW('Sanitation Data'!D128)))</f>
        <v/>
      </c>
      <c r="CQ134" s="34" t="str">
        <f ca="true">+IF(OFFSET('Sanitation Data'!$D$30,0,10*ROW('Sanitation Data'!D128))="","",OFFSET('Sanitation Data'!$D$30,0,10*ROW('Sanitation Data'!D128)))</f>
        <v/>
      </c>
      <c r="CR134" s="34" t="str">
        <f ca="true">+IF(OFFSET('Sanitation Data'!$D$31,0,10*ROW('Sanitation Data'!D128))="","",OFFSET('Sanitation Data'!$D$31,0,10*ROW('Sanitation Data'!D128)))</f>
        <v/>
      </c>
      <c r="CS134" s="34" t="str">
        <f ca="true">+IF(OFFSET('Sanitation Data'!$D$32,0,10*ROW('Sanitation Data'!D128))="","",OFFSET('Sanitation Data'!$D$32,0,10*ROW('Sanitation Data'!D128)))</f>
        <v/>
      </c>
      <c r="CT134" s="34" t="str">
        <f ca="true">+IF(OFFSET('Sanitation Data'!$D$33,0,10*ROW('Sanitation Data'!D128))="","",OFFSET('Sanitation Data'!$D$33,0,10*ROW('Sanitation Data'!D128)))</f>
        <v/>
      </c>
      <c r="CU134" s="34" t="str">
        <f ca="true">+IF(OFFSET('Sanitation Data'!$E$29,0,10*ROW('Sanitation Data'!E128))="","",OFFSET('Sanitation Data'!$E$29,0,10*ROW('Sanitation Data'!E128)))</f>
        <v/>
      </c>
      <c r="CV134" s="34" t="str">
        <f ca="true">+IF(OFFSET('Sanitation Data'!$E$30,0,10*ROW('Sanitation Data'!E128))="","",OFFSET('Sanitation Data'!$E$30,0,10*ROW('Sanitation Data'!E128)))</f>
        <v/>
      </c>
      <c r="CW134" s="34" t="str">
        <f ca="true">+IF(OFFSET('Sanitation Data'!$E$31,0,10*ROW('Sanitation Data'!E128))="","",OFFSET('Sanitation Data'!$E$31,0,10*ROW('Sanitation Data'!E128)))</f>
        <v/>
      </c>
      <c r="CX134" s="34" t="str">
        <f ca="true">+IF(OFFSET('Sanitation Data'!$E$32,0,10*ROW('Sanitation Data'!E128))="","",OFFSET('Sanitation Data'!$E$32,0,10*ROW('Sanitation Data'!E128)))</f>
        <v/>
      </c>
      <c r="CY134" s="34" t="str">
        <f ca="true">+IF(OFFSET('Sanitation Data'!$E$33,0,10*ROW('Sanitation Data'!E128))="","",OFFSET('Sanitation Data'!$E$33,0,10*ROW('Sanitation Data'!E128)))</f>
        <v/>
      </c>
      <c r="CZ134" s="34" t="str">
        <f ca="true">+IF(OFFSET('Sanitation Data'!$F$29,0,10*ROW('Sanitation Data'!F128))="","",OFFSET('Sanitation Data'!$F$29,0,10*ROW('Sanitation Data'!F128)))</f>
        <v/>
      </c>
      <c r="DA134" s="34" t="str">
        <f ca="true">+IF(OFFSET('Sanitation Data'!$F$30,0,10*ROW('Sanitation Data'!F128))="","",OFFSET('Sanitation Data'!$F$30,0,10*ROW('Sanitation Data'!F128)))</f>
        <v/>
      </c>
      <c r="DB134" s="34" t="str">
        <f ca="true">+IF(OFFSET('Sanitation Data'!$F$31,0,10*ROW('Sanitation Data'!F128))="","",OFFSET('Sanitation Data'!$F$31,0,10*ROW('Sanitation Data'!F128)))</f>
        <v/>
      </c>
      <c r="DC134" s="34" t="str">
        <f ca="true">+IF(OFFSET('Sanitation Data'!$F$32,0,10*ROW('Sanitation Data'!F128))="","",OFFSET('Sanitation Data'!$F$32,0,10*ROW('Sanitation Data'!F128)))</f>
        <v/>
      </c>
      <c r="DD134" s="34" t="str">
        <f ca="true">+IF(OFFSET('Sanitation Data'!$F$33,0,10*ROW('Sanitation Data'!F128))="","",OFFSET('Sanitation Data'!$F$33,0,10*ROW('Sanitation Data'!F128)))</f>
        <v/>
      </c>
      <c r="DE134" s="34" t="str">
        <f ca="true">+IF(OFFSET('Sanitation Data'!$G$29,0,10*ROW('Sanitation Data'!G128))="","",OFFSET('Sanitation Data'!$G$29,0,10*ROW('Sanitation Data'!G128)))</f>
        <v/>
      </c>
      <c r="DF134" s="34" t="str">
        <f ca="true">+IF(OFFSET('Sanitation Data'!$G$30,0,10*ROW('Sanitation Data'!G128))="","",OFFSET('Sanitation Data'!$G$30,0,10*ROW('Sanitation Data'!G128)))</f>
        <v/>
      </c>
      <c r="DG134" s="34" t="str">
        <f ca="true">+IF(OFFSET('Sanitation Data'!$G$31,0,10*ROW('Sanitation Data'!G128))="","",OFFSET('Sanitation Data'!$G$31,0,10*ROW('Sanitation Data'!G128)))</f>
        <v/>
      </c>
      <c r="DH134" s="34" t="str">
        <f ca="true">+IF(OFFSET('Sanitation Data'!$G$32,0,10*ROW('Sanitation Data'!G128))="","",OFFSET('Sanitation Data'!$G$32,0,10*ROW('Sanitation Data'!G128)))</f>
        <v/>
      </c>
      <c r="DI134" s="34" t="str">
        <f ca="true">+IF(OFFSET('Sanitation Data'!$G$33,0,10*ROW('Sanitation Data'!G128))="","",OFFSET('Sanitation Data'!$G$33,0,10*ROW('Sanitation Data'!G128)))</f>
        <v/>
      </c>
      <c r="DJ134" s="34" t="str">
        <f ca="true">+IF(OFFSET('Sanitation Data'!$H$29,0,10*ROW('Sanitation Data'!H128))="","",OFFSET('Sanitation Data'!$H$29,0,10*ROW('Sanitation Data'!H128)))</f>
        <v/>
      </c>
      <c r="DK134" s="34" t="str">
        <f ca="true">+IF(OFFSET('Sanitation Data'!$H$30,0,10*ROW('Sanitation Data'!H128))="","",OFFSET('Sanitation Data'!$H$30,0,10*ROW('Sanitation Data'!H128)))</f>
        <v/>
      </c>
      <c r="DL134" s="34" t="str">
        <f ca="true">+IF(OFFSET('Sanitation Data'!$H$31,0,10*ROW('Sanitation Data'!H128))="","",OFFSET('Sanitation Data'!$H$31,0,10*ROW('Sanitation Data'!H128)))</f>
        <v/>
      </c>
      <c r="DM134" s="34" t="str">
        <f ca="true">+IF(OFFSET('Sanitation Data'!$H$32,0,10*ROW('Sanitation Data'!H128))="","",OFFSET('Sanitation Data'!$H$32,0,10*ROW('Sanitation Data'!H128)))</f>
        <v/>
      </c>
      <c r="DN134" s="34" t="str">
        <f ca="true">+IF(OFFSET('Sanitation Data'!$H$33,0,10*ROW('Sanitation Data'!H128))="","",OFFSET('Sanitation Data'!$H$33,0,10*ROW('Sanitation Data'!H128)))</f>
        <v/>
      </c>
      <c r="DO134" s="34" t="str">
        <f ca="true">+IF(OFFSET('Hygiene Data'!$C$12,0,10*ROW('Hygiene Data'!C128))="","",OFFSET('Hygiene Data'!$C$12,0,10*ROW('Hygiene Data'!C128)))</f>
        <v/>
      </c>
      <c r="DP134" s="34" t="str">
        <f ca="true">+IF(OFFSET('Hygiene Data'!$C$13,0,10*ROW('Hygiene Data'!C128))="","",OFFSET('Hygiene Data'!$C$13,0,10*ROW('Hygiene Data'!C128)))</f>
        <v/>
      </c>
      <c r="DQ134" s="34" t="str">
        <f ca="true">+IF(OFFSET('Hygiene Data'!$C$14,0,10*ROW('Hygiene Data'!C128))="","",OFFSET('Hygiene Data'!$C$14,0,10*ROW('Hygiene Data'!C128)))</f>
        <v/>
      </c>
      <c r="DR134" s="34" t="str">
        <f ca="true">+IF(OFFSET('Hygiene Data'!$D$12,0,10*ROW('Hygiene Data'!D128))="","",OFFSET('Hygiene Data'!$D$12,0,10*ROW('Hygiene Data'!D128)))</f>
        <v/>
      </c>
      <c r="DS134" s="34" t="str">
        <f ca="true">+IF(OFFSET('Hygiene Data'!$D$13,0,10*ROW('Hygiene Data'!D128))="","",OFFSET('Hygiene Data'!$D$13,0,10*ROW('Hygiene Data'!D128)))</f>
        <v/>
      </c>
      <c r="DT134" s="34" t="str">
        <f ca="true">+IF(OFFSET('Hygiene Data'!$D$14,0,10*ROW('Hygiene Data'!D128))="","",OFFSET('Hygiene Data'!$D$14,0,10*ROW('Hygiene Data'!D128)))</f>
        <v/>
      </c>
      <c r="DU134" s="34" t="str">
        <f ca="true">+IF(OFFSET('Hygiene Data'!$E$12,0,10*ROW('Hygiene Data'!E128))="","",OFFSET('Hygiene Data'!$E$12,0,10*ROW('Hygiene Data'!E128)))</f>
        <v/>
      </c>
      <c r="DV134" s="34" t="str">
        <f ca="true">+IF(OFFSET('Hygiene Data'!$E$13,0,10*ROW('Hygiene Data'!E128))="","",OFFSET('Hygiene Data'!$E$13,0,10*ROW('Hygiene Data'!E128)))</f>
        <v/>
      </c>
      <c r="DW134" s="34" t="str">
        <f ca="true">+IF(OFFSET('Hygiene Data'!$E$14,0,10*ROW('Hygiene Data'!E128))="","",OFFSET('Hygiene Data'!$E$14,0,10*ROW('Hygiene Data'!E128)))</f>
        <v/>
      </c>
      <c r="DX134" s="34" t="str">
        <f ca="true">+IF(OFFSET('Hygiene Data'!$F$12,0,10*ROW('Hygiene Data'!F128))="","",OFFSET('Hygiene Data'!$F$12,0,10*ROW('Hygiene Data'!F128)))</f>
        <v/>
      </c>
      <c r="DY134" s="34" t="str">
        <f ca="true">+IF(OFFSET('Hygiene Data'!$F$13,0,10*ROW('Hygiene Data'!F128))="","",OFFSET('Hygiene Data'!$F$13,0,10*ROW('Hygiene Data'!F128)))</f>
        <v/>
      </c>
      <c r="DZ134" s="34" t="str">
        <f ca="true">+IF(OFFSET('Hygiene Data'!$F$14,0,10*ROW('Hygiene Data'!F128))="","",OFFSET('Hygiene Data'!$F$14,0,10*ROW('Hygiene Data'!F128)))</f>
        <v/>
      </c>
      <c r="EA134" s="34" t="str">
        <f ca="true">+IF(OFFSET('Hygiene Data'!$G$12,0,10*ROW('Hygiene Data'!G128))="","",OFFSET('Hygiene Data'!$G$12,0,10*ROW('Hygiene Data'!G128)))</f>
        <v/>
      </c>
      <c r="EB134" s="34" t="str">
        <f ca="true">+IF(OFFSET('Hygiene Data'!$G$13,0,10*ROW('Hygiene Data'!G128))="","",OFFSET('Hygiene Data'!$G$13,0,10*ROW('Hygiene Data'!G128)))</f>
        <v/>
      </c>
      <c r="EC134" s="34" t="str">
        <f ca="true">+IF(OFFSET('Hygiene Data'!$G$14,0,10*ROW('Hygiene Data'!G128))="","",OFFSET('Hygiene Data'!$G$14,0,10*ROW('Hygiene Data'!G128)))</f>
        <v/>
      </c>
      <c r="ED134" s="34" t="str">
        <f ca="true">+IF(OFFSET('Hygiene Data'!$H$12,0,10*ROW('Hygiene Data'!H128))="","",OFFSET('Hygiene Data'!$H$12,0,10*ROW('Hygiene Data'!H128)))</f>
        <v/>
      </c>
      <c r="EE134" s="34" t="str">
        <f ca="true">+IF(OFFSET('Hygiene Data'!$H$13,0,10*ROW('Hygiene Data'!H128))="","",OFFSET('Hygiene Data'!$H$13,0,10*ROW('Hygiene Data'!H128)))</f>
        <v/>
      </c>
      <c r="EF134" s="34" t="str">
        <f ca="true">+IF(OFFSET('Hygiene Data'!$H$14,0,10*ROW('Hygiene Data'!H128))="","",OFFSET('Hygiene Data'!$H$14,0,10*ROW('Hygiene Data'!H128)))</f>
        <v/>
      </c>
    </row>
    <row r="135" x14ac:dyDescent="0.2">
      <c r="A135" s="57" t="str">
        <f ca="true">+IF(OFFSET('Water Data'!$B$1,0,10*ROW('Water Data'!B132))="","",OFFSET('Water Data'!$B$1,0,10*ROW('Water Data'!B132)))</f>
        <v/>
      </c>
      <c r="B135" s="57" t="str">
        <f ca="true">+IF(OFFSET('Water Data'!$A$3,0,10*ROW('Water Data'!A132))="","",OFFSET('Water Data'!$A$3,0,10*ROW('Water Data'!A132)))</f>
        <v/>
      </c>
      <c r="C135" s="57" t="str">
        <f ca="true">+IF(OFFSET('Water Data'!$C$3,0,10*ROW('Water Data'!C132))="","",OFFSET('Water Data'!$C$3,0,10*ROW('Water Data'!C132)))</f>
        <v/>
      </c>
      <c r="D135" s="249"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9"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9"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9"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9"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9"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9"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9"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9"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9"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9"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9"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9"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9"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9"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9"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9"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9"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0"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0"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0"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0"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0"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0"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0"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0"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0"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0"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0"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0"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0"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0"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0"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0"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0"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0"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0"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0"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0"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0"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0"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0"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0"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0"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0"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0"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0"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0"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1"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1"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1"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1"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1"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1"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1"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1"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1"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1"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1"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1"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1"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1"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1"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1"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1"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1"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true">+IF(OFFSET('Water Data'!$C$28,0,10*ROW('Water Data'!C129))="","",OFFSET('Water Data'!$C$28,0,10*ROW('Water Data'!C129)))</f>
        <v/>
      </c>
      <c r="BT135" s="34" t="str">
        <f ca="true">+IF(OFFSET('Water Data'!$C$29,0,10*ROW('Water Data'!C129))="","",OFFSET('Water Data'!$C$29,0,10*ROW('Water Data'!C129)))</f>
        <v/>
      </c>
      <c r="BU135" s="34" t="str">
        <f ca="true">+IF(OFFSET('Water Data'!$C$30,0,10*ROW('Water Data'!C129))="","",OFFSET('Water Data'!$C$30,0,10*ROW('Water Data'!C129)))</f>
        <v/>
      </c>
      <c r="BV135" s="34" t="str">
        <f ca="true">+IF(OFFSET('Water Data'!$D$28,0,10*ROW('Water Data'!D129))="","",OFFSET('Water Data'!$D$28,0,10*ROW('Water Data'!D129)))</f>
        <v/>
      </c>
      <c r="BW135" s="34" t="str">
        <f ca="true">+IF(OFFSET('Water Data'!$D$29,0,10*ROW('Water Data'!D129))="","",OFFSET('Water Data'!$D$29,0,10*ROW('Water Data'!D129)))</f>
        <v/>
      </c>
      <c r="BX135" s="34" t="str">
        <f ca="true">+IF(OFFSET('Water Data'!$D$30,0,10*ROW('Water Data'!D129))="","",OFFSET('Water Data'!$D$30,0,10*ROW('Water Data'!D129)))</f>
        <v/>
      </c>
      <c r="BY135" s="34" t="str">
        <f ca="true">+IF(OFFSET('Water Data'!$E$28,0,10*ROW('Water Data'!E129))="","",OFFSET('Water Data'!$E$28,0,10*ROW('Water Data'!E129)))</f>
        <v/>
      </c>
      <c r="BZ135" s="34" t="str">
        <f ca="true">+IF(OFFSET('Water Data'!$E$29,0,10*ROW('Water Data'!E129))="","",OFFSET('Water Data'!$E$29,0,10*ROW('Water Data'!E129)))</f>
        <v/>
      </c>
      <c r="CA135" s="34" t="str">
        <f ca="true">+IF(OFFSET('Water Data'!$E$30,0,10*ROW('Water Data'!E129))="","",OFFSET('Water Data'!$E$30,0,10*ROW('Water Data'!E129)))</f>
        <v/>
      </c>
      <c r="CB135" s="34" t="str">
        <f ca="true">+IF(OFFSET('Water Data'!$F$28,0,10*ROW('Water Data'!F129))="","",OFFSET('Water Data'!$F$28,0,10*ROW('Water Data'!F129)))</f>
        <v/>
      </c>
      <c r="CC135" s="34" t="str">
        <f ca="true">+IF(OFFSET('Water Data'!$F$29,0,10*ROW('Water Data'!F129))="","",OFFSET('Water Data'!$F$29,0,10*ROW('Water Data'!F129)))</f>
        <v/>
      </c>
      <c r="CD135" s="34" t="str">
        <f ca="true">+IF(OFFSET('Water Data'!$F$30,0,10*ROW('Water Data'!F129))="","",OFFSET('Water Data'!$F$30,0,10*ROW('Water Data'!F129)))</f>
        <v/>
      </c>
      <c r="CE135" s="34" t="str">
        <f ca="true">+IF(OFFSET('Water Data'!$G$28,0,10*ROW('Water Data'!G129))="","",OFFSET('Water Data'!$G$28,0,10*ROW('Water Data'!G129)))</f>
        <v/>
      </c>
      <c r="CF135" s="34" t="str">
        <f ca="true">+IF(OFFSET('Water Data'!$G$29,0,10*ROW('Water Data'!G129))="","",OFFSET('Water Data'!$G$29,0,10*ROW('Water Data'!G129)))</f>
        <v/>
      </c>
      <c r="CG135" s="34" t="str">
        <f ca="true">+IF(OFFSET('Water Data'!$G$30,0,10*ROW('Water Data'!G129))="","",OFFSET('Water Data'!$G$30,0,10*ROW('Water Data'!G129)))</f>
        <v/>
      </c>
      <c r="CH135" s="34" t="str">
        <f ca="true">+IF(OFFSET('Water Data'!$H$28,0,10*ROW('Water Data'!H129))="","",OFFSET('Water Data'!$H$28,0,10*ROW('Water Data'!H129)))</f>
        <v/>
      </c>
      <c r="CI135" s="34" t="str">
        <f ca="true">+IF(OFFSET('Water Data'!$H$29,0,10*ROW('Water Data'!H129))="","",OFFSET('Water Data'!$H$29,0,10*ROW('Water Data'!H129)))</f>
        <v/>
      </c>
      <c r="CJ135" s="34" t="str">
        <f ca="true">+IF(OFFSET('Water Data'!$H$30,0,10*ROW('Water Data'!H129))="","",OFFSET('Water Data'!$H$30,0,10*ROW('Water Data'!H129)))</f>
        <v/>
      </c>
      <c r="CK135" s="34" t="str">
        <f ca="true">+IF(OFFSET('Sanitation Data'!$C$29,0,10*ROW('Sanitation Data'!C129))="","",OFFSET('Sanitation Data'!$C$29,0,10*ROW('Sanitation Data'!C129)))</f>
        <v/>
      </c>
      <c r="CL135" s="34" t="str">
        <f ca="true">+IF(OFFSET('Sanitation Data'!$C$30,0,10*ROW('Sanitation Data'!C129))="","",OFFSET('Sanitation Data'!$C$30,0,10*ROW('Sanitation Data'!C129)))</f>
        <v/>
      </c>
      <c r="CM135" s="34" t="str">
        <f ca="true">+IF(OFFSET('Sanitation Data'!$C$31,0,10*ROW('Sanitation Data'!C129))="","",OFFSET('Sanitation Data'!$C$31,0,10*ROW('Sanitation Data'!C129)))</f>
        <v/>
      </c>
      <c r="CN135" s="34" t="str">
        <f ca="true">+IF(OFFSET('Sanitation Data'!$C$32,0,10*ROW('Sanitation Data'!C129))="","",OFFSET('Sanitation Data'!$C$32,0,10*ROW('Sanitation Data'!C129)))</f>
        <v/>
      </c>
      <c r="CO135" s="34" t="str">
        <f ca="true">+IF(OFFSET('Sanitation Data'!$C$33,0,10*ROW('Sanitation Data'!C129))="","",OFFSET('Sanitation Data'!$C$33,0,10*ROW('Sanitation Data'!C129)))</f>
        <v/>
      </c>
      <c r="CP135" s="34" t="str">
        <f ca="true">+IF(OFFSET('Sanitation Data'!$D$29,0,10*ROW('Sanitation Data'!D129))="","",OFFSET('Sanitation Data'!$D$29,0,10*ROW('Sanitation Data'!D129)))</f>
        <v/>
      </c>
      <c r="CQ135" s="34" t="str">
        <f ca="true">+IF(OFFSET('Sanitation Data'!$D$30,0,10*ROW('Sanitation Data'!D129))="","",OFFSET('Sanitation Data'!$D$30,0,10*ROW('Sanitation Data'!D129)))</f>
        <v/>
      </c>
      <c r="CR135" s="34" t="str">
        <f ca="true">+IF(OFFSET('Sanitation Data'!$D$31,0,10*ROW('Sanitation Data'!D129))="","",OFFSET('Sanitation Data'!$D$31,0,10*ROW('Sanitation Data'!D129)))</f>
        <v/>
      </c>
      <c r="CS135" s="34" t="str">
        <f ca="true">+IF(OFFSET('Sanitation Data'!$D$32,0,10*ROW('Sanitation Data'!D129))="","",OFFSET('Sanitation Data'!$D$32,0,10*ROW('Sanitation Data'!D129)))</f>
        <v/>
      </c>
      <c r="CT135" s="34" t="str">
        <f ca="true">+IF(OFFSET('Sanitation Data'!$D$33,0,10*ROW('Sanitation Data'!D129))="","",OFFSET('Sanitation Data'!$D$33,0,10*ROW('Sanitation Data'!D129)))</f>
        <v/>
      </c>
      <c r="CU135" s="34" t="str">
        <f ca="true">+IF(OFFSET('Sanitation Data'!$E$29,0,10*ROW('Sanitation Data'!E129))="","",OFFSET('Sanitation Data'!$E$29,0,10*ROW('Sanitation Data'!E129)))</f>
        <v/>
      </c>
      <c r="CV135" s="34" t="str">
        <f ca="true">+IF(OFFSET('Sanitation Data'!$E$30,0,10*ROW('Sanitation Data'!E129))="","",OFFSET('Sanitation Data'!$E$30,0,10*ROW('Sanitation Data'!E129)))</f>
        <v/>
      </c>
      <c r="CW135" s="34" t="str">
        <f ca="true">+IF(OFFSET('Sanitation Data'!$E$31,0,10*ROW('Sanitation Data'!E129))="","",OFFSET('Sanitation Data'!$E$31,0,10*ROW('Sanitation Data'!E129)))</f>
        <v/>
      </c>
      <c r="CX135" s="34" t="str">
        <f ca="true">+IF(OFFSET('Sanitation Data'!$E$32,0,10*ROW('Sanitation Data'!E129))="","",OFFSET('Sanitation Data'!$E$32,0,10*ROW('Sanitation Data'!E129)))</f>
        <v/>
      </c>
      <c r="CY135" s="34" t="str">
        <f ca="true">+IF(OFFSET('Sanitation Data'!$E$33,0,10*ROW('Sanitation Data'!E129))="","",OFFSET('Sanitation Data'!$E$33,0,10*ROW('Sanitation Data'!E129)))</f>
        <v/>
      </c>
      <c r="CZ135" s="34" t="str">
        <f ca="true">+IF(OFFSET('Sanitation Data'!$F$29,0,10*ROW('Sanitation Data'!F129))="","",OFFSET('Sanitation Data'!$F$29,0,10*ROW('Sanitation Data'!F129)))</f>
        <v/>
      </c>
      <c r="DA135" s="34" t="str">
        <f ca="true">+IF(OFFSET('Sanitation Data'!$F$30,0,10*ROW('Sanitation Data'!F129))="","",OFFSET('Sanitation Data'!$F$30,0,10*ROW('Sanitation Data'!F129)))</f>
        <v/>
      </c>
      <c r="DB135" s="34" t="str">
        <f ca="true">+IF(OFFSET('Sanitation Data'!$F$31,0,10*ROW('Sanitation Data'!F129))="","",OFFSET('Sanitation Data'!$F$31,0,10*ROW('Sanitation Data'!F129)))</f>
        <v/>
      </c>
      <c r="DC135" s="34" t="str">
        <f ca="true">+IF(OFFSET('Sanitation Data'!$F$32,0,10*ROW('Sanitation Data'!F129))="","",OFFSET('Sanitation Data'!$F$32,0,10*ROW('Sanitation Data'!F129)))</f>
        <v/>
      </c>
      <c r="DD135" s="34" t="str">
        <f ca="true">+IF(OFFSET('Sanitation Data'!$F$33,0,10*ROW('Sanitation Data'!F129))="","",OFFSET('Sanitation Data'!$F$33,0,10*ROW('Sanitation Data'!F129)))</f>
        <v/>
      </c>
      <c r="DE135" s="34" t="str">
        <f ca="true">+IF(OFFSET('Sanitation Data'!$G$29,0,10*ROW('Sanitation Data'!G129))="","",OFFSET('Sanitation Data'!$G$29,0,10*ROW('Sanitation Data'!G129)))</f>
        <v/>
      </c>
      <c r="DF135" s="34" t="str">
        <f ca="true">+IF(OFFSET('Sanitation Data'!$G$30,0,10*ROW('Sanitation Data'!G129))="","",OFFSET('Sanitation Data'!$G$30,0,10*ROW('Sanitation Data'!G129)))</f>
        <v/>
      </c>
      <c r="DG135" s="34" t="str">
        <f ca="true">+IF(OFFSET('Sanitation Data'!$G$31,0,10*ROW('Sanitation Data'!G129))="","",OFFSET('Sanitation Data'!$G$31,0,10*ROW('Sanitation Data'!G129)))</f>
        <v/>
      </c>
      <c r="DH135" s="34" t="str">
        <f ca="true">+IF(OFFSET('Sanitation Data'!$G$32,0,10*ROW('Sanitation Data'!G129))="","",OFFSET('Sanitation Data'!$G$32,0,10*ROW('Sanitation Data'!G129)))</f>
        <v/>
      </c>
      <c r="DI135" s="34" t="str">
        <f ca="true">+IF(OFFSET('Sanitation Data'!$G$33,0,10*ROW('Sanitation Data'!G129))="","",OFFSET('Sanitation Data'!$G$33,0,10*ROW('Sanitation Data'!G129)))</f>
        <v/>
      </c>
      <c r="DJ135" s="34" t="str">
        <f ca="true">+IF(OFFSET('Sanitation Data'!$H$29,0,10*ROW('Sanitation Data'!H129))="","",OFFSET('Sanitation Data'!$H$29,0,10*ROW('Sanitation Data'!H129)))</f>
        <v/>
      </c>
      <c r="DK135" s="34" t="str">
        <f ca="true">+IF(OFFSET('Sanitation Data'!$H$30,0,10*ROW('Sanitation Data'!H129))="","",OFFSET('Sanitation Data'!$H$30,0,10*ROW('Sanitation Data'!H129)))</f>
        <v/>
      </c>
      <c r="DL135" s="34" t="str">
        <f ca="true">+IF(OFFSET('Sanitation Data'!$H$31,0,10*ROW('Sanitation Data'!H129))="","",OFFSET('Sanitation Data'!$H$31,0,10*ROW('Sanitation Data'!H129)))</f>
        <v/>
      </c>
      <c r="DM135" s="34" t="str">
        <f ca="true">+IF(OFFSET('Sanitation Data'!$H$32,0,10*ROW('Sanitation Data'!H129))="","",OFFSET('Sanitation Data'!$H$32,0,10*ROW('Sanitation Data'!H129)))</f>
        <v/>
      </c>
      <c r="DN135" s="34" t="str">
        <f ca="true">+IF(OFFSET('Sanitation Data'!$H$33,0,10*ROW('Sanitation Data'!H129))="","",OFFSET('Sanitation Data'!$H$33,0,10*ROW('Sanitation Data'!H129)))</f>
        <v/>
      </c>
      <c r="DO135" s="34" t="str">
        <f ca="true">+IF(OFFSET('Hygiene Data'!$C$12,0,10*ROW('Hygiene Data'!C129))="","",OFFSET('Hygiene Data'!$C$12,0,10*ROW('Hygiene Data'!C129)))</f>
        <v/>
      </c>
      <c r="DP135" s="34" t="str">
        <f ca="true">+IF(OFFSET('Hygiene Data'!$C$13,0,10*ROW('Hygiene Data'!C129))="","",OFFSET('Hygiene Data'!$C$13,0,10*ROW('Hygiene Data'!C129)))</f>
        <v/>
      </c>
      <c r="DQ135" s="34" t="str">
        <f ca="true">+IF(OFFSET('Hygiene Data'!$C$14,0,10*ROW('Hygiene Data'!C129))="","",OFFSET('Hygiene Data'!$C$14,0,10*ROW('Hygiene Data'!C129)))</f>
        <v/>
      </c>
      <c r="DR135" s="34" t="str">
        <f ca="true">+IF(OFFSET('Hygiene Data'!$D$12,0,10*ROW('Hygiene Data'!D129))="","",OFFSET('Hygiene Data'!$D$12,0,10*ROW('Hygiene Data'!D129)))</f>
        <v/>
      </c>
      <c r="DS135" s="34" t="str">
        <f ca="true">+IF(OFFSET('Hygiene Data'!$D$13,0,10*ROW('Hygiene Data'!D129))="","",OFFSET('Hygiene Data'!$D$13,0,10*ROW('Hygiene Data'!D129)))</f>
        <v/>
      </c>
      <c r="DT135" s="34" t="str">
        <f ca="true">+IF(OFFSET('Hygiene Data'!$D$14,0,10*ROW('Hygiene Data'!D129))="","",OFFSET('Hygiene Data'!$D$14,0,10*ROW('Hygiene Data'!D129)))</f>
        <v/>
      </c>
      <c r="DU135" s="34" t="str">
        <f ca="true">+IF(OFFSET('Hygiene Data'!$E$12,0,10*ROW('Hygiene Data'!E129))="","",OFFSET('Hygiene Data'!$E$12,0,10*ROW('Hygiene Data'!E129)))</f>
        <v/>
      </c>
      <c r="DV135" s="34" t="str">
        <f ca="true">+IF(OFFSET('Hygiene Data'!$E$13,0,10*ROW('Hygiene Data'!E129))="","",OFFSET('Hygiene Data'!$E$13,0,10*ROW('Hygiene Data'!E129)))</f>
        <v/>
      </c>
      <c r="DW135" s="34" t="str">
        <f ca="true">+IF(OFFSET('Hygiene Data'!$E$14,0,10*ROW('Hygiene Data'!E129))="","",OFFSET('Hygiene Data'!$E$14,0,10*ROW('Hygiene Data'!E129)))</f>
        <v/>
      </c>
      <c r="DX135" s="34" t="str">
        <f ca="true">+IF(OFFSET('Hygiene Data'!$F$12,0,10*ROW('Hygiene Data'!F129))="","",OFFSET('Hygiene Data'!$F$12,0,10*ROW('Hygiene Data'!F129)))</f>
        <v/>
      </c>
      <c r="DY135" s="34" t="str">
        <f ca="true">+IF(OFFSET('Hygiene Data'!$F$13,0,10*ROW('Hygiene Data'!F129))="","",OFFSET('Hygiene Data'!$F$13,0,10*ROW('Hygiene Data'!F129)))</f>
        <v/>
      </c>
      <c r="DZ135" s="34" t="str">
        <f ca="true">+IF(OFFSET('Hygiene Data'!$F$14,0,10*ROW('Hygiene Data'!F129))="","",OFFSET('Hygiene Data'!$F$14,0,10*ROW('Hygiene Data'!F129)))</f>
        <v/>
      </c>
      <c r="EA135" s="34" t="str">
        <f ca="true">+IF(OFFSET('Hygiene Data'!$G$12,0,10*ROW('Hygiene Data'!G129))="","",OFFSET('Hygiene Data'!$G$12,0,10*ROW('Hygiene Data'!G129)))</f>
        <v/>
      </c>
      <c r="EB135" s="34" t="str">
        <f ca="true">+IF(OFFSET('Hygiene Data'!$G$13,0,10*ROW('Hygiene Data'!G129))="","",OFFSET('Hygiene Data'!$G$13,0,10*ROW('Hygiene Data'!G129)))</f>
        <v/>
      </c>
      <c r="EC135" s="34" t="str">
        <f ca="true">+IF(OFFSET('Hygiene Data'!$G$14,0,10*ROW('Hygiene Data'!G129))="","",OFFSET('Hygiene Data'!$G$14,0,10*ROW('Hygiene Data'!G129)))</f>
        <v/>
      </c>
      <c r="ED135" s="34" t="str">
        <f ca="true">+IF(OFFSET('Hygiene Data'!$H$12,0,10*ROW('Hygiene Data'!H129))="","",OFFSET('Hygiene Data'!$H$12,0,10*ROW('Hygiene Data'!H129)))</f>
        <v/>
      </c>
      <c r="EE135" s="34" t="str">
        <f ca="true">+IF(OFFSET('Hygiene Data'!$H$13,0,10*ROW('Hygiene Data'!H129))="","",OFFSET('Hygiene Data'!$H$13,0,10*ROW('Hygiene Data'!H129)))</f>
        <v/>
      </c>
      <c r="EF135" s="34" t="str">
        <f ca="true">+IF(OFFSET('Hygiene Data'!$H$14,0,10*ROW('Hygiene Data'!H129))="","",OFFSET('Hygiene Data'!$H$14,0,10*ROW('Hygiene Data'!H129)))</f>
        <v/>
      </c>
    </row>
    <row r="136" x14ac:dyDescent="0.2">
      <c r="A136" s="57" t="str">
        <f ca="true">+IF(OFFSET('Water Data'!$B$1,0,10*ROW('Water Data'!B133))="","",OFFSET('Water Data'!$B$1,0,10*ROW('Water Data'!B133)))</f>
        <v/>
      </c>
      <c r="B136" s="57" t="str">
        <f ca="true">+IF(OFFSET('Water Data'!$A$3,0,10*ROW('Water Data'!A133))="","",OFFSET('Water Data'!$A$3,0,10*ROW('Water Data'!A133)))</f>
        <v/>
      </c>
      <c r="C136" s="57" t="str">
        <f ca="true">+IF(OFFSET('Water Data'!$C$3,0,10*ROW('Water Data'!C133))="","",OFFSET('Water Data'!$C$3,0,10*ROW('Water Data'!C133)))</f>
        <v/>
      </c>
      <c r="D136" s="249"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9"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9"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9"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9"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9"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9"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9"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9"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9"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9"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9"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9"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9"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9"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9"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9"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9"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0"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0"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0"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0"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0"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0"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0"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0"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0"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0"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0"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0"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0"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0"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0"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0"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0"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0"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0"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0"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0"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0"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0"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0"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0"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0"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0"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0"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0"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0"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1"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1"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1"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1"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1"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1"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1"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1"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1"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1"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1"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1"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1"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1"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1"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1"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1"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1"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true">+IF(OFFSET('Water Data'!$C$28,0,10*ROW('Water Data'!C130))="","",OFFSET('Water Data'!$C$28,0,10*ROW('Water Data'!C130)))</f>
        <v/>
      </c>
      <c r="BT136" s="34" t="str">
        <f ca="true">+IF(OFFSET('Water Data'!$C$29,0,10*ROW('Water Data'!C130))="","",OFFSET('Water Data'!$C$29,0,10*ROW('Water Data'!C130)))</f>
        <v/>
      </c>
      <c r="BU136" s="34" t="str">
        <f ca="true">+IF(OFFSET('Water Data'!$C$30,0,10*ROW('Water Data'!C130))="","",OFFSET('Water Data'!$C$30,0,10*ROW('Water Data'!C130)))</f>
        <v/>
      </c>
      <c r="BV136" s="34" t="str">
        <f ca="true">+IF(OFFSET('Water Data'!$D$28,0,10*ROW('Water Data'!D130))="","",OFFSET('Water Data'!$D$28,0,10*ROW('Water Data'!D130)))</f>
        <v/>
      </c>
      <c r="BW136" s="34" t="str">
        <f ca="true">+IF(OFFSET('Water Data'!$D$29,0,10*ROW('Water Data'!D130))="","",OFFSET('Water Data'!$D$29,0,10*ROW('Water Data'!D130)))</f>
        <v/>
      </c>
      <c r="BX136" s="34" t="str">
        <f ca="true">+IF(OFFSET('Water Data'!$D$30,0,10*ROW('Water Data'!D130))="","",OFFSET('Water Data'!$D$30,0,10*ROW('Water Data'!D130)))</f>
        <v/>
      </c>
      <c r="BY136" s="34" t="str">
        <f ca="true">+IF(OFFSET('Water Data'!$E$28,0,10*ROW('Water Data'!E130))="","",OFFSET('Water Data'!$E$28,0,10*ROW('Water Data'!E130)))</f>
        <v/>
      </c>
      <c r="BZ136" s="34" t="str">
        <f ca="true">+IF(OFFSET('Water Data'!$E$29,0,10*ROW('Water Data'!E130))="","",OFFSET('Water Data'!$E$29,0,10*ROW('Water Data'!E130)))</f>
        <v/>
      </c>
      <c r="CA136" s="34" t="str">
        <f ca="true">+IF(OFFSET('Water Data'!$E$30,0,10*ROW('Water Data'!E130))="","",OFFSET('Water Data'!$E$30,0,10*ROW('Water Data'!E130)))</f>
        <v/>
      </c>
      <c r="CB136" s="34" t="str">
        <f ca="true">+IF(OFFSET('Water Data'!$F$28,0,10*ROW('Water Data'!F130))="","",OFFSET('Water Data'!$F$28,0,10*ROW('Water Data'!F130)))</f>
        <v/>
      </c>
      <c r="CC136" s="34" t="str">
        <f ca="true">+IF(OFFSET('Water Data'!$F$29,0,10*ROW('Water Data'!F130))="","",OFFSET('Water Data'!$F$29,0,10*ROW('Water Data'!F130)))</f>
        <v/>
      </c>
      <c r="CD136" s="34" t="str">
        <f ca="true">+IF(OFFSET('Water Data'!$F$30,0,10*ROW('Water Data'!F130))="","",OFFSET('Water Data'!$F$30,0,10*ROW('Water Data'!F130)))</f>
        <v/>
      </c>
      <c r="CE136" s="34" t="str">
        <f ca="true">+IF(OFFSET('Water Data'!$G$28,0,10*ROW('Water Data'!G130))="","",OFFSET('Water Data'!$G$28,0,10*ROW('Water Data'!G130)))</f>
        <v/>
      </c>
      <c r="CF136" s="34" t="str">
        <f ca="true">+IF(OFFSET('Water Data'!$G$29,0,10*ROW('Water Data'!G130))="","",OFFSET('Water Data'!$G$29,0,10*ROW('Water Data'!G130)))</f>
        <v/>
      </c>
      <c r="CG136" s="34" t="str">
        <f ca="true">+IF(OFFSET('Water Data'!$G$30,0,10*ROW('Water Data'!G130))="","",OFFSET('Water Data'!$G$30,0,10*ROW('Water Data'!G130)))</f>
        <v/>
      </c>
      <c r="CH136" s="34" t="str">
        <f ca="true">+IF(OFFSET('Water Data'!$H$28,0,10*ROW('Water Data'!H130))="","",OFFSET('Water Data'!$H$28,0,10*ROW('Water Data'!H130)))</f>
        <v/>
      </c>
      <c r="CI136" s="34" t="str">
        <f ca="true">+IF(OFFSET('Water Data'!$H$29,0,10*ROW('Water Data'!H130))="","",OFFSET('Water Data'!$H$29,0,10*ROW('Water Data'!H130)))</f>
        <v/>
      </c>
      <c r="CJ136" s="34" t="str">
        <f ca="true">+IF(OFFSET('Water Data'!$H$30,0,10*ROW('Water Data'!H130))="","",OFFSET('Water Data'!$H$30,0,10*ROW('Water Data'!H130)))</f>
        <v/>
      </c>
      <c r="CK136" s="34" t="str">
        <f ca="true">+IF(OFFSET('Sanitation Data'!$C$29,0,10*ROW('Sanitation Data'!C130))="","",OFFSET('Sanitation Data'!$C$29,0,10*ROW('Sanitation Data'!C130)))</f>
        <v/>
      </c>
      <c r="CL136" s="34" t="str">
        <f ca="true">+IF(OFFSET('Sanitation Data'!$C$30,0,10*ROW('Sanitation Data'!C130))="","",OFFSET('Sanitation Data'!$C$30,0,10*ROW('Sanitation Data'!C130)))</f>
        <v/>
      </c>
      <c r="CM136" s="34" t="str">
        <f ca="true">+IF(OFFSET('Sanitation Data'!$C$31,0,10*ROW('Sanitation Data'!C130))="","",OFFSET('Sanitation Data'!$C$31,0,10*ROW('Sanitation Data'!C130)))</f>
        <v/>
      </c>
      <c r="CN136" s="34" t="str">
        <f ca="true">+IF(OFFSET('Sanitation Data'!$C$32,0,10*ROW('Sanitation Data'!C130))="","",OFFSET('Sanitation Data'!$C$32,0,10*ROW('Sanitation Data'!C130)))</f>
        <v/>
      </c>
      <c r="CO136" s="34" t="str">
        <f ca="true">+IF(OFFSET('Sanitation Data'!$C$33,0,10*ROW('Sanitation Data'!C130))="","",OFFSET('Sanitation Data'!$C$33,0,10*ROW('Sanitation Data'!C130)))</f>
        <v/>
      </c>
      <c r="CP136" s="34" t="str">
        <f ca="true">+IF(OFFSET('Sanitation Data'!$D$29,0,10*ROW('Sanitation Data'!D130))="","",OFFSET('Sanitation Data'!$D$29,0,10*ROW('Sanitation Data'!D130)))</f>
        <v/>
      </c>
      <c r="CQ136" s="34" t="str">
        <f ca="true">+IF(OFFSET('Sanitation Data'!$D$30,0,10*ROW('Sanitation Data'!D130))="","",OFFSET('Sanitation Data'!$D$30,0,10*ROW('Sanitation Data'!D130)))</f>
        <v/>
      </c>
      <c r="CR136" s="34" t="str">
        <f ca="true">+IF(OFFSET('Sanitation Data'!$D$31,0,10*ROW('Sanitation Data'!D130))="","",OFFSET('Sanitation Data'!$D$31,0,10*ROW('Sanitation Data'!D130)))</f>
        <v/>
      </c>
      <c r="CS136" s="34" t="str">
        <f ca="true">+IF(OFFSET('Sanitation Data'!$D$32,0,10*ROW('Sanitation Data'!D130))="","",OFFSET('Sanitation Data'!$D$32,0,10*ROW('Sanitation Data'!D130)))</f>
        <v/>
      </c>
      <c r="CT136" s="34" t="str">
        <f ca="true">+IF(OFFSET('Sanitation Data'!$D$33,0,10*ROW('Sanitation Data'!D130))="","",OFFSET('Sanitation Data'!$D$33,0,10*ROW('Sanitation Data'!D130)))</f>
        <v/>
      </c>
      <c r="CU136" s="34" t="str">
        <f ca="true">+IF(OFFSET('Sanitation Data'!$E$29,0,10*ROW('Sanitation Data'!E130))="","",OFFSET('Sanitation Data'!$E$29,0,10*ROW('Sanitation Data'!E130)))</f>
        <v/>
      </c>
      <c r="CV136" s="34" t="str">
        <f ca="true">+IF(OFFSET('Sanitation Data'!$E$30,0,10*ROW('Sanitation Data'!E130))="","",OFFSET('Sanitation Data'!$E$30,0,10*ROW('Sanitation Data'!E130)))</f>
        <v/>
      </c>
      <c r="CW136" s="34" t="str">
        <f ca="true">+IF(OFFSET('Sanitation Data'!$E$31,0,10*ROW('Sanitation Data'!E130))="","",OFFSET('Sanitation Data'!$E$31,0,10*ROW('Sanitation Data'!E130)))</f>
        <v/>
      </c>
      <c r="CX136" s="34" t="str">
        <f ca="true">+IF(OFFSET('Sanitation Data'!$E$32,0,10*ROW('Sanitation Data'!E130))="","",OFFSET('Sanitation Data'!$E$32,0,10*ROW('Sanitation Data'!E130)))</f>
        <v/>
      </c>
      <c r="CY136" s="34" t="str">
        <f ca="true">+IF(OFFSET('Sanitation Data'!$E$33,0,10*ROW('Sanitation Data'!E130))="","",OFFSET('Sanitation Data'!$E$33,0,10*ROW('Sanitation Data'!E130)))</f>
        <v/>
      </c>
      <c r="CZ136" s="34" t="str">
        <f ca="true">+IF(OFFSET('Sanitation Data'!$F$29,0,10*ROW('Sanitation Data'!F130))="","",OFFSET('Sanitation Data'!$F$29,0,10*ROW('Sanitation Data'!F130)))</f>
        <v/>
      </c>
      <c r="DA136" s="34" t="str">
        <f ca="true">+IF(OFFSET('Sanitation Data'!$F$30,0,10*ROW('Sanitation Data'!F130))="","",OFFSET('Sanitation Data'!$F$30,0,10*ROW('Sanitation Data'!F130)))</f>
        <v/>
      </c>
      <c r="DB136" s="34" t="str">
        <f ca="true">+IF(OFFSET('Sanitation Data'!$F$31,0,10*ROW('Sanitation Data'!F130))="","",OFFSET('Sanitation Data'!$F$31,0,10*ROW('Sanitation Data'!F130)))</f>
        <v/>
      </c>
      <c r="DC136" s="34" t="str">
        <f ca="true">+IF(OFFSET('Sanitation Data'!$F$32,0,10*ROW('Sanitation Data'!F130))="","",OFFSET('Sanitation Data'!$F$32,0,10*ROW('Sanitation Data'!F130)))</f>
        <v/>
      </c>
      <c r="DD136" s="34" t="str">
        <f ca="true">+IF(OFFSET('Sanitation Data'!$F$33,0,10*ROW('Sanitation Data'!F130))="","",OFFSET('Sanitation Data'!$F$33,0,10*ROW('Sanitation Data'!F130)))</f>
        <v/>
      </c>
      <c r="DE136" s="34" t="str">
        <f ca="true">+IF(OFFSET('Sanitation Data'!$G$29,0,10*ROW('Sanitation Data'!G130))="","",OFFSET('Sanitation Data'!$G$29,0,10*ROW('Sanitation Data'!G130)))</f>
        <v/>
      </c>
      <c r="DF136" s="34" t="str">
        <f ca="true">+IF(OFFSET('Sanitation Data'!$G$30,0,10*ROW('Sanitation Data'!G130))="","",OFFSET('Sanitation Data'!$G$30,0,10*ROW('Sanitation Data'!G130)))</f>
        <v/>
      </c>
      <c r="DG136" s="34" t="str">
        <f ca="true">+IF(OFFSET('Sanitation Data'!$G$31,0,10*ROW('Sanitation Data'!G130))="","",OFFSET('Sanitation Data'!$G$31,0,10*ROW('Sanitation Data'!G130)))</f>
        <v/>
      </c>
      <c r="DH136" s="34" t="str">
        <f ca="true">+IF(OFFSET('Sanitation Data'!$G$32,0,10*ROW('Sanitation Data'!G130))="","",OFFSET('Sanitation Data'!$G$32,0,10*ROW('Sanitation Data'!G130)))</f>
        <v/>
      </c>
      <c r="DI136" s="34" t="str">
        <f ca="true">+IF(OFFSET('Sanitation Data'!$G$33,0,10*ROW('Sanitation Data'!G130))="","",OFFSET('Sanitation Data'!$G$33,0,10*ROW('Sanitation Data'!G130)))</f>
        <v/>
      </c>
      <c r="DJ136" s="34" t="str">
        <f ca="true">+IF(OFFSET('Sanitation Data'!$H$29,0,10*ROW('Sanitation Data'!H130))="","",OFFSET('Sanitation Data'!$H$29,0,10*ROW('Sanitation Data'!H130)))</f>
        <v/>
      </c>
      <c r="DK136" s="34" t="str">
        <f ca="true">+IF(OFFSET('Sanitation Data'!$H$30,0,10*ROW('Sanitation Data'!H130))="","",OFFSET('Sanitation Data'!$H$30,0,10*ROW('Sanitation Data'!H130)))</f>
        <v/>
      </c>
      <c r="DL136" s="34" t="str">
        <f ca="true">+IF(OFFSET('Sanitation Data'!$H$31,0,10*ROW('Sanitation Data'!H130))="","",OFFSET('Sanitation Data'!$H$31,0,10*ROW('Sanitation Data'!H130)))</f>
        <v/>
      </c>
      <c r="DM136" s="34" t="str">
        <f ca="true">+IF(OFFSET('Sanitation Data'!$H$32,0,10*ROW('Sanitation Data'!H130))="","",OFFSET('Sanitation Data'!$H$32,0,10*ROW('Sanitation Data'!H130)))</f>
        <v/>
      </c>
      <c r="DN136" s="34" t="str">
        <f ca="true">+IF(OFFSET('Sanitation Data'!$H$33,0,10*ROW('Sanitation Data'!H130))="","",OFFSET('Sanitation Data'!$H$33,0,10*ROW('Sanitation Data'!H130)))</f>
        <v/>
      </c>
      <c r="DO136" s="34" t="str">
        <f ca="true">+IF(OFFSET('Hygiene Data'!$C$12,0,10*ROW('Hygiene Data'!C130))="","",OFFSET('Hygiene Data'!$C$12,0,10*ROW('Hygiene Data'!C130)))</f>
        <v/>
      </c>
      <c r="DP136" s="34" t="str">
        <f ca="true">+IF(OFFSET('Hygiene Data'!$C$13,0,10*ROW('Hygiene Data'!C130))="","",OFFSET('Hygiene Data'!$C$13,0,10*ROW('Hygiene Data'!C130)))</f>
        <v/>
      </c>
      <c r="DQ136" s="34" t="str">
        <f ca="true">+IF(OFFSET('Hygiene Data'!$C$14,0,10*ROW('Hygiene Data'!C130))="","",OFFSET('Hygiene Data'!$C$14,0,10*ROW('Hygiene Data'!C130)))</f>
        <v/>
      </c>
      <c r="DR136" s="34" t="str">
        <f ca="true">+IF(OFFSET('Hygiene Data'!$D$12,0,10*ROW('Hygiene Data'!D130))="","",OFFSET('Hygiene Data'!$D$12,0,10*ROW('Hygiene Data'!D130)))</f>
        <v/>
      </c>
      <c r="DS136" s="34" t="str">
        <f ca="true">+IF(OFFSET('Hygiene Data'!$D$13,0,10*ROW('Hygiene Data'!D130))="","",OFFSET('Hygiene Data'!$D$13,0,10*ROW('Hygiene Data'!D130)))</f>
        <v/>
      </c>
      <c r="DT136" s="34" t="str">
        <f ca="true">+IF(OFFSET('Hygiene Data'!$D$14,0,10*ROW('Hygiene Data'!D130))="","",OFFSET('Hygiene Data'!$D$14,0,10*ROW('Hygiene Data'!D130)))</f>
        <v/>
      </c>
      <c r="DU136" s="34" t="str">
        <f ca="true">+IF(OFFSET('Hygiene Data'!$E$12,0,10*ROW('Hygiene Data'!E130))="","",OFFSET('Hygiene Data'!$E$12,0,10*ROW('Hygiene Data'!E130)))</f>
        <v/>
      </c>
      <c r="DV136" s="34" t="str">
        <f ca="true">+IF(OFFSET('Hygiene Data'!$E$13,0,10*ROW('Hygiene Data'!E130))="","",OFFSET('Hygiene Data'!$E$13,0,10*ROW('Hygiene Data'!E130)))</f>
        <v/>
      </c>
      <c r="DW136" s="34" t="str">
        <f ca="true">+IF(OFFSET('Hygiene Data'!$E$14,0,10*ROW('Hygiene Data'!E130))="","",OFFSET('Hygiene Data'!$E$14,0,10*ROW('Hygiene Data'!E130)))</f>
        <v/>
      </c>
      <c r="DX136" s="34" t="str">
        <f ca="true">+IF(OFFSET('Hygiene Data'!$F$12,0,10*ROW('Hygiene Data'!F130))="","",OFFSET('Hygiene Data'!$F$12,0,10*ROW('Hygiene Data'!F130)))</f>
        <v/>
      </c>
      <c r="DY136" s="34" t="str">
        <f ca="true">+IF(OFFSET('Hygiene Data'!$F$13,0,10*ROW('Hygiene Data'!F130))="","",OFFSET('Hygiene Data'!$F$13,0,10*ROW('Hygiene Data'!F130)))</f>
        <v/>
      </c>
      <c r="DZ136" s="34" t="str">
        <f ca="true">+IF(OFFSET('Hygiene Data'!$F$14,0,10*ROW('Hygiene Data'!F130))="","",OFFSET('Hygiene Data'!$F$14,0,10*ROW('Hygiene Data'!F130)))</f>
        <v/>
      </c>
      <c r="EA136" s="34" t="str">
        <f ca="true">+IF(OFFSET('Hygiene Data'!$G$12,0,10*ROW('Hygiene Data'!G130))="","",OFFSET('Hygiene Data'!$G$12,0,10*ROW('Hygiene Data'!G130)))</f>
        <v/>
      </c>
      <c r="EB136" s="34" t="str">
        <f ca="true">+IF(OFFSET('Hygiene Data'!$G$13,0,10*ROW('Hygiene Data'!G130))="","",OFFSET('Hygiene Data'!$G$13,0,10*ROW('Hygiene Data'!G130)))</f>
        <v/>
      </c>
      <c r="EC136" s="34" t="str">
        <f ca="true">+IF(OFFSET('Hygiene Data'!$G$14,0,10*ROW('Hygiene Data'!G130))="","",OFFSET('Hygiene Data'!$G$14,0,10*ROW('Hygiene Data'!G130)))</f>
        <v/>
      </c>
      <c r="ED136" s="34" t="str">
        <f ca="true">+IF(OFFSET('Hygiene Data'!$H$12,0,10*ROW('Hygiene Data'!H130))="","",OFFSET('Hygiene Data'!$H$12,0,10*ROW('Hygiene Data'!H130)))</f>
        <v/>
      </c>
      <c r="EE136" s="34" t="str">
        <f ca="true">+IF(OFFSET('Hygiene Data'!$H$13,0,10*ROW('Hygiene Data'!H130))="","",OFFSET('Hygiene Data'!$H$13,0,10*ROW('Hygiene Data'!H130)))</f>
        <v/>
      </c>
      <c r="EF136" s="34" t="str">
        <f ca="true">+IF(OFFSET('Hygiene Data'!$H$14,0,10*ROW('Hygiene Data'!H130))="","",OFFSET('Hygiene Data'!$H$14,0,10*ROW('Hygiene Data'!H130)))</f>
        <v/>
      </c>
    </row>
    <row r="137" x14ac:dyDescent="0.2">
      <c r="A137" s="57" t="str">
        <f ca="true">+IF(OFFSET('Water Data'!$B$1,0,10*ROW('Water Data'!B134))="","",OFFSET('Water Data'!$B$1,0,10*ROW('Water Data'!B134)))</f>
        <v/>
      </c>
      <c r="B137" s="57" t="str">
        <f ca="true">+IF(OFFSET('Water Data'!$A$3,0,10*ROW('Water Data'!A134))="","",OFFSET('Water Data'!$A$3,0,10*ROW('Water Data'!A134)))</f>
        <v/>
      </c>
      <c r="C137" s="57" t="str">
        <f ca="true">+IF(OFFSET('Water Data'!$C$3,0,10*ROW('Water Data'!C134))="","",OFFSET('Water Data'!$C$3,0,10*ROW('Water Data'!C134)))</f>
        <v/>
      </c>
      <c r="D137" s="249"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9"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9"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9"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9"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9"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9"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9"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9"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9"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9"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9"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9"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9"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9"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9"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9"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9"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0"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0"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0"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0"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0"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0"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0"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0"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0"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0"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0"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0"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0"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0"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0"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0"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0"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0"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0"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0"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0"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0"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0"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0"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0"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0"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0"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0"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0"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0"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1"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1"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1"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1"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1"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1"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1"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1"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1"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1"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1"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1"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1"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1"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1"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1"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1"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1"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true">+IF(OFFSET('Water Data'!$C$28,0,10*ROW('Water Data'!C131))="","",OFFSET('Water Data'!$C$28,0,10*ROW('Water Data'!C131)))</f>
        <v/>
      </c>
      <c r="BT137" s="34" t="str">
        <f ca="true">+IF(OFFSET('Water Data'!$C$29,0,10*ROW('Water Data'!C131))="","",OFFSET('Water Data'!$C$29,0,10*ROW('Water Data'!C131)))</f>
        <v/>
      </c>
      <c r="BU137" s="34" t="str">
        <f ca="true">+IF(OFFSET('Water Data'!$C$30,0,10*ROW('Water Data'!C131))="","",OFFSET('Water Data'!$C$30,0,10*ROW('Water Data'!C131)))</f>
        <v/>
      </c>
      <c r="BV137" s="34" t="str">
        <f ca="true">+IF(OFFSET('Water Data'!$D$28,0,10*ROW('Water Data'!D131))="","",OFFSET('Water Data'!$D$28,0,10*ROW('Water Data'!D131)))</f>
        <v/>
      </c>
      <c r="BW137" s="34" t="str">
        <f ca="true">+IF(OFFSET('Water Data'!$D$29,0,10*ROW('Water Data'!D131))="","",OFFSET('Water Data'!$D$29,0,10*ROW('Water Data'!D131)))</f>
        <v/>
      </c>
      <c r="BX137" s="34" t="str">
        <f ca="true">+IF(OFFSET('Water Data'!$D$30,0,10*ROW('Water Data'!D131))="","",OFFSET('Water Data'!$D$30,0,10*ROW('Water Data'!D131)))</f>
        <v/>
      </c>
      <c r="BY137" s="34" t="str">
        <f ca="true">+IF(OFFSET('Water Data'!$E$28,0,10*ROW('Water Data'!E131))="","",OFFSET('Water Data'!$E$28,0,10*ROW('Water Data'!E131)))</f>
        <v/>
      </c>
      <c r="BZ137" s="34" t="str">
        <f ca="true">+IF(OFFSET('Water Data'!$E$29,0,10*ROW('Water Data'!E131))="","",OFFSET('Water Data'!$E$29,0,10*ROW('Water Data'!E131)))</f>
        <v/>
      </c>
      <c r="CA137" s="34" t="str">
        <f ca="true">+IF(OFFSET('Water Data'!$E$30,0,10*ROW('Water Data'!E131))="","",OFFSET('Water Data'!$E$30,0,10*ROW('Water Data'!E131)))</f>
        <v/>
      </c>
      <c r="CB137" s="34" t="str">
        <f ca="true">+IF(OFFSET('Water Data'!$F$28,0,10*ROW('Water Data'!F131))="","",OFFSET('Water Data'!$F$28,0,10*ROW('Water Data'!F131)))</f>
        <v/>
      </c>
      <c r="CC137" s="34" t="str">
        <f ca="true">+IF(OFFSET('Water Data'!$F$29,0,10*ROW('Water Data'!F131))="","",OFFSET('Water Data'!$F$29,0,10*ROW('Water Data'!F131)))</f>
        <v/>
      </c>
      <c r="CD137" s="34" t="str">
        <f ca="true">+IF(OFFSET('Water Data'!$F$30,0,10*ROW('Water Data'!F131))="","",OFFSET('Water Data'!$F$30,0,10*ROW('Water Data'!F131)))</f>
        <v/>
      </c>
      <c r="CE137" s="34" t="str">
        <f ca="true">+IF(OFFSET('Water Data'!$G$28,0,10*ROW('Water Data'!G131))="","",OFFSET('Water Data'!$G$28,0,10*ROW('Water Data'!G131)))</f>
        <v/>
      </c>
      <c r="CF137" s="34" t="str">
        <f ca="true">+IF(OFFSET('Water Data'!$G$29,0,10*ROW('Water Data'!G131))="","",OFFSET('Water Data'!$G$29,0,10*ROW('Water Data'!G131)))</f>
        <v/>
      </c>
      <c r="CG137" s="34" t="str">
        <f ca="true">+IF(OFFSET('Water Data'!$G$30,0,10*ROW('Water Data'!G131))="","",OFFSET('Water Data'!$G$30,0,10*ROW('Water Data'!G131)))</f>
        <v/>
      </c>
      <c r="CH137" s="34" t="str">
        <f ca="true">+IF(OFFSET('Water Data'!$H$28,0,10*ROW('Water Data'!H131))="","",OFFSET('Water Data'!$H$28,0,10*ROW('Water Data'!H131)))</f>
        <v/>
      </c>
      <c r="CI137" s="34" t="str">
        <f ca="true">+IF(OFFSET('Water Data'!$H$29,0,10*ROW('Water Data'!H131))="","",OFFSET('Water Data'!$H$29,0,10*ROW('Water Data'!H131)))</f>
        <v/>
      </c>
      <c r="CJ137" s="34" t="str">
        <f ca="true">+IF(OFFSET('Water Data'!$H$30,0,10*ROW('Water Data'!H131))="","",OFFSET('Water Data'!$H$30,0,10*ROW('Water Data'!H131)))</f>
        <v/>
      </c>
      <c r="CK137" s="34" t="str">
        <f ca="true">+IF(OFFSET('Sanitation Data'!$C$29,0,10*ROW('Sanitation Data'!C131))="","",OFFSET('Sanitation Data'!$C$29,0,10*ROW('Sanitation Data'!C131)))</f>
        <v/>
      </c>
      <c r="CL137" s="34" t="str">
        <f ca="true">+IF(OFFSET('Sanitation Data'!$C$30,0,10*ROW('Sanitation Data'!C131))="","",OFFSET('Sanitation Data'!$C$30,0,10*ROW('Sanitation Data'!C131)))</f>
        <v/>
      </c>
      <c r="CM137" s="34" t="str">
        <f ca="true">+IF(OFFSET('Sanitation Data'!$C$31,0,10*ROW('Sanitation Data'!C131))="","",OFFSET('Sanitation Data'!$C$31,0,10*ROW('Sanitation Data'!C131)))</f>
        <v/>
      </c>
      <c r="CN137" s="34" t="str">
        <f ca="true">+IF(OFFSET('Sanitation Data'!$C$32,0,10*ROW('Sanitation Data'!C131))="","",OFFSET('Sanitation Data'!$C$32,0,10*ROW('Sanitation Data'!C131)))</f>
        <v/>
      </c>
      <c r="CO137" s="34" t="str">
        <f ca="true">+IF(OFFSET('Sanitation Data'!$C$33,0,10*ROW('Sanitation Data'!C131))="","",OFFSET('Sanitation Data'!$C$33,0,10*ROW('Sanitation Data'!C131)))</f>
        <v/>
      </c>
      <c r="CP137" s="34" t="str">
        <f ca="true">+IF(OFFSET('Sanitation Data'!$D$29,0,10*ROW('Sanitation Data'!D131))="","",OFFSET('Sanitation Data'!$D$29,0,10*ROW('Sanitation Data'!D131)))</f>
        <v/>
      </c>
      <c r="CQ137" s="34" t="str">
        <f ca="true">+IF(OFFSET('Sanitation Data'!$D$30,0,10*ROW('Sanitation Data'!D131))="","",OFFSET('Sanitation Data'!$D$30,0,10*ROW('Sanitation Data'!D131)))</f>
        <v/>
      </c>
      <c r="CR137" s="34" t="str">
        <f ca="true">+IF(OFFSET('Sanitation Data'!$D$31,0,10*ROW('Sanitation Data'!D131))="","",OFFSET('Sanitation Data'!$D$31,0,10*ROW('Sanitation Data'!D131)))</f>
        <v/>
      </c>
      <c r="CS137" s="34" t="str">
        <f ca="true">+IF(OFFSET('Sanitation Data'!$D$32,0,10*ROW('Sanitation Data'!D131))="","",OFFSET('Sanitation Data'!$D$32,0,10*ROW('Sanitation Data'!D131)))</f>
        <v/>
      </c>
      <c r="CT137" s="34" t="str">
        <f ca="true">+IF(OFFSET('Sanitation Data'!$D$33,0,10*ROW('Sanitation Data'!D131))="","",OFFSET('Sanitation Data'!$D$33,0,10*ROW('Sanitation Data'!D131)))</f>
        <v/>
      </c>
      <c r="CU137" s="34" t="str">
        <f ca="true">+IF(OFFSET('Sanitation Data'!$E$29,0,10*ROW('Sanitation Data'!E131))="","",OFFSET('Sanitation Data'!$E$29,0,10*ROW('Sanitation Data'!E131)))</f>
        <v/>
      </c>
      <c r="CV137" s="34" t="str">
        <f ca="true">+IF(OFFSET('Sanitation Data'!$E$30,0,10*ROW('Sanitation Data'!E131))="","",OFFSET('Sanitation Data'!$E$30,0,10*ROW('Sanitation Data'!E131)))</f>
        <v/>
      </c>
      <c r="CW137" s="34" t="str">
        <f ca="true">+IF(OFFSET('Sanitation Data'!$E$31,0,10*ROW('Sanitation Data'!E131))="","",OFFSET('Sanitation Data'!$E$31,0,10*ROW('Sanitation Data'!E131)))</f>
        <v/>
      </c>
      <c r="CX137" s="34" t="str">
        <f ca="true">+IF(OFFSET('Sanitation Data'!$E$32,0,10*ROW('Sanitation Data'!E131))="","",OFFSET('Sanitation Data'!$E$32,0,10*ROW('Sanitation Data'!E131)))</f>
        <v/>
      </c>
      <c r="CY137" s="34" t="str">
        <f ca="true">+IF(OFFSET('Sanitation Data'!$E$33,0,10*ROW('Sanitation Data'!E131))="","",OFFSET('Sanitation Data'!$E$33,0,10*ROW('Sanitation Data'!E131)))</f>
        <v/>
      </c>
      <c r="CZ137" s="34" t="str">
        <f ca="true">+IF(OFFSET('Sanitation Data'!$F$29,0,10*ROW('Sanitation Data'!F131))="","",OFFSET('Sanitation Data'!$F$29,0,10*ROW('Sanitation Data'!F131)))</f>
        <v/>
      </c>
      <c r="DA137" s="34" t="str">
        <f ca="true">+IF(OFFSET('Sanitation Data'!$F$30,0,10*ROW('Sanitation Data'!F131))="","",OFFSET('Sanitation Data'!$F$30,0,10*ROW('Sanitation Data'!F131)))</f>
        <v/>
      </c>
      <c r="DB137" s="34" t="str">
        <f ca="true">+IF(OFFSET('Sanitation Data'!$F$31,0,10*ROW('Sanitation Data'!F131))="","",OFFSET('Sanitation Data'!$F$31,0,10*ROW('Sanitation Data'!F131)))</f>
        <v/>
      </c>
      <c r="DC137" s="34" t="str">
        <f ca="true">+IF(OFFSET('Sanitation Data'!$F$32,0,10*ROW('Sanitation Data'!F131))="","",OFFSET('Sanitation Data'!$F$32,0,10*ROW('Sanitation Data'!F131)))</f>
        <v/>
      </c>
      <c r="DD137" s="34" t="str">
        <f ca="true">+IF(OFFSET('Sanitation Data'!$F$33,0,10*ROW('Sanitation Data'!F131))="","",OFFSET('Sanitation Data'!$F$33,0,10*ROW('Sanitation Data'!F131)))</f>
        <v/>
      </c>
      <c r="DE137" s="34" t="str">
        <f ca="true">+IF(OFFSET('Sanitation Data'!$G$29,0,10*ROW('Sanitation Data'!G131))="","",OFFSET('Sanitation Data'!$G$29,0,10*ROW('Sanitation Data'!G131)))</f>
        <v/>
      </c>
      <c r="DF137" s="34" t="str">
        <f ca="true">+IF(OFFSET('Sanitation Data'!$G$30,0,10*ROW('Sanitation Data'!G131))="","",OFFSET('Sanitation Data'!$G$30,0,10*ROW('Sanitation Data'!G131)))</f>
        <v/>
      </c>
      <c r="DG137" s="34" t="str">
        <f ca="true">+IF(OFFSET('Sanitation Data'!$G$31,0,10*ROW('Sanitation Data'!G131))="","",OFFSET('Sanitation Data'!$G$31,0,10*ROW('Sanitation Data'!G131)))</f>
        <v/>
      </c>
      <c r="DH137" s="34" t="str">
        <f ca="true">+IF(OFFSET('Sanitation Data'!$G$32,0,10*ROW('Sanitation Data'!G131))="","",OFFSET('Sanitation Data'!$G$32,0,10*ROW('Sanitation Data'!G131)))</f>
        <v/>
      </c>
      <c r="DI137" s="34" t="str">
        <f ca="true">+IF(OFFSET('Sanitation Data'!$G$33,0,10*ROW('Sanitation Data'!G131))="","",OFFSET('Sanitation Data'!$G$33,0,10*ROW('Sanitation Data'!G131)))</f>
        <v/>
      </c>
      <c r="DJ137" s="34" t="str">
        <f ca="true">+IF(OFFSET('Sanitation Data'!$H$29,0,10*ROW('Sanitation Data'!H131))="","",OFFSET('Sanitation Data'!$H$29,0,10*ROW('Sanitation Data'!H131)))</f>
        <v/>
      </c>
      <c r="DK137" s="34" t="str">
        <f ca="true">+IF(OFFSET('Sanitation Data'!$H$30,0,10*ROW('Sanitation Data'!H131))="","",OFFSET('Sanitation Data'!$H$30,0,10*ROW('Sanitation Data'!H131)))</f>
        <v/>
      </c>
      <c r="DL137" s="34" t="str">
        <f ca="true">+IF(OFFSET('Sanitation Data'!$H$31,0,10*ROW('Sanitation Data'!H131))="","",OFFSET('Sanitation Data'!$H$31,0,10*ROW('Sanitation Data'!H131)))</f>
        <v/>
      </c>
      <c r="DM137" s="34" t="str">
        <f ca="true">+IF(OFFSET('Sanitation Data'!$H$32,0,10*ROW('Sanitation Data'!H131))="","",OFFSET('Sanitation Data'!$H$32,0,10*ROW('Sanitation Data'!H131)))</f>
        <v/>
      </c>
      <c r="DN137" s="34" t="str">
        <f ca="true">+IF(OFFSET('Sanitation Data'!$H$33,0,10*ROW('Sanitation Data'!H131))="","",OFFSET('Sanitation Data'!$H$33,0,10*ROW('Sanitation Data'!H131)))</f>
        <v/>
      </c>
      <c r="DO137" s="34" t="str">
        <f ca="true">+IF(OFFSET('Hygiene Data'!$C$12,0,10*ROW('Hygiene Data'!C131))="","",OFFSET('Hygiene Data'!$C$12,0,10*ROW('Hygiene Data'!C131)))</f>
        <v/>
      </c>
      <c r="DP137" s="34" t="str">
        <f ca="true">+IF(OFFSET('Hygiene Data'!$C$13,0,10*ROW('Hygiene Data'!C131))="","",OFFSET('Hygiene Data'!$C$13,0,10*ROW('Hygiene Data'!C131)))</f>
        <v/>
      </c>
      <c r="DQ137" s="34" t="str">
        <f ca="true">+IF(OFFSET('Hygiene Data'!$C$14,0,10*ROW('Hygiene Data'!C131))="","",OFFSET('Hygiene Data'!$C$14,0,10*ROW('Hygiene Data'!C131)))</f>
        <v/>
      </c>
      <c r="DR137" s="34" t="str">
        <f ca="true">+IF(OFFSET('Hygiene Data'!$D$12,0,10*ROW('Hygiene Data'!D131))="","",OFFSET('Hygiene Data'!$D$12,0,10*ROW('Hygiene Data'!D131)))</f>
        <v/>
      </c>
      <c r="DS137" s="34" t="str">
        <f ca="true">+IF(OFFSET('Hygiene Data'!$D$13,0,10*ROW('Hygiene Data'!D131))="","",OFFSET('Hygiene Data'!$D$13,0,10*ROW('Hygiene Data'!D131)))</f>
        <v/>
      </c>
      <c r="DT137" s="34" t="str">
        <f ca="true">+IF(OFFSET('Hygiene Data'!$D$14,0,10*ROW('Hygiene Data'!D131))="","",OFFSET('Hygiene Data'!$D$14,0,10*ROW('Hygiene Data'!D131)))</f>
        <v/>
      </c>
      <c r="DU137" s="34" t="str">
        <f ca="true">+IF(OFFSET('Hygiene Data'!$E$12,0,10*ROW('Hygiene Data'!E131))="","",OFFSET('Hygiene Data'!$E$12,0,10*ROW('Hygiene Data'!E131)))</f>
        <v/>
      </c>
      <c r="DV137" s="34" t="str">
        <f ca="true">+IF(OFFSET('Hygiene Data'!$E$13,0,10*ROW('Hygiene Data'!E131))="","",OFFSET('Hygiene Data'!$E$13,0,10*ROW('Hygiene Data'!E131)))</f>
        <v/>
      </c>
      <c r="DW137" s="34" t="str">
        <f ca="true">+IF(OFFSET('Hygiene Data'!$E$14,0,10*ROW('Hygiene Data'!E131))="","",OFFSET('Hygiene Data'!$E$14,0,10*ROW('Hygiene Data'!E131)))</f>
        <v/>
      </c>
      <c r="DX137" s="34" t="str">
        <f ca="true">+IF(OFFSET('Hygiene Data'!$F$12,0,10*ROW('Hygiene Data'!F131))="","",OFFSET('Hygiene Data'!$F$12,0,10*ROW('Hygiene Data'!F131)))</f>
        <v/>
      </c>
      <c r="DY137" s="34" t="str">
        <f ca="true">+IF(OFFSET('Hygiene Data'!$F$13,0,10*ROW('Hygiene Data'!F131))="","",OFFSET('Hygiene Data'!$F$13,0,10*ROW('Hygiene Data'!F131)))</f>
        <v/>
      </c>
      <c r="DZ137" s="34" t="str">
        <f ca="true">+IF(OFFSET('Hygiene Data'!$F$14,0,10*ROW('Hygiene Data'!F131))="","",OFFSET('Hygiene Data'!$F$14,0,10*ROW('Hygiene Data'!F131)))</f>
        <v/>
      </c>
      <c r="EA137" s="34" t="str">
        <f ca="true">+IF(OFFSET('Hygiene Data'!$G$12,0,10*ROW('Hygiene Data'!G131))="","",OFFSET('Hygiene Data'!$G$12,0,10*ROW('Hygiene Data'!G131)))</f>
        <v/>
      </c>
      <c r="EB137" s="34" t="str">
        <f ca="true">+IF(OFFSET('Hygiene Data'!$G$13,0,10*ROW('Hygiene Data'!G131))="","",OFFSET('Hygiene Data'!$G$13,0,10*ROW('Hygiene Data'!G131)))</f>
        <v/>
      </c>
      <c r="EC137" s="34" t="str">
        <f ca="true">+IF(OFFSET('Hygiene Data'!$G$14,0,10*ROW('Hygiene Data'!G131))="","",OFFSET('Hygiene Data'!$G$14,0,10*ROW('Hygiene Data'!G131)))</f>
        <v/>
      </c>
      <c r="ED137" s="34" t="str">
        <f ca="true">+IF(OFFSET('Hygiene Data'!$H$12,0,10*ROW('Hygiene Data'!H131))="","",OFFSET('Hygiene Data'!$H$12,0,10*ROW('Hygiene Data'!H131)))</f>
        <v/>
      </c>
      <c r="EE137" s="34" t="str">
        <f ca="true">+IF(OFFSET('Hygiene Data'!$H$13,0,10*ROW('Hygiene Data'!H131))="","",OFFSET('Hygiene Data'!$H$13,0,10*ROW('Hygiene Data'!H131)))</f>
        <v/>
      </c>
      <c r="EF137" s="34" t="str">
        <f ca="true">+IF(OFFSET('Hygiene Data'!$H$14,0,10*ROW('Hygiene Data'!H131))="","",OFFSET('Hygiene Data'!$H$14,0,10*ROW('Hygiene Data'!H131)))</f>
        <v/>
      </c>
    </row>
    <row r="138" x14ac:dyDescent="0.2">
      <c r="A138" s="57" t="str">
        <f ca="true">+IF(OFFSET('Water Data'!$B$1,0,10*ROW('Water Data'!B135))="","",OFFSET('Water Data'!$B$1,0,10*ROW('Water Data'!B135)))</f>
        <v/>
      </c>
      <c r="B138" s="57" t="str">
        <f ca="true">+IF(OFFSET('Water Data'!$A$3,0,10*ROW('Water Data'!A135))="","",OFFSET('Water Data'!$A$3,0,10*ROW('Water Data'!A135)))</f>
        <v/>
      </c>
      <c r="C138" s="57" t="str">
        <f ca="true">+IF(OFFSET('Water Data'!$C$3,0,10*ROW('Water Data'!C135))="","",OFFSET('Water Data'!$C$3,0,10*ROW('Water Data'!C135)))</f>
        <v/>
      </c>
      <c r="D138" s="249"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9"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9"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9"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9"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9"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9"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9"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9"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9"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9"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9"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9"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9"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9"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9"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9"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9"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0"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0"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0"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0"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0"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0"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0"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0"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0"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0"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0"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0"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0"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0"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0"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0"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0"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0"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0"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0"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0"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0"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0"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0"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0"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0"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0"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0"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0"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0"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1"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1"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1"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1"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1"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1"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1"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1"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1"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1"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1"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1"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1"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1"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1"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1"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1"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1"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true">+IF(OFFSET('Water Data'!$C$28,0,10*ROW('Water Data'!C132))="","",OFFSET('Water Data'!$C$28,0,10*ROW('Water Data'!C132)))</f>
        <v/>
      </c>
      <c r="BT138" s="34" t="str">
        <f ca="true">+IF(OFFSET('Water Data'!$C$29,0,10*ROW('Water Data'!C132))="","",OFFSET('Water Data'!$C$29,0,10*ROW('Water Data'!C132)))</f>
        <v/>
      </c>
      <c r="BU138" s="34" t="str">
        <f ca="true">+IF(OFFSET('Water Data'!$C$30,0,10*ROW('Water Data'!C132))="","",OFFSET('Water Data'!$C$30,0,10*ROW('Water Data'!C132)))</f>
        <v/>
      </c>
      <c r="BV138" s="34" t="str">
        <f ca="true">+IF(OFFSET('Water Data'!$D$28,0,10*ROW('Water Data'!D132))="","",OFFSET('Water Data'!$D$28,0,10*ROW('Water Data'!D132)))</f>
        <v/>
      </c>
      <c r="BW138" s="34" t="str">
        <f ca="true">+IF(OFFSET('Water Data'!$D$29,0,10*ROW('Water Data'!D132))="","",OFFSET('Water Data'!$D$29,0,10*ROW('Water Data'!D132)))</f>
        <v/>
      </c>
      <c r="BX138" s="34" t="str">
        <f ca="true">+IF(OFFSET('Water Data'!$D$30,0,10*ROW('Water Data'!D132))="","",OFFSET('Water Data'!$D$30,0,10*ROW('Water Data'!D132)))</f>
        <v/>
      </c>
      <c r="BY138" s="34" t="str">
        <f ca="true">+IF(OFFSET('Water Data'!$E$28,0,10*ROW('Water Data'!E132))="","",OFFSET('Water Data'!$E$28,0,10*ROW('Water Data'!E132)))</f>
        <v/>
      </c>
      <c r="BZ138" s="34" t="str">
        <f ca="true">+IF(OFFSET('Water Data'!$E$29,0,10*ROW('Water Data'!E132))="","",OFFSET('Water Data'!$E$29,0,10*ROW('Water Data'!E132)))</f>
        <v/>
      </c>
      <c r="CA138" s="34" t="str">
        <f ca="true">+IF(OFFSET('Water Data'!$E$30,0,10*ROW('Water Data'!E132))="","",OFFSET('Water Data'!$E$30,0,10*ROW('Water Data'!E132)))</f>
        <v/>
      </c>
      <c r="CB138" s="34" t="str">
        <f ca="true">+IF(OFFSET('Water Data'!$F$28,0,10*ROW('Water Data'!F132))="","",OFFSET('Water Data'!$F$28,0,10*ROW('Water Data'!F132)))</f>
        <v/>
      </c>
      <c r="CC138" s="34" t="str">
        <f ca="true">+IF(OFFSET('Water Data'!$F$29,0,10*ROW('Water Data'!F132))="","",OFFSET('Water Data'!$F$29,0,10*ROW('Water Data'!F132)))</f>
        <v/>
      </c>
      <c r="CD138" s="34" t="str">
        <f ca="true">+IF(OFFSET('Water Data'!$F$30,0,10*ROW('Water Data'!F132))="","",OFFSET('Water Data'!$F$30,0,10*ROW('Water Data'!F132)))</f>
        <v/>
      </c>
      <c r="CE138" s="34" t="str">
        <f ca="true">+IF(OFFSET('Water Data'!$G$28,0,10*ROW('Water Data'!G132))="","",OFFSET('Water Data'!$G$28,0,10*ROW('Water Data'!G132)))</f>
        <v/>
      </c>
      <c r="CF138" s="34" t="str">
        <f ca="true">+IF(OFFSET('Water Data'!$G$29,0,10*ROW('Water Data'!G132))="","",OFFSET('Water Data'!$G$29,0,10*ROW('Water Data'!G132)))</f>
        <v/>
      </c>
      <c r="CG138" s="34" t="str">
        <f ca="true">+IF(OFFSET('Water Data'!$G$30,0,10*ROW('Water Data'!G132))="","",OFFSET('Water Data'!$G$30,0,10*ROW('Water Data'!G132)))</f>
        <v/>
      </c>
      <c r="CH138" s="34" t="str">
        <f ca="true">+IF(OFFSET('Water Data'!$H$28,0,10*ROW('Water Data'!H132))="","",OFFSET('Water Data'!$H$28,0,10*ROW('Water Data'!H132)))</f>
        <v/>
      </c>
      <c r="CI138" s="34" t="str">
        <f ca="true">+IF(OFFSET('Water Data'!$H$29,0,10*ROW('Water Data'!H132))="","",OFFSET('Water Data'!$H$29,0,10*ROW('Water Data'!H132)))</f>
        <v/>
      </c>
      <c r="CJ138" s="34" t="str">
        <f ca="true">+IF(OFFSET('Water Data'!$H$30,0,10*ROW('Water Data'!H132))="","",OFFSET('Water Data'!$H$30,0,10*ROW('Water Data'!H132)))</f>
        <v/>
      </c>
      <c r="CK138" s="34" t="str">
        <f ca="true">+IF(OFFSET('Sanitation Data'!$C$29,0,10*ROW('Sanitation Data'!C132))="","",OFFSET('Sanitation Data'!$C$29,0,10*ROW('Sanitation Data'!C132)))</f>
        <v/>
      </c>
      <c r="CL138" s="34" t="str">
        <f ca="true">+IF(OFFSET('Sanitation Data'!$C$30,0,10*ROW('Sanitation Data'!C132))="","",OFFSET('Sanitation Data'!$C$30,0,10*ROW('Sanitation Data'!C132)))</f>
        <v/>
      </c>
      <c r="CM138" s="34" t="str">
        <f ca="true">+IF(OFFSET('Sanitation Data'!$C$31,0,10*ROW('Sanitation Data'!C132))="","",OFFSET('Sanitation Data'!$C$31,0,10*ROW('Sanitation Data'!C132)))</f>
        <v/>
      </c>
      <c r="CN138" s="34" t="str">
        <f ca="true">+IF(OFFSET('Sanitation Data'!$C$32,0,10*ROW('Sanitation Data'!C132))="","",OFFSET('Sanitation Data'!$C$32,0,10*ROW('Sanitation Data'!C132)))</f>
        <v/>
      </c>
      <c r="CO138" s="34" t="str">
        <f ca="true">+IF(OFFSET('Sanitation Data'!$C$33,0,10*ROW('Sanitation Data'!C132))="","",OFFSET('Sanitation Data'!$C$33,0,10*ROW('Sanitation Data'!C132)))</f>
        <v/>
      </c>
      <c r="CP138" s="34" t="str">
        <f ca="true">+IF(OFFSET('Sanitation Data'!$D$29,0,10*ROW('Sanitation Data'!D132))="","",OFFSET('Sanitation Data'!$D$29,0,10*ROW('Sanitation Data'!D132)))</f>
        <v/>
      </c>
      <c r="CQ138" s="34" t="str">
        <f ca="true">+IF(OFFSET('Sanitation Data'!$D$30,0,10*ROW('Sanitation Data'!D132))="","",OFFSET('Sanitation Data'!$D$30,0,10*ROW('Sanitation Data'!D132)))</f>
        <v/>
      </c>
      <c r="CR138" s="34" t="str">
        <f ca="true">+IF(OFFSET('Sanitation Data'!$D$31,0,10*ROW('Sanitation Data'!D132))="","",OFFSET('Sanitation Data'!$D$31,0,10*ROW('Sanitation Data'!D132)))</f>
        <v/>
      </c>
      <c r="CS138" s="34" t="str">
        <f ca="true">+IF(OFFSET('Sanitation Data'!$D$32,0,10*ROW('Sanitation Data'!D132))="","",OFFSET('Sanitation Data'!$D$32,0,10*ROW('Sanitation Data'!D132)))</f>
        <v/>
      </c>
      <c r="CT138" s="34" t="str">
        <f ca="true">+IF(OFFSET('Sanitation Data'!$D$33,0,10*ROW('Sanitation Data'!D132))="","",OFFSET('Sanitation Data'!$D$33,0,10*ROW('Sanitation Data'!D132)))</f>
        <v/>
      </c>
      <c r="CU138" s="34" t="str">
        <f ca="true">+IF(OFFSET('Sanitation Data'!$E$29,0,10*ROW('Sanitation Data'!E132))="","",OFFSET('Sanitation Data'!$E$29,0,10*ROW('Sanitation Data'!E132)))</f>
        <v/>
      </c>
      <c r="CV138" s="34" t="str">
        <f ca="true">+IF(OFFSET('Sanitation Data'!$E$30,0,10*ROW('Sanitation Data'!E132))="","",OFFSET('Sanitation Data'!$E$30,0,10*ROW('Sanitation Data'!E132)))</f>
        <v/>
      </c>
      <c r="CW138" s="34" t="str">
        <f ca="true">+IF(OFFSET('Sanitation Data'!$E$31,0,10*ROW('Sanitation Data'!E132))="","",OFFSET('Sanitation Data'!$E$31,0,10*ROW('Sanitation Data'!E132)))</f>
        <v/>
      </c>
      <c r="CX138" s="34" t="str">
        <f ca="true">+IF(OFFSET('Sanitation Data'!$E$32,0,10*ROW('Sanitation Data'!E132))="","",OFFSET('Sanitation Data'!$E$32,0,10*ROW('Sanitation Data'!E132)))</f>
        <v/>
      </c>
      <c r="CY138" s="34" t="str">
        <f ca="true">+IF(OFFSET('Sanitation Data'!$E$33,0,10*ROW('Sanitation Data'!E132))="","",OFFSET('Sanitation Data'!$E$33,0,10*ROW('Sanitation Data'!E132)))</f>
        <v/>
      </c>
      <c r="CZ138" s="34" t="str">
        <f ca="true">+IF(OFFSET('Sanitation Data'!$F$29,0,10*ROW('Sanitation Data'!F132))="","",OFFSET('Sanitation Data'!$F$29,0,10*ROW('Sanitation Data'!F132)))</f>
        <v/>
      </c>
      <c r="DA138" s="34" t="str">
        <f ca="true">+IF(OFFSET('Sanitation Data'!$F$30,0,10*ROW('Sanitation Data'!F132))="","",OFFSET('Sanitation Data'!$F$30,0,10*ROW('Sanitation Data'!F132)))</f>
        <v/>
      </c>
      <c r="DB138" s="34" t="str">
        <f ca="true">+IF(OFFSET('Sanitation Data'!$F$31,0,10*ROW('Sanitation Data'!F132))="","",OFFSET('Sanitation Data'!$F$31,0,10*ROW('Sanitation Data'!F132)))</f>
        <v/>
      </c>
      <c r="DC138" s="34" t="str">
        <f ca="true">+IF(OFFSET('Sanitation Data'!$F$32,0,10*ROW('Sanitation Data'!F132))="","",OFFSET('Sanitation Data'!$F$32,0,10*ROW('Sanitation Data'!F132)))</f>
        <v/>
      </c>
      <c r="DD138" s="34" t="str">
        <f ca="true">+IF(OFFSET('Sanitation Data'!$F$33,0,10*ROW('Sanitation Data'!F132))="","",OFFSET('Sanitation Data'!$F$33,0,10*ROW('Sanitation Data'!F132)))</f>
        <v/>
      </c>
      <c r="DE138" s="34" t="str">
        <f ca="true">+IF(OFFSET('Sanitation Data'!$G$29,0,10*ROW('Sanitation Data'!G132))="","",OFFSET('Sanitation Data'!$G$29,0,10*ROW('Sanitation Data'!G132)))</f>
        <v/>
      </c>
      <c r="DF138" s="34" t="str">
        <f ca="true">+IF(OFFSET('Sanitation Data'!$G$30,0,10*ROW('Sanitation Data'!G132))="","",OFFSET('Sanitation Data'!$G$30,0,10*ROW('Sanitation Data'!G132)))</f>
        <v/>
      </c>
      <c r="DG138" s="34" t="str">
        <f ca="true">+IF(OFFSET('Sanitation Data'!$G$31,0,10*ROW('Sanitation Data'!G132))="","",OFFSET('Sanitation Data'!$G$31,0,10*ROW('Sanitation Data'!G132)))</f>
        <v/>
      </c>
      <c r="DH138" s="34" t="str">
        <f ca="true">+IF(OFFSET('Sanitation Data'!$G$32,0,10*ROW('Sanitation Data'!G132))="","",OFFSET('Sanitation Data'!$G$32,0,10*ROW('Sanitation Data'!G132)))</f>
        <v/>
      </c>
      <c r="DI138" s="34" t="str">
        <f ca="true">+IF(OFFSET('Sanitation Data'!$G$33,0,10*ROW('Sanitation Data'!G132))="","",OFFSET('Sanitation Data'!$G$33,0,10*ROW('Sanitation Data'!G132)))</f>
        <v/>
      </c>
      <c r="DJ138" s="34" t="str">
        <f ca="true">+IF(OFFSET('Sanitation Data'!$H$29,0,10*ROW('Sanitation Data'!H132))="","",OFFSET('Sanitation Data'!$H$29,0,10*ROW('Sanitation Data'!H132)))</f>
        <v/>
      </c>
      <c r="DK138" s="34" t="str">
        <f ca="true">+IF(OFFSET('Sanitation Data'!$H$30,0,10*ROW('Sanitation Data'!H132))="","",OFFSET('Sanitation Data'!$H$30,0,10*ROW('Sanitation Data'!H132)))</f>
        <v/>
      </c>
      <c r="DL138" s="34" t="str">
        <f ca="true">+IF(OFFSET('Sanitation Data'!$H$31,0,10*ROW('Sanitation Data'!H132))="","",OFFSET('Sanitation Data'!$H$31,0,10*ROW('Sanitation Data'!H132)))</f>
        <v/>
      </c>
      <c r="DM138" s="34" t="str">
        <f ca="true">+IF(OFFSET('Sanitation Data'!$H$32,0,10*ROW('Sanitation Data'!H132))="","",OFFSET('Sanitation Data'!$H$32,0,10*ROW('Sanitation Data'!H132)))</f>
        <v/>
      </c>
      <c r="DN138" s="34" t="str">
        <f ca="true">+IF(OFFSET('Sanitation Data'!$H$33,0,10*ROW('Sanitation Data'!H132))="","",OFFSET('Sanitation Data'!$H$33,0,10*ROW('Sanitation Data'!H132)))</f>
        <v/>
      </c>
      <c r="DO138" s="34" t="str">
        <f ca="true">+IF(OFFSET('Hygiene Data'!$C$12,0,10*ROW('Hygiene Data'!C132))="","",OFFSET('Hygiene Data'!$C$12,0,10*ROW('Hygiene Data'!C132)))</f>
        <v/>
      </c>
      <c r="DP138" s="34" t="str">
        <f ca="true">+IF(OFFSET('Hygiene Data'!$C$13,0,10*ROW('Hygiene Data'!C132))="","",OFFSET('Hygiene Data'!$C$13,0,10*ROW('Hygiene Data'!C132)))</f>
        <v/>
      </c>
      <c r="DQ138" s="34" t="str">
        <f ca="true">+IF(OFFSET('Hygiene Data'!$C$14,0,10*ROW('Hygiene Data'!C132))="","",OFFSET('Hygiene Data'!$C$14,0,10*ROW('Hygiene Data'!C132)))</f>
        <v/>
      </c>
      <c r="DR138" s="34" t="str">
        <f ca="true">+IF(OFFSET('Hygiene Data'!$D$12,0,10*ROW('Hygiene Data'!D132))="","",OFFSET('Hygiene Data'!$D$12,0,10*ROW('Hygiene Data'!D132)))</f>
        <v/>
      </c>
      <c r="DS138" s="34" t="str">
        <f ca="true">+IF(OFFSET('Hygiene Data'!$D$13,0,10*ROW('Hygiene Data'!D132))="","",OFFSET('Hygiene Data'!$D$13,0,10*ROW('Hygiene Data'!D132)))</f>
        <v/>
      </c>
      <c r="DT138" s="34" t="str">
        <f ca="true">+IF(OFFSET('Hygiene Data'!$D$14,0,10*ROW('Hygiene Data'!D132))="","",OFFSET('Hygiene Data'!$D$14,0,10*ROW('Hygiene Data'!D132)))</f>
        <v/>
      </c>
      <c r="DU138" s="34" t="str">
        <f ca="true">+IF(OFFSET('Hygiene Data'!$E$12,0,10*ROW('Hygiene Data'!E132))="","",OFFSET('Hygiene Data'!$E$12,0,10*ROW('Hygiene Data'!E132)))</f>
        <v/>
      </c>
      <c r="DV138" s="34" t="str">
        <f ca="true">+IF(OFFSET('Hygiene Data'!$E$13,0,10*ROW('Hygiene Data'!E132))="","",OFFSET('Hygiene Data'!$E$13,0,10*ROW('Hygiene Data'!E132)))</f>
        <v/>
      </c>
      <c r="DW138" s="34" t="str">
        <f ca="true">+IF(OFFSET('Hygiene Data'!$E$14,0,10*ROW('Hygiene Data'!E132))="","",OFFSET('Hygiene Data'!$E$14,0,10*ROW('Hygiene Data'!E132)))</f>
        <v/>
      </c>
      <c r="DX138" s="34" t="str">
        <f ca="true">+IF(OFFSET('Hygiene Data'!$F$12,0,10*ROW('Hygiene Data'!F132))="","",OFFSET('Hygiene Data'!$F$12,0,10*ROW('Hygiene Data'!F132)))</f>
        <v/>
      </c>
      <c r="DY138" s="34" t="str">
        <f ca="true">+IF(OFFSET('Hygiene Data'!$F$13,0,10*ROW('Hygiene Data'!F132))="","",OFFSET('Hygiene Data'!$F$13,0,10*ROW('Hygiene Data'!F132)))</f>
        <v/>
      </c>
      <c r="DZ138" s="34" t="str">
        <f ca="true">+IF(OFFSET('Hygiene Data'!$F$14,0,10*ROW('Hygiene Data'!F132))="","",OFFSET('Hygiene Data'!$F$14,0,10*ROW('Hygiene Data'!F132)))</f>
        <v/>
      </c>
      <c r="EA138" s="34" t="str">
        <f ca="true">+IF(OFFSET('Hygiene Data'!$G$12,0,10*ROW('Hygiene Data'!G132))="","",OFFSET('Hygiene Data'!$G$12,0,10*ROW('Hygiene Data'!G132)))</f>
        <v/>
      </c>
      <c r="EB138" s="34" t="str">
        <f ca="true">+IF(OFFSET('Hygiene Data'!$G$13,0,10*ROW('Hygiene Data'!G132))="","",OFFSET('Hygiene Data'!$G$13,0,10*ROW('Hygiene Data'!G132)))</f>
        <v/>
      </c>
      <c r="EC138" s="34" t="str">
        <f ca="true">+IF(OFFSET('Hygiene Data'!$G$14,0,10*ROW('Hygiene Data'!G132))="","",OFFSET('Hygiene Data'!$G$14,0,10*ROW('Hygiene Data'!G132)))</f>
        <v/>
      </c>
      <c r="ED138" s="34" t="str">
        <f ca="true">+IF(OFFSET('Hygiene Data'!$H$12,0,10*ROW('Hygiene Data'!H132))="","",OFFSET('Hygiene Data'!$H$12,0,10*ROW('Hygiene Data'!H132)))</f>
        <v/>
      </c>
      <c r="EE138" s="34" t="str">
        <f ca="true">+IF(OFFSET('Hygiene Data'!$H$13,0,10*ROW('Hygiene Data'!H132))="","",OFFSET('Hygiene Data'!$H$13,0,10*ROW('Hygiene Data'!H132)))</f>
        <v/>
      </c>
      <c r="EF138" s="34" t="str">
        <f ca="true">+IF(OFFSET('Hygiene Data'!$H$14,0,10*ROW('Hygiene Data'!H132))="","",OFFSET('Hygiene Data'!$H$14,0,10*ROW('Hygiene Data'!H132)))</f>
        <v/>
      </c>
    </row>
    <row r="139" x14ac:dyDescent="0.2">
      <c r="A139" s="57" t="str">
        <f ca="true">+IF(OFFSET('Water Data'!$B$1,0,10*ROW('Water Data'!B136))="","",OFFSET('Water Data'!$B$1,0,10*ROW('Water Data'!B136)))</f>
        <v/>
      </c>
      <c r="B139" s="57" t="str">
        <f ca="true">+IF(OFFSET('Water Data'!$A$3,0,10*ROW('Water Data'!A136))="","",OFFSET('Water Data'!$A$3,0,10*ROW('Water Data'!A136)))</f>
        <v/>
      </c>
      <c r="C139" s="57" t="str">
        <f ca="true">+IF(OFFSET('Water Data'!$C$3,0,10*ROW('Water Data'!C136))="","",OFFSET('Water Data'!$C$3,0,10*ROW('Water Data'!C136)))</f>
        <v/>
      </c>
      <c r="D139" s="249"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9"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9"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9"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9"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9"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9"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9"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9"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9"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9"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9"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9"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9"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9"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9"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9"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9"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0"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0"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0"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0"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0"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0"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0"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0"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0"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0"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0"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0"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0"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0"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0"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0"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0"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0"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0"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0"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0"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0"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0"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0"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0"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0"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0"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0"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0"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0"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1"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1"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1"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1"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1"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1"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1"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1"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1"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1"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1"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1"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1"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1"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1"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1"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1"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1"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true">+IF(OFFSET('Water Data'!$C$28,0,10*ROW('Water Data'!C133))="","",OFFSET('Water Data'!$C$28,0,10*ROW('Water Data'!C133)))</f>
        <v/>
      </c>
      <c r="BT139" s="34" t="str">
        <f ca="true">+IF(OFFSET('Water Data'!$C$29,0,10*ROW('Water Data'!C133))="","",OFFSET('Water Data'!$C$29,0,10*ROW('Water Data'!C133)))</f>
        <v/>
      </c>
      <c r="BU139" s="34" t="str">
        <f ca="true">+IF(OFFSET('Water Data'!$C$30,0,10*ROW('Water Data'!C133))="","",OFFSET('Water Data'!$C$30,0,10*ROW('Water Data'!C133)))</f>
        <v/>
      </c>
      <c r="BV139" s="34" t="str">
        <f ca="true">+IF(OFFSET('Water Data'!$D$28,0,10*ROW('Water Data'!D133))="","",OFFSET('Water Data'!$D$28,0,10*ROW('Water Data'!D133)))</f>
        <v/>
      </c>
      <c r="BW139" s="34" t="str">
        <f ca="true">+IF(OFFSET('Water Data'!$D$29,0,10*ROW('Water Data'!D133))="","",OFFSET('Water Data'!$D$29,0,10*ROW('Water Data'!D133)))</f>
        <v/>
      </c>
      <c r="BX139" s="34" t="str">
        <f ca="true">+IF(OFFSET('Water Data'!$D$30,0,10*ROW('Water Data'!D133))="","",OFFSET('Water Data'!$D$30,0,10*ROW('Water Data'!D133)))</f>
        <v/>
      </c>
      <c r="BY139" s="34" t="str">
        <f ca="true">+IF(OFFSET('Water Data'!$E$28,0,10*ROW('Water Data'!E133))="","",OFFSET('Water Data'!$E$28,0,10*ROW('Water Data'!E133)))</f>
        <v/>
      </c>
      <c r="BZ139" s="34" t="str">
        <f ca="true">+IF(OFFSET('Water Data'!$E$29,0,10*ROW('Water Data'!E133))="","",OFFSET('Water Data'!$E$29,0,10*ROW('Water Data'!E133)))</f>
        <v/>
      </c>
      <c r="CA139" s="34" t="str">
        <f ca="true">+IF(OFFSET('Water Data'!$E$30,0,10*ROW('Water Data'!E133))="","",OFFSET('Water Data'!$E$30,0,10*ROW('Water Data'!E133)))</f>
        <v/>
      </c>
      <c r="CB139" s="34" t="str">
        <f ca="true">+IF(OFFSET('Water Data'!$F$28,0,10*ROW('Water Data'!F133))="","",OFFSET('Water Data'!$F$28,0,10*ROW('Water Data'!F133)))</f>
        <v/>
      </c>
      <c r="CC139" s="34" t="str">
        <f ca="true">+IF(OFFSET('Water Data'!$F$29,0,10*ROW('Water Data'!F133))="","",OFFSET('Water Data'!$F$29,0,10*ROW('Water Data'!F133)))</f>
        <v/>
      </c>
      <c r="CD139" s="34" t="str">
        <f ca="true">+IF(OFFSET('Water Data'!$F$30,0,10*ROW('Water Data'!F133))="","",OFFSET('Water Data'!$F$30,0,10*ROW('Water Data'!F133)))</f>
        <v/>
      </c>
      <c r="CE139" s="34" t="str">
        <f ca="true">+IF(OFFSET('Water Data'!$G$28,0,10*ROW('Water Data'!G133))="","",OFFSET('Water Data'!$G$28,0,10*ROW('Water Data'!G133)))</f>
        <v/>
      </c>
      <c r="CF139" s="34" t="str">
        <f ca="true">+IF(OFFSET('Water Data'!$G$29,0,10*ROW('Water Data'!G133))="","",OFFSET('Water Data'!$G$29,0,10*ROW('Water Data'!G133)))</f>
        <v/>
      </c>
      <c r="CG139" s="34" t="str">
        <f ca="true">+IF(OFFSET('Water Data'!$G$30,0,10*ROW('Water Data'!G133))="","",OFFSET('Water Data'!$G$30,0,10*ROW('Water Data'!G133)))</f>
        <v/>
      </c>
      <c r="CH139" s="34" t="str">
        <f ca="true">+IF(OFFSET('Water Data'!$H$28,0,10*ROW('Water Data'!H133))="","",OFFSET('Water Data'!$H$28,0,10*ROW('Water Data'!H133)))</f>
        <v/>
      </c>
      <c r="CI139" s="34" t="str">
        <f ca="true">+IF(OFFSET('Water Data'!$H$29,0,10*ROW('Water Data'!H133))="","",OFFSET('Water Data'!$H$29,0,10*ROW('Water Data'!H133)))</f>
        <v/>
      </c>
      <c r="CJ139" s="34" t="str">
        <f ca="true">+IF(OFFSET('Water Data'!$H$30,0,10*ROW('Water Data'!H133))="","",OFFSET('Water Data'!$H$30,0,10*ROW('Water Data'!H133)))</f>
        <v/>
      </c>
      <c r="CK139" s="34" t="str">
        <f ca="true">+IF(OFFSET('Sanitation Data'!$C$29,0,10*ROW('Sanitation Data'!C133))="","",OFFSET('Sanitation Data'!$C$29,0,10*ROW('Sanitation Data'!C133)))</f>
        <v/>
      </c>
      <c r="CL139" s="34" t="str">
        <f ca="true">+IF(OFFSET('Sanitation Data'!$C$30,0,10*ROW('Sanitation Data'!C133))="","",OFFSET('Sanitation Data'!$C$30,0,10*ROW('Sanitation Data'!C133)))</f>
        <v/>
      </c>
      <c r="CM139" s="34" t="str">
        <f ca="true">+IF(OFFSET('Sanitation Data'!$C$31,0,10*ROW('Sanitation Data'!C133))="","",OFFSET('Sanitation Data'!$C$31,0,10*ROW('Sanitation Data'!C133)))</f>
        <v/>
      </c>
      <c r="CN139" s="34" t="str">
        <f ca="true">+IF(OFFSET('Sanitation Data'!$C$32,0,10*ROW('Sanitation Data'!C133))="","",OFFSET('Sanitation Data'!$C$32,0,10*ROW('Sanitation Data'!C133)))</f>
        <v/>
      </c>
      <c r="CO139" s="34" t="str">
        <f ca="true">+IF(OFFSET('Sanitation Data'!$C$33,0,10*ROW('Sanitation Data'!C133))="","",OFFSET('Sanitation Data'!$C$33,0,10*ROW('Sanitation Data'!C133)))</f>
        <v/>
      </c>
      <c r="CP139" s="34" t="str">
        <f ca="true">+IF(OFFSET('Sanitation Data'!$D$29,0,10*ROW('Sanitation Data'!D133))="","",OFFSET('Sanitation Data'!$D$29,0,10*ROW('Sanitation Data'!D133)))</f>
        <v/>
      </c>
      <c r="CQ139" s="34" t="str">
        <f ca="true">+IF(OFFSET('Sanitation Data'!$D$30,0,10*ROW('Sanitation Data'!D133))="","",OFFSET('Sanitation Data'!$D$30,0,10*ROW('Sanitation Data'!D133)))</f>
        <v/>
      </c>
      <c r="CR139" s="34" t="str">
        <f ca="true">+IF(OFFSET('Sanitation Data'!$D$31,0,10*ROW('Sanitation Data'!D133))="","",OFFSET('Sanitation Data'!$D$31,0,10*ROW('Sanitation Data'!D133)))</f>
        <v/>
      </c>
      <c r="CS139" s="34" t="str">
        <f ca="true">+IF(OFFSET('Sanitation Data'!$D$32,0,10*ROW('Sanitation Data'!D133))="","",OFFSET('Sanitation Data'!$D$32,0,10*ROW('Sanitation Data'!D133)))</f>
        <v/>
      </c>
      <c r="CT139" s="34" t="str">
        <f ca="true">+IF(OFFSET('Sanitation Data'!$D$33,0,10*ROW('Sanitation Data'!D133))="","",OFFSET('Sanitation Data'!$D$33,0,10*ROW('Sanitation Data'!D133)))</f>
        <v/>
      </c>
      <c r="CU139" s="34" t="str">
        <f ca="true">+IF(OFFSET('Sanitation Data'!$E$29,0,10*ROW('Sanitation Data'!E133))="","",OFFSET('Sanitation Data'!$E$29,0,10*ROW('Sanitation Data'!E133)))</f>
        <v/>
      </c>
      <c r="CV139" s="34" t="str">
        <f ca="true">+IF(OFFSET('Sanitation Data'!$E$30,0,10*ROW('Sanitation Data'!E133))="","",OFFSET('Sanitation Data'!$E$30,0,10*ROW('Sanitation Data'!E133)))</f>
        <v/>
      </c>
      <c r="CW139" s="34" t="str">
        <f ca="true">+IF(OFFSET('Sanitation Data'!$E$31,0,10*ROW('Sanitation Data'!E133))="","",OFFSET('Sanitation Data'!$E$31,0,10*ROW('Sanitation Data'!E133)))</f>
        <v/>
      </c>
      <c r="CX139" s="34" t="str">
        <f ca="true">+IF(OFFSET('Sanitation Data'!$E$32,0,10*ROW('Sanitation Data'!E133))="","",OFFSET('Sanitation Data'!$E$32,0,10*ROW('Sanitation Data'!E133)))</f>
        <v/>
      </c>
      <c r="CY139" s="34" t="str">
        <f ca="true">+IF(OFFSET('Sanitation Data'!$E$33,0,10*ROW('Sanitation Data'!E133))="","",OFFSET('Sanitation Data'!$E$33,0,10*ROW('Sanitation Data'!E133)))</f>
        <v/>
      </c>
      <c r="CZ139" s="34" t="str">
        <f ca="true">+IF(OFFSET('Sanitation Data'!$F$29,0,10*ROW('Sanitation Data'!F133))="","",OFFSET('Sanitation Data'!$F$29,0,10*ROW('Sanitation Data'!F133)))</f>
        <v/>
      </c>
      <c r="DA139" s="34" t="str">
        <f ca="true">+IF(OFFSET('Sanitation Data'!$F$30,0,10*ROW('Sanitation Data'!F133))="","",OFFSET('Sanitation Data'!$F$30,0,10*ROW('Sanitation Data'!F133)))</f>
        <v/>
      </c>
      <c r="DB139" s="34" t="str">
        <f ca="true">+IF(OFFSET('Sanitation Data'!$F$31,0,10*ROW('Sanitation Data'!F133))="","",OFFSET('Sanitation Data'!$F$31,0,10*ROW('Sanitation Data'!F133)))</f>
        <v/>
      </c>
      <c r="DC139" s="34" t="str">
        <f ca="true">+IF(OFFSET('Sanitation Data'!$F$32,0,10*ROW('Sanitation Data'!F133))="","",OFFSET('Sanitation Data'!$F$32,0,10*ROW('Sanitation Data'!F133)))</f>
        <v/>
      </c>
      <c r="DD139" s="34" t="str">
        <f ca="true">+IF(OFFSET('Sanitation Data'!$F$33,0,10*ROW('Sanitation Data'!F133))="","",OFFSET('Sanitation Data'!$F$33,0,10*ROW('Sanitation Data'!F133)))</f>
        <v/>
      </c>
      <c r="DE139" s="34" t="str">
        <f ca="true">+IF(OFFSET('Sanitation Data'!$G$29,0,10*ROW('Sanitation Data'!G133))="","",OFFSET('Sanitation Data'!$G$29,0,10*ROW('Sanitation Data'!G133)))</f>
        <v/>
      </c>
      <c r="DF139" s="34" t="str">
        <f ca="true">+IF(OFFSET('Sanitation Data'!$G$30,0,10*ROW('Sanitation Data'!G133))="","",OFFSET('Sanitation Data'!$G$30,0,10*ROW('Sanitation Data'!G133)))</f>
        <v/>
      </c>
      <c r="DG139" s="34" t="str">
        <f ca="true">+IF(OFFSET('Sanitation Data'!$G$31,0,10*ROW('Sanitation Data'!G133))="","",OFFSET('Sanitation Data'!$G$31,0,10*ROW('Sanitation Data'!G133)))</f>
        <v/>
      </c>
      <c r="DH139" s="34" t="str">
        <f ca="true">+IF(OFFSET('Sanitation Data'!$G$32,0,10*ROW('Sanitation Data'!G133))="","",OFFSET('Sanitation Data'!$G$32,0,10*ROW('Sanitation Data'!G133)))</f>
        <v/>
      </c>
      <c r="DI139" s="34" t="str">
        <f ca="true">+IF(OFFSET('Sanitation Data'!$G$33,0,10*ROW('Sanitation Data'!G133))="","",OFFSET('Sanitation Data'!$G$33,0,10*ROW('Sanitation Data'!G133)))</f>
        <v/>
      </c>
      <c r="DJ139" s="34" t="str">
        <f ca="true">+IF(OFFSET('Sanitation Data'!$H$29,0,10*ROW('Sanitation Data'!H133))="","",OFFSET('Sanitation Data'!$H$29,0,10*ROW('Sanitation Data'!H133)))</f>
        <v/>
      </c>
      <c r="DK139" s="34" t="str">
        <f ca="true">+IF(OFFSET('Sanitation Data'!$H$30,0,10*ROW('Sanitation Data'!H133))="","",OFFSET('Sanitation Data'!$H$30,0,10*ROW('Sanitation Data'!H133)))</f>
        <v/>
      </c>
      <c r="DL139" s="34" t="str">
        <f ca="true">+IF(OFFSET('Sanitation Data'!$H$31,0,10*ROW('Sanitation Data'!H133))="","",OFFSET('Sanitation Data'!$H$31,0,10*ROW('Sanitation Data'!H133)))</f>
        <v/>
      </c>
      <c r="DM139" s="34" t="str">
        <f ca="true">+IF(OFFSET('Sanitation Data'!$H$32,0,10*ROW('Sanitation Data'!H133))="","",OFFSET('Sanitation Data'!$H$32,0,10*ROW('Sanitation Data'!H133)))</f>
        <v/>
      </c>
      <c r="DN139" s="34" t="str">
        <f ca="true">+IF(OFFSET('Sanitation Data'!$H$33,0,10*ROW('Sanitation Data'!H133))="","",OFFSET('Sanitation Data'!$H$33,0,10*ROW('Sanitation Data'!H133)))</f>
        <v/>
      </c>
      <c r="DO139" s="34" t="str">
        <f ca="true">+IF(OFFSET('Hygiene Data'!$C$12,0,10*ROW('Hygiene Data'!C133))="","",OFFSET('Hygiene Data'!$C$12,0,10*ROW('Hygiene Data'!C133)))</f>
        <v/>
      </c>
      <c r="DP139" s="34" t="str">
        <f ca="true">+IF(OFFSET('Hygiene Data'!$C$13,0,10*ROW('Hygiene Data'!C133))="","",OFFSET('Hygiene Data'!$C$13,0,10*ROW('Hygiene Data'!C133)))</f>
        <v/>
      </c>
      <c r="DQ139" s="34" t="str">
        <f ca="true">+IF(OFFSET('Hygiene Data'!$C$14,0,10*ROW('Hygiene Data'!C133))="","",OFFSET('Hygiene Data'!$C$14,0,10*ROW('Hygiene Data'!C133)))</f>
        <v/>
      </c>
      <c r="DR139" s="34" t="str">
        <f ca="true">+IF(OFFSET('Hygiene Data'!$D$12,0,10*ROW('Hygiene Data'!D133))="","",OFFSET('Hygiene Data'!$D$12,0,10*ROW('Hygiene Data'!D133)))</f>
        <v/>
      </c>
      <c r="DS139" s="34" t="str">
        <f ca="true">+IF(OFFSET('Hygiene Data'!$D$13,0,10*ROW('Hygiene Data'!D133))="","",OFFSET('Hygiene Data'!$D$13,0,10*ROW('Hygiene Data'!D133)))</f>
        <v/>
      </c>
      <c r="DT139" s="34" t="str">
        <f ca="true">+IF(OFFSET('Hygiene Data'!$D$14,0,10*ROW('Hygiene Data'!D133))="","",OFFSET('Hygiene Data'!$D$14,0,10*ROW('Hygiene Data'!D133)))</f>
        <v/>
      </c>
      <c r="DU139" s="34" t="str">
        <f ca="true">+IF(OFFSET('Hygiene Data'!$E$12,0,10*ROW('Hygiene Data'!E133))="","",OFFSET('Hygiene Data'!$E$12,0,10*ROW('Hygiene Data'!E133)))</f>
        <v/>
      </c>
      <c r="DV139" s="34" t="str">
        <f ca="true">+IF(OFFSET('Hygiene Data'!$E$13,0,10*ROW('Hygiene Data'!E133))="","",OFFSET('Hygiene Data'!$E$13,0,10*ROW('Hygiene Data'!E133)))</f>
        <v/>
      </c>
      <c r="DW139" s="34" t="str">
        <f ca="true">+IF(OFFSET('Hygiene Data'!$E$14,0,10*ROW('Hygiene Data'!E133))="","",OFFSET('Hygiene Data'!$E$14,0,10*ROW('Hygiene Data'!E133)))</f>
        <v/>
      </c>
      <c r="DX139" s="34" t="str">
        <f ca="true">+IF(OFFSET('Hygiene Data'!$F$12,0,10*ROW('Hygiene Data'!F133))="","",OFFSET('Hygiene Data'!$F$12,0,10*ROW('Hygiene Data'!F133)))</f>
        <v/>
      </c>
      <c r="DY139" s="34" t="str">
        <f ca="true">+IF(OFFSET('Hygiene Data'!$F$13,0,10*ROW('Hygiene Data'!F133))="","",OFFSET('Hygiene Data'!$F$13,0,10*ROW('Hygiene Data'!F133)))</f>
        <v/>
      </c>
      <c r="DZ139" s="34" t="str">
        <f ca="true">+IF(OFFSET('Hygiene Data'!$F$14,0,10*ROW('Hygiene Data'!F133))="","",OFFSET('Hygiene Data'!$F$14,0,10*ROW('Hygiene Data'!F133)))</f>
        <v/>
      </c>
      <c r="EA139" s="34" t="str">
        <f ca="true">+IF(OFFSET('Hygiene Data'!$G$12,0,10*ROW('Hygiene Data'!G133))="","",OFFSET('Hygiene Data'!$G$12,0,10*ROW('Hygiene Data'!G133)))</f>
        <v/>
      </c>
      <c r="EB139" s="34" t="str">
        <f ca="true">+IF(OFFSET('Hygiene Data'!$G$13,0,10*ROW('Hygiene Data'!G133))="","",OFFSET('Hygiene Data'!$G$13,0,10*ROW('Hygiene Data'!G133)))</f>
        <v/>
      </c>
      <c r="EC139" s="34" t="str">
        <f ca="true">+IF(OFFSET('Hygiene Data'!$G$14,0,10*ROW('Hygiene Data'!G133))="","",OFFSET('Hygiene Data'!$G$14,0,10*ROW('Hygiene Data'!G133)))</f>
        <v/>
      </c>
      <c r="ED139" s="34" t="str">
        <f ca="true">+IF(OFFSET('Hygiene Data'!$H$12,0,10*ROW('Hygiene Data'!H133))="","",OFFSET('Hygiene Data'!$H$12,0,10*ROW('Hygiene Data'!H133)))</f>
        <v/>
      </c>
      <c r="EE139" s="34" t="str">
        <f ca="true">+IF(OFFSET('Hygiene Data'!$H$13,0,10*ROW('Hygiene Data'!H133))="","",OFFSET('Hygiene Data'!$H$13,0,10*ROW('Hygiene Data'!H133)))</f>
        <v/>
      </c>
      <c r="EF139" s="34" t="str">
        <f ca="true">+IF(OFFSET('Hygiene Data'!$H$14,0,10*ROW('Hygiene Data'!H133))="","",OFFSET('Hygiene Data'!$H$14,0,10*ROW('Hygiene Data'!H133)))</f>
        <v/>
      </c>
    </row>
    <row r="140" x14ac:dyDescent="0.2">
      <c r="A140" s="57" t="str">
        <f ca="true">+IF(OFFSET('Water Data'!$B$1,0,10*ROW('Water Data'!B137))="","",OFFSET('Water Data'!$B$1,0,10*ROW('Water Data'!B137)))</f>
        <v/>
      </c>
      <c r="B140" s="57" t="str">
        <f ca="true">+IF(OFFSET('Water Data'!$A$3,0,10*ROW('Water Data'!A137))="","",OFFSET('Water Data'!$A$3,0,10*ROW('Water Data'!A137)))</f>
        <v/>
      </c>
      <c r="C140" s="57" t="str">
        <f ca="true">+IF(OFFSET('Water Data'!$C$3,0,10*ROW('Water Data'!C137))="","",OFFSET('Water Data'!$C$3,0,10*ROW('Water Data'!C137)))</f>
        <v/>
      </c>
      <c r="D140" s="249"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9"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9"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9"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9"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9"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9"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9"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9"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9"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9"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9"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9"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9"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9"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9"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9"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9"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0"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0"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0"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0"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0"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0"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0"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0"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0"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0"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0"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0"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0"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0"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0"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0"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0"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0"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0"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0"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0"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0"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0"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0"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0"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0"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0"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0"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0"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0"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1"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1"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1"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1"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1"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1"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1"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1"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1"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1"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1"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1"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1"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1"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1"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1"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1"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1"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true">+IF(OFFSET('Water Data'!$C$28,0,10*ROW('Water Data'!C134))="","",OFFSET('Water Data'!$C$28,0,10*ROW('Water Data'!C134)))</f>
        <v/>
      </c>
      <c r="BT140" s="34" t="str">
        <f ca="true">+IF(OFFSET('Water Data'!$C$29,0,10*ROW('Water Data'!C134))="","",OFFSET('Water Data'!$C$29,0,10*ROW('Water Data'!C134)))</f>
        <v/>
      </c>
      <c r="BU140" s="34" t="str">
        <f ca="true">+IF(OFFSET('Water Data'!$C$30,0,10*ROW('Water Data'!C134))="","",OFFSET('Water Data'!$C$30,0,10*ROW('Water Data'!C134)))</f>
        <v/>
      </c>
      <c r="BV140" s="34" t="str">
        <f ca="true">+IF(OFFSET('Water Data'!$D$28,0,10*ROW('Water Data'!D134))="","",OFFSET('Water Data'!$D$28,0,10*ROW('Water Data'!D134)))</f>
        <v/>
      </c>
      <c r="BW140" s="34" t="str">
        <f ca="true">+IF(OFFSET('Water Data'!$D$29,0,10*ROW('Water Data'!D134))="","",OFFSET('Water Data'!$D$29,0,10*ROW('Water Data'!D134)))</f>
        <v/>
      </c>
      <c r="BX140" s="34" t="str">
        <f ca="true">+IF(OFFSET('Water Data'!$D$30,0,10*ROW('Water Data'!D134))="","",OFFSET('Water Data'!$D$30,0,10*ROW('Water Data'!D134)))</f>
        <v/>
      </c>
      <c r="BY140" s="34" t="str">
        <f ca="true">+IF(OFFSET('Water Data'!$E$28,0,10*ROW('Water Data'!E134))="","",OFFSET('Water Data'!$E$28,0,10*ROW('Water Data'!E134)))</f>
        <v/>
      </c>
      <c r="BZ140" s="34" t="str">
        <f ca="true">+IF(OFFSET('Water Data'!$E$29,0,10*ROW('Water Data'!E134))="","",OFFSET('Water Data'!$E$29,0,10*ROW('Water Data'!E134)))</f>
        <v/>
      </c>
      <c r="CA140" s="34" t="str">
        <f ca="true">+IF(OFFSET('Water Data'!$E$30,0,10*ROW('Water Data'!E134))="","",OFFSET('Water Data'!$E$30,0,10*ROW('Water Data'!E134)))</f>
        <v/>
      </c>
      <c r="CB140" s="34" t="str">
        <f ca="true">+IF(OFFSET('Water Data'!$F$28,0,10*ROW('Water Data'!F134))="","",OFFSET('Water Data'!$F$28,0,10*ROW('Water Data'!F134)))</f>
        <v/>
      </c>
      <c r="CC140" s="34" t="str">
        <f ca="true">+IF(OFFSET('Water Data'!$F$29,0,10*ROW('Water Data'!F134))="","",OFFSET('Water Data'!$F$29,0,10*ROW('Water Data'!F134)))</f>
        <v/>
      </c>
      <c r="CD140" s="34" t="str">
        <f ca="true">+IF(OFFSET('Water Data'!$F$30,0,10*ROW('Water Data'!F134))="","",OFFSET('Water Data'!$F$30,0,10*ROW('Water Data'!F134)))</f>
        <v/>
      </c>
      <c r="CE140" s="34" t="str">
        <f ca="true">+IF(OFFSET('Water Data'!$G$28,0,10*ROW('Water Data'!G134))="","",OFFSET('Water Data'!$G$28,0,10*ROW('Water Data'!G134)))</f>
        <v/>
      </c>
      <c r="CF140" s="34" t="str">
        <f ca="true">+IF(OFFSET('Water Data'!$G$29,0,10*ROW('Water Data'!G134))="","",OFFSET('Water Data'!$G$29,0,10*ROW('Water Data'!G134)))</f>
        <v/>
      </c>
      <c r="CG140" s="34" t="str">
        <f ca="true">+IF(OFFSET('Water Data'!$G$30,0,10*ROW('Water Data'!G134))="","",OFFSET('Water Data'!$G$30,0,10*ROW('Water Data'!G134)))</f>
        <v/>
      </c>
      <c r="CH140" s="34" t="str">
        <f ca="true">+IF(OFFSET('Water Data'!$H$28,0,10*ROW('Water Data'!H134))="","",OFFSET('Water Data'!$H$28,0,10*ROW('Water Data'!H134)))</f>
        <v/>
      </c>
      <c r="CI140" s="34" t="str">
        <f ca="true">+IF(OFFSET('Water Data'!$H$29,0,10*ROW('Water Data'!H134))="","",OFFSET('Water Data'!$H$29,0,10*ROW('Water Data'!H134)))</f>
        <v/>
      </c>
      <c r="CJ140" s="34" t="str">
        <f ca="true">+IF(OFFSET('Water Data'!$H$30,0,10*ROW('Water Data'!H134))="","",OFFSET('Water Data'!$H$30,0,10*ROW('Water Data'!H134)))</f>
        <v/>
      </c>
      <c r="CK140" s="34" t="str">
        <f ca="true">+IF(OFFSET('Sanitation Data'!$C$29,0,10*ROW('Sanitation Data'!C134))="","",OFFSET('Sanitation Data'!$C$29,0,10*ROW('Sanitation Data'!C134)))</f>
        <v/>
      </c>
      <c r="CL140" s="34" t="str">
        <f ca="true">+IF(OFFSET('Sanitation Data'!$C$30,0,10*ROW('Sanitation Data'!C134))="","",OFFSET('Sanitation Data'!$C$30,0,10*ROW('Sanitation Data'!C134)))</f>
        <v/>
      </c>
      <c r="CM140" s="34" t="str">
        <f ca="true">+IF(OFFSET('Sanitation Data'!$C$31,0,10*ROW('Sanitation Data'!C134))="","",OFFSET('Sanitation Data'!$C$31,0,10*ROW('Sanitation Data'!C134)))</f>
        <v/>
      </c>
      <c r="CN140" s="34" t="str">
        <f ca="true">+IF(OFFSET('Sanitation Data'!$C$32,0,10*ROW('Sanitation Data'!C134))="","",OFFSET('Sanitation Data'!$C$32,0,10*ROW('Sanitation Data'!C134)))</f>
        <v/>
      </c>
      <c r="CO140" s="34" t="str">
        <f ca="true">+IF(OFFSET('Sanitation Data'!$C$33,0,10*ROW('Sanitation Data'!C134))="","",OFFSET('Sanitation Data'!$C$33,0,10*ROW('Sanitation Data'!C134)))</f>
        <v/>
      </c>
      <c r="CP140" s="34" t="str">
        <f ca="true">+IF(OFFSET('Sanitation Data'!$D$29,0,10*ROW('Sanitation Data'!D134))="","",OFFSET('Sanitation Data'!$D$29,0,10*ROW('Sanitation Data'!D134)))</f>
        <v/>
      </c>
      <c r="CQ140" s="34" t="str">
        <f ca="true">+IF(OFFSET('Sanitation Data'!$D$30,0,10*ROW('Sanitation Data'!D134))="","",OFFSET('Sanitation Data'!$D$30,0,10*ROW('Sanitation Data'!D134)))</f>
        <v/>
      </c>
      <c r="CR140" s="34" t="str">
        <f ca="true">+IF(OFFSET('Sanitation Data'!$D$31,0,10*ROW('Sanitation Data'!D134))="","",OFFSET('Sanitation Data'!$D$31,0,10*ROW('Sanitation Data'!D134)))</f>
        <v/>
      </c>
      <c r="CS140" s="34" t="str">
        <f ca="true">+IF(OFFSET('Sanitation Data'!$D$32,0,10*ROW('Sanitation Data'!D134))="","",OFFSET('Sanitation Data'!$D$32,0,10*ROW('Sanitation Data'!D134)))</f>
        <v/>
      </c>
      <c r="CT140" s="34" t="str">
        <f ca="true">+IF(OFFSET('Sanitation Data'!$D$33,0,10*ROW('Sanitation Data'!D134))="","",OFFSET('Sanitation Data'!$D$33,0,10*ROW('Sanitation Data'!D134)))</f>
        <v/>
      </c>
      <c r="CU140" s="34" t="str">
        <f ca="true">+IF(OFFSET('Sanitation Data'!$E$29,0,10*ROW('Sanitation Data'!E134))="","",OFFSET('Sanitation Data'!$E$29,0,10*ROW('Sanitation Data'!E134)))</f>
        <v/>
      </c>
      <c r="CV140" s="34" t="str">
        <f ca="true">+IF(OFFSET('Sanitation Data'!$E$30,0,10*ROW('Sanitation Data'!E134))="","",OFFSET('Sanitation Data'!$E$30,0,10*ROW('Sanitation Data'!E134)))</f>
        <v/>
      </c>
      <c r="CW140" s="34" t="str">
        <f ca="true">+IF(OFFSET('Sanitation Data'!$E$31,0,10*ROW('Sanitation Data'!E134))="","",OFFSET('Sanitation Data'!$E$31,0,10*ROW('Sanitation Data'!E134)))</f>
        <v/>
      </c>
      <c r="CX140" s="34" t="str">
        <f ca="true">+IF(OFFSET('Sanitation Data'!$E$32,0,10*ROW('Sanitation Data'!E134))="","",OFFSET('Sanitation Data'!$E$32,0,10*ROW('Sanitation Data'!E134)))</f>
        <v/>
      </c>
      <c r="CY140" s="34" t="str">
        <f ca="true">+IF(OFFSET('Sanitation Data'!$E$33,0,10*ROW('Sanitation Data'!E134))="","",OFFSET('Sanitation Data'!$E$33,0,10*ROW('Sanitation Data'!E134)))</f>
        <v/>
      </c>
      <c r="CZ140" s="34" t="str">
        <f ca="true">+IF(OFFSET('Sanitation Data'!$F$29,0,10*ROW('Sanitation Data'!F134))="","",OFFSET('Sanitation Data'!$F$29,0,10*ROW('Sanitation Data'!F134)))</f>
        <v/>
      </c>
      <c r="DA140" s="34" t="str">
        <f ca="true">+IF(OFFSET('Sanitation Data'!$F$30,0,10*ROW('Sanitation Data'!F134))="","",OFFSET('Sanitation Data'!$F$30,0,10*ROW('Sanitation Data'!F134)))</f>
        <v/>
      </c>
      <c r="DB140" s="34" t="str">
        <f ca="true">+IF(OFFSET('Sanitation Data'!$F$31,0,10*ROW('Sanitation Data'!F134))="","",OFFSET('Sanitation Data'!$F$31,0,10*ROW('Sanitation Data'!F134)))</f>
        <v/>
      </c>
      <c r="DC140" s="34" t="str">
        <f ca="true">+IF(OFFSET('Sanitation Data'!$F$32,0,10*ROW('Sanitation Data'!F134))="","",OFFSET('Sanitation Data'!$F$32,0,10*ROW('Sanitation Data'!F134)))</f>
        <v/>
      </c>
      <c r="DD140" s="34" t="str">
        <f ca="true">+IF(OFFSET('Sanitation Data'!$F$33,0,10*ROW('Sanitation Data'!F134))="","",OFFSET('Sanitation Data'!$F$33,0,10*ROW('Sanitation Data'!F134)))</f>
        <v/>
      </c>
      <c r="DE140" s="34" t="str">
        <f ca="true">+IF(OFFSET('Sanitation Data'!$G$29,0,10*ROW('Sanitation Data'!G134))="","",OFFSET('Sanitation Data'!$G$29,0,10*ROW('Sanitation Data'!G134)))</f>
        <v/>
      </c>
      <c r="DF140" s="34" t="str">
        <f ca="true">+IF(OFFSET('Sanitation Data'!$G$30,0,10*ROW('Sanitation Data'!G134))="","",OFFSET('Sanitation Data'!$G$30,0,10*ROW('Sanitation Data'!G134)))</f>
        <v/>
      </c>
      <c r="DG140" s="34" t="str">
        <f ca="true">+IF(OFFSET('Sanitation Data'!$G$31,0,10*ROW('Sanitation Data'!G134))="","",OFFSET('Sanitation Data'!$G$31,0,10*ROW('Sanitation Data'!G134)))</f>
        <v/>
      </c>
      <c r="DH140" s="34" t="str">
        <f ca="true">+IF(OFFSET('Sanitation Data'!$G$32,0,10*ROW('Sanitation Data'!G134))="","",OFFSET('Sanitation Data'!$G$32,0,10*ROW('Sanitation Data'!G134)))</f>
        <v/>
      </c>
      <c r="DI140" s="34" t="str">
        <f ca="true">+IF(OFFSET('Sanitation Data'!$G$33,0,10*ROW('Sanitation Data'!G134))="","",OFFSET('Sanitation Data'!$G$33,0,10*ROW('Sanitation Data'!G134)))</f>
        <v/>
      </c>
      <c r="DJ140" s="34" t="str">
        <f ca="true">+IF(OFFSET('Sanitation Data'!$H$29,0,10*ROW('Sanitation Data'!H134))="","",OFFSET('Sanitation Data'!$H$29,0,10*ROW('Sanitation Data'!H134)))</f>
        <v/>
      </c>
      <c r="DK140" s="34" t="str">
        <f ca="true">+IF(OFFSET('Sanitation Data'!$H$30,0,10*ROW('Sanitation Data'!H134))="","",OFFSET('Sanitation Data'!$H$30,0,10*ROW('Sanitation Data'!H134)))</f>
        <v/>
      </c>
      <c r="DL140" s="34" t="str">
        <f ca="true">+IF(OFFSET('Sanitation Data'!$H$31,0,10*ROW('Sanitation Data'!H134))="","",OFFSET('Sanitation Data'!$H$31,0,10*ROW('Sanitation Data'!H134)))</f>
        <v/>
      </c>
      <c r="DM140" s="34" t="str">
        <f ca="true">+IF(OFFSET('Sanitation Data'!$H$32,0,10*ROW('Sanitation Data'!H134))="","",OFFSET('Sanitation Data'!$H$32,0,10*ROW('Sanitation Data'!H134)))</f>
        <v/>
      </c>
      <c r="DN140" s="34" t="str">
        <f ca="true">+IF(OFFSET('Sanitation Data'!$H$33,0,10*ROW('Sanitation Data'!H134))="","",OFFSET('Sanitation Data'!$H$33,0,10*ROW('Sanitation Data'!H134)))</f>
        <v/>
      </c>
      <c r="DO140" s="34" t="str">
        <f ca="true">+IF(OFFSET('Hygiene Data'!$C$12,0,10*ROW('Hygiene Data'!C134))="","",OFFSET('Hygiene Data'!$C$12,0,10*ROW('Hygiene Data'!C134)))</f>
        <v/>
      </c>
      <c r="DP140" s="34" t="str">
        <f ca="true">+IF(OFFSET('Hygiene Data'!$C$13,0,10*ROW('Hygiene Data'!C134))="","",OFFSET('Hygiene Data'!$C$13,0,10*ROW('Hygiene Data'!C134)))</f>
        <v/>
      </c>
      <c r="DQ140" s="34" t="str">
        <f ca="true">+IF(OFFSET('Hygiene Data'!$C$14,0,10*ROW('Hygiene Data'!C134))="","",OFFSET('Hygiene Data'!$C$14,0,10*ROW('Hygiene Data'!C134)))</f>
        <v/>
      </c>
      <c r="DR140" s="34" t="str">
        <f ca="true">+IF(OFFSET('Hygiene Data'!$D$12,0,10*ROW('Hygiene Data'!D134))="","",OFFSET('Hygiene Data'!$D$12,0,10*ROW('Hygiene Data'!D134)))</f>
        <v/>
      </c>
      <c r="DS140" s="34" t="str">
        <f ca="true">+IF(OFFSET('Hygiene Data'!$D$13,0,10*ROW('Hygiene Data'!D134))="","",OFFSET('Hygiene Data'!$D$13,0,10*ROW('Hygiene Data'!D134)))</f>
        <v/>
      </c>
      <c r="DT140" s="34" t="str">
        <f ca="true">+IF(OFFSET('Hygiene Data'!$D$14,0,10*ROW('Hygiene Data'!D134))="","",OFFSET('Hygiene Data'!$D$14,0,10*ROW('Hygiene Data'!D134)))</f>
        <v/>
      </c>
      <c r="DU140" s="34" t="str">
        <f ca="true">+IF(OFFSET('Hygiene Data'!$E$12,0,10*ROW('Hygiene Data'!E134))="","",OFFSET('Hygiene Data'!$E$12,0,10*ROW('Hygiene Data'!E134)))</f>
        <v/>
      </c>
      <c r="DV140" s="34" t="str">
        <f ca="true">+IF(OFFSET('Hygiene Data'!$E$13,0,10*ROW('Hygiene Data'!E134))="","",OFFSET('Hygiene Data'!$E$13,0,10*ROW('Hygiene Data'!E134)))</f>
        <v/>
      </c>
      <c r="DW140" s="34" t="str">
        <f ca="true">+IF(OFFSET('Hygiene Data'!$E$14,0,10*ROW('Hygiene Data'!E134))="","",OFFSET('Hygiene Data'!$E$14,0,10*ROW('Hygiene Data'!E134)))</f>
        <v/>
      </c>
      <c r="DX140" s="34" t="str">
        <f ca="true">+IF(OFFSET('Hygiene Data'!$F$12,0,10*ROW('Hygiene Data'!F134))="","",OFFSET('Hygiene Data'!$F$12,0,10*ROW('Hygiene Data'!F134)))</f>
        <v/>
      </c>
      <c r="DY140" s="34" t="str">
        <f ca="true">+IF(OFFSET('Hygiene Data'!$F$13,0,10*ROW('Hygiene Data'!F134))="","",OFFSET('Hygiene Data'!$F$13,0,10*ROW('Hygiene Data'!F134)))</f>
        <v/>
      </c>
      <c r="DZ140" s="34" t="str">
        <f ca="true">+IF(OFFSET('Hygiene Data'!$F$14,0,10*ROW('Hygiene Data'!F134))="","",OFFSET('Hygiene Data'!$F$14,0,10*ROW('Hygiene Data'!F134)))</f>
        <v/>
      </c>
      <c r="EA140" s="34" t="str">
        <f ca="true">+IF(OFFSET('Hygiene Data'!$G$12,0,10*ROW('Hygiene Data'!G134))="","",OFFSET('Hygiene Data'!$G$12,0,10*ROW('Hygiene Data'!G134)))</f>
        <v/>
      </c>
      <c r="EB140" s="34" t="str">
        <f ca="true">+IF(OFFSET('Hygiene Data'!$G$13,0,10*ROW('Hygiene Data'!G134))="","",OFFSET('Hygiene Data'!$G$13,0,10*ROW('Hygiene Data'!G134)))</f>
        <v/>
      </c>
      <c r="EC140" s="34" t="str">
        <f ca="true">+IF(OFFSET('Hygiene Data'!$G$14,0,10*ROW('Hygiene Data'!G134))="","",OFFSET('Hygiene Data'!$G$14,0,10*ROW('Hygiene Data'!G134)))</f>
        <v/>
      </c>
      <c r="ED140" s="34" t="str">
        <f ca="true">+IF(OFFSET('Hygiene Data'!$H$12,0,10*ROW('Hygiene Data'!H134))="","",OFFSET('Hygiene Data'!$H$12,0,10*ROW('Hygiene Data'!H134)))</f>
        <v/>
      </c>
      <c r="EE140" s="34" t="str">
        <f ca="true">+IF(OFFSET('Hygiene Data'!$H$13,0,10*ROW('Hygiene Data'!H134))="","",OFFSET('Hygiene Data'!$H$13,0,10*ROW('Hygiene Data'!H134)))</f>
        <v/>
      </c>
      <c r="EF140" s="34" t="str">
        <f ca="true">+IF(OFFSET('Hygiene Data'!$H$14,0,10*ROW('Hygiene Data'!H134))="","",OFFSET('Hygiene Data'!$H$14,0,10*ROW('Hygiene Data'!H134)))</f>
        <v/>
      </c>
    </row>
    <row r="141" x14ac:dyDescent="0.2">
      <c r="A141" s="57" t="str">
        <f ca="true">+IF(OFFSET('Water Data'!$B$1,0,10*ROW('Water Data'!B138))="","",OFFSET('Water Data'!$B$1,0,10*ROW('Water Data'!B138)))</f>
        <v/>
      </c>
      <c r="B141" s="57" t="str">
        <f ca="true">+IF(OFFSET('Water Data'!$A$3,0,10*ROW('Water Data'!A138))="","",OFFSET('Water Data'!$A$3,0,10*ROW('Water Data'!A138)))</f>
        <v/>
      </c>
      <c r="C141" s="57" t="str">
        <f ca="true">+IF(OFFSET('Water Data'!$C$3,0,10*ROW('Water Data'!C138))="","",OFFSET('Water Data'!$C$3,0,10*ROW('Water Data'!C138)))</f>
        <v/>
      </c>
      <c r="D141" s="249"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9"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9"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9"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9"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9"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9"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9"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9"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9"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9"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9"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9"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9"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9"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9"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9"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9"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0"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0"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0"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0"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0"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0"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0"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0"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0"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0"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0"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0"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0"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0"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0"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0"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0"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0"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0"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0"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0"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0"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0"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0"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0"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0"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0"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0"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0"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0"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1"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1"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1"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1"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1"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1"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1"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1"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1"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1"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1"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1"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1"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1"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1"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1"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1"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1"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true">+IF(OFFSET('Water Data'!$C$28,0,10*ROW('Water Data'!C135))="","",OFFSET('Water Data'!$C$28,0,10*ROW('Water Data'!C135)))</f>
        <v/>
      </c>
      <c r="BT141" s="34" t="str">
        <f ca="true">+IF(OFFSET('Water Data'!$C$29,0,10*ROW('Water Data'!C135))="","",OFFSET('Water Data'!$C$29,0,10*ROW('Water Data'!C135)))</f>
        <v/>
      </c>
      <c r="BU141" s="34" t="str">
        <f ca="true">+IF(OFFSET('Water Data'!$C$30,0,10*ROW('Water Data'!C135))="","",OFFSET('Water Data'!$C$30,0,10*ROW('Water Data'!C135)))</f>
        <v/>
      </c>
      <c r="BV141" s="34" t="str">
        <f ca="true">+IF(OFFSET('Water Data'!$D$28,0,10*ROW('Water Data'!D135))="","",OFFSET('Water Data'!$D$28,0,10*ROW('Water Data'!D135)))</f>
        <v/>
      </c>
      <c r="BW141" s="34" t="str">
        <f ca="true">+IF(OFFSET('Water Data'!$D$29,0,10*ROW('Water Data'!D135))="","",OFFSET('Water Data'!$D$29,0,10*ROW('Water Data'!D135)))</f>
        <v/>
      </c>
      <c r="BX141" s="34" t="str">
        <f ca="true">+IF(OFFSET('Water Data'!$D$30,0,10*ROW('Water Data'!D135))="","",OFFSET('Water Data'!$D$30,0,10*ROW('Water Data'!D135)))</f>
        <v/>
      </c>
      <c r="BY141" s="34" t="str">
        <f ca="true">+IF(OFFSET('Water Data'!$E$28,0,10*ROW('Water Data'!E135))="","",OFFSET('Water Data'!$E$28,0,10*ROW('Water Data'!E135)))</f>
        <v/>
      </c>
      <c r="BZ141" s="34" t="str">
        <f ca="true">+IF(OFFSET('Water Data'!$E$29,0,10*ROW('Water Data'!E135))="","",OFFSET('Water Data'!$E$29,0,10*ROW('Water Data'!E135)))</f>
        <v/>
      </c>
      <c r="CA141" s="34" t="str">
        <f ca="true">+IF(OFFSET('Water Data'!$E$30,0,10*ROW('Water Data'!E135))="","",OFFSET('Water Data'!$E$30,0,10*ROW('Water Data'!E135)))</f>
        <v/>
      </c>
      <c r="CB141" s="34" t="str">
        <f ca="true">+IF(OFFSET('Water Data'!$F$28,0,10*ROW('Water Data'!F135))="","",OFFSET('Water Data'!$F$28,0,10*ROW('Water Data'!F135)))</f>
        <v/>
      </c>
      <c r="CC141" s="34" t="str">
        <f ca="true">+IF(OFFSET('Water Data'!$F$29,0,10*ROW('Water Data'!F135))="","",OFFSET('Water Data'!$F$29,0,10*ROW('Water Data'!F135)))</f>
        <v/>
      </c>
      <c r="CD141" s="34" t="str">
        <f ca="true">+IF(OFFSET('Water Data'!$F$30,0,10*ROW('Water Data'!F135))="","",OFFSET('Water Data'!$F$30,0,10*ROW('Water Data'!F135)))</f>
        <v/>
      </c>
      <c r="CE141" s="34" t="str">
        <f ca="true">+IF(OFFSET('Water Data'!$G$28,0,10*ROW('Water Data'!G135))="","",OFFSET('Water Data'!$G$28,0,10*ROW('Water Data'!G135)))</f>
        <v/>
      </c>
      <c r="CF141" s="34" t="str">
        <f ca="true">+IF(OFFSET('Water Data'!$G$29,0,10*ROW('Water Data'!G135))="","",OFFSET('Water Data'!$G$29,0,10*ROW('Water Data'!G135)))</f>
        <v/>
      </c>
      <c r="CG141" s="34" t="str">
        <f ca="true">+IF(OFFSET('Water Data'!$G$30,0,10*ROW('Water Data'!G135))="","",OFFSET('Water Data'!$G$30,0,10*ROW('Water Data'!G135)))</f>
        <v/>
      </c>
      <c r="CH141" s="34" t="str">
        <f ca="true">+IF(OFFSET('Water Data'!$H$28,0,10*ROW('Water Data'!H135))="","",OFFSET('Water Data'!$H$28,0,10*ROW('Water Data'!H135)))</f>
        <v/>
      </c>
      <c r="CI141" s="34" t="str">
        <f ca="true">+IF(OFFSET('Water Data'!$H$29,0,10*ROW('Water Data'!H135))="","",OFFSET('Water Data'!$H$29,0,10*ROW('Water Data'!H135)))</f>
        <v/>
      </c>
      <c r="CJ141" s="34" t="str">
        <f ca="true">+IF(OFFSET('Water Data'!$H$30,0,10*ROW('Water Data'!H135))="","",OFFSET('Water Data'!$H$30,0,10*ROW('Water Data'!H135)))</f>
        <v/>
      </c>
      <c r="CK141" s="34" t="str">
        <f ca="true">+IF(OFFSET('Sanitation Data'!$C$29,0,10*ROW('Sanitation Data'!C135))="","",OFFSET('Sanitation Data'!$C$29,0,10*ROW('Sanitation Data'!C135)))</f>
        <v/>
      </c>
      <c r="CL141" s="34" t="str">
        <f ca="true">+IF(OFFSET('Sanitation Data'!$C$30,0,10*ROW('Sanitation Data'!C135))="","",OFFSET('Sanitation Data'!$C$30,0,10*ROW('Sanitation Data'!C135)))</f>
        <v/>
      </c>
      <c r="CM141" s="34" t="str">
        <f ca="true">+IF(OFFSET('Sanitation Data'!$C$31,0,10*ROW('Sanitation Data'!C135))="","",OFFSET('Sanitation Data'!$C$31,0,10*ROW('Sanitation Data'!C135)))</f>
        <v/>
      </c>
      <c r="CN141" s="34" t="str">
        <f ca="true">+IF(OFFSET('Sanitation Data'!$C$32,0,10*ROW('Sanitation Data'!C135))="","",OFFSET('Sanitation Data'!$C$32,0,10*ROW('Sanitation Data'!C135)))</f>
        <v/>
      </c>
      <c r="CO141" s="34" t="str">
        <f ca="true">+IF(OFFSET('Sanitation Data'!$C$33,0,10*ROW('Sanitation Data'!C135))="","",OFFSET('Sanitation Data'!$C$33,0,10*ROW('Sanitation Data'!C135)))</f>
        <v/>
      </c>
      <c r="CP141" s="34" t="str">
        <f ca="true">+IF(OFFSET('Sanitation Data'!$D$29,0,10*ROW('Sanitation Data'!D135))="","",OFFSET('Sanitation Data'!$D$29,0,10*ROW('Sanitation Data'!D135)))</f>
        <v/>
      </c>
      <c r="CQ141" s="34" t="str">
        <f ca="true">+IF(OFFSET('Sanitation Data'!$D$30,0,10*ROW('Sanitation Data'!D135))="","",OFFSET('Sanitation Data'!$D$30,0,10*ROW('Sanitation Data'!D135)))</f>
        <v/>
      </c>
      <c r="CR141" s="34" t="str">
        <f ca="true">+IF(OFFSET('Sanitation Data'!$D$31,0,10*ROW('Sanitation Data'!D135))="","",OFFSET('Sanitation Data'!$D$31,0,10*ROW('Sanitation Data'!D135)))</f>
        <v/>
      </c>
      <c r="CS141" s="34" t="str">
        <f ca="true">+IF(OFFSET('Sanitation Data'!$D$32,0,10*ROW('Sanitation Data'!D135))="","",OFFSET('Sanitation Data'!$D$32,0,10*ROW('Sanitation Data'!D135)))</f>
        <v/>
      </c>
      <c r="CT141" s="34" t="str">
        <f ca="true">+IF(OFFSET('Sanitation Data'!$D$33,0,10*ROW('Sanitation Data'!D135))="","",OFFSET('Sanitation Data'!$D$33,0,10*ROW('Sanitation Data'!D135)))</f>
        <v/>
      </c>
      <c r="CU141" s="34" t="str">
        <f ca="true">+IF(OFFSET('Sanitation Data'!$E$29,0,10*ROW('Sanitation Data'!E135))="","",OFFSET('Sanitation Data'!$E$29,0,10*ROW('Sanitation Data'!E135)))</f>
        <v/>
      </c>
      <c r="CV141" s="34" t="str">
        <f ca="true">+IF(OFFSET('Sanitation Data'!$E$30,0,10*ROW('Sanitation Data'!E135))="","",OFFSET('Sanitation Data'!$E$30,0,10*ROW('Sanitation Data'!E135)))</f>
        <v/>
      </c>
      <c r="CW141" s="34" t="str">
        <f ca="true">+IF(OFFSET('Sanitation Data'!$E$31,0,10*ROW('Sanitation Data'!E135))="","",OFFSET('Sanitation Data'!$E$31,0,10*ROW('Sanitation Data'!E135)))</f>
        <v/>
      </c>
      <c r="CX141" s="34" t="str">
        <f ca="true">+IF(OFFSET('Sanitation Data'!$E$32,0,10*ROW('Sanitation Data'!E135))="","",OFFSET('Sanitation Data'!$E$32,0,10*ROW('Sanitation Data'!E135)))</f>
        <v/>
      </c>
      <c r="CY141" s="34" t="str">
        <f ca="true">+IF(OFFSET('Sanitation Data'!$E$33,0,10*ROW('Sanitation Data'!E135))="","",OFFSET('Sanitation Data'!$E$33,0,10*ROW('Sanitation Data'!E135)))</f>
        <v/>
      </c>
      <c r="CZ141" s="34" t="str">
        <f ca="true">+IF(OFFSET('Sanitation Data'!$F$29,0,10*ROW('Sanitation Data'!F135))="","",OFFSET('Sanitation Data'!$F$29,0,10*ROW('Sanitation Data'!F135)))</f>
        <v/>
      </c>
      <c r="DA141" s="34" t="str">
        <f ca="true">+IF(OFFSET('Sanitation Data'!$F$30,0,10*ROW('Sanitation Data'!F135))="","",OFFSET('Sanitation Data'!$F$30,0,10*ROW('Sanitation Data'!F135)))</f>
        <v/>
      </c>
      <c r="DB141" s="34" t="str">
        <f ca="true">+IF(OFFSET('Sanitation Data'!$F$31,0,10*ROW('Sanitation Data'!F135))="","",OFFSET('Sanitation Data'!$F$31,0,10*ROW('Sanitation Data'!F135)))</f>
        <v/>
      </c>
      <c r="DC141" s="34" t="str">
        <f ca="true">+IF(OFFSET('Sanitation Data'!$F$32,0,10*ROW('Sanitation Data'!F135))="","",OFFSET('Sanitation Data'!$F$32,0,10*ROW('Sanitation Data'!F135)))</f>
        <v/>
      </c>
      <c r="DD141" s="34" t="str">
        <f ca="true">+IF(OFFSET('Sanitation Data'!$F$33,0,10*ROW('Sanitation Data'!F135))="","",OFFSET('Sanitation Data'!$F$33,0,10*ROW('Sanitation Data'!F135)))</f>
        <v/>
      </c>
      <c r="DE141" s="34" t="str">
        <f ca="true">+IF(OFFSET('Sanitation Data'!$G$29,0,10*ROW('Sanitation Data'!G135))="","",OFFSET('Sanitation Data'!$G$29,0,10*ROW('Sanitation Data'!G135)))</f>
        <v/>
      </c>
      <c r="DF141" s="34" t="str">
        <f ca="true">+IF(OFFSET('Sanitation Data'!$G$30,0,10*ROW('Sanitation Data'!G135))="","",OFFSET('Sanitation Data'!$G$30,0,10*ROW('Sanitation Data'!G135)))</f>
        <v/>
      </c>
      <c r="DG141" s="34" t="str">
        <f ca="true">+IF(OFFSET('Sanitation Data'!$G$31,0,10*ROW('Sanitation Data'!G135))="","",OFFSET('Sanitation Data'!$G$31,0,10*ROW('Sanitation Data'!G135)))</f>
        <v/>
      </c>
      <c r="DH141" s="34" t="str">
        <f ca="true">+IF(OFFSET('Sanitation Data'!$G$32,0,10*ROW('Sanitation Data'!G135))="","",OFFSET('Sanitation Data'!$G$32,0,10*ROW('Sanitation Data'!G135)))</f>
        <v/>
      </c>
      <c r="DI141" s="34" t="str">
        <f ca="true">+IF(OFFSET('Sanitation Data'!$G$33,0,10*ROW('Sanitation Data'!G135))="","",OFFSET('Sanitation Data'!$G$33,0,10*ROW('Sanitation Data'!G135)))</f>
        <v/>
      </c>
      <c r="DJ141" s="34" t="str">
        <f ca="true">+IF(OFFSET('Sanitation Data'!$H$29,0,10*ROW('Sanitation Data'!H135))="","",OFFSET('Sanitation Data'!$H$29,0,10*ROW('Sanitation Data'!H135)))</f>
        <v/>
      </c>
      <c r="DK141" s="34" t="str">
        <f ca="true">+IF(OFFSET('Sanitation Data'!$H$30,0,10*ROW('Sanitation Data'!H135))="","",OFFSET('Sanitation Data'!$H$30,0,10*ROW('Sanitation Data'!H135)))</f>
        <v/>
      </c>
      <c r="DL141" s="34" t="str">
        <f ca="true">+IF(OFFSET('Sanitation Data'!$H$31,0,10*ROW('Sanitation Data'!H135))="","",OFFSET('Sanitation Data'!$H$31,0,10*ROW('Sanitation Data'!H135)))</f>
        <v/>
      </c>
      <c r="DM141" s="34" t="str">
        <f ca="true">+IF(OFFSET('Sanitation Data'!$H$32,0,10*ROW('Sanitation Data'!H135))="","",OFFSET('Sanitation Data'!$H$32,0,10*ROW('Sanitation Data'!H135)))</f>
        <v/>
      </c>
      <c r="DN141" s="34" t="str">
        <f ca="true">+IF(OFFSET('Sanitation Data'!$H$33,0,10*ROW('Sanitation Data'!H135))="","",OFFSET('Sanitation Data'!$H$33,0,10*ROW('Sanitation Data'!H135)))</f>
        <v/>
      </c>
      <c r="DO141" s="34" t="str">
        <f ca="true">+IF(OFFSET('Hygiene Data'!$C$12,0,10*ROW('Hygiene Data'!C135))="","",OFFSET('Hygiene Data'!$C$12,0,10*ROW('Hygiene Data'!C135)))</f>
        <v/>
      </c>
      <c r="DP141" s="34" t="str">
        <f ca="true">+IF(OFFSET('Hygiene Data'!$C$13,0,10*ROW('Hygiene Data'!C135))="","",OFFSET('Hygiene Data'!$C$13,0,10*ROW('Hygiene Data'!C135)))</f>
        <v/>
      </c>
      <c r="DQ141" s="34" t="str">
        <f ca="true">+IF(OFFSET('Hygiene Data'!$C$14,0,10*ROW('Hygiene Data'!C135))="","",OFFSET('Hygiene Data'!$C$14,0,10*ROW('Hygiene Data'!C135)))</f>
        <v/>
      </c>
      <c r="DR141" s="34" t="str">
        <f ca="true">+IF(OFFSET('Hygiene Data'!$D$12,0,10*ROW('Hygiene Data'!D135))="","",OFFSET('Hygiene Data'!$D$12,0,10*ROW('Hygiene Data'!D135)))</f>
        <v/>
      </c>
      <c r="DS141" s="34" t="str">
        <f ca="true">+IF(OFFSET('Hygiene Data'!$D$13,0,10*ROW('Hygiene Data'!D135))="","",OFFSET('Hygiene Data'!$D$13,0,10*ROW('Hygiene Data'!D135)))</f>
        <v/>
      </c>
      <c r="DT141" s="34" t="str">
        <f ca="true">+IF(OFFSET('Hygiene Data'!$D$14,0,10*ROW('Hygiene Data'!D135))="","",OFFSET('Hygiene Data'!$D$14,0,10*ROW('Hygiene Data'!D135)))</f>
        <v/>
      </c>
      <c r="DU141" s="34" t="str">
        <f ca="true">+IF(OFFSET('Hygiene Data'!$E$12,0,10*ROW('Hygiene Data'!E135))="","",OFFSET('Hygiene Data'!$E$12,0,10*ROW('Hygiene Data'!E135)))</f>
        <v/>
      </c>
      <c r="DV141" s="34" t="str">
        <f ca="true">+IF(OFFSET('Hygiene Data'!$E$13,0,10*ROW('Hygiene Data'!E135))="","",OFFSET('Hygiene Data'!$E$13,0,10*ROW('Hygiene Data'!E135)))</f>
        <v/>
      </c>
      <c r="DW141" s="34" t="str">
        <f ca="true">+IF(OFFSET('Hygiene Data'!$E$14,0,10*ROW('Hygiene Data'!E135))="","",OFFSET('Hygiene Data'!$E$14,0,10*ROW('Hygiene Data'!E135)))</f>
        <v/>
      </c>
      <c r="DX141" s="34" t="str">
        <f ca="true">+IF(OFFSET('Hygiene Data'!$F$12,0,10*ROW('Hygiene Data'!F135))="","",OFFSET('Hygiene Data'!$F$12,0,10*ROW('Hygiene Data'!F135)))</f>
        <v/>
      </c>
      <c r="DY141" s="34" t="str">
        <f ca="true">+IF(OFFSET('Hygiene Data'!$F$13,0,10*ROW('Hygiene Data'!F135))="","",OFFSET('Hygiene Data'!$F$13,0,10*ROW('Hygiene Data'!F135)))</f>
        <v/>
      </c>
      <c r="DZ141" s="34" t="str">
        <f ca="true">+IF(OFFSET('Hygiene Data'!$F$14,0,10*ROW('Hygiene Data'!F135))="","",OFFSET('Hygiene Data'!$F$14,0,10*ROW('Hygiene Data'!F135)))</f>
        <v/>
      </c>
      <c r="EA141" s="34" t="str">
        <f ca="true">+IF(OFFSET('Hygiene Data'!$G$12,0,10*ROW('Hygiene Data'!G135))="","",OFFSET('Hygiene Data'!$G$12,0,10*ROW('Hygiene Data'!G135)))</f>
        <v/>
      </c>
      <c r="EB141" s="34" t="str">
        <f ca="true">+IF(OFFSET('Hygiene Data'!$G$13,0,10*ROW('Hygiene Data'!G135))="","",OFFSET('Hygiene Data'!$G$13,0,10*ROW('Hygiene Data'!G135)))</f>
        <v/>
      </c>
      <c r="EC141" s="34" t="str">
        <f ca="true">+IF(OFFSET('Hygiene Data'!$G$14,0,10*ROW('Hygiene Data'!G135))="","",OFFSET('Hygiene Data'!$G$14,0,10*ROW('Hygiene Data'!G135)))</f>
        <v/>
      </c>
      <c r="ED141" s="34" t="str">
        <f ca="true">+IF(OFFSET('Hygiene Data'!$H$12,0,10*ROW('Hygiene Data'!H135))="","",OFFSET('Hygiene Data'!$H$12,0,10*ROW('Hygiene Data'!H135)))</f>
        <v/>
      </c>
      <c r="EE141" s="34" t="str">
        <f ca="true">+IF(OFFSET('Hygiene Data'!$H$13,0,10*ROW('Hygiene Data'!H135))="","",OFFSET('Hygiene Data'!$H$13,0,10*ROW('Hygiene Data'!H135)))</f>
        <v/>
      </c>
      <c r="EF141" s="34" t="str">
        <f ca="true">+IF(OFFSET('Hygiene Data'!$H$14,0,10*ROW('Hygiene Data'!H135))="","",OFFSET('Hygiene Data'!$H$14,0,10*ROW('Hygiene Data'!H135)))</f>
        <v/>
      </c>
    </row>
    <row r="142" x14ac:dyDescent="0.2">
      <c r="A142" s="57" t="str">
        <f ca="true">+IF(OFFSET('Water Data'!$B$1,0,10*ROW('Water Data'!B139))="","",OFFSET('Water Data'!$B$1,0,10*ROW('Water Data'!B139)))</f>
        <v/>
      </c>
      <c r="B142" s="57" t="str">
        <f ca="true">+IF(OFFSET('Water Data'!$A$3,0,10*ROW('Water Data'!A139))="","",OFFSET('Water Data'!$A$3,0,10*ROW('Water Data'!A139)))</f>
        <v/>
      </c>
      <c r="C142" s="57" t="str">
        <f ca="true">+IF(OFFSET('Water Data'!$C$3,0,10*ROW('Water Data'!C139))="","",OFFSET('Water Data'!$C$3,0,10*ROW('Water Data'!C139)))</f>
        <v/>
      </c>
      <c r="D142" s="249"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9"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9"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9"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9"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9"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9"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9"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9"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9"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9"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9"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9"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9"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9"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9"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9"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9"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0"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0"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0"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0"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0"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0"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0"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0"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0"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0"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0"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0"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0"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0"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0"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0"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0"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0"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0"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0"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0"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0"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0"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0"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0"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0"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0"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0"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0"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0"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1"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1"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1"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1"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1"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1"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1"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1"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1"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1"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1"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1"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1"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1"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1"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1"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1"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1"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true">+IF(OFFSET('Water Data'!$C$28,0,10*ROW('Water Data'!C136))="","",OFFSET('Water Data'!$C$28,0,10*ROW('Water Data'!C136)))</f>
        <v/>
      </c>
      <c r="BT142" s="34" t="str">
        <f ca="true">+IF(OFFSET('Water Data'!$C$29,0,10*ROW('Water Data'!C136))="","",OFFSET('Water Data'!$C$29,0,10*ROW('Water Data'!C136)))</f>
        <v/>
      </c>
      <c r="BU142" s="34" t="str">
        <f ca="true">+IF(OFFSET('Water Data'!$C$30,0,10*ROW('Water Data'!C136))="","",OFFSET('Water Data'!$C$30,0,10*ROW('Water Data'!C136)))</f>
        <v/>
      </c>
      <c r="BV142" s="34" t="str">
        <f ca="true">+IF(OFFSET('Water Data'!$D$28,0,10*ROW('Water Data'!D136))="","",OFFSET('Water Data'!$D$28,0,10*ROW('Water Data'!D136)))</f>
        <v/>
      </c>
      <c r="BW142" s="34" t="str">
        <f ca="true">+IF(OFFSET('Water Data'!$D$29,0,10*ROW('Water Data'!D136))="","",OFFSET('Water Data'!$D$29,0,10*ROW('Water Data'!D136)))</f>
        <v/>
      </c>
      <c r="BX142" s="34" t="str">
        <f ca="true">+IF(OFFSET('Water Data'!$D$30,0,10*ROW('Water Data'!D136))="","",OFFSET('Water Data'!$D$30,0,10*ROW('Water Data'!D136)))</f>
        <v/>
      </c>
      <c r="BY142" s="34" t="str">
        <f ca="true">+IF(OFFSET('Water Data'!$E$28,0,10*ROW('Water Data'!E136))="","",OFFSET('Water Data'!$E$28,0,10*ROW('Water Data'!E136)))</f>
        <v/>
      </c>
      <c r="BZ142" s="34" t="str">
        <f ca="true">+IF(OFFSET('Water Data'!$E$29,0,10*ROW('Water Data'!E136))="","",OFFSET('Water Data'!$E$29,0,10*ROW('Water Data'!E136)))</f>
        <v/>
      </c>
      <c r="CA142" s="34" t="str">
        <f ca="true">+IF(OFFSET('Water Data'!$E$30,0,10*ROW('Water Data'!E136))="","",OFFSET('Water Data'!$E$30,0,10*ROW('Water Data'!E136)))</f>
        <v/>
      </c>
      <c r="CB142" s="34" t="str">
        <f ca="true">+IF(OFFSET('Water Data'!$F$28,0,10*ROW('Water Data'!F136))="","",OFFSET('Water Data'!$F$28,0,10*ROW('Water Data'!F136)))</f>
        <v/>
      </c>
      <c r="CC142" s="34" t="str">
        <f ca="true">+IF(OFFSET('Water Data'!$F$29,0,10*ROW('Water Data'!F136))="","",OFFSET('Water Data'!$F$29,0,10*ROW('Water Data'!F136)))</f>
        <v/>
      </c>
      <c r="CD142" s="34" t="str">
        <f ca="true">+IF(OFFSET('Water Data'!$F$30,0,10*ROW('Water Data'!F136))="","",OFFSET('Water Data'!$F$30,0,10*ROW('Water Data'!F136)))</f>
        <v/>
      </c>
      <c r="CE142" s="34" t="str">
        <f ca="true">+IF(OFFSET('Water Data'!$G$28,0,10*ROW('Water Data'!G136))="","",OFFSET('Water Data'!$G$28,0,10*ROW('Water Data'!G136)))</f>
        <v/>
      </c>
      <c r="CF142" s="34" t="str">
        <f ca="true">+IF(OFFSET('Water Data'!$G$29,0,10*ROW('Water Data'!G136))="","",OFFSET('Water Data'!$G$29,0,10*ROW('Water Data'!G136)))</f>
        <v/>
      </c>
      <c r="CG142" s="34" t="str">
        <f ca="true">+IF(OFFSET('Water Data'!$G$30,0,10*ROW('Water Data'!G136))="","",OFFSET('Water Data'!$G$30,0,10*ROW('Water Data'!G136)))</f>
        <v/>
      </c>
      <c r="CH142" s="34" t="str">
        <f ca="true">+IF(OFFSET('Water Data'!$H$28,0,10*ROW('Water Data'!H136))="","",OFFSET('Water Data'!$H$28,0,10*ROW('Water Data'!H136)))</f>
        <v/>
      </c>
      <c r="CI142" s="34" t="str">
        <f ca="true">+IF(OFFSET('Water Data'!$H$29,0,10*ROW('Water Data'!H136))="","",OFFSET('Water Data'!$H$29,0,10*ROW('Water Data'!H136)))</f>
        <v/>
      </c>
      <c r="CJ142" s="34" t="str">
        <f ca="true">+IF(OFFSET('Water Data'!$H$30,0,10*ROW('Water Data'!H136))="","",OFFSET('Water Data'!$H$30,0,10*ROW('Water Data'!H136)))</f>
        <v/>
      </c>
      <c r="CK142" s="34" t="str">
        <f ca="true">+IF(OFFSET('Sanitation Data'!$C$29,0,10*ROW('Sanitation Data'!C136))="","",OFFSET('Sanitation Data'!$C$29,0,10*ROW('Sanitation Data'!C136)))</f>
        <v/>
      </c>
      <c r="CL142" s="34" t="str">
        <f ca="true">+IF(OFFSET('Sanitation Data'!$C$30,0,10*ROW('Sanitation Data'!C136))="","",OFFSET('Sanitation Data'!$C$30,0,10*ROW('Sanitation Data'!C136)))</f>
        <v/>
      </c>
      <c r="CM142" s="34" t="str">
        <f ca="true">+IF(OFFSET('Sanitation Data'!$C$31,0,10*ROW('Sanitation Data'!C136))="","",OFFSET('Sanitation Data'!$C$31,0,10*ROW('Sanitation Data'!C136)))</f>
        <v/>
      </c>
      <c r="CN142" s="34" t="str">
        <f ca="true">+IF(OFFSET('Sanitation Data'!$C$32,0,10*ROW('Sanitation Data'!C136))="","",OFFSET('Sanitation Data'!$C$32,0,10*ROW('Sanitation Data'!C136)))</f>
        <v/>
      </c>
      <c r="CO142" s="34" t="str">
        <f ca="true">+IF(OFFSET('Sanitation Data'!$C$33,0,10*ROW('Sanitation Data'!C136))="","",OFFSET('Sanitation Data'!$C$33,0,10*ROW('Sanitation Data'!C136)))</f>
        <v/>
      </c>
      <c r="CP142" s="34" t="str">
        <f ca="true">+IF(OFFSET('Sanitation Data'!$D$29,0,10*ROW('Sanitation Data'!D136))="","",OFFSET('Sanitation Data'!$D$29,0,10*ROW('Sanitation Data'!D136)))</f>
        <v/>
      </c>
      <c r="CQ142" s="34" t="str">
        <f ca="true">+IF(OFFSET('Sanitation Data'!$D$30,0,10*ROW('Sanitation Data'!D136))="","",OFFSET('Sanitation Data'!$D$30,0,10*ROW('Sanitation Data'!D136)))</f>
        <v/>
      </c>
      <c r="CR142" s="34" t="str">
        <f ca="true">+IF(OFFSET('Sanitation Data'!$D$31,0,10*ROW('Sanitation Data'!D136))="","",OFFSET('Sanitation Data'!$D$31,0,10*ROW('Sanitation Data'!D136)))</f>
        <v/>
      </c>
      <c r="CS142" s="34" t="str">
        <f ca="true">+IF(OFFSET('Sanitation Data'!$D$32,0,10*ROW('Sanitation Data'!D136))="","",OFFSET('Sanitation Data'!$D$32,0,10*ROW('Sanitation Data'!D136)))</f>
        <v/>
      </c>
      <c r="CT142" s="34" t="str">
        <f ca="true">+IF(OFFSET('Sanitation Data'!$D$33,0,10*ROW('Sanitation Data'!D136))="","",OFFSET('Sanitation Data'!$D$33,0,10*ROW('Sanitation Data'!D136)))</f>
        <v/>
      </c>
      <c r="CU142" s="34" t="str">
        <f ca="true">+IF(OFFSET('Sanitation Data'!$E$29,0,10*ROW('Sanitation Data'!E136))="","",OFFSET('Sanitation Data'!$E$29,0,10*ROW('Sanitation Data'!E136)))</f>
        <v/>
      </c>
      <c r="CV142" s="34" t="str">
        <f ca="true">+IF(OFFSET('Sanitation Data'!$E$30,0,10*ROW('Sanitation Data'!E136))="","",OFFSET('Sanitation Data'!$E$30,0,10*ROW('Sanitation Data'!E136)))</f>
        <v/>
      </c>
      <c r="CW142" s="34" t="str">
        <f ca="true">+IF(OFFSET('Sanitation Data'!$E$31,0,10*ROW('Sanitation Data'!E136))="","",OFFSET('Sanitation Data'!$E$31,0,10*ROW('Sanitation Data'!E136)))</f>
        <v/>
      </c>
      <c r="CX142" s="34" t="str">
        <f ca="true">+IF(OFFSET('Sanitation Data'!$E$32,0,10*ROW('Sanitation Data'!E136))="","",OFFSET('Sanitation Data'!$E$32,0,10*ROW('Sanitation Data'!E136)))</f>
        <v/>
      </c>
      <c r="CY142" s="34" t="str">
        <f ca="true">+IF(OFFSET('Sanitation Data'!$E$33,0,10*ROW('Sanitation Data'!E136))="","",OFFSET('Sanitation Data'!$E$33,0,10*ROW('Sanitation Data'!E136)))</f>
        <v/>
      </c>
      <c r="CZ142" s="34" t="str">
        <f ca="true">+IF(OFFSET('Sanitation Data'!$F$29,0,10*ROW('Sanitation Data'!F136))="","",OFFSET('Sanitation Data'!$F$29,0,10*ROW('Sanitation Data'!F136)))</f>
        <v/>
      </c>
      <c r="DA142" s="34" t="str">
        <f ca="true">+IF(OFFSET('Sanitation Data'!$F$30,0,10*ROW('Sanitation Data'!F136))="","",OFFSET('Sanitation Data'!$F$30,0,10*ROW('Sanitation Data'!F136)))</f>
        <v/>
      </c>
      <c r="DB142" s="34" t="str">
        <f ca="true">+IF(OFFSET('Sanitation Data'!$F$31,0,10*ROW('Sanitation Data'!F136))="","",OFFSET('Sanitation Data'!$F$31,0,10*ROW('Sanitation Data'!F136)))</f>
        <v/>
      </c>
      <c r="DC142" s="34" t="str">
        <f ca="true">+IF(OFFSET('Sanitation Data'!$F$32,0,10*ROW('Sanitation Data'!F136))="","",OFFSET('Sanitation Data'!$F$32,0,10*ROW('Sanitation Data'!F136)))</f>
        <v/>
      </c>
      <c r="DD142" s="34" t="str">
        <f ca="true">+IF(OFFSET('Sanitation Data'!$F$33,0,10*ROW('Sanitation Data'!F136))="","",OFFSET('Sanitation Data'!$F$33,0,10*ROW('Sanitation Data'!F136)))</f>
        <v/>
      </c>
      <c r="DE142" s="34" t="str">
        <f ca="true">+IF(OFFSET('Sanitation Data'!$G$29,0,10*ROW('Sanitation Data'!G136))="","",OFFSET('Sanitation Data'!$G$29,0,10*ROW('Sanitation Data'!G136)))</f>
        <v/>
      </c>
      <c r="DF142" s="34" t="str">
        <f ca="true">+IF(OFFSET('Sanitation Data'!$G$30,0,10*ROW('Sanitation Data'!G136))="","",OFFSET('Sanitation Data'!$G$30,0,10*ROW('Sanitation Data'!G136)))</f>
        <v/>
      </c>
      <c r="DG142" s="34" t="str">
        <f ca="true">+IF(OFFSET('Sanitation Data'!$G$31,0,10*ROW('Sanitation Data'!G136))="","",OFFSET('Sanitation Data'!$G$31,0,10*ROW('Sanitation Data'!G136)))</f>
        <v/>
      </c>
      <c r="DH142" s="34" t="str">
        <f ca="true">+IF(OFFSET('Sanitation Data'!$G$32,0,10*ROW('Sanitation Data'!G136))="","",OFFSET('Sanitation Data'!$G$32,0,10*ROW('Sanitation Data'!G136)))</f>
        <v/>
      </c>
      <c r="DI142" s="34" t="str">
        <f ca="true">+IF(OFFSET('Sanitation Data'!$G$33,0,10*ROW('Sanitation Data'!G136))="","",OFFSET('Sanitation Data'!$G$33,0,10*ROW('Sanitation Data'!G136)))</f>
        <v/>
      </c>
      <c r="DJ142" s="34" t="str">
        <f ca="true">+IF(OFFSET('Sanitation Data'!$H$29,0,10*ROW('Sanitation Data'!H136))="","",OFFSET('Sanitation Data'!$H$29,0,10*ROW('Sanitation Data'!H136)))</f>
        <v/>
      </c>
      <c r="DK142" s="34" t="str">
        <f ca="true">+IF(OFFSET('Sanitation Data'!$H$30,0,10*ROW('Sanitation Data'!H136))="","",OFFSET('Sanitation Data'!$H$30,0,10*ROW('Sanitation Data'!H136)))</f>
        <v/>
      </c>
      <c r="DL142" s="34" t="str">
        <f ca="true">+IF(OFFSET('Sanitation Data'!$H$31,0,10*ROW('Sanitation Data'!H136))="","",OFFSET('Sanitation Data'!$H$31,0,10*ROW('Sanitation Data'!H136)))</f>
        <v/>
      </c>
      <c r="DM142" s="34" t="str">
        <f ca="true">+IF(OFFSET('Sanitation Data'!$H$32,0,10*ROW('Sanitation Data'!H136))="","",OFFSET('Sanitation Data'!$H$32,0,10*ROW('Sanitation Data'!H136)))</f>
        <v/>
      </c>
      <c r="DN142" s="34" t="str">
        <f ca="true">+IF(OFFSET('Sanitation Data'!$H$33,0,10*ROW('Sanitation Data'!H136))="","",OFFSET('Sanitation Data'!$H$33,0,10*ROW('Sanitation Data'!H136)))</f>
        <v/>
      </c>
      <c r="DO142" s="34" t="str">
        <f ca="true">+IF(OFFSET('Hygiene Data'!$C$12,0,10*ROW('Hygiene Data'!C136))="","",OFFSET('Hygiene Data'!$C$12,0,10*ROW('Hygiene Data'!C136)))</f>
        <v/>
      </c>
      <c r="DP142" s="34" t="str">
        <f ca="true">+IF(OFFSET('Hygiene Data'!$C$13,0,10*ROW('Hygiene Data'!C136))="","",OFFSET('Hygiene Data'!$C$13,0,10*ROW('Hygiene Data'!C136)))</f>
        <v/>
      </c>
      <c r="DQ142" s="34" t="str">
        <f ca="true">+IF(OFFSET('Hygiene Data'!$C$14,0,10*ROW('Hygiene Data'!C136))="","",OFFSET('Hygiene Data'!$C$14,0,10*ROW('Hygiene Data'!C136)))</f>
        <v/>
      </c>
      <c r="DR142" s="34" t="str">
        <f ca="true">+IF(OFFSET('Hygiene Data'!$D$12,0,10*ROW('Hygiene Data'!D136))="","",OFFSET('Hygiene Data'!$D$12,0,10*ROW('Hygiene Data'!D136)))</f>
        <v/>
      </c>
      <c r="DS142" s="34" t="str">
        <f ca="true">+IF(OFFSET('Hygiene Data'!$D$13,0,10*ROW('Hygiene Data'!D136))="","",OFFSET('Hygiene Data'!$D$13,0,10*ROW('Hygiene Data'!D136)))</f>
        <v/>
      </c>
      <c r="DT142" s="34" t="str">
        <f ca="true">+IF(OFFSET('Hygiene Data'!$D$14,0,10*ROW('Hygiene Data'!D136))="","",OFFSET('Hygiene Data'!$D$14,0,10*ROW('Hygiene Data'!D136)))</f>
        <v/>
      </c>
      <c r="DU142" s="34" t="str">
        <f ca="true">+IF(OFFSET('Hygiene Data'!$E$12,0,10*ROW('Hygiene Data'!E136))="","",OFFSET('Hygiene Data'!$E$12,0,10*ROW('Hygiene Data'!E136)))</f>
        <v/>
      </c>
      <c r="DV142" s="34" t="str">
        <f ca="true">+IF(OFFSET('Hygiene Data'!$E$13,0,10*ROW('Hygiene Data'!E136))="","",OFFSET('Hygiene Data'!$E$13,0,10*ROW('Hygiene Data'!E136)))</f>
        <v/>
      </c>
      <c r="DW142" s="34" t="str">
        <f ca="true">+IF(OFFSET('Hygiene Data'!$E$14,0,10*ROW('Hygiene Data'!E136))="","",OFFSET('Hygiene Data'!$E$14,0,10*ROW('Hygiene Data'!E136)))</f>
        <v/>
      </c>
      <c r="DX142" s="34" t="str">
        <f ca="true">+IF(OFFSET('Hygiene Data'!$F$12,0,10*ROW('Hygiene Data'!F136))="","",OFFSET('Hygiene Data'!$F$12,0,10*ROW('Hygiene Data'!F136)))</f>
        <v/>
      </c>
      <c r="DY142" s="34" t="str">
        <f ca="true">+IF(OFFSET('Hygiene Data'!$F$13,0,10*ROW('Hygiene Data'!F136))="","",OFFSET('Hygiene Data'!$F$13,0,10*ROW('Hygiene Data'!F136)))</f>
        <v/>
      </c>
      <c r="DZ142" s="34" t="str">
        <f ca="true">+IF(OFFSET('Hygiene Data'!$F$14,0,10*ROW('Hygiene Data'!F136))="","",OFFSET('Hygiene Data'!$F$14,0,10*ROW('Hygiene Data'!F136)))</f>
        <v/>
      </c>
      <c r="EA142" s="34" t="str">
        <f ca="true">+IF(OFFSET('Hygiene Data'!$G$12,0,10*ROW('Hygiene Data'!G136))="","",OFFSET('Hygiene Data'!$G$12,0,10*ROW('Hygiene Data'!G136)))</f>
        <v/>
      </c>
      <c r="EB142" s="34" t="str">
        <f ca="true">+IF(OFFSET('Hygiene Data'!$G$13,0,10*ROW('Hygiene Data'!G136))="","",OFFSET('Hygiene Data'!$G$13,0,10*ROW('Hygiene Data'!G136)))</f>
        <v/>
      </c>
      <c r="EC142" s="34" t="str">
        <f ca="true">+IF(OFFSET('Hygiene Data'!$G$14,0,10*ROW('Hygiene Data'!G136))="","",OFFSET('Hygiene Data'!$G$14,0,10*ROW('Hygiene Data'!G136)))</f>
        <v/>
      </c>
      <c r="ED142" s="34" t="str">
        <f ca="true">+IF(OFFSET('Hygiene Data'!$H$12,0,10*ROW('Hygiene Data'!H136))="","",OFFSET('Hygiene Data'!$H$12,0,10*ROW('Hygiene Data'!H136)))</f>
        <v/>
      </c>
      <c r="EE142" s="34" t="str">
        <f ca="true">+IF(OFFSET('Hygiene Data'!$H$13,0,10*ROW('Hygiene Data'!H136))="","",OFFSET('Hygiene Data'!$H$13,0,10*ROW('Hygiene Data'!H136)))</f>
        <v/>
      </c>
      <c r="EF142" s="34" t="str">
        <f ca="true">+IF(OFFSET('Hygiene Data'!$H$14,0,10*ROW('Hygiene Data'!H136))="","",OFFSET('Hygiene Data'!$H$14,0,10*ROW('Hygiene Data'!H136)))</f>
        <v/>
      </c>
    </row>
    <row r="143" x14ac:dyDescent="0.2">
      <c r="A143" s="57" t="str">
        <f ca="true">+IF(OFFSET('Water Data'!$B$1,0,10*ROW('Water Data'!B140))="","",OFFSET('Water Data'!$B$1,0,10*ROW('Water Data'!B140)))</f>
        <v/>
      </c>
      <c r="B143" s="57" t="str">
        <f ca="true">+IF(OFFSET('Water Data'!$A$3,0,10*ROW('Water Data'!A140))="","",OFFSET('Water Data'!$A$3,0,10*ROW('Water Data'!A140)))</f>
        <v/>
      </c>
      <c r="C143" s="57" t="str">
        <f ca="true">+IF(OFFSET('Water Data'!$C$3,0,10*ROW('Water Data'!C140))="","",OFFSET('Water Data'!$C$3,0,10*ROW('Water Data'!C140)))</f>
        <v/>
      </c>
      <c r="D143" s="249"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9"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9"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9"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9"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9"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9"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9"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9"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9"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9"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9"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9"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9"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9"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9"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9"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9"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0"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0"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0"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0"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0"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0"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0"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0"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0"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0"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0"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0"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0"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0"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0"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0"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0"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0"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0"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0"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0"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0"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0"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0"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0"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0"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0"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0"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0"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0"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1"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1"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1"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1"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1"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1"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1"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1"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1"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1"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1"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1"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1"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1"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1"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1"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1"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1"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true">+IF(OFFSET('Water Data'!$C$28,0,10*ROW('Water Data'!C137))="","",OFFSET('Water Data'!$C$28,0,10*ROW('Water Data'!C137)))</f>
        <v/>
      </c>
      <c r="BT143" s="34" t="str">
        <f ca="true">+IF(OFFSET('Water Data'!$C$29,0,10*ROW('Water Data'!C137))="","",OFFSET('Water Data'!$C$29,0,10*ROW('Water Data'!C137)))</f>
        <v/>
      </c>
      <c r="BU143" s="34" t="str">
        <f ca="true">+IF(OFFSET('Water Data'!$C$30,0,10*ROW('Water Data'!C137))="","",OFFSET('Water Data'!$C$30,0,10*ROW('Water Data'!C137)))</f>
        <v/>
      </c>
      <c r="BV143" s="34" t="str">
        <f ca="true">+IF(OFFSET('Water Data'!$D$28,0,10*ROW('Water Data'!D137))="","",OFFSET('Water Data'!$D$28,0,10*ROW('Water Data'!D137)))</f>
        <v/>
      </c>
      <c r="BW143" s="34" t="str">
        <f ca="true">+IF(OFFSET('Water Data'!$D$29,0,10*ROW('Water Data'!D137))="","",OFFSET('Water Data'!$D$29,0,10*ROW('Water Data'!D137)))</f>
        <v/>
      </c>
      <c r="BX143" s="34" t="str">
        <f ca="true">+IF(OFFSET('Water Data'!$D$30,0,10*ROW('Water Data'!D137))="","",OFFSET('Water Data'!$D$30,0,10*ROW('Water Data'!D137)))</f>
        <v/>
      </c>
      <c r="BY143" s="34" t="str">
        <f ca="true">+IF(OFFSET('Water Data'!$E$28,0,10*ROW('Water Data'!E137))="","",OFFSET('Water Data'!$E$28,0,10*ROW('Water Data'!E137)))</f>
        <v/>
      </c>
      <c r="BZ143" s="34" t="str">
        <f ca="true">+IF(OFFSET('Water Data'!$E$29,0,10*ROW('Water Data'!E137))="","",OFFSET('Water Data'!$E$29,0,10*ROW('Water Data'!E137)))</f>
        <v/>
      </c>
      <c r="CA143" s="34" t="str">
        <f ca="true">+IF(OFFSET('Water Data'!$E$30,0,10*ROW('Water Data'!E137))="","",OFFSET('Water Data'!$E$30,0,10*ROW('Water Data'!E137)))</f>
        <v/>
      </c>
      <c r="CB143" s="34" t="str">
        <f ca="true">+IF(OFFSET('Water Data'!$F$28,0,10*ROW('Water Data'!F137))="","",OFFSET('Water Data'!$F$28,0,10*ROW('Water Data'!F137)))</f>
        <v/>
      </c>
      <c r="CC143" s="34" t="str">
        <f ca="true">+IF(OFFSET('Water Data'!$F$29,0,10*ROW('Water Data'!F137))="","",OFFSET('Water Data'!$F$29,0,10*ROW('Water Data'!F137)))</f>
        <v/>
      </c>
      <c r="CD143" s="34" t="str">
        <f ca="true">+IF(OFFSET('Water Data'!$F$30,0,10*ROW('Water Data'!F137))="","",OFFSET('Water Data'!$F$30,0,10*ROW('Water Data'!F137)))</f>
        <v/>
      </c>
      <c r="CE143" s="34" t="str">
        <f ca="true">+IF(OFFSET('Water Data'!$G$28,0,10*ROW('Water Data'!G137))="","",OFFSET('Water Data'!$G$28,0,10*ROW('Water Data'!G137)))</f>
        <v/>
      </c>
      <c r="CF143" s="34" t="str">
        <f ca="true">+IF(OFFSET('Water Data'!$G$29,0,10*ROW('Water Data'!G137))="","",OFFSET('Water Data'!$G$29,0,10*ROW('Water Data'!G137)))</f>
        <v/>
      </c>
      <c r="CG143" s="34" t="str">
        <f ca="true">+IF(OFFSET('Water Data'!$G$30,0,10*ROW('Water Data'!G137))="","",OFFSET('Water Data'!$G$30,0,10*ROW('Water Data'!G137)))</f>
        <v/>
      </c>
      <c r="CH143" s="34" t="str">
        <f ca="true">+IF(OFFSET('Water Data'!$H$28,0,10*ROW('Water Data'!H137))="","",OFFSET('Water Data'!$H$28,0,10*ROW('Water Data'!H137)))</f>
        <v/>
      </c>
      <c r="CI143" s="34" t="str">
        <f ca="true">+IF(OFFSET('Water Data'!$H$29,0,10*ROW('Water Data'!H137))="","",OFFSET('Water Data'!$H$29,0,10*ROW('Water Data'!H137)))</f>
        <v/>
      </c>
      <c r="CJ143" s="34" t="str">
        <f ca="true">+IF(OFFSET('Water Data'!$H$30,0,10*ROW('Water Data'!H137))="","",OFFSET('Water Data'!$H$30,0,10*ROW('Water Data'!H137)))</f>
        <v/>
      </c>
      <c r="CK143" s="34" t="str">
        <f ca="true">+IF(OFFSET('Sanitation Data'!$C$29,0,10*ROW('Sanitation Data'!C137))="","",OFFSET('Sanitation Data'!$C$29,0,10*ROW('Sanitation Data'!C137)))</f>
        <v/>
      </c>
      <c r="CL143" s="34" t="str">
        <f ca="true">+IF(OFFSET('Sanitation Data'!$C$30,0,10*ROW('Sanitation Data'!C137))="","",OFFSET('Sanitation Data'!$C$30,0,10*ROW('Sanitation Data'!C137)))</f>
        <v/>
      </c>
      <c r="CM143" s="34" t="str">
        <f ca="true">+IF(OFFSET('Sanitation Data'!$C$31,0,10*ROW('Sanitation Data'!C137))="","",OFFSET('Sanitation Data'!$C$31,0,10*ROW('Sanitation Data'!C137)))</f>
        <v/>
      </c>
      <c r="CN143" s="34" t="str">
        <f ca="true">+IF(OFFSET('Sanitation Data'!$C$32,0,10*ROW('Sanitation Data'!C137))="","",OFFSET('Sanitation Data'!$C$32,0,10*ROW('Sanitation Data'!C137)))</f>
        <v/>
      </c>
      <c r="CO143" s="34" t="str">
        <f ca="true">+IF(OFFSET('Sanitation Data'!$C$33,0,10*ROW('Sanitation Data'!C137))="","",OFFSET('Sanitation Data'!$C$33,0,10*ROW('Sanitation Data'!C137)))</f>
        <v/>
      </c>
      <c r="CP143" s="34" t="str">
        <f ca="true">+IF(OFFSET('Sanitation Data'!$D$29,0,10*ROW('Sanitation Data'!D137))="","",OFFSET('Sanitation Data'!$D$29,0,10*ROW('Sanitation Data'!D137)))</f>
        <v/>
      </c>
      <c r="CQ143" s="34" t="str">
        <f ca="true">+IF(OFFSET('Sanitation Data'!$D$30,0,10*ROW('Sanitation Data'!D137))="","",OFFSET('Sanitation Data'!$D$30,0,10*ROW('Sanitation Data'!D137)))</f>
        <v/>
      </c>
      <c r="CR143" s="34" t="str">
        <f ca="true">+IF(OFFSET('Sanitation Data'!$D$31,0,10*ROW('Sanitation Data'!D137))="","",OFFSET('Sanitation Data'!$D$31,0,10*ROW('Sanitation Data'!D137)))</f>
        <v/>
      </c>
      <c r="CS143" s="34" t="str">
        <f ca="true">+IF(OFFSET('Sanitation Data'!$D$32,0,10*ROW('Sanitation Data'!D137))="","",OFFSET('Sanitation Data'!$D$32,0,10*ROW('Sanitation Data'!D137)))</f>
        <v/>
      </c>
      <c r="CT143" s="34" t="str">
        <f ca="true">+IF(OFFSET('Sanitation Data'!$D$33,0,10*ROW('Sanitation Data'!D137))="","",OFFSET('Sanitation Data'!$D$33,0,10*ROW('Sanitation Data'!D137)))</f>
        <v/>
      </c>
      <c r="CU143" s="34" t="str">
        <f ca="true">+IF(OFFSET('Sanitation Data'!$E$29,0,10*ROW('Sanitation Data'!E137))="","",OFFSET('Sanitation Data'!$E$29,0,10*ROW('Sanitation Data'!E137)))</f>
        <v/>
      </c>
      <c r="CV143" s="34" t="str">
        <f ca="true">+IF(OFFSET('Sanitation Data'!$E$30,0,10*ROW('Sanitation Data'!E137))="","",OFFSET('Sanitation Data'!$E$30,0,10*ROW('Sanitation Data'!E137)))</f>
        <v/>
      </c>
      <c r="CW143" s="34" t="str">
        <f ca="true">+IF(OFFSET('Sanitation Data'!$E$31,0,10*ROW('Sanitation Data'!E137))="","",OFFSET('Sanitation Data'!$E$31,0,10*ROW('Sanitation Data'!E137)))</f>
        <v/>
      </c>
      <c r="CX143" s="34" t="str">
        <f ca="true">+IF(OFFSET('Sanitation Data'!$E$32,0,10*ROW('Sanitation Data'!E137))="","",OFFSET('Sanitation Data'!$E$32,0,10*ROW('Sanitation Data'!E137)))</f>
        <v/>
      </c>
      <c r="CY143" s="34" t="str">
        <f ca="true">+IF(OFFSET('Sanitation Data'!$E$33,0,10*ROW('Sanitation Data'!E137))="","",OFFSET('Sanitation Data'!$E$33,0,10*ROW('Sanitation Data'!E137)))</f>
        <v/>
      </c>
      <c r="CZ143" s="34" t="str">
        <f ca="true">+IF(OFFSET('Sanitation Data'!$F$29,0,10*ROW('Sanitation Data'!F137))="","",OFFSET('Sanitation Data'!$F$29,0,10*ROW('Sanitation Data'!F137)))</f>
        <v/>
      </c>
      <c r="DA143" s="34" t="str">
        <f ca="true">+IF(OFFSET('Sanitation Data'!$F$30,0,10*ROW('Sanitation Data'!F137))="","",OFFSET('Sanitation Data'!$F$30,0,10*ROW('Sanitation Data'!F137)))</f>
        <v/>
      </c>
      <c r="DB143" s="34" t="str">
        <f ca="true">+IF(OFFSET('Sanitation Data'!$F$31,0,10*ROW('Sanitation Data'!F137))="","",OFFSET('Sanitation Data'!$F$31,0,10*ROW('Sanitation Data'!F137)))</f>
        <v/>
      </c>
      <c r="DC143" s="34" t="str">
        <f ca="true">+IF(OFFSET('Sanitation Data'!$F$32,0,10*ROW('Sanitation Data'!F137))="","",OFFSET('Sanitation Data'!$F$32,0,10*ROW('Sanitation Data'!F137)))</f>
        <v/>
      </c>
      <c r="DD143" s="34" t="str">
        <f ca="true">+IF(OFFSET('Sanitation Data'!$F$33,0,10*ROW('Sanitation Data'!F137))="","",OFFSET('Sanitation Data'!$F$33,0,10*ROW('Sanitation Data'!F137)))</f>
        <v/>
      </c>
      <c r="DE143" s="34" t="str">
        <f ca="true">+IF(OFFSET('Sanitation Data'!$G$29,0,10*ROW('Sanitation Data'!G137))="","",OFFSET('Sanitation Data'!$G$29,0,10*ROW('Sanitation Data'!G137)))</f>
        <v/>
      </c>
      <c r="DF143" s="34" t="str">
        <f ca="true">+IF(OFFSET('Sanitation Data'!$G$30,0,10*ROW('Sanitation Data'!G137))="","",OFFSET('Sanitation Data'!$G$30,0,10*ROW('Sanitation Data'!G137)))</f>
        <v/>
      </c>
      <c r="DG143" s="34" t="str">
        <f ca="true">+IF(OFFSET('Sanitation Data'!$G$31,0,10*ROW('Sanitation Data'!G137))="","",OFFSET('Sanitation Data'!$G$31,0,10*ROW('Sanitation Data'!G137)))</f>
        <v/>
      </c>
      <c r="DH143" s="34" t="str">
        <f ca="true">+IF(OFFSET('Sanitation Data'!$G$32,0,10*ROW('Sanitation Data'!G137))="","",OFFSET('Sanitation Data'!$G$32,0,10*ROW('Sanitation Data'!G137)))</f>
        <v/>
      </c>
      <c r="DI143" s="34" t="str">
        <f ca="true">+IF(OFFSET('Sanitation Data'!$G$33,0,10*ROW('Sanitation Data'!G137))="","",OFFSET('Sanitation Data'!$G$33,0,10*ROW('Sanitation Data'!G137)))</f>
        <v/>
      </c>
      <c r="DJ143" s="34" t="str">
        <f ca="true">+IF(OFFSET('Sanitation Data'!$H$29,0,10*ROW('Sanitation Data'!H137))="","",OFFSET('Sanitation Data'!$H$29,0,10*ROW('Sanitation Data'!H137)))</f>
        <v/>
      </c>
      <c r="DK143" s="34" t="str">
        <f ca="true">+IF(OFFSET('Sanitation Data'!$H$30,0,10*ROW('Sanitation Data'!H137))="","",OFFSET('Sanitation Data'!$H$30,0,10*ROW('Sanitation Data'!H137)))</f>
        <v/>
      </c>
      <c r="DL143" s="34" t="str">
        <f ca="true">+IF(OFFSET('Sanitation Data'!$H$31,0,10*ROW('Sanitation Data'!H137))="","",OFFSET('Sanitation Data'!$H$31,0,10*ROW('Sanitation Data'!H137)))</f>
        <v/>
      </c>
      <c r="DM143" s="34" t="str">
        <f ca="true">+IF(OFFSET('Sanitation Data'!$H$32,0,10*ROW('Sanitation Data'!H137))="","",OFFSET('Sanitation Data'!$H$32,0,10*ROW('Sanitation Data'!H137)))</f>
        <v/>
      </c>
      <c r="DN143" s="34" t="str">
        <f ca="true">+IF(OFFSET('Sanitation Data'!$H$33,0,10*ROW('Sanitation Data'!H137))="","",OFFSET('Sanitation Data'!$H$33,0,10*ROW('Sanitation Data'!H137)))</f>
        <v/>
      </c>
      <c r="DO143" s="34" t="str">
        <f ca="true">+IF(OFFSET('Hygiene Data'!$C$12,0,10*ROW('Hygiene Data'!C137))="","",OFFSET('Hygiene Data'!$C$12,0,10*ROW('Hygiene Data'!C137)))</f>
        <v/>
      </c>
      <c r="DP143" s="34" t="str">
        <f ca="true">+IF(OFFSET('Hygiene Data'!$C$13,0,10*ROW('Hygiene Data'!C137))="","",OFFSET('Hygiene Data'!$C$13,0,10*ROW('Hygiene Data'!C137)))</f>
        <v/>
      </c>
      <c r="DQ143" s="34" t="str">
        <f ca="true">+IF(OFFSET('Hygiene Data'!$C$14,0,10*ROW('Hygiene Data'!C137))="","",OFFSET('Hygiene Data'!$C$14,0,10*ROW('Hygiene Data'!C137)))</f>
        <v/>
      </c>
      <c r="DR143" s="34" t="str">
        <f ca="true">+IF(OFFSET('Hygiene Data'!$D$12,0,10*ROW('Hygiene Data'!D137))="","",OFFSET('Hygiene Data'!$D$12,0,10*ROW('Hygiene Data'!D137)))</f>
        <v/>
      </c>
      <c r="DS143" s="34" t="str">
        <f ca="true">+IF(OFFSET('Hygiene Data'!$D$13,0,10*ROW('Hygiene Data'!D137))="","",OFFSET('Hygiene Data'!$D$13,0,10*ROW('Hygiene Data'!D137)))</f>
        <v/>
      </c>
      <c r="DT143" s="34" t="str">
        <f ca="true">+IF(OFFSET('Hygiene Data'!$D$14,0,10*ROW('Hygiene Data'!D137))="","",OFFSET('Hygiene Data'!$D$14,0,10*ROW('Hygiene Data'!D137)))</f>
        <v/>
      </c>
      <c r="DU143" s="34" t="str">
        <f ca="true">+IF(OFFSET('Hygiene Data'!$E$12,0,10*ROW('Hygiene Data'!E137))="","",OFFSET('Hygiene Data'!$E$12,0,10*ROW('Hygiene Data'!E137)))</f>
        <v/>
      </c>
      <c r="DV143" s="34" t="str">
        <f ca="true">+IF(OFFSET('Hygiene Data'!$E$13,0,10*ROW('Hygiene Data'!E137))="","",OFFSET('Hygiene Data'!$E$13,0,10*ROW('Hygiene Data'!E137)))</f>
        <v/>
      </c>
      <c r="DW143" s="34" t="str">
        <f ca="true">+IF(OFFSET('Hygiene Data'!$E$14,0,10*ROW('Hygiene Data'!E137))="","",OFFSET('Hygiene Data'!$E$14,0,10*ROW('Hygiene Data'!E137)))</f>
        <v/>
      </c>
      <c r="DX143" s="34" t="str">
        <f ca="true">+IF(OFFSET('Hygiene Data'!$F$12,0,10*ROW('Hygiene Data'!F137))="","",OFFSET('Hygiene Data'!$F$12,0,10*ROW('Hygiene Data'!F137)))</f>
        <v/>
      </c>
      <c r="DY143" s="34" t="str">
        <f ca="true">+IF(OFFSET('Hygiene Data'!$F$13,0,10*ROW('Hygiene Data'!F137))="","",OFFSET('Hygiene Data'!$F$13,0,10*ROW('Hygiene Data'!F137)))</f>
        <v/>
      </c>
      <c r="DZ143" s="34" t="str">
        <f ca="true">+IF(OFFSET('Hygiene Data'!$F$14,0,10*ROW('Hygiene Data'!F137))="","",OFFSET('Hygiene Data'!$F$14,0,10*ROW('Hygiene Data'!F137)))</f>
        <v/>
      </c>
      <c r="EA143" s="34" t="str">
        <f ca="true">+IF(OFFSET('Hygiene Data'!$G$12,0,10*ROW('Hygiene Data'!G137))="","",OFFSET('Hygiene Data'!$G$12,0,10*ROW('Hygiene Data'!G137)))</f>
        <v/>
      </c>
      <c r="EB143" s="34" t="str">
        <f ca="true">+IF(OFFSET('Hygiene Data'!$G$13,0,10*ROW('Hygiene Data'!G137))="","",OFFSET('Hygiene Data'!$G$13,0,10*ROW('Hygiene Data'!G137)))</f>
        <v/>
      </c>
      <c r="EC143" s="34" t="str">
        <f ca="true">+IF(OFFSET('Hygiene Data'!$G$14,0,10*ROW('Hygiene Data'!G137))="","",OFFSET('Hygiene Data'!$G$14,0,10*ROW('Hygiene Data'!G137)))</f>
        <v/>
      </c>
      <c r="ED143" s="34" t="str">
        <f ca="true">+IF(OFFSET('Hygiene Data'!$H$12,0,10*ROW('Hygiene Data'!H137))="","",OFFSET('Hygiene Data'!$H$12,0,10*ROW('Hygiene Data'!H137)))</f>
        <v/>
      </c>
      <c r="EE143" s="34" t="str">
        <f ca="true">+IF(OFFSET('Hygiene Data'!$H$13,0,10*ROW('Hygiene Data'!H137))="","",OFFSET('Hygiene Data'!$H$13,0,10*ROW('Hygiene Data'!H137)))</f>
        <v/>
      </c>
      <c r="EF143" s="34" t="str">
        <f ca="true">+IF(OFFSET('Hygiene Data'!$H$14,0,10*ROW('Hygiene Data'!H137))="","",OFFSET('Hygiene Data'!$H$14,0,10*ROW('Hygiene Data'!H137)))</f>
        <v/>
      </c>
    </row>
    <row r="144" x14ac:dyDescent="0.2">
      <c r="A144" s="57" t="str">
        <f ca="true">+IF(OFFSET('Water Data'!$B$1,0,10*ROW('Water Data'!B141))="","",OFFSET('Water Data'!$B$1,0,10*ROW('Water Data'!B141)))</f>
        <v/>
      </c>
      <c r="B144" s="57" t="str">
        <f ca="true">+IF(OFFSET('Water Data'!$A$3,0,10*ROW('Water Data'!A141))="","",OFFSET('Water Data'!$A$3,0,10*ROW('Water Data'!A141)))</f>
        <v/>
      </c>
      <c r="C144" s="57" t="str">
        <f ca="true">+IF(OFFSET('Water Data'!$C$3,0,10*ROW('Water Data'!C141))="","",OFFSET('Water Data'!$C$3,0,10*ROW('Water Data'!C141)))</f>
        <v/>
      </c>
      <c r="D144" s="249"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9"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9"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9"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9"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9"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9"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9"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9"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9"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9"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9"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9"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9"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9"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9"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9"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9"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0"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0"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0"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0"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0"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0"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0"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0"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0"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0"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0"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0"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0"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0"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0"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0"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0"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0"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0"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0"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0"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0"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0"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0"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0"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0"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0"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0"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0"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0"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1"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1"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1"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1"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1"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1"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1"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1"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1"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1"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1"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1"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1"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1"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1"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1"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1"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1"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true">+IF(OFFSET('Water Data'!$C$28,0,10*ROW('Water Data'!C138))="","",OFFSET('Water Data'!$C$28,0,10*ROW('Water Data'!C138)))</f>
        <v/>
      </c>
      <c r="BT144" s="34" t="str">
        <f ca="true">+IF(OFFSET('Water Data'!$C$29,0,10*ROW('Water Data'!C138))="","",OFFSET('Water Data'!$C$29,0,10*ROW('Water Data'!C138)))</f>
        <v/>
      </c>
      <c r="BU144" s="34" t="str">
        <f ca="true">+IF(OFFSET('Water Data'!$C$30,0,10*ROW('Water Data'!C138))="","",OFFSET('Water Data'!$C$30,0,10*ROW('Water Data'!C138)))</f>
        <v/>
      </c>
      <c r="BV144" s="34" t="str">
        <f ca="true">+IF(OFFSET('Water Data'!$D$28,0,10*ROW('Water Data'!D138))="","",OFFSET('Water Data'!$D$28,0,10*ROW('Water Data'!D138)))</f>
        <v/>
      </c>
      <c r="BW144" s="34" t="str">
        <f ca="true">+IF(OFFSET('Water Data'!$D$29,0,10*ROW('Water Data'!D138))="","",OFFSET('Water Data'!$D$29,0,10*ROW('Water Data'!D138)))</f>
        <v/>
      </c>
      <c r="BX144" s="34" t="str">
        <f ca="true">+IF(OFFSET('Water Data'!$D$30,0,10*ROW('Water Data'!D138))="","",OFFSET('Water Data'!$D$30,0,10*ROW('Water Data'!D138)))</f>
        <v/>
      </c>
      <c r="BY144" s="34" t="str">
        <f ca="true">+IF(OFFSET('Water Data'!$E$28,0,10*ROW('Water Data'!E138))="","",OFFSET('Water Data'!$E$28,0,10*ROW('Water Data'!E138)))</f>
        <v/>
      </c>
      <c r="BZ144" s="34" t="str">
        <f ca="true">+IF(OFFSET('Water Data'!$E$29,0,10*ROW('Water Data'!E138))="","",OFFSET('Water Data'!$E$29,0,10*ROW('Water Data'!E138)))</f>
        <v/>
      </c>
      <c r="CA144" s="34" t="str">
        <f ca="true">+IF(OFFSET('Water Data'!$E$30,0,10*ROW('Water Data'!E138))="","",OFFSET('Water Data'!$E$30,0,10*ROW('Water Data'!E138)))</f>
        <v/>
      </c>
      <c r="CB144" s="34" t="str">
        <f ca="true">+IF(OFFSET('Water Data'!$F$28,0,10*ROW('Water Data'!F138))="","",OFFSET('Water Data'!$F$28,0,10*ROW('Water Data'!F138)))</f>
        <v/>
      </c>
      <c r="CC144" s="34" t="str">
        <f ca="true">+IF(OFFSET('Water Data'!$F$29,0,10*ROW('Water Data'!F138))="","",OFFSET('Water Data'!$F$29,0,10*ROW('Water Data'!F138)))</f>
        <v/>
      </c>
      <c r="CD144" s="34" t="str">
        <f ca="true">+IF(OFFSET('Water Data'!$F$30,0,10*ROW('Water Data'!F138))="","",OFFSET('Water Data'!$F$30,0,10*ROW('Water Data'!F138)))</f>
        <v/>
      </c>
      <c r="CE144" s="34" t="str">
        <f ca="true">+IF(OFFSET('Water Data'!$G$28,0,10*ROW('Water Data'!G138))="","",OFFSET('Water Data'!$G$28,0,10*ROW('Water Data'!G138)))</f>
        <v/>
      </c>
      <c r="CF144" s="34" t="str">
        <f ca="true">+IF(OFFSET('Water Data'!$G$29,0,10*ROW('Water Data'!G138))="","",OFFSET('Water Data'!$G$29,0,10*ROW('Water Data'!G138)))</f>
        <v/>
      </c>
      <c r="CG144" s="34" t="str">
        <f ca="true">+IF(OFFSET('Water Data'!$G$30,0,10*ROW('Water Data'!G138))="","",OFFSET('Water Data'!$G$30,0,10*ROW('Water Data'!G138)))</f>
        <v/>
      </c>
      <c r="CH144" s="34" t="str">
        <f ca="true">+IF(OFFSET('Water Data'!$H$28,0,10*ROW('Water Data'!H138))="","",OFFSET('Water Data'!$H$28,0,10*ROW('Water Data'!H138)))</f>
        <v/>
      </c>
      <c r="CI144" s="34" t="str">
        <f ca="true">+IF(OFFSET('Water Data'!$H$29,0,10*ROW('Water Data'!H138))="","",OFFSET('Water Data'!$H$29,0,10*ROW('Water Data'!H138)))</f>
        <v/>
      </c>
      <c r="CJ144" s="34" t="str">
        <f ca="true">+IF(OFFSET('Water Data'!$H$30,0,10*ROW('Water Data'!H138))="","",OFFSET('Water Data'!$H$30,0,10*ROW('Water Data'!H138)))</f>
        <v/>
      </c>
      <c r="CK144" s="34" t="str">
        <f ca="true">+IF(OFFSET('Sanitation Data'!$C$29,0,10*ROW('Sanitation Data'!C138))="","",OFFSET('Sanitation Data'!$C$29,0,10*ROW('Sanitation Data'!C138)))</f>
        <v/>
      </c>
      <c r="CL144" s="34" t="str">
        <f ca="true">+IF(OFFSET('Sanitation Data'!$C$30,0,10*ROW('Sanitation Data'!C138))="","",OFFSET('Sanitation Data'!$C$30,0,10*ROW('Sanitation Data'!C138)))</f>
        <v/>
      </c>
      <c r="CM144" s="34" t="str">
        <f ca="true">+IF(OFFSET('Sanitation Data'!$C$31,0,10*ROW('Sanitation Data'!C138))="","",OFFSET('Sanitation Data'!$C$31,0,10*ROW('Sanitation Data'!C138)))</f>
        <v/>
      </c>
      <c r="CN144" s="34" t="str">
        <f ca="true">+IF(OFFSET('Sanitation Data'!$C$32,0,10*ROW('Sanitation Data'!C138))="","",OFFSET('Sanitation Data'!$C$32,0,10*ROW('Sanitation Data'!C138)))</f>
        <v/>
      </c>
      <c r="CO144" s="34" t="str">
        <f ca="true">+IF(OFFSET('Sanitation Data'!$C$33,0,10*ROW('Sanitation Data'!C138))="","",OFFSET('Sanitation Data'!$C$33,0,10*ROW('Sanitation Data'!C138)))</f>
        <v/>
      </c>
      <c r="CP144" s="34" t="str">
        <f ca="true">+IF(OFFSET('Sanitation Data'!$D$29,0,10*ROW('Sanitation Data'!D138))="","",OFFSET('Sanitation Data'!$D$29,0,10*ROW('Sanitation Data'!D138)))</f>
        <v/>
      </c>
      <c r="CQ144" s="34" t="str">
        <f ca="true">+IF(OFFSET('Sanitation Data'!$D$30,0,10*ROW('Sanitation Data'!D138))="","",OFFSET('Sanitation Data'!$D$30,0,10*ROW('Sanitation Data'!D138)))</f>
        <v/>
      </c>
      <c r="CR144" s="34" t="str">
        <f ca="true">+IF(OFFSET('Sanitation Data'!$D$31,0,10*ROW('Sanitation Data'!D138))="","",OFFSET('Sanitation Data'!$D$31,0,10*ROW('Sanitation Data'!D138)))</f>
        <v/>
      </c>
      <c r="CS144" s="34" t="str">
        <f ca="true">+IF(OFFSET('Sanitation Data'!$D$32,0,10*ROW('Sanitation Data'!D138))="","",OFFSET('Sanitation Data'!$D$32,0,10*ROW('Sanitation Data'!D138)))</f>
        <v/>
      </c>
      <c r="CT144" s="34" t="str">
        <f ca="true">+IF(OFFSET('Sanitation Data'!$D$33,0,10*ROW('Sanitation Data'!D138))="","",OFFSET('Sanitation Data'!$D$33,0,10*ROW('Sanitation Data'!D138)))</f>
        <v/>
      </c>
      <c r="CU144" s="34" t="str">
        <f ca="true">+IF(OFFSET('Sanitation Data'!$E$29,0,10*ROW('Sanitation Data'!E138))="","",OFFSET('Sanitation Data'!$E$29,0,10*ROW('Sanitation Data'!E138)))</f>
        <v/>
      </c>
      <c r="CV144" s="34" t="str">
        <f ca="true">+IF(OFFSET('Sanitation Data'!$E$30,0,10*ROW('Sanitation Data'!E138))="","",OFFSET('Sanitation Data'!$E$30,0,10*ROW('Sanitation Data'!E138)))</f>
        <v/>
      </c>
      <c r="CW144" s="34" t="str">
        <f ca="true">+IF(OFFSET('Sanitation Data'!$E$31,0,10*ROW('Sanitation Data'!E138))="","",OFFSET('Sanitation Data'!$E$31,0,10*ROW('Sanitation Data'!E138)))</f>
        <v/>
      </c>
      <c r="CX144" s="34" t="str">
        <f ca="true">+IF(OFFSET('Sanitation Data'!$E$32,0,10*ROW('Sanitation Data'!E138))="","",OFFSET('Sanitation Data'!$E$32,0,10*ROW('Sanitation Data'!E138)))</f>
        <v/>
      </c>
      <c r="CY144" s="34" t="str">
        <f ca="true">+IF(OFFSET('Sanitation Data'!$E$33,0,10*ROW('Sanitation Data'!E138))="","",OFFSET('Sanitation Data'!$E$33,0,10*ROW('Sanitation Data'!E138)))</f>
        <v/>
      </c>
      <c r="CZ144" s="34" t="str">
        <f ca="true">+IF(OFFSET('Sanitation Data'!$F$29,0,10*ROW('Sanitation Data'!F138))="","",OFFSET('Sanitation Data'!$F$29,0,10*ROW('Sanitation Data'!F138)))</f>
        <v/>
      </c>
      <c r="DA144" s="34" t="str">
        <f ca="true">+IF(OFFSET('Sanitation Data'!$F$30,0,10*ROW('Sanitation Data'!F138))="","",OFFSET('Sanitation Data'!$F$30,0,10*ROW('Sanitation Data'!F138)))</f>
        <v/>
      </c>
      <c r="DB144" s="34" t="str">
        <f ca="true">+IF(OFFSET('Sanitation Data'!$F$31,0,10*ROW('Sanitation Data'!F138))="","",OFFSET('Sanitation Data'!$F$31,0,10*ROW('Sanitation Data'!F138)))</f>
        <v/>
      </c>
      <c r="DC144" s="34" t="str">
        <f ca="true">+IF(OFFSET('Sanitation Data'!$F$32,0,10*ROW('Sanitation Data'!F138))="","",OFFSET('Sanitation Data'!$F$32,0,10*ROW('Sanitation Data'!F138)))</f>
        <v/>
      </c>
      <c r="DD144" s="34" t="str">
        <f ca="true">+IF(OFFSET('Sanitation Data'!$F$33,0,10*ROW('Sanitation Data'!F138))="","",OFFSET('Sanitation Data'!$F$33,0,10*ROW('Sanitation Data'!F138)))</f>
        <v/>
      </c>
      <c r="DE144" s="34" t="str">
        <f ca="true">+IF(OFFSET('Sanitation Data'!$G$29,0,10*ROW('Sanitation Data'!G138))="","",OFFSET('Sanitation Data'!$G$29,0,10*ROW('Sanitation Data'!G138)))</f>
        <v/>
      </c>
      <c r="DF144" s="34" t="str">
        <f ca="true">+IF(OFFSET('Sanitation Data'!$G$30,0,10*ROW('Sanitation Data'!G138))="","",OFFSET('Sanitation Data'!$G$30,0,10*ROW('Sanitation Data'!G138)))</f>
        <v/>
      </c>
      <c r="DG144" s="34" t="str">
        <f ca="true">+IF(OFFSET('Sanitation Data'!$G$31,0,10*ROW('Sanitation Data'!G138))="","",OFFSET('Sanitation Data'!$G$31,0,10*ROW('Sanitation Data'!G138)))</f>
        <v/>
      </c>
      <c r="DH144" s="34" t="str">
        <f ca="true">+IF(OFFSET('Sanitation Data'!$G$32,0,10*ROW('Sanitation Data'!G138))="","",OFFSET('Sanitation Data'!$G$32,0,10*ROW('Sanitation Data'!G138)))</f>
        <v/>
      </c>
      <c r="DI144" s="34" t="str">
        <f ca="true">+IF(OFFSET('Sanitation Data'!$G$33,0,10*ROW('Sanitation Data'!G138))="","",OFFSET('Sanitation Data'!$G$33,0,10*ROW('Sanitation Data'!G138)))</f>
        <v/>
      </c>
      <c r="DJ144" s="34" t="str">
        <f ca="true">+IF(OFFSET('Sanitation Data'!$H$29,0,10*ROW('Sanitation Data'!H138))="","",OFFSET('Sanitation Data'!$H$29,0,10*ROW('Sanitation Data'!H138)))</f>
        <v/>
      </c>
      <c r="DK144" s="34" t="str">
        <f ca="true">+IF(OFFSET('Sanitation Data'!$H$30,0,10*ROW('Sanitation Data'!H138))="","",OFFSET('Sanitation Data'!$H$30,0,10*ROW('Sanitation Data'!H138)))</f>
        <v/>
      </c>
      <c r="DL144" s="34" t="str">
        <f ca="true">+IF(OFFSET('Sanitation Data'!$H$31,0,10*ROW('Sanitation Data'!H138))="","",OFFSET('Sanitation Data'!$H$31,0,10*ROW('Sanitation Data'!H138)))</f>
        <v/>
      </c>
      <c r="DM144" s="34" t="str">
        <f ca="true">+IF(OFFSET('Sanitation Data'!$H$32,0,10*ROW('Sanitation Data'!H138))="","",OFFSET('Sanitation Data'!$H$32,0,10*ROW('Sanitation Data'!H138)))</f>
        <v/>
      </c>
      <c r="DN144" s="34" t="str">
        <f ca="true">+IF(OFFSET('Sanitation Data'!$H$33,0,10*ROW('Sanitation Data'!H138))="","",OFFSET('Sanitation Data'!$H$33,0,10*ROW('Sanitation Data'!H138)))</f>
        <v/>
      </c>
      <c r="DO144" s="34" t="str">
        <f ca="true">+IF(OFFSET('Hygiene Data'!$C$12,0,10*ROW('Hygiene Data'!C138))="","",OFFSET('Hygiene Data'!$C$12,0,10*ROW('Hygiene Data'!C138)))</f>
        <v/>
      </c>
      <c r="DP144" s="34" t="str">
        <f ca="true">+IF(OFFSET('Hygiene Data'!$C$13,0,10*ROW('Hygiene Data'!C138))="","",OFFSET('Hygiene Data'!$C$13,0,10*ROW('Hygiene Data'!C138)))</f>
        <v/>
      </c>
      <c r="DQ144" s="34" t="str">
        <f ca="true">+IF(OFFSET('Hygiene Data'!$C$14,0,10*ROW('Hygiene Data'!C138))="","",OFFSET('Hygiene Data'!$C$14,0,10*ROW('Hygiene Data'!C138)))</f>
        <v/>
      </c>
      <c r="DR144" s="34" t="str">
        <f ca="true">+IF(OFFSET('Hygiene Data'!$D$12,0,10*ROW('Hygiene Data'!D138))="","",OFFSET('Hygiene Data'!$D$12,0,10*ROW('Hygiene Data'!D138)))</f>
        <v/>
      </c>
      <c r="DS144" s="34" t="str">
        <f ca="true">+IF(OFFSET('Hygiene Data'!$D$13,0,10*ROW('Hygiene Data'!D138))="","",OFFSET('Hygiene Data'!$D$13,0,10*ROW('Hygiene Data'!D138)))</f>
        <v/>
      </c>
      <c r="DT144" s="34" t="str">
        <f ca="true">+IF(OFFSET('Hygiene Data'!$D$14,0,10*ROW('Hygiene Data'!D138))="","",OFFSET('Hygiene Data'!$D$14,0,10*ROW('Hygiene Data'!D138)))</f>
        <v/>
      </c>
      <c r="DU144" s="34" t="str">
        <f ca="true">+IF(OFFSET('Hygiene Data'!$E$12,0,10*ROW('Hygiene Data'!E138))="","",OFFSET('Hygiene Data'!$E$12,0,10*ROW('Hygiene Data'!E138)))</f>
        <v/>
      </c>
      <c r="DV144" s="34" t="str">
        <f ca="true">+IF(OFFSET('Hygiene Data'!$E$13,0,10*ROW('Hygiene Data'!E138))="","",OFFSET('Hygiene Data'!$E$13,0,10*ROW('Hygiene Data'!E138)))</f>
        <v/>
      </c>
      <c r="DW144" s="34" t="str">
        <f ca="true">+IF(OFFSET('Hygiene Data'!$E$14,0,10*ROW('Hygiene Data'!E138))="","",OFFSET('Hygiene Data'!$E$14,0,10*ROW('Hygiene Data'!E138)))</f>
        <v/>
      </c>
      <c r="DX144" s="34" t="str">
        <f ca="true">+IF(OFFSET('Hygiene Data'!$F$12,0,10*ROW('Hygiene Data'!F138))="","",OFFSET('Hygiene Data'!$F$12,0,10*ROW('Hygiene Data'!F138)))</f>
        <v/>
      </c>
      <c r="DY144" s="34" t="str">
        <f ca="true">+IF(OFFSET('Hygiene Data'!$F$13,0,10*ROW('Hygiene Data'!F138))="","",OFFSET('Hygiene Data'!$F$13,0,10*ROW('Hygiene Data'!F138)))</f>
        <v/>
      </c>
      <c r="DZ144" s="34" t="str">
        <f ca="true">+IF(OFFSET('Hygiene Data'!$F$14,0,10*ROW('Hygiene Data'!F138))="","",OFFSET('Hygiene Data'!$F$14,0,10*ROW('Hygiene Data'!F138)))</f>
        <v/>
      </c>
      <c r="EA144" s="34" t="str">
        <f ca="true">+IF(OFFSET('Hygiene Data'!$G$12,0,10*ROW('Hygiene Data'!G138))="","",OFFSET('Hygiene Data'!$G$12,0,10*ROW('Hygiene Data'!G138)))</f>
        <v/>
      </c>
      <c r="EB144" s="34" t="str">
        <f ca="true">+IF(OFFSET('Hygiene Data'!$G$13,0,10*ROW('Hygiene Data'!G138))="","",OFFSET('Hygiene Data'!$G$13,0,10*ROW('Hygiene Data'!G138)))</f>
        <v/>
      </c>
      <c r="EC144" s="34" t="str">
        <f ca="true">+IF(OFFSET('Hygiene Data'!$G$14,0,10*ROW('Hygiene Data'!G138))="","",OFFSET('Hygiene Data'!$G$14,0,10*ROW('Hygiene Data'!G138)))</f>
        <v/>
      </c>
      <c r="ED144" s="34" t="str">
        <f ca="true">+IF(OFFSET('Hygiene Data'!$H$12,0,10*ROW('Hygiene Data'!H138))="","",OFFSET('Hygiene Data'!$H$12,0,10*ROW('Hygiene Data'!H138)))</f>
        <v/>
      </c>
      <c r="EE144" s="34" t="str">
        <f ca="true">+IF(OFFSET('Hygiene Data'!$H$13,0,10*ROW('Hygiene Data'!H138))="","",OFFSET('Hygiene Data'!$H$13,0,10*ROW('Hygiene Data'!H138)))</f>
        <v/>
      </c>
      <c r="EF144" s="34" t="str">
        <f ca="true">+IF(OFFSET('Hygiene Data'!$H$14,0,10*ROW('Hygiene Data'!H138))="","",OFFSET('Hygiene Data'!$H$14,0,10*ROW('Hygiene Data'!H138)))</f>
        <v/>
      </c>
    </row>
    <row r="145" x14ac:dyDescent="0.2">
      <c r="A145" s="57" t="str">
        <f ca="true">+IF(OFFSET('Water Data'!$B$1,0,10*ROW('Water Data'!B142))="","",OFFSET('Water Data'!$B$1,0,10*ROW('Water Data'!B142)))</f>
        <v/>
      </c>
      <c r="B145" s="57" t="str">
        <f ca="true">+IF(OFFSET('Water Data'!$A$3,0,10*ROW('Water Data'!A142))="","",OFFSET('Water Data'!$A$3,0,10*ROW('Water Data'!A142)))</f>
        <v/>
      </c>
      <c r="C145" s="57" t="str">
        <f ca="true">+IF(OFFSET('Water Data'!$C$3,0,10*ROW('Water Data'!C142))="","",OFFSET('Water Data'!$C$3,0,10*ROW('Water Data'!C142)))</f>
        <v/>
      </c>
      <c r="D145" s="249"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9"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9"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9"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9"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9"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9"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9"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9"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9"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9"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9"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9"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9"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9"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9"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9"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9"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0"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0"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0"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0"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0"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0"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0"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0"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0"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0"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0"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0"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0"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0"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0"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0"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0"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0"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0"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0"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0"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0"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0"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0"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0"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0"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0"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0"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0"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0"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1"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1"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1"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1"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1"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1"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1"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1"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1"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1"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1"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1"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1"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1"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1"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1"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1"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1"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true">+IF(OFFSET('Water Data'!$C$28,0,10*ROW('Water Data'!C139))="","",OFFSET('Water Data'!$C$28,0,10*ROW('Water Data'!C139)))</f>
        <v/>
      </c>
      <c r="BT145" s="34" t="str">
        <f ca="true">+IF(OFFSET('Water Data'!$C$29,0,10*ROW('Water Data'!C139))="","",OFFSET('Water Data'!$C$29,0,10*ROW('Water Data'!C139)))</f>
        <v/>
      </c>
      <c r="BU145" s="34" t="str">
        <f ca="true">+IF(OFFSET('Water Data'!$C$30,0,10*ROW('Water Data'!C139))="","",OFFSET('Water Data'!$C$30,0,10*ROW('Water Data'!C139)))</f>
        <v/>
      </c>
      <c r="BV145" s="34" t="str">
        <f ca="true">+IF(OFFSET('Water Data'!$D$28,0,10*ROW('Water Data'!D139))="","",OFFSET('Water Data'!$D$28,0,10*ROW('Water Data'!D139)))</f>
        <v/>
      </c>
      <c r="BW145" s="34" t="str">
        <f ca="true">+IF(OFFSET('Water Data'!$D$29,0,10*ROW('Water Data'!D139))="","",OFFSET('Water Data'!$D$29,0,10*ROW('Water Data'!D139)))</f>
        <v/>
      </c>
      <c r="BX145" s="34" t="str">
        <f ca="true">+IF(OFFSET('Water Data'!$D$30,0,10*ROW('Water Data'!D139))="","",OFFSET('Water Data'!$D$30,0,10*ROW('Water Data'!D139)))</f>
        <v/>
      </c>
      <c r="BY145" s="34" t="str">
        <f ca="true">+IF(OFFSET('Water Data'!$E$28,0,10*ROW('Water Data'!E139))="","",OFFSET('Water Data'!$E$28,0,10*ROW('Water Data'!E139)))</f>
        <v/>
      </c>
      <c r="BZ145" s="34" t="str">
        <f ca="true">+IF(OFFSET('Water Data'!$E$29,0,10*ROW('Water Data'!E139))="","",OFFSET('Water Data'!$E$29,0,10*ROW('Water Data'!E139)))</f>
        <v/>
      </c>
      <c r="CA145" s="34" t="str">
        <f ca="true">+IF(OFFSET('Water Data'!$E$30,0,10*ROW('Water Data'!E139))="","",OFFSET('Water Data'!$E$30,0,10*ROW('Water Data'!E139)))</f>
        <v/>
      </c>
      <c r="CB145" s="34" t="str">
        <f ca="true">+IF(OFFSET('Water Data'!$F$28,0,10*ROW('Water Data'!F139))="","",OFFSET('Water Data'!$F$28,0,10*ROW('Water Data'!F139)))</f>
        <v/>
      </c>
      <c r="CC145" s="34" t="str">
        <f ca="true">+IF(OFFSET('Water Data'!$F$29,0,10*ROW('Water Data'!F139))="","",OFFSET('Water Data'!$F$29,0,10*ROW('Water Data'!F139)))</f>
        <v/>
      </c>
      <c r="CD145" s="34" t="str">
        <f ca="true">+IF(OFFSET('Water Data'!$F$30,0,10*ROW('Water Data'!F139))="","",OFFSET('Water Data'!$F$30,0,10*ROW('Water Data'!F139)))</f>
        <v/>
      </c>
      <c r="CE145" s="34" t="str">
        <f ca="true">+IF(OFFSET('Water Data'!$G$28,0,10*ROW('Water Data'!G139))="","",OFFSET('Water Data'!$G$28,0,10*ROW('Water Data'!G139)))</f>
        <v/>
      </c>
      <c r="CF145" s="34" t="str">
        <f ca="true">+IF(OFFSET('Water Data'!$G$29,0,10*ROW('Water Data'!G139))="","",OFFSET('Water Data'!$G$29,0,10*ROW('Water Data'!G139)))</f>
        <v/>
      </c>
      <c r="CG145" s="34" t="str">
        <f ca="true">+IF(OFFSET('Water Data'!$G$30,0,10*ROW('Water Data'!G139))="","",OFFSET('Water Data'!$G$30,0,10*ROW('Water Data'!G139)))</f>
        <v/>
      </c>
      <c r="CH145" s="34" t="str">
        <f ca="true">+IF(OFFSET('Water Data'!$H$28,0,10*ROW('Water Data'!H139))="","",OFFSET('Water Data'!$H$28,0,10*ROW('Water Data'!H139)))</f>
        <v/>
      </c>
      <c r="CI145" s="34" t="str">
        <f ca="true">+IF(OFFSET('Water Data'!$H$29,0,10*ROW('Water Data'!H139))="","",OFFSET('Water Data'!$H$29,0,10*ROW('Water Data'!H139)))</f>
        <v/>
      </c>
      <c r="CJ145" s="34" t="str">
        <f ca="true">+IF(OFFSET('Water Data'!$H$30,0,10*ROW('Water Data'!H139))="","",OFFSET('Water Data'!$H$30,0,10*ROW('Water Data'!H139)))</f>
        <v/>
      </c>
      <c r="CK145" s="34" t="str">
        <f ca="true">+IF(OFFSET('Sanitation Data'!$C$29,0,10*ROW('Sanitation Data'!C139))="","",OFFSET('Sanitation Data'!$C$29,0,10*ROW('Sanitation Data'!C139)))</f>
        <v/>
      </c>
      <c r="CL145" s="34" t="str">
        <f ca="true">+IF(OFFSET('Sanitation Data'!$C$30,0,10*ROW('Sanitation Data'!C139))="","",OFFSET('Sanitation Data'!$C$30,0,10*ROW('Sanitation Data'!C139)))</f>
        <v/>
      </c>
      <c r="CM145" s="34" t="str">
        <f ca="true">+IF(OFFSET('Sanitation Data'!$C$31,0,10*ROW('Sanitation Data'!C139))="","",OFFSET('Sanitation Data'!$C$31,0,10*ROW('Sanitation Data'!C139)))</f>
        <v/>
      </c>
      <c r="CN145" s="34" t="str">
        <f ca="true">+IF(OFFSET('Sanitation Data'!$C$32,0,10*ROW('Sanitation Data'!C139))="","",OFFSET('Sanitation Data'!$C$32,0,10*ROW('Sanitation Data'!C139)))</f>
        <v/>
      </c>
      <c r="CO145" s="34" t="str">
        <f ca="true">+IF(OFFSET('Sanitation Data'!$C$33,0,10*ROW('Sanitation Data'!C139))="","",OFFSET('Sanitation Data'!$C$33,0,10*ROW('Sanitation Data'!C139)))</f>
        <v/>
      </c>
      <c r="CP145" s="34" t="str">
        <f ca="true">+IF(OFFSET('Sanitation Data'!$D$29,0,10*ROW('Sanitation Data'!D139))="","",OFFSET('Sanitation Data'!$D$29,0,10*ROW('Sanitation Data'!D139)))</f>
        <v/>
      </c>
      <c r="CQ145" s="34" t="str">
        <f ca="true">+IF(OFFSET('Sanitation Data'!$D$30,0,10*ROW('Sanitation Data'!D139))="","",OFFSET('Sanitation Data'!$D$30,0,10*ROW('Sanitation Data'!D139)))</f>
        <v/>
      </c>
      <c r="CR145" s="34" t="str">
        <f ca="true">+IF(OFFSET('Sanitation Data'!$D$31,0,10*ROW('Sanitation Data'!D139))="","",OFFSET('Sanitation Data'!$D$31,0,10*ROW('Sanitation Data'!D139)))</f>
        <v/>
      </c>
      <c r="CS145" s="34" t="str">
        <f ca="true">+IF(OFFSET('Sanitation Data'!$D$32,0,10*ROW('Sanitation Data'!D139))="","",OFFSET('Sanitation Data'!$D$32,0,10*ROW('Sanitation Data'!D139)))</f>
        <v/>
      </c>
      <c r="CT145" s="34" t="str">
        <f ca="true">+IF(OFFSET('Sanitation Data'!$D$33,0,10*ROW('Sanitation Data'!D139))="","",OFFSET('Sanitation Data'!$D$33,0,10*ROW('Sanitation Data'!D139)))</f>
        <v/>
      </c>
      <c r="CU145" s="34" t="str">
        <f ca="true">+IF(OFFSET('Sanitation Data'!$E$29,0,10*ROW('Sanitation Data'!E139))="","",OFFSET('Sanitation Data'!$E$29,0,10*ROW('Sanitation Data'!E139)))</f>
        <v/>
      </c>
      <c r="CV145" s="34" t="str">
        <f ca="true">+IF(OFFSET('Sanitation Data'!$E$30,0,10*ROW('Sanitation Data'!E139))="","",OFFSET('Sanitation Data'!$E$30,0,10*ROW('Sanitation Data'!E139)))</f>
        <v/>
      </c>
      <c r="CW145" s="34" t="str">
        <f ca="true">+IF(OFFSET('Sanitation Data'!$E$31,0,10*ROW('Sanitation Data'!E139))="","",OFFSET('Sanitation Data'!$E$31,0,10*ROW('Sanitation Data'!E139)))</f>
        <v/>
      </c>
      <c r="CX145" s="34" t="str">
        <f ca="true">+IF(OFFSET('Sanitation Data'!$E$32,0,10*ROW('Sanitation Data'!E139))="","",OFFSET('Sanitation Data'!$E$32,0,10*ROW('Sanitation Data'!E139)))</f>
        <v/>
      </c>
      <c r="CY145" s="34" t="str">
        <f ca="true">+IF(OFFSET('Sanitation Data'!$E$33,0,10*ROW('Sanitation Data'!E139))="","",OFFSET('Sanitation Data'!$E$33,0,10*ROW('Sanitation Data'!E139)))</f>
        <v/>
      </c>
      <c r="CZ145" s="34" t="str">
        <f ca="true">+IF(OFFSET('Sanitation Data'!$F$29,0,10*ROW('Sanitation Data'!F139))="","",OFFSET('Sanitation Data'!$F$29,0,10*ROW('Sanitation Data'!F139)))</f>
        <v/>
      </c>
      <c r="DA145" s="34" t="str">
        <f ca="true">+IF(OFFSET('Sanitation Data'!$F$30,0,10*ROW('Sanitation Data'!F139))="","",OFFSET('Sanitation Data'!$F$30,0,10*ROW('Sanitation Data'!F139)))</f>
        <v/>
      </c>
      <c r="DB145" s="34" t="str">
        <f ca="true">+IF(OFFSET('Sanitation Data'!$F$31,0,10*ROW('Sanitation Data'!F139))="","",OFFSET('Sanitation Data'!$F$31,0,10*ROW('Sanitation Data'!F139)))</f>
        <v/>
      </c>
      <c r="DC145" s="34" t="str">
        <f ca="true">+IF(OFFSET('Sanitation Data'!$F$32,0,10*ROW('Sanitation Data'!F139))="","",OFFSET('Sanitation Data'!$F$32,0,10*ROW('Sanitation Data'!F139)))</f>
        <v/>
      </c>
      <c r="DD145" s="34" t="str">
        <f ca="true">+IF(OFFSET('Sanitation Data'!$F$33,0,10*ROW('Sanitation Data'!F139))="","",OFFSET('Sanitation Data'!$F$33,0,10*ROW('Sanitation Data'!F139)))</f>
        <v/>
      </c>
      <c r="DE145" s="34" t="str">
        <f ca="true">+IF(OFFSET('Sanitation Data'!$G$29,0,10*ROW('Sanitation Data'!G139))="","",OFFSET('Sanitation Data'!$G$29,0,10*ROW('Sanitation Data'!G139)))</f>
        <v/>
      </c>
      <c r="DF145" s="34" t="str">
        <f ca="true">+IF(OFFSET('Sanitation Data'!$G$30,0,10*ROW('Sanitation Data'!G139))="","",OFFSET('Sanitation Data'!$G$30,0,10*ROW('Sanitation Data'!G139)))</f>
        <v/>
      </c>
      <c r="DG145" s="34" t="str">
        <f ca="true">+IF(OFFSET('Sanitation Data'!$G$31,0,10*ROW('Sanitation Data'!G139))="","",OFFSET('Sanitation Data'!$G$31,0,10*ROW('Sanitation Data'!G139)))</f>
        <v/>
      </c>
      <c r="DH145" s="34" t="str">
        <f ca="true">+IF(OFFSET('Sanitation Data'!$G$32,0,10*ROW('Sanitation Data'!G139))="","",OFFSET('Sanitation Data'!$G$32,0,10*ROW('Sanitation Data'!G139)))</f>
        <v/>
      </c>
      <c r="DI145" s="34" t="str">
        <f ca="true">+IF(OFFSET('Sanitation Data'!$G$33,0,10*ROW('Sanitation Data'!G139))="","",OFFSET('Sanitation Data'!$G$33,0,10*ROW('Sanitation Data'!G139)))</f>
        <v/>
      </c>
      <c r="DJ145" s="34" t="str">
        <f ca="true">+IF(OFFSET('Sanitation Data'!$H$29,0,10*ROW('Sanitation Data'!H139))="","",OFFSET('Sanitation Data'!$H$29,0,10*ROW('Sanitation Data'!H139)))</f>
        <v/>
      </c>
      <c r="DK145" s="34" t="str">
        <f ca="true">+IF(OFFSET('Sanitation Data'!$H$30,0,10*ROW('Sanitation Data'!H139))="","",OFFSET('Sanitation Data'!$H$30,0,10*ROW('Sanitation Data'!H139)))</f>
        <v/>
      </c>
      <c r="DL145" s="34" t="str">
        <f ca="true">+IF(OFFSET('Sanitation Data'!$H$31,0,10*ROW('Sanitation Data'!H139))="","",OFFSET('Sanitation Data'!$H$31,0,10*ROW('Sanitation Data'!H139)))</f>
        <v/>
      </c>
      <c r="DM145" s="34" t="str">
        <f ca="true">+IF(OFFSET('Sanitation Data'!$H$32,0,10*ROW('Sanitation Data'!H139))="","",OFFSET('Sanitation Data'!$H$32,0,10*ROW('Sanitation Data'!H139)))</f>
        <v/>
      </c>
      <c r="DN145" s="34" t="str">
        <f ca="true">+IF(OFFSET('Sanitation Data'!$H$33,0,10*ROW('Sanitation Data'!H139))="","",OFFSET('Sanitation Data'!$H$33,0,10*ROW('Sanitation Data'!H139)))</f>
        <v/>
      </c>
      <c r="DO145" s="34" t="str">
        <f ca="true">+IF(OFFSET('Hygiene Data'!$C$12,0,10*ROW('Hygiene Data'!C139))="","",OFFSET('Hygiene Data'!$C$12,0,10*ROW('Hygiene Data'!C139)))</f>
        <v/>
      </c>
      <c r="DP145" s="34" t="str">
        <f ca="true">+IF(OFFSET('Hygiene Data'!$C$13,0,10*ROW('Hygiene Data'!C139))="","",OFFSET('Hygiene Data'!$C$13,0,10*ROW('Hygiene Data'!C139)))</f>
        <v/>
      </c>
      <c r="DQ145" s="34" t="str">
        <f ca="true">+IF(OFFSET('Hygiene Data'!$C$14,0,10*ROW('Hygiene Data'!C139))="","",OFFSET('Hygiene Data'!$C$14,0,10*ROW('Hygiene Data'!C139)))</f>
        <v/>
      </c>
      <c r="DR145" s="34" t="str">
        <f ca="true">+IF(OFFSET('Hygiene Data'!$D$12,0,10*ROW('Hygiene Data'!D139))="","",OFFSET('Hygiene Data'!$D$12,0,10*ROW('Hygiene Data'!D139)))</f>
        <v/>
      </c>
      <c r="DS145" s="34" t="str">
        <f ca="true">+IF(OFFSET('Hygiene Data'!$D$13,0,10*ROW('Hygiene Data'!D139))="","",OFFSET('Hygiene Data'!$D$13,0,10*ROW('Hygiene Data'!D139)))</f>
        <v/>
      </c>
      <c r="DT145" s="34" t="str">
        <f ca="true">+IF(OFFSET('Hygiene Data'!$D$14,0,10*ROW('Hygiene Data'!D139))="","",OFFSET('Hygiene Data'!$D$14,0,10*ROW('Hygiene Data'!D139)))</f>
        <v/>
      </c>
      <c r="DU145" s="34" t="str">
        <f ca="true">+IF(OFFSET('Hygiene Data'!$E$12,0,10*ROW('Hygiene Data'!E139))="","",OFFSET('Hygiene Data'!$E$12,0,10*ROW('Hygiene Data'!E139)))</f>
        <v/>
      </c>
      <c r="DV145" s="34" t="str">
        <f ca="true">+IF(OFFSET('Hygiene Data'!$E$13,0,10*ROW('Hygiene Data'!E139))="","",OFFSET('Hygiene Data'!$E$13,0,10*ROW('Hygiene Data'!E139)))</f>
        <v/>
      </c>
      <c r="DW145" s="34" t="str">
        <f ca="true">+IF(OFFSET('Hygiene Data'!$E$14,0,10*ROW('Hygiene Data'!E139))="","",OFFSET('Hygiene Data'!$E$14,0,10*ROW('Hygiene Data'!E139)))</f>
        <v/>
      </c>
      <c r="DX145" s="34" t="str">
        <f ca="true">+IF(OFFSET('Hygiene Data'!$F$12,0,10*ROW('Hygiene Data'!F139))="","",OFFSET('Hygiene Data'!$F$12,0,10*ROW('Hygiene Data'!F139)))</f>
        <v/>
      </c>
      <c r="DY145" s="34" t="str">
        <f ca="true">+IF(OFFSET('Hygiene Data'!$F$13,0,10*ROW('Hygiene Data'!F139))="","",OFFSET('Hygiene Data'!$F$13,0,10*ROW('Hygiene Data'!F139)))</f>
        <v/>
      </c>
      <c r="DZ145" s="34" t="str">
        <f ca="true">+IF(OFFSET('Hygiene Data'!$F$14,0,10*ROW('Hygiene Data'!F139))="","",OFFSET('Hygiene Data'!$F$14,0,10*ROW('Hygiene Data'!F139)))</f>
        <v/>
      </c>
      <c r="EA145" s="34" t="str">
        <f ca="true">+IF(OFFSET('Hygiene Data'!$G$12,0,10*ROW('Hygiene Data'!G139))="","",OFFSET('Hygiene Data'!$G$12,0,10*ROW('Hygiene Data'!G139)))</f>
        <v/>
      </c>
      <c r="EB145" s="34" t="str">
        <f ca="true">+IF(OFFSET('Hygiene Data'!$G$13,0,10*ROW('Hygiene Data'!G139))="","",OFFSET('Hygiene Data'!$G$13,0,10*ROW('Hygiene Data'!G139)))</f>
        <v/>
      </c>
      <c r="EC145" s="34" t="str">
        <f ca="true">+IF(OFFSET('Hygiene Data'!$G$14,0,10*ROW('Hygiene Data'!G139))="","",OFFSET('Hygiene Data'!$G$14,0,10*ROW('Hygiene Data'!G139)))</f>
        <v/>
      </c>
      <c r="ED145" s="34" t="str">
        <f ca="true">+IF(OFFSET('Hygiene Data'!$H$12,0,10*ROW('Hygiene Data'!H139))="","",OFFSET('Hygiene Data'!$H$12,0,10*ROW('Hygiene Data'!H139)))</f>
        <v/>
      </c>
      <c r="EE145" s="34" t="str">
        <f ca="true">+IF(OFFSET('Hygiene Data'!$H$13,0,10*ROW('Hygiene Data'!H139))="","",OFFSET('Hygiene Data'!$H$13,0,10*ROW('Hygiene Data'!H139)))</f>
        <v/>
      </c>
      <c r="EF145" s="34" t="str">
        <f ca="true">+IF(OFFSET('Hygiene Data'!$H$14,0,10*ROW('Hygiene Data'!H139))="","",OFFSET('Hygiene Data'!$H$14,0,10*ROW('Hygiene Data'!H139)))</f>
        <v/>
      </c>
    </row>
    <row r="146" x14ac:dyDescent="0.2">
      <c r="A146" s="57" t="str">
        <f ca="true">+IF(OFFSET('Water Data'!$B$1,0,10*ROW('Water Data'!B143))="","",OFFSET('Water Data'!$B$1,0,10*ROW('Water Data'!B143)))</f>
        <v/>
      </c>
      <c r="B146" s="57" t="str">
        <f ca="true">+IF(OFFSET('Water Data'!$A$3,0,10*ROW('Water Data'!A143))="","",OFFSET('Water Data'!$A$3,0,10*ROW('Water Data'!A143)))</f>
        <v/>
      </c>
      <c r="C146" s="57" t="str">
        <f ca="true">+IF(OFFSET('Water Data'!$C$3,0,10*ROW('Water Data'!C143))="","",OFFSET('Water Data'!$C$3,0,10*ROW('Water Data'!C143)))</f>
        <v/>
      </c>
      <c r="D146" s="249"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9"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9"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9"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9"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9"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9"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9"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9"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9"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9"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9"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9"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9"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9"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9"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9"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9"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0"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0"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0"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0"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0"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0"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0"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0"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0"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0"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0"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0"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0"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0"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0"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0"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0"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0"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0"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0"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0"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0"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0"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0"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0"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0"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0"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0"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0"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0"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1"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1"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1"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1"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1"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1"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1"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1"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1"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1"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1"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1"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1"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1"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1"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1"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1"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1"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true">+IF(OFFSET('Water Data'!$C$28,0,10*ROW('Water Data'!C140))="","",OFFSET('Water Data'!$C$28,0,10*ROW('Water Data'!C140)))</f>
        <v/>
      </c>
      <c r="BT146" s="34" t="str">
        <f ca="true">+IF(OFFSET('Water Data'!$C$29,0,10*ROW('Water Data'!C140))="","",OFFSET('Water Data'!$C$29,0,10*ROW('Water Data'!C140)))</f>
        <v/>
      </c>
      <c r="BU146" s="34" t="str">
        <f ca="true">+IF(OFFSET('Water Data'!$C$30,0,10*ROW('Water Data'!C140))="","",OFFSET('Water Data'!$C$30,0,10*ROW('Water Data'!C140)))</f>
        <v/>
      </c>
      <c r="BV146" s="34" t="str">
        <f ca="true">+IF(OFFSET('Water Data'!$D$28,0,10*ROW('Water Data'!D140))="","",OFFSET('Water Data'!$D$28,0,10*ROW('Water Data'!D140)))</f>
        <v/>
      </c>
      <c r="BW146" s="34" t="str">
        <f ca="true">+IF(OFFSET('Water Data'!$D$29,0,10*ROW('Water Data'!D140))="","",OFFSET('Water Data'!$D$29,0,10*ROW('Water Data'!D140)))</f>
        <v/>
      </c>
      <c r="BX146" s="34" t="str">
        <f ca="true">+IF(OFFSET('Water Data'!$D$30,0,10*ROW('Water Data'!D140))="","",OFFSET('Water Data'!$D$30,0,10*ROW('Water Data'!D140)))</f>
        <v/>
      </c>
      <c r="BY146" s="34" t="str">
        <f ca="true">+IF(OFFSET('Water Data'!$E$28,0,10*ROW('Water Data'!E140))="","",OFFSET('Water Data'!$E$28,0,10*ROW('Water Data'!E140)))</f>
        <v/>
      </c>
      <c r="BZ146" s="34" t="str">
        <f ca="true">+IF(OFFSET('Water Data'!$E$29,0,10*ROW('Water Data'!E140))="","",OFFSET('Water Data'!$E$29,0,10*ROW('Water Data'!E140)))</f>
        <v/>
      </c>
      <c r="CA146" s="34" t="str">
        <f ca="true">+IF(OFFSET('Water Data'!$E$30,0,10*ROW('Water Data'!E140))="","",OFFSET('Water Data'!$E$30,0,10*ROW('Water Data'!E140)))</f>
        <v/>
      </c>
      <c r="CB146" s="34" t="str">
        <f ca="true">+IF(OFFSET('Water Data'!$F$28,0,10*ROW('Water Data'!F140))="","",OFFSET('Water Data'!$F$28,0,10*ROW('Water Data'!F140)))</f>
        <v/>
      </c>
      <c r="CC146" s="34" t="str">
        <f ca="true">+IF(OFFSET('Water Data'!$F$29,0,10*ROW('Water Data'!F140))="","",OFFSET('Water Data'!$F$29,0,10*ROW('Water Data'!F140)))</f>
        <v/>
      </c>
      <c r="CD146" s="34" t="str">
        <f ca="true">+IF(OFFSET('Water Data'!$F$30,0,10*ROW('Water Data'!F140))="","",OFFSET('Water Data'!$F$30,0,10*ROW('Water Data'!F140)))</f>
        <v/>
      </c>
      <c r="CE146" s="34" t="str">
        <f ca="true">+IF(OFFSET('Water Data'!$G$28,0,10*ROW('Water Data'!G140))="","",OFFSET('Water Data'!$G$28,0,10*ROW('Water Data'!G140)))</f>
        <v/>
      </c>
      <c r="CF146" s="34" t="str">
        <f ca="true">+IF(OFFSET('Water Data'!$G$29,0,10*ROW('Water Data'!G140))="","",OFFSET('Water Data'!$G$29,0,10*ROW('Water Data'!G140)))</f>
        <v/>
      </c>
      <c r="CG146" s="34" t="str">
        <f ca="true">+IF(OFFSET('Water Data'!$G$30,0,10*ROW('Water Data'!G140))="","",OFFSET('Water Data'!$G$30,0,10*ROW('Water Data'!G140)))</f>
        <v/>
      </c>
      <c r="CH146" s="34" t="str">
        <f ca="true">+IF(OFFSET('Water Data'!$H$28,0,10*ROW('Water Data'!H140))="","",OFFSET('Water Data'!$H$28,0,10*ROW('Water Data'!H140)))</f>
        <v/>
      </c>
      <c r="CI146" s="34" t="str">
        <f ca="true">+IF(OFFSET('Water Data'!$H$29,0,10*ROW('Water Data'!H140))="","",OFFSET('Water Data'!$H$29,0,10*ROW('Water Data'!H140)))</f>
        <v/>
      </c>
      <c r="CJ146" s="34" t="str">
        <f ca="true">+IF(OFFSET('Water Data'!$H$30,0,10*ROW('Water Data'!H140))="","",OFFSET('Water Data'!$H$30,0,10*ROW('Water Data'!H140)))</f>
        <v/>
      </c>
      <c r="CK146" s="34" t="str">
        <f ca="true">+IF(OFFSET('Sanitation Data'!$C$29,0,10*ROW('Sanitation Data'!C140))="","",OFFSET('Sanitation Data'!$C$29,0,10*ROW('Sanitation Data'!C140)))</f>
        <v/>
      </c>
      <c r="CL146" s="34" t="str">
        <f ca="true">+IF(OFFSET('Sanitation Data'!$C$30,0,10*ROW('Sanitation Data'!C140))="","",OFFSET('Sanitation Data'!$C$30,0,10*ROW('Sanitation Data'!C140)))</f>
        <v/>
      </c>
      <c r="CM146" s="34" t="str">
        <f ca="true">+IF(OFFSET('Sanitation Data'!$C$31,0,10*ROW('Sanitation Data'!C140))="","",OFFSET('Sanitation Data'!$C$31,0,10*ROW('Sanitation Data'!C140)))</f>
        <v/>
      </c>
      <c r="CN146" s="34" t="str">
        <f ca="true">+IF(OFFSET('Sanitation Data'!$C$32,0,10*ROW('Sanitation Data'!C140))="","",OFFSET('Sanitation Data'!$C$32,0,10*ROW('Sanitation Data'!C140)))</f>
        <v/>
      </c>
      <c r="CO146" s="34" t="str">
        <f ca="true">+IF(OFFSET('Sanitation Data'!$C$33,0,10*ROW('Sanitation Data'!C140))="","",OFFSET('Sanitation Data'!$C$33,0,10*ROW('Sanitation Data'!C140)))</f>
        <v/>
      </c>
      <c r="CP146" s="34" t="str">
        <f ca="true">+IF(OFFSET('Sanitation Data'!$D$29,0,10*ROW('Sanitation Data'!D140))="","",OFFSET('Sanitation Data'!$D$29,0,10*ROW('Sanitation Data'!D140)))</f>
        <v/>
      </c>
      <c r="CQ146" s="34" t="str">
        <f ca="true">+IF(OFFSET('Sanitation Data'!$D$30,0,10*ROW('Sanitation Data'!D140))="","",OFFSET('Sanitation Data'!$D$30,0,10*ROW('Sanitation Data'!D140)))</f>
        <v/>
      </c>
      <c r="CR146" s="34" t="str">
        <f ca="true">+IF(OFFSET('Sanitation Data'!$D$31,0,10*ROW('Sanitation Data'!D140))="","",OFFSET('Sanitation Data'!$D$31,0,10*ROW('Sanitation Data'!D140)))</f>
        <v/>
      </c>
      <c r="CS146" s="34" t="str">
        <f ca="true">+IF(OFFSET('Sanitation Data'!$D$32,0,10*ROW('Sanitation Data'!D140))="","",OFFSET('Sanitation Data'!$D$32,0,10*ROW('Sanitation Data'!D140)))</f>
        <v/>
      </c>
      <c r="CT146" s="34" t="str">
        <f ca="true">+IF(OFFSET('Sanitation Data'!$D$33,0,10*ROW('Sanitation Data'!D140))="","",OFFSET('Sanitation Data'!$D$33,0,10*ROW('Sanitation Data'!D140)))</f>
        <v/>
      </c>
      <c r="CU146" s="34" t="str">
        <f ca="true">+IF(OFFSET('Sanitation Data'!$E$29,0,10*ROW('Sanitation Data'!E140))="","",OFFSET('Sanitation Data'!$E$29,0,10*ROW('Sanitation Data'!E140)))</f>
        <v/>
      </c>
      <c r="CV146" s="34" t="str">
        <f ca="true">+IF(OFFSET('Sanitation Data'!$E$30,0,10*ROW('Sanitation Data'!E140))="","",OFFSET('Sanitation Data'!$E$30,0,10*ROW('Sanitation Data'!E140)))</f>
        <v/>
      </c>
      <c r="CW146" s="34" t="str">
        <f ca="true">+IF(OFFSET('Sanitation Data'!$E$31,0,10*ROW('Sanitation Data'!E140))="","",OFFSET('Sanitation Data'!$E$31,0,10*ROW('Sanitation Data'!E140)))</f>
        <v/>
      </c>
      <c r="CX146" s="34" t="str">
        <f ca="true">+IF(OFFSET('Sanitation Data'!$E$32,0,10*ROW('Sanitation Data'!E140))="","",OFFSET('Sanitation Data'!$E$32,0,10*ROW('Sanitation Data'!E140)))</f>
        <v/>
      </c>
      <c r="CY146" s="34" t="str">
        <f ca="true">+IF(OFFSET('Sanitation Data'!$E$33,0,10*ROW('Sanitation Data'!E140))="","",OFFSET('Sanitation Data'!$E$33,0,10*ROW('Sanitation Data'!E140)))</f>
        <v/>
      </c>
      <c r="CZ146" s="34" t="str">
        <f ca="true">+IF(OFFSET('Sanitation Data'!$F$29,0,10*ROW('Sanitation Data'!F140))="","",OFFSET('Sanitation Data'!$F$29,0,10*ROW('Sanitation Data'!F140)))</f>
        <v/>
      </c>
      <c r="DA146" s="34" t="str">
        <f ca="true">+IF(OFFSET('Sanitation Data'!$F$30,0,10*ROW('Sanitation Data'!F140))="","",OFFSET('Sanitation Data'!$F$30,0,10*ROW('Sanitation Data'!F140)))</f>
        <v/>
      </c>
      <c r="DB146" s="34" t="str">
        <f ca="true">+IF(OFFSET('Sanitation Data'!$F$31,0,10*ROW('Sanitation Data'!F140))="","",OFFSET('Sanitation Data'!$F$31,0,10*ROW('Sanitation Data'!F140)))</f>
        <v/>
      </c>
      <c r="DC146" s="34" t="str">
        <f ca="true">+IF(OFFSET('Sanitation Data'!$F$32,0,10*ROW('Sanitation Data'!F140))="","",OFFSET('Sanitation Data'!$F$32,0,10*ROW('Sanitation Data'!F140)))</f>
        <v/>
      </c>
      <c r="DD146" s="34" t="str">
        <f ca="true">+IF(OFFSET('Sanitation Data'!$F$33,0,10*ROW('Sanitation Data'!F140))="","",OFFSET('Sanitation Data'!$F$33,0,10*ROW('Sanitation Data'!F140)))</f>
        <v/>
      </c>
      <c r="DE146" s="34" t="str">
        <f ca="true">+IF(OFFSET('Sanitation Data'!$G$29,0,10*ROW('Sanitation Data'!G140))="","",OFFSET('Sanitation Data'!$G$29,0,10*ROW('Sanitation Data'!G140)))</f>
        <v/>
      </c>
      <c r="DF146" s="34" t="str">
        <f ca="true">+IF(OFFSET('Sanitation Data'!$G$30,0,10*ROW('Sanitation Data'!G140))="","",OFFSET('Sanitation Data'!$G$30,0,10*ROW('Sanitation Data'!G140)))</f>
        <v/>
      </c>
      <c r="DG146" s="34" t="str">
        <f ca="true">+IF(OFFSET('Sanitation Data'!$G$31,0,10*ROW('Sanitation Data'!G140))="","",OFFSET('Sanitation Data'!$G$31,0,10*ROW('Sanitation Data'!G140)))</f>
        <v/>
      </c>
      <c r="DH146" s="34" t="str">
        <f ca="true">+IF(OFFSET('Sanitation Data'!$G$32,0,10*ROW('Sanitation Data'!G140))="","",OFFSET('Sanitation Data'!$G$32,0,10*ROW('Sanitation Data'!G140)))</f>
        <v/>
      </c>
      <c r="DI146" s="34" t="str">
        <f ca="true">+IF(OFFSET('Sanitation Data'!$G$33,0,10*ROW('Sanitation Data'!G140))="","",OFFSET('Sanitation Data'!$G$33,0,10*ROW('Sanitation Data'!G140)))</f>
        <v/>
      </c>
      <c r="DJ146" s="34" t="str">
        <f ca="true">+IF(OFFSET('Sanitation Data'!$H$29,0,10*ROW('Sanitation Data'!H140))="","",OFFSET('Sanitation Data'!$H$29,0,10*ROW('Sanitation Data'!H140)))</f>
        <v/>
      </c>
      <c r="DK146" s="34" t="str">
        <f ca="true">+IF(OFFSET('Sanitation Data'!$H$30,0,10*ROW('Sanitation Data'!H140))="","",OFFSET('Sanitation Data'!$H$30,0,10*ROW('Sanitation Data'!H140)))</f>
        <v/>
      </c>
      <c r="DL146" s="34" t="str">
        <f ca="true">+IF(OFFSET('Sanitation Data'!$H$31,0,10*ROW('Sanitation Data'!H140))="","",OFFSET('Sanitation Data'!$H$31,0,10*ROW('Sanitation Data'!H140)))</f>
        <v/>
      </c>
      <c r="DM146" s="34" t="str">
        <f ca="true">+IF(OFFSET('Sanitation Data'!$H$32,0,10*ROW('Sanitation Data'!H140))="","",OFFSET('Sanitation Data'!$H$32,0,10*ROW('Sanitation Data'!H140)))</f>
        <v/>
      </c>
      <c r="DN146" s="34" t="str">
        <f ca="true">+IF(OFFSET('Sanitation Data'!$H$33,0,10*ROW('Sanitation Data'!H140))="","",OFFSET('Sanitation Data'!$H$33,0,10*ROW('Sanitation Data'!H140)))</f>
        <v/>
      </c>
      <c r="DO146" s="34" t="str">
        <f ca="true">+IF(OFFSET('Hygiene Data'!$C$12,0,10*ROW('Hygiene Data'!C140))="","",OFFSET('Hygiene Data'!$C$12,0,10*ROW('Hygiene Data'!C140)))</f>
        <v/>
      </c>
      <c r="DP146" s="34" t="str">
        <f ca="true">+IF(OFFSET('Hygiene Data'!$C$13,0,10*ROW('Hygiene Data'!C140))="","",OFFSET('Hygiene Data'!$C$13,0,10*ROW('Hygiene Data'!C140)))</f>
        <v/>
      </c>
      <c r="DQ146" s="34" t="str">
        <f ca="true">+IF(OFFSET('Hygiene Data'!$C$14,0,10*ROW('Hygiene Data'!C140))="","",OFFSET('Hygiene Data'!$C$14,0,10*ROW('Hygiene Data'!C140)))</f>
        <v/>
      </c>
      <c r="DR146" s="34" t="str">
        <f ca="true">+IF(OFFSET('Hygiene Data'!$D$12,0,10*ROW('Hygiene Data'!D140))="","",OFFSET('Hygiene Data'!$D$12,0,10*ROW('Hygiene Data'!D140)))</f>
        <v/>
      </c>
      <c r="DS146" s="34" t="str">
        <f ca="true">+IF(OFFSET('Hygiene Data'!$D$13,0,10*ROW('Hygiene Data'!D140))="","",OFFSET('Hygiene Data'!$D$13,0,10*ROW('Hygiene Data'!D140)))</f>
        <v/>
      </c>
      <c r="DT146" s="34" t="str">
        <f ca="true">+IF(OFFSET('Hygiene Data'!$D$14,0,10*ROW('Hygiene Data'!D140))="","",OFFSET('Hygiene Data'!$D$14,0,10*ROW('Hygiene Data'!D140)))</f>
        <v/>
      </c>
      <c r="DU146" s="34" t="str">
        <f ca="true">+IF(OFFSET('Hygiene Data'!$E$12,0,10*ROW('Hygiene Data'!E140))="","",OFFSET('Hygiene Data'!$E$12,0,10*ROW('Hygiene Data'!E140)))</f>
        <v/>
      </c>
      <c r="DV146" s="34" t="str">
        <f ca="true">+IF(OFFSET('Hygiene Data'!$E$13,0,10*ROW('Hygiene Data'!E140))="","",OFFSET('Hygiene Data'!$E$13,0,10*ROW('Hygiene Data'!E140)))</f>
        <v/>
      </c>
      <c r="DW146" s="34" t="str">
        <f ca="true">+IF(OFFSET('Hygiene Data'!$E$14,0,10*ROW('Hygiene Data'!E140))="","",OFFSET('Hygiene Data'!$E$14,0,10*ROW('Hygiene Data'!E140)))</f>
        <v/>
      </c>
      <c r="DX146" s="34" t="str">
        <f ca="true">+IF(OFFSET('Hygiene Data'!$F$12,0,10*ROW('Hygiene Data'!F140))="","",OFFSET('Hygiene Data'!$F$12,0,10*ROW('Hygiene Data'!F140)))</f>
        <v/>
      </c>
      <c r="DY146" s="34" t="str">
        <f ca="true">+IF(OFFSET('Hygiene Data'!$F$13,0,10*ROW('Hygiene Data'!F140))="","",OFFSET('Hygiene Data'!$F$13,0,10*ROW('Hygiene Data'!F140)))</f>
        <v/>
      </c>
      <c r="DZ146" s="34" t="str">
        <f ca="true">+IF(OFFSET('Hygiene Data'!$F$14,0,10*ROW('Hygiene Data'!F140))="","",OFFSET('Hygiene Data'!$F$14,0,10*ROW('Hygiene Data'!F140)))</f>
        <v/>
      </c>
      <c r="EA146" s="34" t="str">
        <f ca="true">+IF(OFFSET('Hygiene Data'!$G$12,0,10*ROW('Hygiene Data'!G140))="","",OFFSET('Hygiene Data'!$G$12,0,10*ROW('Hygiene Data'!G140)))</f>
        <v/>
      </c>
      <c r="EB146" s="34" t="str">
        <f ca="true">+IF(OFFSET('Hygiene Data'!$G$13,0,10*ROW('Hygiene Data'!G140))="","",OFFSET('Hygiene Data'!$G$13,0,10*ROW('Hygiene Data'!G140)))</f>
        <v/>
      </c>
      <c r="EC146" s="34" t="str">
        <f ca="true">+IF(OFFSET('Hygiene Data'!$G$14,0,10*ROW('Hygiene Data'!G140))="","",OFFSET('Hygiene Data'!$G$14,0,10*ROW('Hygiene Data'!G140)))</f>
        <v/>
      </c>
      <c r="ED146" s="34" t="str">
        <f ca="true">+IF(OFFSET('Hygiene Data'!$H$12,0,10*ROW('Hygiene Data'!H140))="","",OFFSET('Hygiene Data'!$H$12,0,10*ROW('Hygiene Data'!H140)))</f>
        <v/>
      </c>
      <c r="EE146" s="34" t="str">
        <f ca="true">+IF(OFFSET('Hygiene Data'!$H$13,0,10*ROW('Hygiene Data'!H140))="","",OFFSET('Hygiene Data'!$H$13,0,10*ROW('Hygiene Data'!H140)))</f>
        <v/>
      </c>
      <c r="EF146" s="34" t="str">
        <f ca="true">+IF(OFFSET('Hygiene Data'!$H$14,0,10*ROW('Hygiene Data'!H140))="","",OFFSET('Hygiene Data'!$H$14,0,10*ROW('Hygiene Data'!H140)))</f>
        <v/>
      </c>
    </row>
    <row r="147" x14ac:dyDescent="0.2">
      <c r="A147" s="57" t="str">
        <f ca="true">+IF(OFFSET('Water Data'!$B$1,0,10*ROW('Water Data'!B144))="","",OFFSET('Water Data'!$B$1,0,10*ROW('Water Data'!B144)))</f>
        <v/>
      </c>
      <c r="B147" s="57" t="str">
        <f ca="true">+IF(OFFSET('Water Data'!$A$3,0,10*ROW('Water Data'!A144))="","",OFFSET('Water Data'!$A$3,0,10*ROW('Water Data'!A144)))</f>
        <v/>
      </c>
      <c r="C147" s="57" t="str">
        <f ca="true">+IF(OFFSET('Water Data'!$C$3,0,10*ROW('Water Data'!C144))="","",OFFSET('Water Data'!$C$3,0,10*ROW('Water Data'!C144)))</f>
        <v/>
      </c>
      <c r="D147" s="249"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9"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9"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9"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9"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9"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9"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9"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9"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9"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9"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9"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9"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9"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9"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9"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9"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9"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0"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0"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0"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0"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0"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0"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0"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0"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0"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0"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0"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0"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0"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0"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0"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0"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0"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0"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0"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0"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0"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0"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0"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0"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0"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0"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0"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0"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0"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0"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1"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1"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1"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1"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1"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1"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1"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1"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1"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1"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1"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1"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1"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1"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1"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1"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1"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1"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true">+IF(OFFSET('Water Data'!$C$28,0,10*ROW('Water Data'!C141))="","",OFFSET('Water Data'!$C$28,0,10*ROW('Water Data'!C141)))</f>
        <v/>
      </c>
      <c r="BT147" s="34" t="str">
        <f ca="true">+IF(OFFSET('Water Data'!$C$29,0,10*ROW('Water Data'!C141))="","",OFFSET('Water Data'!$C$29,0,10*ROW('Water Data'!C141)))</f>
        <v/>
      </c>
      <c r="BU147" s="34" t="str">
        <f ca="true">+IF(OFFSET('Water Data'!$C$30,0,10*ROW('Water Data'!C141))="","",OFFSET('Water Data'!$C$30,0,10*ROW('Water Data'!C141)))</f>
        <v/>
      </c>
      <c r="BV147" s="34" t="str">
        <f ca="true">+IF(OFFSET('Water Data'!$D$28,0,10*ROW('Water Data'!D141))="","",OFFSET('Water Data'!$D$28,0,10*ROW('Water Data'!D141)))</f>
        <v/>
      </c>
      <c r="BW147" s="34" t="str">
        <f ca="true">+IF(OFFSET('Water Data'!$D$29,0,10*ROW('Water Data'!D141))="","",OFFSET('Water Data'!$D$29,0,10*ROW('Water Data'!D141)))</f>
        <v/>
      </c>
      <c r="BX147" s="34" t="str">
        <f ca="true">+IF(OFFSET('Water Data'!$D$30,0,10*ROW('Water Data'!D141))="","",OFFSET('Water Data'!$D$30,0,10*ROW('Water Data'!D141)))</f>
        <v/>
      </c>
      <c r="BY147" s="34" t="str">
        <f ca="true">+IF(OFFSET('Water Data'!$E$28,0,10*ROW('Water Data'!E141))="","",OFFSET('Water Data'!$E$28,0,10*ROW('Water Data'!E141)))</f>
        <v/>
      </c>
      <c r="BZ147" s="34" t="str">
        <f ca="true">+IF(OFFSET('Water Data'!$E$29,0,10*ROW('Water Data'!E141))="","",OFFSET('Water Data'!$E$29,0,10*ROW('Water Data'!E141)))</f>
        <v/>
      </c>
      <c r="CA147" s="34" t="str">
        <f ca="true">+IF(OFFSET('Water Data'!$E$30,0,10*ROW('Water Data'!E141))="","",OFFSET('Water Data'!$E$30,0,10*ROW('Water Data'!E141)))</f>
        <v/>
      </c>
      <c r="CB147" s="34" t="str">
        <f ca="true">+IF(OFFSET('Water Data'!$F$28,0,10*ROW('Water Data'!F141))="","",OFFSET('Water Data'!$F$28,0,10*ROW('Water Data'!F141)))</f>
        <v/>
      </c>
      <c r="CC147" s="34" t="str">
        <f ca="true">+IF(OFFSET('Water Data'!$F$29,0,10*ROW('Water Data'!F141))="","",OFFSET('Water Data'!$F$29,0,10*ROW('Water Data'!F141)))</f>
        <v/>
      </c>
      <c r="CD147" s="34" t="str">
        <f ca="true">+IF(OFFSET('Water Data'!$F$30,0,10*ROW('Water Data'!F141))="","",OFFSET('Water Data'!$F$30,0,10*ROW('Water Data'!F141)))</f>
        <v/>
      </c>
      <c r="CE147" s="34" t="str">
        <f ca="true">+IF(OFFSET('Water Data'!$G$28,0,10*ROW('Water Data'!G141))="","",OFFSET('Water Data'!$G$28,0,10*ROW('Water Data'!G141)))</f>
        <v/>
      </c>
      <c r="CF147" s="34" t="str">
        <f ca="true">+IF(OFFSET('Water Data'!$G$29,0,10*ROW('Water Data'!G141))="","",OFFSET('Water Data'!$G$29,0,10*ROW('Water Data'!G141)))</f>
        <v/>
      </c>
      <c r="CG147" s="34" t="str">
        <f ca="true">+IF(OFFSET('Water Data'!$G$30,0,10*ROW('Water Data'!G141))="","",OFFSET('Water Data'!$G$30,0,10*ROW('Water Data'!G141)))</f>
        <v/>
      </c>
      <c r="CH147" s="34" t="str">
        <f ca="true">+IF(OFFSET('Water Data'!$H$28,0,10*ROW('Water Data'!H141))="","",OFFSET('Water Data'!$H$28,0,10*ROW('Water Data'!H141)))</f>
        <v/>
      </c>
      <c r="CI147" s="34" t="str">
        <f ca="true">+IF(OFFSET('Water Data'!$H$29,0,10*ROW('Water Data'!H141))="","",OFFSET('Water Data'!$H$29,0,10*ROW('Water Data'!H141)))</f>
        <v/>
      </c>
      <c r="CJ147" s="34" t="str">
        <f ca="true">+IF(OFFSET('Water Data'!$H$30,0,10*ROW('Water Data'!H141))="","",OFFSET('Water Data'!$H$30,0,10*ROW('Water Data'!H141)))</f>
        <v/>
      </c>
      <c r="CK147" s="34" t="str">
        <f ca="true">+IF(OFFSET('Sanitation Data'!$C$29,0,10*ROW('Sanitation Data'!C141))="","",OFFSET('Sanitation Data'!$C$29,0,10*ROW('Sanitation Data'!C141)))</f>
        <v/>
      </c>
      <c r="CL147" s="34" t="str">
        <f ca="true">+IF(OFFSET('Sanitation Data'!$C$30,0,10*ROW('Sanitation Data'!C141))="","",OFFSET('Sanitation Data'!$C$30,0,10*ROW('Sanitation Data'!C141)))</f>
        <v/>
      </c>
      <c r="CM147" s="34" t="str">
        <f ca="true">+IF(OFFSET('Sanitation Data'!$C$31,0,10*ROW('Sanitation Data'!C141))="","",OFFSET('Sanitation Data'!$C$31,0,10*ROW('Sanitation Data'!C141)))</f>
        <v/>
      </c>
      <c r="CN147" s="34" t="str">
        <f ca="true">+IF(OFFSET('Sanitation Data'!$C$32,0,10*ROW('Sanitation Data'!C141))="","",OFFSET('Sanitation Data'!$C$32,0,10*ROW('Sanitation Data'!C141)))</f>
        <v/>
      </c>
      <c r="CO147" s="34" t="str">
        <f ca="true">+IF(OFFSET('Sanitation Data'!$C$33,0,10*ROW('Sanitation Data'!C141))="","",OFFSET('Sanitation Data'!$C$33,0,10*ROW('Sanitation Data'!C141)))</f>
        <v/>
      </c>
      <c r="CP147" s="34" t="str">
        <f ca="true">+IF(OFFSET('Sanitation Data'!$D$29,0,10*ROW('Sanitation Data'!D141))="","",OFFSET('Sanitation Data'!$D$29,0,10*ROW('Sanitation Data'!D141)))</f>
        <v/>
      </c>
      <c r="CQ147" s="34" t="str">
        <f ca="true">+IF(OFFSET('Sanitation Data'!$D$30,0,10*ROW('Sanitation Data'!D141))="","",OFFSET('Sanitation Data'!$D$30,0,10*ROW('Sanitation Data'!D141)))</f>
        <v/>
      </c>
      <c r="CR147" s="34" t="str">
        <f ca="true">+IF(OFFSET('Sanitation Data'!$D$31,0,10*ROW('Sanitation Data'!D141))="","",OFFSET('Sanitation Data'!$D$31,0,10*ROW('Sanitation Data'!D141)))</f>
        <v/>
      </c>
      <c r="CS147" s="34" t="str">
        <f ca="true">+IF(OFFSET('Sanitation Data'!$D$32,0,10*ROW('Sanitation Data'!D141))="","",OFFSET('Sanitation Data'!$D$32,0,10*ROW('Sanitation Data'!D141)))</f>
        <v/>
      </c>
      <c r="CT147" s="34" t="str">
        <f ca="true">+IF(OFFSET('Sanitation Data'!$D$33,0,10*ROW('Sanitation Data'!D141))="","",OFFSET('Sanitation Data'!$D$33,0,10*ROW('Sanitation Data'!D141)))</f>
        <v/>
      </c>
      <c r="CU147" s="34" t="str">
        <f ca="true">+IF(OFFSET('Sanitation Data'!$E$29,0,10*ROW('Sanitation Data'!E141))="","",OFFSET('Sanitation Data'!$E$29,0,10*ROW('Sanitation Data'!E141)))</f>
        <v/>
      </c>
      <c r="CV147" s="34" t="str">
        <f ca="true">+IF(OFFSET('Sanitation Data'!$E$30,0,10*ROW('Sanitation Data'!E141))="","",OFFSET('Sanitation Data'!$E$30,0,10*ROW('Sanitation Data'!E141)))</f>
        <v/>
      </c>
      <c r="CW147" s="34" t="str">
        <f ca="true">+IF(OFFSET('Sanitation Data'!$E$31,0,10*ROW('Sanitation Data'!E141))="","",OFFSET('Sanitation Data'!$E$31,0,10*ROW('Sanitation Data'!E141)))</f>
        <v/>
      </c>
      <c r="CX147" s="34" t="str">
        <f ca="true">+IF(OFFSET('Sanitation Data'!$E$32,0,10*ROW('Sanitation Data'!E141))="","",OFFSET('Sanitation Data'!$E$32,0,10*ROW('Sanitation Data'!E141)))</f>
        <v/>
      </c>
      <c r="CY147" s="34" t="str">
        <f ca="true">+IF(OFFSET('Sanitation Data'!$E$33,0,10*ROW('Sanitation Data'!E141))="","",OFFSET('Sanitation Data'!$E$33,0,10*ROW('Sanitation Data'!E141)))</f>
        <v/>
      </c>
      <c r="CZ147" s="34" t="str">
        <f ca="true">+IF(OFFSET('Sanitation Data'!$F$29,0,10*ROW('Sanitation Data'!F141))="","",OFFSET('Sanitation Data'!$F$29,0,10*ROW('Sanitation Data'!F141)))</f>
        <v/>
      </c>
      <c r="DA147" s="34" t="str">
        <f ca="true">+IF(OFFSET('Sanitation Data'!$F$30,0,10*ROW('Sanitation Data'!F141))="","",OFFSET('Sanitation Data'!$F$30,0,10*ROW('Sanitation Data'!F141)))</f>
        <v/>
      </c>
      <c r="DB147" s="34" t="str">
        <f ca="true">+IF(OFFSET('Sanitation Data'!$F$31,0,10*ROW('Sanitation Data'!F141))="","",OFFSET('Sanitation Data'!$F$31,0,10*ROW('Sanitation Data'!F141)))</f>
        <v/>
      </c>
      <c r="DC147" s="34" t="str">
        <f ca="true">+IF(OFFSET('Sanitation Data'!$F$32,0,10*ROW('Sanitation Data'!F141))="","",OFFSET('Sanitation Data'!$F$32,0,10*ROW('Sanitation Data'!F141)))</f>
        <v/>
      </c>
      <c r="DD147" s="34" t="str">
        <f ca="true">+IF(OFFSET('Sanitation Data'!$F$33,0,10*ROW('Sanitation Data'!F141))="","",OFFSET('Sanitation Data'!$F$33,0,10*ROW('Sanitation Data'!F141)))</f>
        <v/>
      </c>
      <c r="DE147" s="34" t="str">
        <f ca="true">+IF(OFFSET('Sanitation Data'!$G$29,0,10*ROW('Sanitation Data'!G141))="","",OFFSET('Sanitation Data'!$G$29,0,10*ROW('Sanitation Data'!G141)))</f>
        <v/>
      </c>
      <c r="DF147" s="34" t="str">
        <f ca="true">+IF(OFFSET('Sanitation Data'!$G$30,0,10*ROW('Sanitation Data'!G141))="","",OFFSET('Sanitation Data'!$G$30,0,10*ROW('Sanitation Data'!G141)))</f>
        <v/>
      </c>
      <c r="DG147" s="34" t="str">
        <f ca="true">+IF(OFFSET('Sanitation Data'!$G$31,0,10*ROW('Sanitation Data'!G141))="","",OFFSET('Sanitation Data'!$G$31,0,10*ROW('Sanitation Data'!G141)))</f>
        <v/>
      </c>
      <c r="DH147" s="34" t="str">
        <f ca="true">+IF(OFFSET('Sanitation Data'!$G$32,0,10*ROW('Sanitation Data'!G141))="","",OFFSET('Sanitation Data'!$G$32,0,10*ROW('Sanitation Data'!G141)))</f>
        <v/>
      </c>
      <c r="DI147" s="34" t="str">
        <f ca="true">+IF(OFFSET('Sanitation Data'!$G$33,0,10*ROW('Sanitation Data'!G141))="","",OFFSET('Sanitation Data'!$G$33,0,10*ROW('Sanitation Data'!G141)))</f>
        <v/>
      </c>
      <c r="DJ147" s="34" t="str">
        <f ca="true">+IF(OFFSET('Sanitation Data'!$H$29,0,10*ROW('Sanitation Data'!H141))="","",OFFSET('Sanitation Data'!$H$29,0,10*ROW('Sanitation Data'!H141)))</f>
        <v/>
      </c>
      <c r="DK147" s="34" t="str">
        <f ca="true">+IF(OFFSET('Sanitation Data'!$H$30,0,10*ROW('Sanitation Data'!H141))="","",OFFSET('Sanitation Data'!$H$30,0,10*ROW('Sanitation Data'!H141)))</f>
        <v/>
      </c>
      <c r="DL147" s="34" t="str">
        <f ca="true">+IF(OFFSET('Sanitation Data'!$H$31,0,10*ROW('Sanitation Data'!H141))="","",OFFSET('Sanitation Data'!$H$31,0,10*ROW('Sanitation Data'!H141)))</f>
        <v/>
      </c>
      <c r="DM147" s="34" t="str">
        <f ca="true">+IF(OFFSET('Sanitation Data'!$H$32,0,10*ROW('Sanitation Data'!H141))="","",OFFSET('Sanitation Data'!$H$32,0,10*ROW('Sanitation Data'!H141)))</f>
        <v/>
      </c>
      <c r="DN147" s="34" t="str">
        <f ca="true">+IF(OFFSET('Sanitation Data'!$H$33,0,10*ROW('Sanitation Data'!H141))="","",OFFSET('Sanitation Data'!$H$33,0,10*ROW('Sanitation Data'!H141)))</f>
        <v/>
      </c>
      <c r="DO147" s="34" t="str">
        <f ca="true">+IF(OFFSET('Hygiene Data'!$C$12,0,10*ROW('Hygiene Data'!C141))="","",OFFSET('Hygiene Data'!$C$12,0,10*ROW('Hygiene Data'!C141)))</f>
        <v/>
      </c>
      <c r="DP147" s="34" t="str">
        <f ca="true">+IF(OFFSET('Hygiene Data'!$C$13,0,10*ROW('Hygiene Data'!C141))="","",OFFSET('Hygiene Data'!$C$13,0,10*ROW('Hygiene Data'!C141)))</f>
        <v/>
      </c>
      <c r="DQ147" s="34" t="str">
        <f ca="true">+IF(OFFSET('Hygiene Data'!$C$14,0,10*ROW('Hygiene Data'!C141))="","",OFFSET('Hygiene Data'!$C$14,0,10*ROW('Hygiene Data'!C141)))</f>
        <v/>
      </c>
      <c r="DR147" s="34" t="str">
        <f ca="true">+IF(OFFSET('Hygiene Data'!$D$12,0,10*ROW('Hygiene Data'!D141))="","",OFFSET('Hygiene Data'!$D$12,0,10*ROW('Hygiene Data'!D141)))</f>
        <v/>
      </c>
      <c r="DS147" s="34" t="str">
        <f ca="true">+IF(OFFSET('Hygiene Data'!$D$13,0,10*ROW('Hygiene Data'!D141))="","",OFFSET('Hygiene Data'!$D$13,0,10*ROW('Hygiene Data'!D141)))</f>
        <v/>
      </c>
      <c r="DT147" s="34" t="str">
        <f ca="true">+IF(OFFSET('Hygiene Data'!$D$14,0,10*ROW('Hygiene Data'!D141))="","",OFFSET('Hygiene Data'!$D$14,0,10*ROW('Hygiene Data'!D141)))</f>
        <v/>
      </c>
      <c r="DU147" s="34" t="str">
        <f ca="true">+IF(OFFSET('Hygiene Data'!$E$12,0,10*ROW('Hygiene Data'!E141))="","",OFFSET('Hygiene Data'!$E$12,0,10*ROW('Hygiene Data'!E141)))</f>
        <v/>
      </c>
      <c r="DV147" s="34" t="str">
        <f ca="true">+IF(OFFSET('Hygiene Data'!$E$13,0,10*ROW('Hygiene Data'!E141))="","",OFFSET('Hygiene Data'!$E$13,0,10*ROW('Hygiene Data'!E141)))</f>
        <v/>
      </c>
      <c r="DW147" s="34" t="str">
        <f ca="true">+IF(OFFSET('Hygiene Data'!$E$14,0,10*ROW('Hygiene Data'!E141))="","",OFFSET('Hygiene Data'!$E$14,0,10*ROW('Hygiene Data'!E141)))</f>
        <v/>
      </c>
      <c r="DX147" s="34" t="str">
        <f ca="true">+IF(OFFSET('Hygiene Data'!$F$12,0,10*ROW('Hygiene Data'!F141))="","",OFFSET('Hygiene Data'!$F$12,0,10*ROW('Hygiene Data'!F141)))</f>
        <v/>
      </c>
      <c r="DY147" s="34" t="str">
        <f ca="true">+IF(OFFSET('Hygiene Data'!$F$13,0,10*ROW('Hygiene Data'!F141))="","",OFFSET('Hygiene Data'!$F$13,0,10*ROW('Hygiene Data'!F141)))</f>
        <v/>
      </c>
      <c r="DZ147" s="34" t="str">
        <f ca="true">+IF(OFFSET('Hygiene Data'!$F$14,0,10*ROW('Hygiene Data'!F141))="","",OFFSET('Hygiene Data'!$F$14,0,10*ROW('Hygiene Data'!F141)))</f>
        <v/>
      </c>
      <c r="EA147" s="34" t="str">
        <f ca="true">+IF(OFFSET('Hygiene Data'!$G$12,0,10*ROW('Hygiene Data'!G141))="","",OFFSET('Hygiene Data'!$G$12,0,10*ROW('Hygiene Data'!G141)))</f>
        <v/>
      </c>
      <c r="EB147" s="34" t="str">
        <f ca="true">+IF(OFFSET('Hygiene Data'!$G$13,0,10*ROW('Hygiene Data'!G141))="","",OFFSET('Hygiene Data'!$G$13,0,10*ROW('Hygiene Data'!G141)))</f>
        <v/>
      </c>
      <c r="EC147" s="34" t="str">
        <f ca="true">+IF(OFFSET('Hygiene Data'!$G$14,0,10*ROW('Hygiene Data'!G141))="","",OFFSET('Hygiene Data'!$G$14,0,10*ROW('Hygiene Data'!G141)))</f>
        <v/>
      </c>
      <c r="ED147" s="34" t="str">
        <f ca="true">+IF(OFFSET('Hygiene Data'!$H$12,0,10*ROW('Hygiene Data'!H141))="","",OFFSET('Hygiene Data'!$H$12,0,10*ROW('Hygiene Data'!H141)))</f>
        <v/>
      </c>
      <c r="EE147" s="34" t="str">
        <f ca="true">+IF(OFFSET('Hygiene Data'!$H$13,0,10*ROW('Hygiene Data'!H141))="","",OFFSET('Hygiene Data'!$H$13,0,10*ROW('Hygiene Data'!H141)))</f>
        <v/>
      </c>
      <c r="EF147" s="34" t="str">
        <f ca="true">+IF(OFFSET('Hygiene Data'!$H$14,0,10*ROW('Hygiene Data'!H141))="","",OFFSET('Hygiene Data'!$H$14,0,10*ROW('Hygiene Data'!H141)))</f>
        <v/>
      </c>
    </row>
    <row r="148" x14ac:dyDescent="0.2">
      <c r="A148" s="57" t="str">
        <f ca="true">+IF(OFFSET('Water Data'!$B$1,0,10*ROW('Water Data'!B145))="","",OFFSET('Water Data'!$B$1,0,10*ROW('Water Data'!B145)))</f>
        <v/>
      </c>
      <c r="B148" s="57" t="str">
        <f ca="true">+IF(OFFSET('Water Data'!$A$3,0,10*ROW('Water Data'!A145))="","",OFFSET('Water Data'!$A$3,0,10*ROW('Water Data'!A145)))</f>
        <v/>
      </c>
      <c r="C148" s="57" t="str">
        <f ca="true">+IF(OFFSET('Water Data'!$C$3,0,10*ROW('Water Data'!C145))="","",OFFSET('Water Data'!$C$3,0,10*ROW('Water Data'!C145)))</f>
        <v/>
      </c>
      <c r="D148" s="249"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9"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9"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9"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9"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9"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9"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9"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9"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9"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9"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9"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9"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9"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9"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9"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9"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9"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0"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0"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0"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0"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0"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0"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0"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0"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0"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0"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0"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0"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0"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0"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0"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0"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0"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0"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0"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0"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0"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0"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0"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0"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0"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0"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0"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0"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0"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0"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1"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1"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1"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1"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1"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1"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1"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1"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1"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1"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1"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1"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1"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1"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1"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1"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1"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1"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true">+IF(OFFSET('Water Data'!$C$28,0,10*ROW('Water Data'!C142))="","",OFFSET('Water Data'!$C$28,0,10*ROW('Water Data'!C142)))</f>
        <v/>
      </c>
      <c r="BT148" s="34" t="str">
        <f ca="true">+IF(OFFSET('Water Data'!$C$29,0,10*ROW('Water Data'!C142))="","",OFFSET('Water Data'!$C$29,0,10*ROW('Water Data'!C142)))</f>
        <v/>
      </c>
      <c r="BU148" s="34" t="str">
        <f ca="true">+IF(OFFSET('Water Data'!$C$30,0,10*ROW('Water Data'!C142))="","",OFFSET('Water Data'!$C$30,0,10*ROW('Water Data'!C142)))</f>
        <v/>
      </c>
      <c r="BV148" s="34" t="str">
        <f ca="true">+IF(OFFSET('Water Data'!$D$28,0,10*ROW('Water Data'!D142))="","",OFFSET('Water Data'!$D$28,0,10*ROW('Water Data'!D142)))</f>
        <v/>
      </c>
      <c r="BW148" s="34" t="str">
        <f ca="true">+IF(OFFSET('Water Data'!$D$29,0,10*ROW('Water Data'!D142))="","",OFFSET('Water Data'!$D$29,0,10*ROW('Water Data'!D142)))</f>
        <v/>
      </c>
      <c r="BX148" s="34" t="str">
        <f ca="true">+IF(OFFSET('Water Data'!$D$30,0,10*ROW('Water Data'!D142))="","",OFFSET('Water Data'!$D$30,0,10*ROW('Water Data'!D142)))</f>
        <v/>
      </c>
      <c r="BY148" s="34" t="str">
        <f ca="true">+IF(OFFSET('Water Data'!$E$28,0,10*ROW('Water Data'!E142))="","",OFFSET('Water Data'!$E$28,0,10*ROW('Water Data'!E142)))</f>
        <v/>
      </c>
      <c r="BZ148" s="34" t="str">
        <f ca="true">+IF(OFFSET('Water Data'!$E$29,0,10*ROW('Water Data'!E142))="","",OFFSET('Water Data'!$E$29,0,10*ROW('Water Data'!E142)))</f>
        <v/>
      </c>
      <c r="CA148" s="34" t="str">
        <f ca="true">+IF(OFFSET('Water Data'!$E$30,0,10*ROW('Water Data'!E142))="","",OFFSET('Water Data'!$E$30,0,10*ROW('Water Data'!E142)))</f>
        <v/>
      </c>
      <c r="CB148" s="34" t="str">
        <f ca="true">+IF(OFFSET('Water Data'!$F$28,0,10*ROW('Water Data'!F142))="","",OFFSET('Water Data'!$F$28,0,10*ROW('Water Data'!F142)))</f>
        <v/>
      </c>
      <c r="CC148" s="34" t="str">
        <f ca="true">+IF(OFFSET('Water Data'!$F$29,0,10*ROW('Water Data'!F142))="","",OFFSET('Water Data'!$F$29,0,10*ROW('Water Data'!F142)))</f>
        <v/>
      </c>
      <c r="CD148" s="34" t="str">
        <f ca="true">+IF(OFFSET('Water Data'!$F$30,0,10*ROW('Water Data'!F142))="","",OFFSET('Water Data'!$F$30,0,10*ROW('Water Data'!F142)))</f>
        <v/>
      </c>
      <c r="CE148" s="34" t="str">
        <f ca="true">+IF(OFFSET('Water Data'!$G$28,0,10*ROW('Water Data'!G142))="","",OFFSET('Water Data'!$G$28,0,10*ROW('Water Data'!G142)))</f>
        <v/>
      </c>
      <c r="CF148" s="34" t="str">
        <f ca="true">+IF(OFFSET('Water Data'!$G$29,0,10*ROW('Water Data'!G142))="","",OFFSET('Water Data'!$G$29,0,10*ROW('Water Data'!G142)))</f>
        <v/>
      </c>
      <c r="CG148" s="34" t="str">
        <f ca="true">+IF(OFFSET('Water Data'!$G$30,0,10*ROW('Water Data'!G142))="","",OFFSET('Water Data'!$G$30,0,10*ROW('Water Data'!G142)))</f>
        <v/>
      </c>
      <c r="CH148" s="34" t="str">
        <f ca="true">+IF(OFFSET('Water Data'!$H$28,0,10*ROW('Water Data'!H142))="","",OFFSET('Water Data'!$H$28,0,10*ROW('Water Data'!H142)))</f>
        <v/>
      </c>
      <c r="CI148" s="34" t="str">
        <f ca="true">+IF(OFFSET('Water Data'!$H$29,0,10*ROW('Water Data'!H142))="","",OFFSET('Water Data'!$H$29,0,10*ROW('Water Data'!H142)))</f>
        <v/>
      </c>
      <c r="CJ148" s="34" t="str">
        <f ca="true">+IF(OFFSET('Water Data'!$H$30,0,10*ROW('Water Data'!H142))="","",OFFSET('Water Data'!$H$30,0,10*ROW('Water Data'!H142)))</f>
        <v/>
      </c>
      <c r="CK148" s="34" t="str">
        <f ca="true">+IF(OFFSET('Sanitation Data'!$C$29,0,10*ROW('Sanitation Data'!C142))="","",OFFSET('Sanitation Data'!$C$29,0,10*ROW('Sanitation Data'!C142)))</f>
        <v/>
      </c>
      <c r="CL148" s="34" t="str">
        <f ca="true">+IF(OFFSET('Sanitation Data'!$C$30,0,10*ROW('Sanitation Data'!C142))="","",OFFSET('Sanitation Data'!$C$30,0,10*ROW('Sanitation Data'!C142)))</f>
        <v/>
      </c>
      <c r="CM148" s="34" t="str">
        <f ca="true">+IF(OFFSET('Sanitation Data'!$C$31,0,10*ROW('Sanitation Data'!C142))="","",OFFSET('Sanitation Data'!$C$31,0,10*ROW('Sanitation Data'!C142)))</f>
        <v/>
      </c>
      <c r="CN148" s="34" t="str">
        <f ca="true">+IF(OFFSET('Sanitation Data'!$C$32,0,10*ROW('Sanitation Data'!C142))="","",OFFSET('Sanitation Data'!$C$32,0,10*ROW('Sanitation Data'!C142)))</f>
        <v/>
      </c>
      <c r="CO148" s="34" t="str">
        <f ca="true">+IF(OFFSET('Sanitation Data'!$C$33,0,10*ROW('Sanitation Data'!C142))="","",OFFSET('Sanitation Data'!$C$33,0,10*ROW('Sanitation Data'!C142)))</f>
        <v/>
      </c>
      <c r="CP148" s="34" t="str">
        <f ca="true">+IF(OFFSET('Sanitation Data'!$D$29,0,10*ROW('Sanitation Data'!D142))="","",OFFSET('Sanitation Data'!$D$29,0,10*ROW('Sanitation Data'!D142)))</f>
        <v/>
      </c>
      <c r="CQ148" s="34" t="str">
        <f ca="true">+IF(OFFSET('Sanitation Data'!$D$30,0,10*ROW('Sanitation Data'!D142))="","",OFFSET('Sanitation Data'!$D$30,0,10*ROW('Sanitation Data'!D142)))</f>
        <v/>
      </c>
      <c r="CR148" s="34" t="str">
        <f ca="true">+IF(OFFSET('Sanitation Data'!$D$31,0,10*ROW('Sanitation Data'!D142))="","",OFFSET('Sanitation Data'!$D$31,0,10*ROW('Sanitation Data'!D142)))</f>
        <v/>
      </c>
      <c r="CS148" s="34" t="str">
        <f ca="true">+IF(OFFSET('Sanitation Data'!$D$32,0,10*ROW('Sanitation Data'!D142))="","",OFFSET('Sanitation Data'!$D$32,0,10*ROW('Sanitation Data'!D142)))</f>
        <v/>
      </c>
      <c r="CT148" s="34" t="str">
        <f ca="true">+IF(OFFSET('Sanitation Data'!$D$33,0,10*ROW('Sanitation Data'!D142))="","",OFFSET('Sanitation Data'!$D$33,0,10*ROW('Sanitation Data'!D142)))</f>
        <v/>
      </c>
      <c r="CU148" s="34" t="str">
        <f ca="true">+IF(OFFSET('Sanitation Data'!$E$29,0,10*ROW('Sanitation Data'!E142))="","",OFFSET('Sanitation Data'!$E$29,0,10*ROW('Sanitation Data'!E142)))</f>
        <v/>
      </c>
      <c r="CV148" s="34" t="str">
        <f ca="true">+IF(OFFSET('Sanitation Data'!$E$30,0,10*ROW('Sanitation Data'!E142))="","",OFFSET('Sanitation Data'!$E$30,0,10*ROW('Sanitation Data'!E142)))</f>
        <v/>
      </c>
      <c r="CW148" s="34" t="str">
        <f ca="true">+IF(OFFSET('Sanitation Data'!$E$31,0,10*ROW('Sanitation Data'!E142))="","",OFFSET('Sanitation Data'!$E$31,0,10*ROW('Sanitation Data'!E142)))</f>
        <v/>
      </c>
      <c r="CX148" s="34" t="str">
        <f ca="true">+IF(OFFSET('Sanitation Data'!$E$32,0,10*ROW('Sanitation Data'!E142))="","",OFFSET('Sanitation Data'!$E$32,0,10*ROW('Sanitation Data'!E142)))</f>
        <v/>
      </c>
      <c r="CY148" s="34" t="str">
        <f ca="true">+IF(OFFSET('Sanitation Data'!$E$33,0,10*ROW('Sanitation Data'!E142))="","",OFFSET('Sanitation Data'!$E$33,0,10*ROW('Sanitation Data'!E142)))</f>
        <v/>
      </c>
      <c r="CZ148" s="34" t="str">
        <f ca="true">+IF(OFFSET('Sanitation Data'!$F$29,0,10*ROW('Sanitation Data'!F142))="","",OFFSET('Sanitation Data'!$F$29,0,10*ROW('Sanitation Data'!F142)))</f>
        <v/>
      </c>
      <c r="DA148" s="34" t="str">
        <f ca="true">+IF(OFFSET('Sanitation Data'!$F$30,0,10*ROW('Sanitation Data'!F142))="","",OFFSET('Sanitation Data'!$F$30,0,10*ROW('Sanitation Data'!F142)))</f>
        <v/>
      </c>
      <c r="DB148" s="34" t="str">
        <f ca="true">+IF(OFFSET('Sanitation Data'!$F$31,0,10*ROW('Sanitation Data'!F142))="","",OFFSET('Sanitation Data'!$F$31,0,10*ROW('Sanitation Data'!F142)))</f>
        <v/>
      </c>
      <c r="DC148" s="34" t="str">
        <f ca="true">+IF(OFFSET('Sanitation Data'!$F$32,0,10*ROW('Sanitation Data'!F142))="","",OFFSET('Sanitation Data'!$F$32,0,10*ROW('Sanitation Data'!F142)))</f>
        <v/>
      </c>
      <c r="DD148" s="34" t="str">
        <f ca="true">+IF(OFFSET('Sanitation Data'!$F$33,0,10*ROW('Sanitation Data'!F142))="","",OFFSET('Sanitation Data'!$F$33,0,10*ROW('Sanitation Data'!F142)))</f>
        <v/>
      </c>
      <c r="DE148" s="34" t="str">
        <f ca="true">+IF(OFFSET('Sanitation Data'!$G$29,0,10*ROW('Sanitation Data'!G142))="","",OFFSET('Sanitation Data'!$G$29,0,10*ROW('Sanitation Data'!G142)))</f>
        <v/>
      </c>
      <c r="DF148" s="34" t="str">
        <f ca="true">+IF(OFFSET('Sanitation Data'!$G$30,0,10*ROW('Sanitation Data'!G142))="","",OFFSET('Sanitation Data'!$G$30,0,10*ROW('Sanitation Data'!G142)))</f>
        <v/>
      </c>
      <c r="DG148" s="34" t="str">
        <f ca="true">+IF(OFFSET('Sanitation Data'!$G$31,0,10*ROW('Sanitation Data'!G142))="","",OFFSET('Sanitation Data'!$G$31,0,10*ROW('Sanitation Data'!G142)))</f>
        <v/>
      </c>
      <c r="DH148" s="34" t="str">
        <f ca="true">+IF(OFFSET('Sanitation Data'!$G$32,0,10*ROW('Sanitation Data'!G142))="","",OFFSET('Sanitation Data'!$G$32,0,10*ROW('Sanitation Data'!G142)))</f>
        <v/>
      </c>
      <c r="DI148" s="34" t="str">
        <f ca="true">+IF(OFFSET('Sanitation Data'!$G$33,0,10*ROW('Sanitation Data'!G142))="","",OFFSET('Sanitation Data'!$G$33,0,10*ROW('Sanitation Data'!G142)))</f>
        <v/>
      </c>
      <c r="DJ148" s="34" t="str">
        <f ca="true">+IF(OFFSET('Sanitation Data'!$H$29,0,10*ROW('Sanitation Data'!H142))="","",OFFSET('Sanitation Data'!$H$29,0,10*ROW('Sanitation Data'!H142)))</f>
        <v/>
      </c>
      <c r="DK148" s="34" t="str">
        <f ca="true">+IF(OFFSET('Sanitation Data'!$H$30,0,10*ROW('Sanitation Data'!H142))="","",OFFSET('Sanitation Data'!$H$30,0,10*ROW('Sanitation Data'!H142)))</f>
        <v/>
      </c>
      <c r="DL148" s="34" t="str">
        <f ca="true">+IF(OFFSET('Sanitation Data'!$H$31,0,10*ROW('Sanitation Data'!H142))="","",OFFSET('Sanitation Data'!$H$31,0,10*ROW('Sanitation Data'!H142)))</f>
        <v/>
      </c>
      <c r="DM148" s="34" t="str">
        <f ca="true">+IF(OFFSET('Sanitation Data'!$H$32,0,10*ROW('Sanitation Data'!H142))="","",OFFSET('Sanitation Data'!$H$32,0,10*ROW('Sanitation Data'!H142)))</f>
        <v/>
      </c>
      <c r="DN148" s="34" t="str">
        <f ca="true">+IF(OFFSET('Sanitation Data'!$H$33,0,10*ROW('Sanitation Data'!H142))="","",OFFSET('Sanitation Data'!$H$33,0,10*ROW('Sanitation Data'!H142)))</f>
        <v/>
      </c>
      <c r="DO148" s="34" t="str">
        <f ca="true">+IF(OFFSET('Hygiene Data'!$C$12,0,10*ROW('Hygiene Data'!C142))="","",OFFSET('Hygiene Data'!$C$12,0,10*ROW('Hygiene Data'!C142)))</f>
        <v/>
      </c>
      <c r="DP148" s="34" t="str">
        <f ca="true">+IF(OFFSET('Hygiene Data'!$C$13,0,10*ROW('Hygiene Data'!C142))="","",OFFSET('Hygiene Data'!$C$13,0,10*ROW('Hygiene Data'!C142)))</f>
        <v/>
      </c>
      <c r="DQ148" s="34" t="str">
        <f ca="true">+IF(OFFSET('Hygiene Data'!$C$14,0,10*ROW('Hygiene Data'!C142))="","",OFFSET('Hygiene Data'!$C$14,0,10*ROW('Hygiene Data'!C142)))</f>
        <v/>
      </c>
      <c r="DR148" s="34" t="str">
        <f ca="true">+IF(OFFSET('Hygiene Data'!$D$12,0,10*ROW('Hygiene Data'!D142))="","",OFFSET('Hygiene Data'!$D$12,0,10*ROW('Hygiene Data'!D142)))</f>
        <v/>
      </c>
      <c r="DS148" s="34" t="str">
        <f ca="true">+IF(OFFSET('Hygiene Data'!$D$13,0,10*ROW('Hygiene Data'!D142))="","",OFFSET('Hygiene Data'!$D$13,0,10*ROW('Hygiene Data'!D142)))</f>
        <v/>
      </c>
      <c r="DT148" s="34" t="str">
        <f ca="true">+IF(OFFSET('Hygiene Data'!$D$14,0,10*ROW('Hygiene Data'!D142))="","",OFFSET('Hygiene Data'!$D$14,0,10*ROW('Hygiene Data'!D142)))</f>
        <v/>
      </c>
      <c r="DU148" s="34" t="str">
        <f ca="true">+IF(OFFSET('Hygiene Data'!$E$12,0,10*ROW('Hygiene Data'!E142))="","",OFFSET('Hygiene Data'!$E$12,0,10*ROW('Hygiene Data'!E142)))</f>
        <v/>
      </c>
      <c r="DV148" s="34" t="str">
        <f ca="true">+IF(OFFSET('Hygiene Data'!$E$13,0,10*ROW('Hygiene Data'!E142))="","",OFFSET('Hygiene Data'!$E$13,0,10*ROW('Hygiene Data'!E142)))</f>
        <v/>
      </c>
      <c r="DW148" s="34" t="str">
        <f ca="true">+IF(OFFSET('Hygiene Data'!$E$14,0,10*ROW('Hygiene Data'!E142))="","",OFFSET('Hygiene Data'!$E$14,0,10*ROW('Hygiene Data'!E142)))</f>
        <v/>
      </c>
      <c r="DX148" s="34" t="str">
        <f ca="true">+IF(OFFSET('Hygiene Data'!$F$12,0,10*ROW('Hygiene Data'!F142))="","",OFFSET('Hygiene Data'!$F$12,0,10*ROW('Hygiene Data'!F142)))</f>
        <v/>
      </c>
      <c r="DY148" s="34" t="str">
        <f ca="true">+IF(OFFSET('Hygiene Data'!$F$13,0,10*ROW('Hygiene Data'!F142))="","",OFFSET('Hygiene Data'!$F$13,0,10*ROW('Hygiene Data'!F142)))</f>
        <v/>
      </c>
      <c r="DZ148" s="34" t="str">
        <f ca="true">+IF(OFFSET('Hygiene Data'!$F$14,0,10*ROW('Hygiene Data'!F142))="","",OFFSET('Hygiene Data'!$F$14,0,10*ROW('Hygiene Data'!F142)))</f>
        <v/>
      </c>
      <c r="EA148" s="34" t="str">
        <f ca="true">+IF(OFFSET('Hygiene Data'!$G$12,0,10*ROW('Hygiene Data'!G142))="","",OFFSET('Hygiene Data'!$G$12,0,10*ROW('Hygiene Data'!G142)))</f>
        <v/>
      </c>
      <c r="EB148" s="34" t="str">
        <f ca="true">+IF(OFFSET('Hygiene Data'!$G$13,0,10*ROW('Hygiene Data'!G142))="","",OFFSET('Hygiene Data'!$G$13,0,10*ROW('Hygiene Data'!G142)))</f>
        <v/>
      </c>
      <c r="EC148" s="34" t="str">
        <f ca="true">+IF(OFFSET('Hygiene Data'!$G$14,0,10*ROW('Hygiene Data'!G142))="","",OFFSET('Hygiene Data'!$G$14,0,10*ROW('Hygiene Data'!G142)))</f>
        <v/>
      </c>
      <c r="ED148" s="34" t="str">
        <f ca="true">+IF(OFFSET('Hygiene Data'!$H$12,0,10*ROW('Hygiene Data'!H142))="","",OFFSET('Hygiene Data'!$H$12,0,10*ROW('Hygiene Data'!H142)))</f>
        <v/>
      </c>
      <c r="EE148" s="34" t="str">
        <f ca="true">+IF(OFFSET('Hygiene Data'!$H$13,0,10*ROW('Hygiene Data'!H142))="","",OFFSET('Hygiene Data'!$H$13,0,10*ROW('Hygiene Data'!H142)))</f>
        <v/>
      </c>
      <c r="EF148" s="34" t="str">
        <f ca="true">+IF(OFFSET('Hygiene Data'!$H$14,0,10*ROW('Hygiene Data'!H142))="","",OFFSET('Hygiene Data'!$H$14,0,10*ROW('Hygiene Data'!H142)))</f>
        <v/>
      </c>
    </row>
    <row r="149" x14ac:dyDescent="0.2">
      <c r="A149" s="57" t="str">
        <f ca="true">+IF(OFFSET('Water Data'!$B$1,0,10*ROW('Water Data'!B146))="","",OFFSET('Water Data'!$B$1,0,10*ROW('Water Data'!B146)))</f>
        <v/>
      </c>
      <c r="B149" s="57" t="str">
        <f ca="true">+IF(OFFSET('Water Data'!$A$3,0,10*ROW('Water Data'!A146))="","",OFFSET('Water Data'!$A$3,0,10*ROW('Water Data'!A146)))</f>
        <v/>
      </c>
      <c r="C149" s="57" t="str">
        <f ca="true">+IF(OFFSET('Water Data'!$C$3,0,10*ROW('Water Data'!C146))="","",OFFSET('Water Data'!$C$3,0,10*ROW('Water Data'!C146)))</f>
        <v/>
      </c>
      <c r="D149" s="249"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9"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9"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9"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9"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9"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9"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9"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9"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9"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9"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9"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9"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9"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9"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9"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9"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9"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0"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0"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0"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0"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0"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0"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0"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0"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0"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0"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0"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0"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0"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0"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0"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0"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0"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0"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0"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0"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0"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0"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0"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0"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0"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0"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0"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0"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0"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0"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1"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1"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1"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1"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1"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1"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1"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1"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1"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1"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1"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1"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1"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1"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1"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1"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1"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1"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true">+IF(OFFSET('Water Data'!$C$28,0,10*ROW('Water Data'!C143))="","",OFFSET('Water Data'!$C$28,0,10*ROW('Water Data'!C143)))</f>
        <v/>
      </c>
      <c r="BT149" s="34" t="str">
        <f ca="true">+IF(OFFSET('Water Data'!$C$29,0,10*ROW('Water Data'!C143))="","",OFFSET('Water Data'!$C$29,0,10*ROW('Water Data'!C143)))</f>
        <v/>
      </c>
      <c r="BU149" s="34" t="str">
        <f ca="true">+IF(OFFSET('Water Data'!$C$30,0,10*ROW('Water Data'!C143))="","",OFFSET('Water Data'!$C$30,0,10*ROW('Water Data'!C143)))</f>
        <v/>
      </c>
      <c r="BV149" s="34" t="str">
        <f ca="true">+IF(OFFSET('Water Data'!$D$28,0,10*ROW('Water Data'!D143))="","",OFFSET('Water Data'!$D$28,0,10*ROW('Water Data'!D143)))</f>
        <v/>
      </c>
      <c r="BW149" s="34" t="str">
        <f ca="true">+IF(OFFSET('Water Data'!$D$29,0,10*ROW('Water Data'!D143))="","",OFFSET('Water Data'!$D$29,0,10*ROW('Water Data'!D143)))</f>
        <v/>
      </c>
      <c r="BX149" s="34" t="str">
        <f ca="true">+IF(OFFSET('Water Data'!$D$30,0,10*ROW('Water Data'!D143))="","",OFFSET('Water Data'!$D$30,0,10*ROW('Water Data'!D143)))</f>
        <v/>
      </c>
      <c r="BY149" s="34" t="str">
        <f ca="true">+IF(OFFSET('Water Data'!$E$28,0,10*ROW('Water Data'!E143))="","",OFFSET('Water Data'!$E$28,0,10*ROW('Water Data'!E143)))</f>
        <v/>
      </c>
      <c r="BZ149" s="34" t="str">
        <f ca="true">+IF(OFFSET('Water Data'!$E$29,0,10*ROW('Water Data'!E143))="","",OFFSET('Water Data'!$E$29,0,10*ROW('Water Data'!E143)))</f>
        <v/>
      </c>
      <c r="CA149" s="34" t="str">
        <f ca="true">+IF(OFFSET('Water Data'!$E$30,0,10*ROW('Water Data'!E143))="","",OFFSET('Water Data'!$E$30,0,10*ROW('Water Data'!E143)))</f>
        <v/>
      </c>
      <c r="CB149" s="34" t="str">
        <f ca="true">+IF(OFFSET('Water Data'!$F$28,0,10*ROW('Water Data'!F143))="","",OFFSET('Water Data'!$F$28,0,10*ROW('Water Data'!F143)))</f>
        <v/>
      </c>
      <c r="CC149" s="34" t="str">
        <f ca="true">+IF(OFFSET('Water Data'!$F$29,0,10*ROW('Water Data'!F143))="","",OFFSET('Water Data'!$F$29,0,10*ROW('Water Data'!F143)))</f>
        <v/>
      </c>
      <c r="CD149" s="34" t="str">
        <f ca="true">+IF(OFFSET('Water Data'!$F$30,0,10*ROW('Water Data'!F143))="","",OFFSET('Water Data'!$F$30,0,10*ROW('Water Data'!F143)))</f>
        <v/>
      </c>
      <c r="CE149" s="34" t="str">
        <f ca="true">+IF(OFFSET('Water Data'!$G$28,0,10*ROW('Water Data'!G143))="","",OFFSET('Water Data'!$G$28,0,10*ROW('Water Data'!G143)))</f>
        <v/>
      </c>
      <c r="CF149" s="34" t="str">
        <f ca="true">+IF(OFFSET('Water Data'!$G$29,0,10*ROW('Water Data'!G143))="","",OFFSET('Water Data'!$G$29,0,10*ROW('Water Data'!G143)))</f>
        <v/>
      </c>
      <c r="CG149" s="34" t="str">
        <f ca="true">+IF(OFFSET('Water Data'!$G$30,0,10*ROW('Water Data'!G143))="","",OFFSET('Water Data'!$G$30,0,10*ROW('Water Data'!G143)))</f>
        <v/>
      </c>
      <c r="CH149" s="34" t="str">
        <f ca="true">+IF(OFFSET('Water Data'!$H$28,0,10*ROW('Water Data'!H143))="","",OFFSET('Water Data'!$H$28,0,10*ROW('Water Data'!H143)))</f>
        <v/>
      </c>
      <c r="CI149" s="34" t="str">
        <f ca="true">+IF(OFFSET('Water Data'!$H$29,0,10*ROW('Water Data'!H143))="","",OFFSET('Water Data'!$H$29,0,10*ROW('Water Data'!H143)))</f>
        <v/>
      </c>
      <c r="CJ149" s="34" t="str">
        <f ca="true">+IF(OFFSET('Water Data'!$H$30,0,10*ROW('Water Data'!H143))="","",OFFSET('Water Data'!$H$30,0,10*ROW('Water Data'!H143)))</f>
        <v/>
      </c>
      <c r="CK149" s="34" t="str">
        <f ca="true">+IF(OFFSET('Sanitation Data'!$C$29,0,10*ROW('Sanitation Data'!C143))="","",OFFSET('Sanitation Data'!$C$29,0,10*ROW('Sanitation Data'!C143)))</f>
        <v/>
      </c>
      <c r="CL149" s="34" t="str">
        <f ca="true">+IF(OFFSET('Sanitation Data'!$C$30,0,10*ROW('Sanitation Data'!C143))="","",OFFSET('Sanitation Data'!$C$30,0,10*ROW('Sanitation Data'!C143)))</f>
        <v/>
      </c>
      <c r="CM149" s="34" t="str">
        <f ca="true">+IF(OFFSET('Sanitation Data'!$C$31,0,10*ROW('Sanitation Data'!C143))="","",OFFSET('Sanitation Data'!$C$31,0,10*ROW('Sanitation Data'!C143)))</f>
        <v/>
      </c>
      <c r="CN149" s="34" t="str">
        <f ca="true">+IF(OFFSET('Sanitation Data'!$C$32,0,10*ROW('Sanitation Data'!C143))="","",OFFSET('Sanitation Data'!$C$32,0,10*ROW('Sanitation Data'!C143)))</f>
        <v/>
      </c>
      <c r="CO149" s="34" t="str">
        <f ca="true">+IF(OFFSET('Sanitation Data'!$C$33,0,10*ROW('Sanitation Data'!C143))="","",OFFSET('Sanitation Data'!$C$33,0,10*ROW('Sanitation Data'!C143)))</f>
        <v/>
      </c>
      <c r="CP149" s="34" t="str">
        <f ca="true">+IF(OFFSET('Sanitation Data'!$D$29,0,10*ROW('Sanitation Data'!D143))="","",OFFSET('Sanitation Data'!$D$29,0,10*ROW('Sanitation Data'!D143)))</f>
        <v/>
      </c>
      <c r="CQ149" s="34" t="str">
        <f ca="true">+IF(OFFSET('Sanitation Data'!$D$30,0,10*ROW('Sanitation Data'!D143))="","",OFFSET('Sanitation Data'!$D$30,0,10*ROW('Sanitation Data'!D143)))</f>
        <v/>
      </c>
      <c r="CR149" s="34" t="str">
        <f ca="true">+IF(OFFSET('Sanitation Data'!$D$31,0,10*ROW('Sanitation Data'!D143))="","",OFFSET('Sanitation Data'!$D$31,0,10*ROW('Sanitation Data'!D143)))</f>
        <v/>
      </c>
      <c r="CS149" s="34" t="str">
        <f ca="true">+IF(OFFSET('Sanitation Data'!$D$32,0,10*ROW('Sanitation Data'!D143))="","",OFFSET('Sanitation Data'!$D$32,0,10*ROW('Sanitation Data'!D143)))</f>
        <v/>
      </c>
      <c r="CT149" s="34" t="str">
        <f ca="true">+IF(OFFSET('Sanitation Data'!$D$33,0,10*ROW('Sanitation Data'!D143))="","",OFFSET('Sanitation Data'!$D$33,0,10*ROW('Sanitation Data'!D143)))</f>
        <v/>
      </c>
      <c r="CU149" s="34" t="str">
        <f ca="true">+IF(OFFSET('Sanitation Data'!$E$29,0,10*ROW('Sanitation Data'!E143))="","",OFFSET('Sanitation Data'!$E$29,0,10*ROW('Sanitation Data'!E143)))</f>
        <v/>
      </c>
      <c r="CV149" s="34" t="str">
        <f ca="true">+IF(OFFSET('Sanitation Data'!$E$30,0,10*ROW('Sanitation Data'!E143))="","",OFFSET('Sanitation Data'!$E$30,0,10*ROW('Sanitation Data'!E143)))</f>
        <v/>
      </c>
      <c r="CW149" s="34" t="str">
        <f ca="true">+IF(OFFSET('Sanitation Data'!$E$31,0,10*ROW('Sanitation Data'!E143))="","",OFFSET('Sanitation Data'!$E$31,0,10*ROW('Sanitation Data'!E143)))</f>
        <v/>
      </c>
      <c r="CX149" s="34" t="str">
        <f ca="true">+IF(OFFSET('Sanitation Data'!$E$32,0,10*ROW('Sanitation Data'!E143))="","",OFFSET('Sanitation Data'!$E$32,0,10*ROW('Sanitation Data'!E143)))</f>
        <v/>
      </c>
      <c r="CY149" s="34" t="str">
        <f ca="true">+IF(OFFSET('Sanitation Data'!$E$33,0,10*ROW('Sanitation Data'!E143))="","",OFFSET('Sanitation Data'!$E$33,0,10*ROW('Sanitation Data'!E143)))</f>
        <v/>
      </c>
      <c r="CZ149" s="34" t="str">
        <f ca="true">+IF(OFFSET('Sanitation Data'!$F$29,0,10*ROW('Sanitation Data'!F143))="","",OFFSET('Sanitation Data'!$F$29,0,10*ROW('Sanitation Data'!F143)))</f>
        <v/>
      </c>
      <c r="DA149" s="34" t="str">
        <f ca="true">+IF(OFFSET('Sanitation Data'!$F$30,0,10*ROW('Sanitation Data'!F143))="","",OFFSET('Sanitation Data'!$F$30,0,10*ROW('Sanitation Data'!F143)))</f>
        <v/>
      </c>
      <c r="DB149" s="34" t="str">
        <f ca="true">+IF(OFFSET('Sanitation Data'!$F$31,0,10*ROW('Sanitation Data'!F143))="","",OFFSET('Sanitation Data'!$F$31,0,10*ROW('Sanitation Data'!F143)))</f>
        <v/>
      </c>
      <c r="DC149" s="34" t="str">
        <f ca="true">+IF(OFFSET('Sanitation Data'!$F$32,0,10*ROW('Sanitation Data'!F143))="","",OFFSET('Sanitation Data'!$F$32,0,10*ROW('Sanitation Data'!F143)))</f>
        <v/>
      </c>
      <c r="DD149" s="34" t="str">
        <f ca="true">+IF(OFFSET('Sanitation Data'!$F$33,0,10*ROW('Sanitation Data'!F143))="","",OFFSET('Sanitation Data'!$F$33,0,10*ROW('Sanitation Data'!F143)))</f>
        <v/>
      </c>
      <c r="DE149" s="34" t="str">
        <f ca="true">+IF(OFFSET('Sanitation Data'!$G$29,0,10*ROW('Sanitation Data'!G143))="","",OFFSET('Sanitation Data'!$G$29,0,10*ROW('Sanitation Data'!G143)))</f>
        <v/>
      </c>
      <c r="DF149" s="34" t="str">
        <f ca="true">+IF(OFFSET('Sanitation Data'!$G$30,0,10*ROW('Sanitation Data'!G143))="","",OFFSET('Sanitation Data'!$G$30,0,10*ROW('Sanitation Data'!G143)))</f>
        <v/>
      </c>
      <c r="DG149" s="34" t="str">
        <f ca="true">+IF(OFFSET('Sanitation Data'!$G$31,0,10*ROW('Sanitation Data'!G143))="","",OFFSET('Sanitation Data'!$G$31,0,10*ROW('Sanitation Data'!G143)))</f>
        <v/>
      </c>
      <c r="DH149" s="34" t="str">
        <f ca="true">+IF(OFFSET('Sanitation Data'!$G$32,0,10*ROW('Sanitation Data'!G143))="","",OFFSET('Sanitation Data'!$G$32,0,10*ROW('Sanitation Data'!G143)))</f>
        <v/>
      </c>
      <c r="DI149" s="34" t="str">
        <f ca="true">+IF(OFFSET('Sanitation Data'!$G$33,0,10*ROW('Sanitation Data'!G143))="","",OFFSET('Sanitation Data'!$G$33,0,10*ROW('Sanitation Data'!G143)))</f>
        <v/>
      </c>
      <c r="DJ149" s="34" t="str">
        <f ca="true">+IF(OFFSET('Sanitation Data'!$H$29,0,10*ROW('Sanitation Data'!H143))="","",OFFSET('Sanitation Data'!$H$29,0,10*ROW('Sanitation Data'!H143)))</f>
        <v/>
      </c>
      <c r="DK149" s="34" t="str">
        <f ca="true">+IF(OFFSET('Sanitation Data'!$H$30,0,10*ROW('Sanitation Data'!H143))="","",OFFSET('Sanitation Data'!$H$30,0,10*ROW('Sanitation Data'!H143)))</f>
        <v/>
      </c>
      <c r="DL149" s="34" t="str">
        <f ca="true">+IF(OFFSET('Sanitation Data'!$H$31,0,10*ROW('Sanitation Data'!H143))="","",OFFSET('Sanitation Data'!$H$31,0,10*ROW('Sanitation Data'!H143)))</f>
        <v/>
      </c>
      <c r="DM149" s="34" t="str">
        <f ca="true">+IF(OFFSET('Sanitation Data'!$H$32,0,10*ROW('Sanitation Data'!H143))="","",OFFSET('Sanitation Data'!$H$32,0,10*ROW('Sanitation Data'!H143)))</f>
        <v/>
      </c>
      <c r="DN149" s="34" t="str">
        <f ca="true">+IF(OFFSET('Sanitation Data'!$H$33,0,10*ROW('Sanitation Data'!H143))="","",OFFSET('Sanitation Data'!$H$33,0,10*ROW('Sanitation Data'!H143)))</f>
        <v/>
      </c>
      <c r="DO149" s="34" t="str">
        <f ca="true">+IF(OFFSET('Hygiene Data'!$C$12,0,10*ROW('Hygiene Data'!C143))="","",OFFSET('Hygiene Data'!$C$12,0,10*ROW('Hygiene Data'!C143)))</f>
        <v/>
      </c>
      <c r="DP149" s="34" t="str">
        <f ca="true">+IF(OFFSET('Hygiene Data'!$C$13,0,10*ROW('Hygiene Data'!C143))="","",OFFSET('Hygiene Data'!$C$13,0,10*ROW('Hygiene Data'!C143)))</f>
        <v/>
      </c>
      <c r="DQ149" s="34" t="str">
        <f ca="true">+IF(OFFSET('Hygiene Data'!$C$14,0,10*ROW('Hygiene Data'!C143))="","",OFFSET('Hygiene Data'!$C$14,0,10*ROW('Hygiene Data'!C143)))</f>
        <v/>
      </c>
      <c r="DR149" s="34" t="str">
        <f ca="true">+IF(OFFSET('Hygiene Data'!$D$12,0,10*ROW('Hygiene Data'!D143))="","",OFFSET('Hygiene Data'!$D$12,0,10*ROW('Hygiene Data'!D143)))</f>
        <v/>
      </c>
      <c r="DS149" s="34" t="str">
        <f ca="true">+IF(OFFSET('Hygiene Data'!$D$13,0,10*ROW('Hygiene Data'!D143))="","",OFFSET('Hygiene Data'!$D$13,0,10*ROW('Hygiene Data'!D143)))</f>
        <v/>
      </c>
      <c r="DT149" s="34" t="str">
        <f ca="true">+IF(OFFSET('Hygiene Data'!$D$14,0,10*ROW('Hygiene Data'!D143))="","",OFFSET('Hygiene Data'!$D$14,0,10*ROW('Hygiene Data'!D143)))</f>
        <v/>
      </c>
      <c r="DU149" s="34" t="str">
        <f ca="true">+IF(OFFSET('Hygiene Data'!$E$12,0,10*ROW('Hygiene Data'!E143))="","",OFFSET('Hygiene Data'!$E$12,0,10*ROW('Hygiene Data'!E143)))</f>
        <v/>
      </c>
      <c r="DV149" s="34" t="str">
        <f ca="true">+IF(OFFSET('Hygiene Data'!$E$13,0,10*ROW('Hygiene Data'!E143))="","",OFFSET('Hygiene Data'!$E$13,0,10*ROW('Hygiene Data'!E143)))</f>
        <v/>
      </c>
      <c r="DW149" s="34" t="str">
        <f ca="true">+IF(OFFSET('Hygiene Data'!$E$14,0,10*ROW('Hygiene Data'!E143))="","",OFFSET('Hygiene Data'!$E$14,0,10*ROW('Hygiene Data'!E143)))</f>
        <v/>
      </c>
      <c r="DX149" s="34" t="str">
        <f ca="true">+IF(OFFSET('Hygiene Data'!$F$12,0,10*ROW('Hygiene Data'!F143))="","",OFFSET('Hygiene Data'!$F$12,0,10*ROW('Hygiene Data'!F143)))</f>
        <v/>
      </c>
      <c r="DY149" s="34" t="str">
        <f ca="true">+IF(OFFSET('Hygiene Data'!$F$13,0,10*ROW('Hygiene Data'!F143))="","",OFFSET('Hygiene Data'!$F$13,0,10*ROW('Hygiene Data'!F143)))</f>
        <v/>
      </c>
      <c r="DZ149" s="34" t="str">
        <f ca="true">+IF(OFFSET('Hygiene Data'!$F$14,0,10*ROW('Hygiene Data'!F143))="","",OFFSET('Hygiene Data'!$F$14,0,10*ROW('Hygiene Data'!F143)))</f>
        <v/>
      </c>
      <c r="EA149" s="34" t="str">
        <f ca="true">+IF(OFFSET('Hygiene Data'!$G$12,0,10*ROW('Hygiene Data'!G143))="","",OFFSET('Hygiene Data'!$G$12,0,10*ROW('Hygiene Data'!G143)))</f>
        <v/>
      </c>
      <c r="EB149" s="34" t="str">
        <f ca="true">+IF(OFFSET('Hygiene Data'!$G$13,0,10*ROW('Hygiene Data'!G143))="","",OFFSET('Hygiene Data'!$G$13,0,10*ROW('Hygiene Data'!G143)))</f>
        <v/>
      </c>
      <c r="EC149" s="34" t="str">
        <f ca="true">+IF(OFFSET('Hygiene Data'!$G$14,0,10*ROW('Hygiene Data'!G143))="","",OFFSET('Hygiene Data'!$G$14,0,10*ROW('Hygiene Data'!G143)))</f>
        <v/>
      </c>
      <c r="ED149" s="34" t="str">
        <f ca="true">+IF(OFFSET('Hygiene Data'!$H$12,0,10*ROW('Hygiene Data'!H143))="","",OFFSET('Hygiene Data'!$H$12,0,10*ROW('Hygiene Data'!H143)))</f>
        <v/>
      </c>
      <c r="EE149" s="34" t="str">
        <f ca="true">+IF(OFFSET('Hygiene Data'!$H$13,0,10*ROW('Hygiene Data'!H143))="","",OFFSET('Hygiene Data'!$H$13,0,10*ROW('Hygiene Data'!H143)))</f>
        <v/>
      </c>
      <c r="EF149" s="34" t="str">
        <f ca="true">+IF(OFFSET('Hygiene Data'!$H$14,0,10*ROW('Hygiene Data'!H143))="","",OFFSET('Hygiene Data'!$H$14,0,10*ROW('Hygiene Data'!H143)))</f>
        <v/>
      </c>
    </row>
    <row r="150" x14ac:dyDescent="0.2">
      <c r="A150" s="57" t="str">
        <f ca="true">+IF(OFFSET('Water Data'!$B$1,0,10*ROW('Water Data'!B147))="","",OFFSET('Water Data'!$B$1,0,10*ROW('Water Data'!B147)))</f>
        <v/>
      </c>
      <c r="B150" s="57" t="str">
        <f ca="true">+IF(OFFSET('Water Data'!$A$3,0,10*ROW('Water Data'!A147))="","",OFFSET('Water Data'!$A$3,0,10*ROW('Water Data'!A147)))</f>
        <v/>
      </c>
      <c r="C150" s="57" t="str">
        <f ca="true">+IF(OFFSET('Water Data'!$C$3,0,10*ROW('Water Data'!C147))="","",OFFSET('Water Data'!$C$3,0,10*ROW('Water Data'!C147)))</f>
        <v/>
      </c>
      <c r="D150" s="249"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9"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9"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9"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9"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9"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9"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9"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9"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9"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9"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9"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9"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9"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9"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9"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9"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9"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0"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0"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0"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0"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0"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0"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0"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0"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0"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0"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0"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0"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0"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0"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0"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0"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0"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0"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0"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0"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0"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0"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0"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0"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0"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0"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0"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0"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0"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0"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1"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1"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1"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1"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1"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1"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1"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1"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1"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1"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1"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1"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1"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1"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1"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1"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1"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1"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true">+IF(OFFSET('Water Data'!$C$28,0,10*ROW('Water Data'!C144))="","",OFFSET('Water Data'!$C$28,0,10*ROW('Water Data'!C144)))</f>
        <v/>
      </c>
      <c r="BT150" s="34" t="str">
        <f ca="true">+IF(OFFSET('Water Data'!$C$29,0,10*ROW('Water Data'!C144))="","",OFFSET('Water Data'!$C$29,0,10*ROW('Water Data'!C144)))</f>
        <v/>
      </c>
      <c r="BU150" s="34" t="str">
        <f ca="true">+IF(OFFSET('Water Data'!$C$30,0,10*ROW('Water Data'!C144))="","",OFFSET('Water Data'!$C$30,0,10*ROW('Water Data'!C144)))</f>
        <v/>
      </c>
      <c r="BV150" s="34" t="str">
        <f ca="true">+IF(OFFSET('Water Data'!$D$28,0,10*ROW('Water Data'!D144))="","",OFFSET('Water Data'!$D$28,0,10*ROW('Water Data'!D144)))</f>
        <v/>
      </c>
      <c r="BW150" s="34" t="str">
        <f ca="true">+IF(OFFSET('Water Data'!$D$29,0,10*ROW('Water Data'!D144))="","",OFFSET('Water Data'!$D$29,0,10*ROW('Water Data'!D144)))</f>
        <v/>
      </c>
      <c r="BX150" s="34" t="str">
        <f ca="true">+IF(OFFSET('Water Data'!$D$30,0,10*ROW('Water Data'!D144))="","",OFFSET('Water Data'!$D$30,0,10*ROW('Water Data'!D144)))</f>
        <v/>
      </c>
      <c r="BY150" s="34" t="str">
        <f ca="true">+IF(OFFSET('Water Data'!$E$28,0,10*ROW('Water Data'!E144))="","",OFFSET('Water Data'!$E$28,0,10*ROW('Water Data'!E144)))</f>
        <v/>
      </c>
      <c r="BZ150" s="34" t="str">
        <f ca="true">+IF(OFFSET('Water Data'!$E$29,0,10*ROW('Water Data'!E144))="","",OFFSET('Water Data'!$E$29,0,10*ROW('Water Data'!E144)))</f>
        <v/>
      </c>
      <c r="CA150" s="34" t="str">
        <f ca="true">+IF(OFFSET('Water Data'!$E$30,0,10*ROW('Water Data'!E144))="","",OFFSET('Water Data'!$E$30,0,10*ROW('Water Data'!E144)))</f>
        <v/>
      </c>
      <c r="CB150" s="34" t="str">
        <f ca="true">+IF(OFFSET('Water Data'!$F$28,0,10*ROW('Water Data'!F144))="","",OFFSET('Water Data'!$F$28,0,10*ROW('Water Data'!F144)))</f>
        <v/>
      </c>
      <c r="CC150" s="34" t="str">
        <f ca="true">+IF(OFFSET('Water Data'!$F$29,0,10*ROW('Water Data'!F144))="","",OFFSET('Water Data'!$F$29,0,10*ROW('Water Data'!F144)))</f>
        <v/>
      </c>
      <c r="CD150" s="34" t="str">
        <f ca="true">+IF(OFFSET('Water Data'!$F$30,0,10*ROW('Water Data'!F144))="","",OFFSET('Water Data'!$F$30,0,10*ROW('Water Data'!F144)))</f>
        <v/>
      </c>
      <c r="CE150" s="34" t="str">
        <f ca="true">+IF(OFFSET('Water Data'!$G$28,0,10*ROW('Water Data'!G144))="","",OFFSET('Water Data'!$G$28,0,10*ROW('Water Data'!G144)))</f>
        <v/>
      </c>
      <c r="CF150" s="34" t="str">
        <f ca="true">+IF(OFFSET('Water Data'!$G$29,0,10*ROW('Water Data'!G144))="","",OFFSET('Water Data'!$G$29,0,10*ROW('Water Data'!G144)))</f>
        <v/>
      </c>
      <c r="CG150" s="34" t="str">
        <f ca="true">+IF(OFFSET('Water Data'!$G$30,0,10*ROW('Water Data'!G144))="","",OFFSET('Water Data'!$G$30,0,10*ROW('Water Data'!G144)))</f>
        <v/>
      </c>
      <c r="CH150" s="34" t="str">
        <f ca="true">+IF(OFFSET('Water Data'!$H$28,0,10*ROW('Water Data'!H144))="","",OFFSET('Water Data'!$H$28,0,10*ROW('Water Data'!H144)))</f>
        <v/>
      </c>
      <c r="CI150" s="34" t="str">
        <f ca="true">+IF(OFFSET('Water Data'!$H$29,0,10*ROW('Water Data'!H144))="","",OFFSET('Water Data'!$H$29,0,10*ROW('Water Data'!H144)))</f>
        <v/>
      </c>
      <c r="CJ150" s="34" t="str">
        <f ca="true">+IF(OFFSET('Water Data'!$H$30,0,10*ROW('Water Data'!H144))="","",OFFSET('Water Data'!$H$30,0,10*ROW('Water Data'!H144)))</f>
        <v/>
      </c>
      <c r="CK150" s="34" t="str">
        <f ca="true">+IF(OFFSET('Sanitation Data'!$C$29,0,10*ROW('Sanitation Data'!C144))="","",OFFSET('Sanitation Data'!$C$29,0,10*ROW('Sanitation Data'!C144)))</f>
        <v/>
      </c>
      <c r="CL150" s="34" t="str">
        <f ca="true">+IF(OFFSET('Sanitation Data'!$C$30,0,10*ROW('Sanitation Data'!C144))="","",OFFSET('Sanitation Data'!$C$30,0,10*ROW('Sanitation Data'!C144)))</f>
        <v/>
      </c>
      <c r="CM150" s="34" t="str">
        <f ca="true">+IF(OFFSET('Sanitation Data'!$C$31,0,10*ROW('Sanitation Data'!C144))="","",OFFSET('Sanitation Data'!$C$31,0,10*ROW('Sanitation Data'!C144)))</f>
        <v/>
      </c>
      <c r="CN150" s="34" t="str">
        <f ca="true">+IF(OFFSET('Sanitation Data'!$C$32,0,10*ROW('Sanitation Data'!C144))="","",OFFSET('Sanitation Data'!$C$32,0,10*ROW('Sanitation Data'!C144)))</f>
        <v/>
      </c>
      <c r="CO150" s="34" t="str">
        <f ca="true">+IF(OFFSET('Sanitation Data'!$C$33,0,10*ROW('Sanitation Data'!C144))="","",OFFSET('Sanitation Data'!$C$33,0,10*ROW('Sanitation Data'!C144)))</f>
        <v/>
      </c>
      <c r="CP150" s="34" t="str">
        <f ca="true">+IF(OFFSET('Sanitation Data'!$D$29,0,10*ROW('Sanitation Data'!D144))="","",OFFSET('Sanitation Data'!$D$29,0,10*ROW('Sanitation Data'!D144)))</f>
        <v/>
      </c>
      <c r="CQ150" s="34" t="str">
        <f ca="true">+IF(OFFSET('Sanitation Data'!$D$30,0,10*ROW('Sanitation Data'!D144))="","",OFFSET('Sanitation Data'!$D$30,0,10*ROW('Sanitation Data'!D144)))</f>
        <v/>
      </c>
      <c r="CR150" s="34" t="str">
        <f ca="true">+IF(OFFSET('Sanitation Data'!$D$31,0,10*ROW('Sanitation Data'!D144))="","",OFFSET('Sanitation Data'!$D$31,0,10*ROW('Sanitation Data'!D144)))</f>
        <v/>
      </c>
      <c r="CS150" s="34" t="str">
        <f ca="true">+IF(OFFSET('Sanitation Data'!$D$32,0,10*ROW('Sanitation Data'!D144))="","",OFFSET('Sanitation Data'!$D$32,0,10*ROW('Sanitation Data'!D144)))</f>
        <v/>
      </c>
      <c r="CT150" s="34" t="str">
        <f ca="true">+IF(OFFSET('Sanitation Data'!$D$33,0,10*ROW('Sanitation Data'!D144))="","",OFFSET('Sanitation Data'!$D$33,0,10*ROW('Sanitation Data'!D144)))</f>
        <v/>
      </c>
      <c r="CU150" s="34" t="str">
        <f ca="true">+IF(OFFSET('Sanitation Data'!$E$29,0,10*ROW('Sanitation Data'!E144))="","",OFFSET('Sanitation Data'!$E$29,0,10*ROW('Sanitation Data'!E144)))</f>
        <v/>
      </c>
      <c r="CV150" s="34" t="str">
        <f ca="true">+IF(OFFSET('Sanitation Data'!$E$30,0,10*ROW('Sanitation Data'!E144))="","",OFFSET('Sanitation Data'!$E$30,0,10*ROW('Sanitation Data'!E144)))</f>
        <v/>
      </c>
      <c r="CW150" s="34" t="str">
        <f ca="true">+IF(OFFSET('Sanitation Data'!$E$31,0,10*ROW('Sanitation Data'!E144))="","",OFFSET('Sanitation Data'!$E$31,0,10*ROW('Sanitation Data'!E144)))</f>
        <v/>
      </c>
      <c r="CX150" s="34" t="str">
        <f ca="true">+IF(OFFSET('Sanitation Data'!$E$32,0,10*ROW('Sanitation Data'!E144))="","",OFFSET('Sanitation Data'!$E$32,0,10*ROW('Sanitation Data'!E144)))</f>
        <v/>
      </c>
      <c r="CY150" s="34" t="str">
        <f ca="true">+IF(OFFSET('Sanitation Data'!$E$33,0,10*ROW('Sanitation Data'!E144))="","",OFFSET('Sanitation Data'!$E$33,0,10*ROW('Sanitation Data'!E144)))</f>
        <v/>
      </c>
      <c r="CZ150" s="34" t="str">
        <f ca="true">+IF(OFFSET('Sanitation Data'!$F$29,0,10*ROW('Sanitation Data'!F144))="","",OFFSET('Sanitation Data'!$F$29,0,10*ROW('Sanitation Data'!F144)))</f>
        <v/>
      </c>
      <c r="DA150" s="34" t="str">
        <f ca="true">+IF(OFFSET('Sanitation Data'!$F$30,0,10*ROW('Sanitation Data'!F144))="","",OFFSET('Sanitation Data'!$F$30,0,10*ROW('Sanitation Data'!F144)))</f>
        <v/>
      </c>
      <c r="DB150" s="34" t="str">
        <f ca="true">+IF(OFFSET('Sanitation Data'!$F$31,0,10*ROW('Sanitation Data'!F144))="","",OFFSET('Sanitation Data'!$F$31,0,10*ROW('Sanitation Data'!F144)))</f>
        <v/>
      </c>
      <c r="DC150" s="34" t="str">
        <f ca="true">+IF(OFFSET('Sanitation Data'!$F$32,0,10*ROW('Sanitation Data'!F144))="","",OFFSET('Sanitation Data'!$F$32,0,10*ROW('Sanitation Data'!F144)))</f>
        <v/>
      </c>
      <c r="DD150" s="34" t="str">
        <f ca="true">+IF(OFFSET('Sanitation Data'!$F$33,0,10*ROW('Sanitation Data'!F144))="","",OFFSET('Sanitation Data'!$F$33,0,10*ROW('Sanitation Data'!F144)))</f>
        <v/>
      </c>
      <c r="DE150" s="34" t="str">
        <f ca="true">+IF(OFFSET('Sanitation Data'!$G$29,0,10*ROW('Sanitation Data'!G144))="","",OFFSET('Sanitation Data'!$G$29,0,10*ROW('Sanitation Data'!G144)))</f>
        <v/>
      </c>
      <c r="DF150" s="34" t="str">
        <f ca="true">+IF(OFFSET('Sanitation Data'!$G$30,0,10*ROW('Sanitation Data'!G144))="","",OFFSET('Sanitation Data'!$G$30,0,10*ROW('Sanitation Data'!G144)))</f>
        <v/>
      </c>
      <c r="DG150" s="34" t="str">
        <f ca="true">+IF(OFFSET('Sanitation Data'!$G$31,0,10*ROW('Sanitation Data'!G144))="","",OFFSET('Sanitation Data'!$G$31,0,10*ROW('Sanitation Data'!G144)))</f>
        <v/>
      </c>
      <c r="DH150" s="34" t="str">
        <f ca="true">+IF(OFFSET('Sanitation Data'!$G$32,0,10*ROW('Sanitation Data'!G144))="","",OFFSET('Sanitation Data'!$G$32,0,10*ROW('Sanitation Data'!G144)))</f>
        <v/>
      </c>
      <c r="DI150" s="34" t="str">
        <f ca="true">+IF(OFFSET('Sanitation Data'!$G$33,0,10*ROW('Sanitation Data'!G144))="","",OFFSET('Sanitation Data'!$G$33,0,10*ROW('Sanitation Data'!G144)))</f>
        <v/>
      </c>
      <c r="DJ150" s="34" t="str">
        <f ca="true">+IF(OFFSET('Sanitation Data'!$H$29,0,10*ROW('Sanitation Data'!H144))="","",OFFSET('Sanitation Data'!$H$29,0,10*ROW('Sanitation Data'!H144)))</f>
        <v/>
      </c>
      <c r="DK150" s="34" t="str">
        <f ca="true">+IF(OFFSET('Sanitation Data'!$H$30,0,10*ROW('Sanitation Data'!H144))="","",OFFSET('Sanitation Data'!$H$30,0,10*ROW('Sanitation Data'!H144)))</f>
        <v/>
      </c>
      <c r="DL150" s="34" t="str">
        <f ca="true">+IF(OFFSET('Sanitation Data'!$H$31,0,10*ROW('Sanitation Data'!H144))="","",OFFSET('Sanitation Data'!$H$31,0,10*ROW('Sanitation Data'!H144)))</f>
        <v/>
      </c>
      <c r="DM150" s="34" t="str">
        <f ca="true">+IF(OFFSET('Sanitation Data'!$H$32,0,10*ROW('Sanitation Data'!H144))="","",OFFSET('Sanitation Data'!$H$32,0,10*ROW('Sanitation Data'!H144)))</f>
        <v/>
      </c>
      <c r="DN150" s="34" t="str">
        <f ca="true">+IF(OFFSET('Sanitation Data'!$H$33,0,10*ROW('Sanitation Data'!H144))="","",OFFSET('Sanitation Data'!$H$33,0,10*ROW('Sanitation Data'!H144)))</f>
        <v/>
      </c>
      <c r="DO150" s="34" t="str">
        <f ca="true">+IF(OFFSET('Hygiene Data'!$C$12,0,10*ROW('Hygiene Data'!C144))="","",OFFSET('Hygiene Data'!$C$12,0,10*ROW('Hygiene Data'!C144)))</f>
        <v/>
      </c>
      <c r="DP150" s="34" t="str">
        <f ca="true">+IF(OFFSET('Hygiene Data'!$C$13,0,10*ROW('Hygiene Data'!C144))="","",OFFSET('Hygiene Data'!$C$13,0,10*ROW('Hygiene Data'!C144)))</f>
        <v/>
      </c>
      <c r="DQ150" s="34" t="str">
        <f ca="true">+IF(OFFSET('Hygiene Data'!$C$14,0,10*ROW('Hygiene Data'!C144))="","",OFFSET('Hygiene Data'!$C$14,0,10*ROW('Hygiene Data'!C144)))</f>
        <v/>
      </c>
      <c r="DR150" s="34" t="str">
        <f ca="true">+IF(OFFSET('Hygiene Data'!$D$12,0,10*ROW('Hygiene Data'!D144))="","",OFFSET('Hygiene Data'!$D$12,0,10*ROW('Hygiene Data'!D144)))</f>
        <v/>
      </c>
      <c r="DS150" s="34" t="str">
        <f ca="true">+IF(OFFSET('Hygiene Data'!$D$13,0,10*ROW('Hygiene Data'!D144))="","",OFFSET('Hygiene Data'!$D$13,0,10*ROW('Hygiene Data'!D144)))</f>
        <v/>
      </c>
      <c r="DT150" s="34" t="str">
        <f ca="true">+IF(OFFSET('Hygiene Data'!$D$14,0,10*ROW('Hygiene Data'!D144))="","",OFFSET('Hygiene Data'!$D$14,0,10*ROW('Hygiene Data'!D144)))</f>
        <v/>
      </c>
      <c r="DU150" s="34" t="str">
        <f ca="true">+IF(OFFSET('Hygiene Data'!$E$12,0,10*ROW('Hygiene Data'!E144))="","",OFFSET('Hygiene Data'!$E$12,0,10*ROW('Hygiene Data'!E144)))</f>
        <v/>
      </c>
      <c r="DV150" s="34" t="str">
        <f ca="true">+IF(OFFSET('Hygiene Data'!$E$13,0,10*ROW('Hygiene Data'!E144))="","",OFFSET('Hygiene Data'!$E$13,0,10*ROW('Hygiene Data'!E144)))</f>
        <v/>
      </c>
      <c r="DW150" s="34" t="str">
        <f ca="true">+IF(OFFSET('Hygiene Data'!$E$14,0,10*ROW('Hygiene Data'!E144))="","",OFFSET('Hygiene Data'!$E$14,0,10*ROW('Hygiene Data'!E144)))</f>
        <v/>
      </c>
      <c r="DX150" s="34" t="str">
        <f ca="true">+IF(OFFSET('Hygiene Data'!$F$12,0,10*ROW('Hygiene Data'!F144))="","",OFFSET('Hygiene Data'!$F$12,0,10*ROW('Hygiene Data'!F144)))</f>
        <v/>
      </c>
      <c r="DY150" s="34" t="str">
        <f ca="true">+IF(OFFSET('Hygiene Data'!$F$13,0,10*ROW('Hygiene Data'!F144))="","",OFFSET('Hygiene Data'!$F$13,0,10*ROW('Hygiene Data'!F144)))</f>
        <v/>
      </c>
      <c r="DZ150" s="34" t="str">
        <f ca="true">+IF(OFFSET('Hygiene Data'!$F$14,0,10*ROW('Hygiene Data'!F144))="","",OFFSET('Hygiene Data'!$F$14,0,10*ROW('Hygiene Data'!F144)))</f>
        <v/>
      </c>
      <c r="EA150" s="34" t="str">
        <f ca="true">+IF(OFFSET('Hygiene Data'!$G$12,0,10*ROW('Hygiene Data'!G144))="","",OFFSET('Hygiene Data'!$G$12,0,10*ROW('Hygiene Data'!G144)))</f>
        <v/>
      </c>
      <c r="EB150" s="34" t="str">
        <f ca="true">+IF(OFFSET('Hygiene Data'!$G$13,0,10*ROW('Hygiene Data'!G144))="","",OFFSET('Hygiene Data'!$G$13,0,10*ROW('Hygiene Data'!G144)))</f>
        <v/>
      </c>
      <c r="EC150" s="34" t="str">
        <f ca="true">+IF(OFFSET('Hygiene Data'!$G$14,0,10*ROW('Hygiene Data'!G144))="","",OFFSET('Hygiene Data'!$G$14,0,10*ROW('Hygiene Data'!G144)))</f>
        <v/>
      </c>
      <c r="ED150" s="34" t="str">
        <f ca="true">+IF(OFFSET('Hygiene Data'!$H$12,0,10*ROW('Hygiene Data'!H144))="","",OFFSET('Hygiene Data'!$H$12,0,10*ROW('Hygiene Data'!H144)))</f>
        <v/>
      </c>
      <c r="EE150" s="34" t="str">
        <f ca="true">+IF(OFFSET('Hygiene Data'!$H$13,0,10*ROW('Hygiene Data'!H144))="","",OFFSET('Hygiene Data'!$H$13,0,10*ROW('Hygiene Data'!H144)))</f>
        <v/>
      </c>
      <c r="EF150" s="34" t="str">
        <f ca="true">+IF(OFFSET('Hygiene Data'!$H$14,0,10*ROW('Hygiene Data'!H144))="","",OFFSET('Hygiene Data'!$H$14,0,10*ROW('Hygiene Data'!H144)))</f>
        <v/>
      </c>
    </row>
    <row r="151" x14ac:dyDescent="0.2">
      <c r="A151" s="57" t="str">
        <f ca="true">+IF(OFFSET('Water Data'!$B$1,0,10*ROW('Water Data'!B148))="","",OFFSET('Water Data'!$B$1,0,10*ROW('Water Data'!B148)))</f>
        <v/>
      </c>
      <c r="B151" s="57" t="str">
        <f ca="true">+IF(OFFSET('Water Data'!$A$3,0,10*ROW('Water Data'!A148))="","",OFFSET('Water Data'!$A$3,0,10*ROW('Water Data'!A148)))</f>
        <v/>
      </c>
      <c r="C151" s="57" t="str">
        <f ca="true">+IF(OFFSET('Water Data'!$C$3,0,10*ROW('Water Data'!C148))="","",OFFSET('Water Data'!$C$3,0,10*ROW('Water Data'!C148)))</f>
        <v/>
      </c>
      <c r="D151" s="249"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9"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9"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9"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9"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9"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9"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9"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9"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9"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9"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9"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9"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9"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9"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9"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9"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9"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0"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0"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0"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0"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0"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0"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0"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0"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0"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0"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0"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0"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0"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0"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0"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0"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0"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0"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0"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0"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0"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0"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0"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0"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0"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0"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0"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0"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0"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0"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1"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1"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1"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1"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1"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1"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1"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1"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1"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1"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1"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1"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1"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1"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1"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1"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1"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1"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true">+IF(OFFSET('Water Data'!$C$28,0,10*ROW('Water Data'!C145))="","",OFFSET('Water Data'!$C$28,0,10*ROW('Water Data'!C145)))</f>
        <v/>
      </c>
      <c r="BT151" s="34" t="str">
        <f ca="true">+IF(OFFSET('Water Data'!$C$29,0,10*ROW('Water Data'!C145))="","",OFFSET('Water Data'!$C$29,0,10*ROW('Water Data'!C145)))</f>
        <v/>
      </c>
      <c r="BU151" s="34" t="str">
        <f ca="true">+IF(OFFSET('Water Data'!$C$30,0,10*ROW('Water Data'!C145))="","",OFFSET('Water Data'!$C$30,0,10*ROW('Water Data'!C145)))</f>
        <v/>
      </c>
      <c r="BV151" s="34" t="str">
        <f ca="true">+IF(OFFSET('Water Data'!$D$28,0,10*ROW('Water Data'!D145))="","",OFFSET('Water Data'!$D$28,0,10*ROW('Water Data'!D145)))</f>
        <v/>
      </c>
      <c r="BW151" s="34" t="str">
        <f ca="true">+IF(OFFSET('Water Data'!$D$29,0,10*ROW('Water Data'!D145))="","",OFFSET('Water Data'!$D$29,0,10*ROW('Water Data'!D145)))</f>
        <v/>
      </c>
      <c r="BX151" s="34" t="str">
        <f ca="true">+IF(OFFSET('Water Data'!$D$30,0,10*ROW('Water Data'!D145))="","",OFFSET('Water Data'!$D$30,0,10*ROW('Water Data'!D145)))</f>
        <v/>
      </c>
      <c r="BY151" s="34" t="str">
        <f ca="true">+IF(OFFSET('Water Data'!$E$28,0,10*ROW('Water Data'!E145))="","",OFFSET('Water Data'!$E$28,0,10*ROW('Water Data'!E145)))</f>
        <v/>
      </c>
      <c r="BZ151" s="34" t="str">
        <f ca="true">+IF(OFFSET('Water Data'!$E$29,0,10*ROW('Water Data'!E145))="","",OFFSET('Water Data'!$E$29,0,10*ROW('Water Data'!E145)))</f>
        <v/>
      </c>
      <c r="CA151" s="34" t="str">
        <f ca="true">+IF(OFFSET('Water Data'!$E$30,0,10*ROW('Water Data'!E145))="","",OFFSET('Water Data'!$E$30,0,10*ROW('Water Data'!E145)))</f>
        <v/>
      </c>
      <c r="CB151" s="34" t="str">
        <f ca="true">+IF(OFFSET('Water Data'!$F$28,0,10*ROW('Water Data'!F145))="","",OFFSET('Water Data'!$F$28,0,10*ROW('Water Data'!F145)))</f>
        <v/>
      </c>
      <c r="CC151" s="34" t="str">
        <f ca="true">+IF(OFFSET('Water Data'!$F$29,0,10*ROW('Water Data'!F145))="","",OFFSET('Water Data'!$F$29,0,10*ROW('Water Data'!F145)))</f>
        <v/>
      </c>
      <c r="CD151" s="34" t="str">
        <f ca="true">+IF(OFFSET('Water Data'!$F$30,0,10*ROW('Water Data'!F145))="","",OFFSET('Water Data'!$F$30,0,10*ROW('Water Data'!F145)))</f>
        <v/>
      </c>
      <c r="CE151" s="34" t="str">
        <f ca="true">+IF(OFFSET('Water Data'!$G$28,0,10*ROW('Water Data'!G145))="","",OFFSET('Water Data'!$G$28,0,10*ROW('Water Data'!G145)))</f>
        <v/>
      </c>
      <c r="CF151" s="34" t="str">
        <f ca="true">+IF(OFFSET('Water Data'!$G$29,0,10*ROW('Water Data'!G145))="","",OFFSET('Water Data'!$G$29,0,10*ROW('Water Data'!G145)))</f>
        <v/>
      </c>
      <c r="CG151" s="34" t="str">
        <f ca="true">+IF(OFFSET('Water Data'!$G$30,0,10*ROW('Water Data'!G145))="","",OFFSET('Water Data'!$G$30,0,10*ROW('Water Data'!G145)))</f>
        <v/>
      </c>
      <c r="CH151" s="34" t="str">
        <f ca="true">+IF(OFFSET('Water Data'!$H$28,0,10*ROW('Water Data'!H145))="","",OFFSET('Water Data'!$H$28,0,10*ROW('Water Data'!H145)))</f>
        <v/>
      </c>
      <c r="CI151" s="34" t="str">
        <f ca="true">+IF(OFFSET('Water Data'!$H$29,0,10*ROW('Water Data'!H145))="","",OFFSET('Water Data'!$H$29,0,10*ROW('Water Data'!H145)))</f>
        <v/>
      </c>
      <c r="CJ151" s="34" t="str">
        <f ca="true">+IF(OFFSET('Water Data'!$H$30,0,10*ROW('Water Data'!H145))="","",OFFSET('Water Data'!$H$30,0,10*ROW('Water Data'!H145)))</f>
        <v/>
      </c>
      <c r="CK151" s="34" t="str">
        <f ca="true">+IF(OFFSET('Sanitation Data'!$C$29,0,10*ROW('Sanitation Data'!C145))="","",OFFSET('Sanitation Data'!$C$29,0,10*ROW('Sanitation Data'!C145)))</f>
        <v/>
      </c>
      <c r="CL151" s="34" t="str">
        <f ca="true">+IF(OFFSET('Sanitation Data'!$C$30,0,10*ROW('Sanitation Data'!C145))="","",OFFSET('Sanitation Data'!$C$30,0,10*ROW('Sanitation Data'!C145)))</f>
        <v/>
      </c>
      <c r="CM151" s="34" t="str">
        <f ca="true">+IF(OFFSET('Sanitation Data'!$C$31,0,10*ROW('Sanitation Data'!C145))="","",OFFSET('Sanitation Data'!$C$31,0,10*ROW('Sanitation Data'!C145)))</f>
        <v/>
      </c>
      <c r="CN151" s="34" t="str">
        <f ca="true">+IF(OFFSET('Sanitation Data'!$C$32,0,10*ROW('Sanitation Data'!C145))="","",OFFSET('Sanitation Data'!$C$32,0,10*ROW('Sanitation Data'!C145)))</f>
        <v/>
      </c>
      <c r="CO151" s="34" t="str">
        <f ca="true">+IF(OFFSET('Sanitation Data'!$C$33,0,10*ROW('Sanitation Data'!C145))="","",OFFSET('Sanitation Data'!$C$33,0,10*ROW('Sanitation Data'!C145)))</f>
        <v/>
      </c>
      <c r="CP151" s="34" t="str">
        <f ca="true">+IF(OFFSET('Sanitation Data'!$D$29,0,10*ROW('Sanitation Data'!D145))="","",OFFSET('Sanitation Data'!$D$29,0,10*ROW('Sanitation Data'!D145)))</f>
        <v/>
      </c>
      <c r="CQ151" s="34" t="str">
        <f ca="true">+IF(OFFSET('Sanitation Data'!$D$30,0,10*ROW('Sanitation Data'!D145))="","",OFFSET('Sanitation Data'!$D$30,0,10*ROW('Sanitation Data'!D145)))</f>
        <v/>
      </c>
      <c r="CR151" s="34" t="str">
        <f ca="true">+IF(OFFSET('Sanitation Data'!$D$31,0,10*ROW('Sanitation Data'!D145))="","",OFFSET('Sanitation Data'!$D$31,0,10*ROW('Sanitation Data'!D145)))</f>
        <v/>
      </c>
      <c r="CS151" s="34" t="str">
        <f ca="true">+IF(OFFSET('Sanitation Data'!$D$32,0,10*ROW('Sanitation Data'!D145))="","",OFFSET('Sanitation Data'!$D$32,0,10*ROW('Sanitation Data'!D145)))</f>
        <v/>
      </c>
      <c r="CT151" s="34" t="str">
        <f ca="true">+IF(OFFSET('Sanitation Data'!$D$33,0,10*ROW('Sanitation Data'!D145))="","",OFFSET('Sanitation Data'!$D$33,0,10*ROW('Sanitation Data'!D145)))</f>
        <v/>
      </c>
      <c r="CU151" s="34" t="str">
        <f ca="true">+IF(OFFSET('Sanitation Data'!$E$29,0,10*ROW('Sanitation Data'!E145))="","",OFFSET('Sanitation Data'!$E$29,0,10*ROW('Sanitation Data'!E145)))</f>
        <v/>
      </c>
      <c r="CV151" s="34" t="str">
        <f ca="true">+IF(OFFSET('Sanitation Data'!$E$30,0,10*ROW('Sanitation Data'!E145))="","",OFFSET('Sanitation Data'!$E$30,0,10*ROW('Sanitation Data'!E145)))</f>
        <v/>
      </c>
      <c r="CW151" s="34" t="str">
        <f ca="true">+IF(OFFSET('Sanitation Data'!$E$31,0,10*ROW('Sanitation Data'!E145))="","",OFFSET('Sanitation Data'!$E$31,0,10*ROW('Sanitation Data'!E145)))</f>
        <v/>
      </c>
      <c r="CX151" s="34" t="str">
        <f ca="true">+IF(OFFSET('Sanitation Data'!$E$32,0,10*ROW('Sanitation Data'!E145))="","",OFFSET('Sanitation Data'!$E$32,0,10*ROW('Sanitation Data'!E145)))</f>
        <v/>
      </c>
      <c r="CY151" s="34" t="str">
        <f ca="true">+IF(OFFSET('Sanitation Data'!$E$33,0,10*ROW('Sanitation Data'!E145))="","",OFFSET('Sanitation Data'!$E$33,0,10*ROW('Sanitation Data'!E145)))</f>
        <v/>
      </c>
      <c r="CZ151" s="34" t="str">
        <f ca="true">+IF(OFFSET('Sanitation Data'!$F$29,0,10*ROW('Sanitation Data'!F145))="","",OFFSET('Sanitation Data'!$F$29,0,10*ROW('Sanitation Data'!F145)))</f>
        <v/>
      </c>
      <c r="DA151" s="34" t="str">
        <f ca="true">+IF(OFFSET('Sanitation Data'!$F$30,0,10*ROW('Sanitation Data'!F145))="","",OFFSET('Sanitation Data'!$F$30,0,10*ROW('Sanitation Data'!F145)))</f>
        <v/>
      </c>
      <c r="DB151" s="34" t="str">
        <f ca="true">+IF(OFFSET('Sanitation Data'!$F$31,0,10*ROW('Sanitation Data'!F145))="","",OFFSET('Sanitation Data'!$F$31,0,10*ROW('Sanitation Data'!F145)))</f>
        <v/>
      </c>
      <c r="DC151" s="34" t="str">
        <f ca="true">+IF(OFFSET('Sanitation Data'!$F$32,0,10*ROW('Sanitation Data'!F145))="","",OFFSET('Sanitation Data'!$F$32,0,10*ROW('Sanitation Data'!F145)))</f>
        <v/>
      </c>
      <c r="DD151" s="34" t="str">
        <f ca="true">+IF(OFFSET('Sanitation Data'!$F$33,0,10*ROW('Sanitation Data'!F145))="","",OFFSET('Sanitation Data'!$F$33,0,10*ROW('Sanitation Data'!F145)))</f>
        <v/>
      </c>
      <c r="DE151" s="34" t="str">
        <f ca="true">+IF(OFFSET('Sanitation Data'!$G$29,0,10*ROW('Sanitation Data'!G145))="","",OFFSET('Sanitation Data'!$G$29,0,10*ROW('Sanitation Data'!G145)))</f>
        <v/>
      </c>
      <c r="DF151" s="34" t="str">
        <f ca="true">+IF(OFFSET('Sanitation Data'!$G$30,0,10*ROW('Sanitation Data'!G145))="","",OFFSET('Sanitation Data'!$G$30,0,10*ROW('Sanitation Data'!G145)))</f>
        <v/>
      </c>
      <c r="DG151" s="34" t="str">
        <f ca="true">+IF(OFFSET('Sanitation Data'!$G$31,0,10*ROW('Sanitation Data'!G145))="","",OFFSET('Sanitation Data'!$G$31,0,10*ROW('Sanitation Data'!G145)))</f>
        <v/>
      </c>
      <c r="DH151" s="34" t="str">
        <f ca="true">+IF(OFFSET('Sanitation Data'!$G$32,0,10*ROW('Sanitation Data'!G145))="","",OFFSET('Sanitation Data'!$G$32,0,10*ROW('Sanitation Data'!G145)))</f>
        <v/>
      </c>
      <c r="DI151" s="34" t="str">
        <f ca="true">+IF(OFFSET('Sanitation Data'!$G$33,0,10*ROW('Sanitation Data'!G145))="","",OFFSET('Sanitation Data'!$G$33,0,10*ROW('Sanitation Data'!G145)))</f>
        <v/>
      </c>
      <c r="DJ151" s="34" t="str">
        <f ca="true">+IF(OFFSET('Sanitation Data'!$H$29,0,10*ROW('Sanitation Data'!H145))="","",OFFSET('Sanitation Data'!$H$29,0,10*ROW('Sanitation Data'!H145)))</f>
        <v/>
      </c>
      <c r="DK151" s="34" t="str">
        <f ca="true">+IF(OFFSET('Sanitation Data'!$H$30,0,10*ROW('Sanitation Data'!H145))="","",OFFSET('Sanitation Data'!$H$30,0,10*ROW('Sanitation Data'!H145)))</f>
        <v/>
      </c>
      <c r="DL151" s="34" t="str">
        <f ca="true">+IF(OFFSET('Sanitation Data'!$H$31,0,10*ROW('Sanitation Data'!H145))="","",OFFSET('Sanitation Data'!$H$31,0,10*ROW('Sanitation Data'!H145)))</f>
        <v/>
      </c>
      <c r="DM151" s="34" t="str">
        <f ca="true">+IF(OFFSET('Sanitation Data'!$H$32,0,10*ROW('Sanitation Data'!H145))="","",OFFSET('Sanitation Data'!$H$32,0,10*ROW('Sanitation Data'!H145)))</f>
        <v/>
      </c>
      <c r="DN151" s="34" t="str">
        <f ca="true">+IF(OFFSET('Sanitation Data'!$H$33,0,10*ROW('Sanitation Data'!H145))="","",OFFSET('Sanitation Data'!$H$33,0,10*ROW('Sanitation Data'!H145)))</f>
        <v/>
      </c>
      <c r="DO151" s="34" t="str">
        <f ca="true">+IF(OFFSET('Hygiene Data'!$C$12,0,10*ROW('Hygiene Data'!C145))="","",OFFSET('Hygiene Data'!$C$12,0,10*ROW('Hygiene Data'!C145)))</f>
        <v/>
      </c>
      <c r="DP151" s="34" t="str">
        <f ca="true">+IF(OFFSET('Hygiene Data'!$C$13,0,10*ROW('Hygiene Data'!C145))="","",OFFSET('Hygiene Data'!$C$13,0,10*ROW('Hygiene Data'!C145)))</f>
        <v/>
      </c>
      <c r="DQ151" s="34" t="str">
        <f ca="true">+IF(OFFSET('Hygiene Data'!$C$14,0,10*ROW('Hygiene Data'!C145))="","",OFFSET('Hygiene Data'!$C$14,0,10*ROW('Hygiene Data'!C145)))</f>
        <v/>
      </c>
      <c r="DR151" s="34" t="str">
        <f ca="true">+IF(OFFSET('Hygiene Data'!$D$12,0,10*ROW('Hygiene Data'!D145))="","",OFFSET('Hygiene Data'!$D$12,0,10*ROW('Hygiene Data'!D145)))</f>
        <v/>
      </c>
      <c r="DS151" s="34" t="str">
        <f ca="true">+IF(OFFSET('Hygiene Data'!$D$13,0,10*ROW('Hygiene Data'!D145))="","",OFFSET('Hygiene Data'!$D$13,0,10*ROW('Hygiene Data'!D145)))</f>
        <v/>
      </c>
      <c r="DT151" s="34" t="str">
        <f ca="true">+IF(OFFSET('Hygiene Data'!$D$14,0,10*ROW('Hygiene Data'!D145))="","",OFFSET('Hygiene Data'!$D$14,0,10*ROW('Hygiene Data'!D145)))</f>
        <v/>
      </c>
      <c r="DU151" s="34" t="str">
        <f ca="true">+IF(OFFSET('Hygiene Data'!$E$12,0,10*ROW('Hygiene Data'!E145))="","",OFFSET('Hygiene Data'!$E$12,0,10*ROW('Hygiene Data'!E145)))</f>
        <v/>
      </c>
      <c r="DV151" s="34" t="str">
        <f ca="true">+IF(OFFSET('Hygiene Data'!$E$13,0,10*ROW('Hygiene Data'!E145))="","",OFFSET('Hygiene Data'!$E$13,0,10*ROW('Hygiene Data'!E145)))</f>
        <v/>
      </c>
      <c r="DW151" s="34" t="str">
        <f ca="true">+IF(OFFSET('Hygiene Data'!$E$14,0,10*ROW('Hygiene Data'!E145))="","",OFFSET('Hygiene Data'!$E$14,0,10*ROW('Hygiene Data'!E145)))</f>
        <v/>
      </c>
      <c r="DX151" s="34" t="str">
        <f ca="true">+IF(OFFSET('Hygiene Data'!$F$12,0,10*ROW('Hygiene Data'!F145))="","",OFFSET('Hygiene Data'!$F$12,0,10*ROW('Hygiene Data'!F145)))</f>
        <v/>
      </c>
      <c r="DY151" s="34" t="str">
        <f ca="true">+IF(OFFSET('Hygiene Data'!$F$13,0,10*ROW('Hygiene Data'!F145))="","",OFFSET('Hygiene Data'!$F$13,0,10*ROW('Hygiene Data'!F145)))</f>
        <v/>
      </c>
      <c r="DZ151" s="34" t="str">
        <f ca="true">+IF(OFFSET('Hygiene Data'!$F$14,0,10*ROW('Hygiene Data'!F145))="","",OFFSET('Hygiene Data'!$F$14,0,10*ROW('Hygiene Data'!F145)))</f>
        <v/>
      </c>
      <c r="EA151" s="34" t="str">
        <f ca="true">+IF(OFFSET('Hygiene Data'!$G$12,0,10*ROW('Hygiene Data'!G145))="","",OFFSET('Hygiene Data'!$G$12,0,10*ROW('Hygiene Data'!G145)))</f>
        <v/>
      </c>
      <c r="EB151" s="34" t="str">
        <f ca="true">+IF(OFFSET('Hygiene Data'!$G$13,0,10*ROW('Hygiene Data'!G145))="","",OFFSET('Hygiene Data'!$G$13,0,10*ROW('Hygiene Data'!G145)))</f>
        <v/>
      </c>
      <c r="EC151" s="34" t="str">
        <f ca="true">+IF(OFFSET('Hygiene Data'!$G$14,0,10*ROW('Hygiene Data'!G145))="","",OFFSET('Hygiene Data'!$G$14,0,10*ROW('Hygiene Data'!G145)))</f>
        <v/>
      </c>
      <c r="ED151" s="34" t="str">
        <f ca="true">+IF(OFFSET('Hygiene Data'!$H$12,0,10*ROW('Hygiene Data'!H145))="","",OFFSET('Hygiene Data'!$H$12,0,10*ROW('Hygiene Data'!H145)))</f>
        <v/>
      </c>
      <c r="EE151" s="34" t="str">
        <f ca="true">+IF(OFFSET('Hygiene Data'!$H$13,0,10*ROW('Hygiene Data'!H145))="","",OFFSET('Hygiene Data'!$H$13,0,10*ROW('Hygiene Data'!H145)))</f>
        <v/>
      </c>
      <c r="EF151" s="34" t="str">
        <f ca="true">+IF(OFFSET('Hygiene Data'!$H$14,0,10*ROW('Hygiene Data'!H145))="","",OFFSET('Hygiene Data'!$H$14,0,10*ROW('Hygiene Data'!H145)))</f>
        <v/>
      </c>
    </row>
    <row r="152" x14ac:dyDescent="0.2">
      <c r="A152" s="57" t="str">
        <f ca="true">+IF(OFFSET('Water Data'!$B$1,0,10*ROW('Water Data'!B149))="","",OFFSET('Water Data'!$B$1,0,10*ROW('Water Data'!B149)))</f>
        <v/>
      </c>
      <c r="B152" s="57" t="str">
        <f ca="true">+IF(OFFSET('Water Data'!$A$3,0,10*ROW('Water Data'!A149))="","",OFFSET('Water Data'!$A$3,0,10*ROW('Water Data'!A149)))</f>
        <v/>
      </c>
      <c r="C152" s="57" t="str">
        <f ca="true">+IF(OFFSET('Water Data'!$C$3,0,10*ROW('Water Data'!C149))="","",OFFSET('Water Data'!$C$3,0,10*ROW('Water Data'!C149)))</f>
        <v/>
      </c>
      <c r="D152" s="249"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9"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9"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9"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9"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9"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9"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9"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9"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9"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9"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9"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9"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9"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9"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9"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9"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9"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0"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0"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0"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0"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0"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0"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0"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0"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0"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0"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0"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0"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0"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0"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0"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0"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0"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0"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0"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0"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0"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0"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0"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0"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0"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0"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0"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0"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0"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0"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1"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1"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1"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1"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1"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1"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1"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1"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1"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1"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1"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1"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1"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1"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1"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1"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1"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1"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true">+IF(OFFSET('Water Data'!$C$28,0,10*ROW('Water Data'!C146))="","",OFFSET('Water Data'!$C$28,0,10*ROW('Water Data'!C146)))</f>
        <v/>
      </c>
      <c r="BT152" s="34" t="str">
        <f ca="true">+IF(OFFSET('Water Data'!$C$29,0,10*ROW('Water Data'!C146))="","",OFFSET('Water Data'!$C$29,0,10*ROW('Water Data'!C146)))</f>
        <v/>
      </c>
      <c r="BU152" s="34" t="str">
        <f ca="true">+IF(OFFSET('Water Data'!$C$30,0,10*ROW('Water Data'!C146))="","",OFFSET('Water Data'!$C$30,0,10*ROW('Water Data'!C146)))</f>
        <v/>
      </c>
      <c r="BV152" s="34" t="str">
        <f ca="true">+IF(OFFSET('Water Data'!$D$28,0,10*ROW('Water Data'!D146))="","",OFFSET('Water Data'!$D$28,0,10*ROW('Water Data'!D146)))</f>
        <v/>
      </c>
      <c r="BW152" s="34" t="str">
        <f ca="true">+IF(OFFSET('Water Data'!$D$29,0,10*ROW('Water Data'!D146))="","",OFFSET('Water Data'!$D$29,0,10*ROW('Water Data'!D146)))</f>
        <v/>
      </c>
      <c r="BX152" s="34" t="str">
        <f ca="true">+IF(OFFSET('Water Data'!$D$30,0,10*ROW('Water Data'!D146))="","",OFFSET('Water Data'!$D$30,0,10*ROW('Water Data'!D146)))</f>
        <v/>
      </c>
      <c r="BY152" s="34" t="str">
        <f ca="true">+IF(OFFSET('Water Data'!$E$28,0,10*ROW('Water Data'!E146))="","",OFFSET('Water Data'!$E$28,0,10*ROW('Water Data'!E146)))</f>
        <v/>
      </c>
      <c r="BZ152" s="34" t="str">
        <f ca="true">+IF(OFFSET('Water Data'!$E$29,0,10*ROW('Water Data'!E146))="","",OFFSET('Water Data'!$E$29,0,10*ROW('Water Data'!E146)))</f>
        <v/>
      </c>
      <c r="CA152" s="34" t="str">
        <f ca="true">+IF(OFFSET('Water Data'!$E$30,0,10*ROW('Water Data'!E146))="","",OFFSET('Water Data'!$E$30,0,10*ROW('Water Data'!E146)))</f>
        <v/>
      </c>
      <c r="CB152" s="34" t="str">
        <f ca="true">+IF(OFFSET('Water Data'!$F$28,0,10*ROW('Water Data'!F146))="","",OFFSET('Water Data'!$F$28,0,10*ROW('Water Data'!F146)))</f>
        <v/>
      </c>
      <c r="CC152" s="34" t="str">
        <f ca="true">+IF(OFFSET('Water Data'!$F$29,0,10*ROW('Water Data'!F146))="","",OFFSET('Water Data'!$F$29,0,10*ROW('Water Data'!F146)))</f>
        <v/>
      </c>
      <c r="CD152" s="34" t="str">
        <f ca="true">+IF(OFFSET('Water Data'!$F$30,0,10*ROW('Water Data'!F146))="","",OFFSET('Water Data'!$F$30,0,10*ROW('Water Data'!F146)))</f>
        <v/>
      </c>
      <c r="CE152" s="34" t="str">
        <f ca="true">+IF(OFFSET('Water Data'!$G$28,0,10*ROW('Water Data'!G146))="","",OFFSET('Water Data'!$G$28,0,10*ROW('Water Data'!G146)))</f>
        <v/>
      </c>
      <c r="CF152" s="34" t="str">
        <f ca="true">+IF(OFFSET('Water Data'!$G$29,0,10*ROW('Water Data'!G146))="","",OFFSET('Water Data'!$G$29,0,10*ROW('Water Data'!G146)))</f>
        <v/>
      </c>
      <c r="CG152" s="34" t="str">
        <f ca="true">+IF(OFFSET('Water Data'!$G$30,0,10*ROW('Water Data'!G146))="","",OFFSET('Water Data'!$G$30,0,10*ROW('Water Data'!G146)))</f>
        <v/>
      </c>
      <c r="CH152" s="34" t="str">
        <f ca="true">+IF(OFFSET('Water Data'!$H$28,0,10*ROW('Water Data'!H146))="","",OFFSET('Water Data'!$H$28,0,10*ROW('Water Data'!H146)))</f>
        <v/>
      </c>
      <c r="CI152" s="34" t="str">
        <f ca="true">+IF(OFFSET('Water Data'!$H$29,0,10*ROW('Water Data'!H146))="","",OFFSET('Water Data'!$H$29,0,10*ROW('Water Data'!H146)))</f>
        <v/>
      </c>
      <c r="CJ152" s="34" t="str">
        <f ca="true">+IF(OFFSET('Water Data'!$H$30,0,10*ROW('Water Data'!H146))="","",OFFSET('Water Data'!$H$30,0,10*ROW('Water Data'!H146)))</f>
        <v/>
      </c>
      <c r="CK152" s="34" t="str">
        <f ca="true">+IF(OFFSET('Sanitation Data'!$C$29,0,10*ROW('Sanitation Data'!C146))="","",OFFSET('Sanitation Data'!$C$29,0,10*ROW('Sanitation Data'!C146)))</f>
        <v/>
      </c>
      <c r="CL152" s="34" t="str">
        <f ca="true">+IF(OFFSET('Sanitation Data'!$C$30,0,10*ROW('Sanitation Data'!C146))="","",OFFSET('Sanitation Data'!$C$30,0,10*ROW('Sanitation Data'!C146)))</f>
        <v/>
      </c>
      <c r="CM152" s="34" t="str">
        <f ca="true">+IF(OFFSET('Sanitation Data'!$C$31,0,10*ROW('Sanitation Data'!C146))="","",OFFSET('Sanitation Data'!$C$31,0,10*ROW('Sanitation Data'!C146)))</f>
        <v/>
      </c>
      <c r="CN152" s="34" t="str">
        <f ca="true">+IF(OFFSET('Sanitation Data'!$C$32,0,10*ROW('Sanitation Data'!C146))="","",OFFSET('Sanitation Data'!$C$32,0,10*ROW('Sanitation Data'!C146)))</f>
        <v/>
      </c>
      <c r="CO152" s="34" t="str">
        <f ca="true">+IF(OFFSET('Sanitation Data'!$C$33,0,10*ROW('Sanitation Data'!C146))="","",OFFSET('Sanitation Data'!$C$33,0,10*ROW('Sanitation Data'!C146)))</f>
        <v/>
      </c>
      <c r="CP152" s="34" t="str">
        <f ca="true">+IF(OFFSET('Sanitation Data'!$D$29,0,10*ROW('Sanitation Data'!D146))="","",OFFSET('Sanitation Data'!$D$29,0,10*ROW('Sanitation Data'!D146)))</f>
        <v/>
      </c>
      <c r="CQ152" s="34" t="str">
        <f ca="true">+IF(OFFSET('Sanitation Data'!$D$30,0,10*ROW('Sanitation Data'!D146))="","",OFFSET('Sanitation Data'!$D$30,0,10*ROW('Sanitation Data'!D146)))</f>
        <v/>
      </c>
      <c r="CR152" s="34" t="str">
        <f ca="true">+IF(OFFSET('Sanitation Data'!$D$31,0,10*ROW('Sanitation Data'!D146))="","",OFFSET('Sanitation Data'!$D$31,0,10*ROW('Sanitation Data'!D146)))</f>
        <v/>
      </c>
      <c r="CS152" s="34" t="str">
        <f ca="true">+IF(OFFSET('Sanitation Data'!$D$32,0,10*ROW('Sanitation Data'!D146))="","",OFFSET('Sanitation Data'!$D$32,0,10*ROW('Sanitation Data'!D146)))</f>
        <v/>
      </c>
      <c r="CT152" s="34" t="str">
        <f ca="true">+IF(OFFSET('Sanitation Data'!$D$33,0,10*ROW('Sanitation Data'!D146))="","",OFFSET('Sanitation Data'!$D$33,0,10*ROW('Sanitation Data'!D146)))</f>
        <v/>
      </c>
      <c r="CU152" s="34" t="str">
        <f ca="true">+IF(OFFSET('Sanitation Data'!$E$29,0,10*ROW('Sanitation Data'!E146))="","",OFFSET('Sanitation Data'!$E$29,0,10*ROW('Sanitation Data'!E146)))</f>
        <v/>
      </c>
      <c r="CV152" s="34" t="str">
        <f ca="true">+IF(OFFSET('Sanitation Data'!$E$30,0,10*ROW('Sanitation Data'!E146))="","",OFFSET('Sanitation Data'!$E$30,0,10*ROW('Sanitation Data'!E146)))</f>
        <v/>
      </c>
      <c r="CW152" s="34" t="str">
        <f ca="true">+IF(OFFSET('Sanitation Data'!$E$31,0,10*ROW('Sanitation Data'!E146))="","",OFFSET('Sanitation Data'!$E$31,0,10*ROW('Sanitation Data'!E146)))</f>
        <v/>
      </c>
      <c r="CX152" s="34" t="str">
        <f ca="true">+IF(OFFSET('Sanitation Data'!$E$32,0,10*ROW('Sanitation Data'!E146))="","",OFFSET('Sanitation Data'!$E$32,0,10*ROW('Sanitation Data'!E146)))</f>
        <v/>
      </c>
      <c r="CY152" s="34" t="str">
        <f ca="true">+IF(OFFSET('Sanitation Data'!$E$33,0,10*ROW('Sanitation Data'!E146))="","",OFFSET('Sanitation Data'!$E$33,0,10*ROW('Sanitation Data'!E146)))</f>
        <v/>
      </c>
      <c r="CZ152" s="34" t="str">
        <f ca="true">+IF(OFFSET('Sanitation Data'!$F$29,0,10*ROW('Sanitation Data'!F146))="","",OFFSET('Sanitation Data'!$F$29,0,10*ROW('Sanitation Data'!F146)))</f>
        <v/>
      </c>
      <c r="DA152" s="34" t="str">
        <f ca="true">+IF(OFFSET('Sanitation Data'!$F$30,0,10*ROW('Sanitation Data'!F146))="","",OFFSET('Sanitation Data'!$F$30,0,10*ROW('Sanitation Data'!F146)))</f>
        <v/>
      </c>
      <c r="DB152" s="34" t="str">
        <f ca="true">+IF(OFFSET('Sanitation Data'!$F$31,0,10*ROW('Sanitation Data'!F146))="","",OFFSET('Sanitation Data'!$F$31,0,10*ROW('Sanitation Data'!F146)))</f>
        <v/>
      </c>
      <c r="DC152" s="34" t="str">
        <f ca="true">+IF(OFFSET('Sanitation Data'!$F$32,0,10*ROW('Sanitation Data'!F146))="","",OFFSET('Sanitation Data'!$F$32,0,10*ROW('Sanitation Data'!F146)))</f>
        <v/>
      </c>
      <c r="DD152" s="34" t="str">
        <f ca="true">+IF(OFFSET('Sanitation Data'!$F$33,0,10*ROW('Sanitation Data'!F146))="","",OFFSET('Sanitation Data'!$F$33,0,10*ROW('Sanitation Data'!F146)))</f>
        <v/>
      </c>
      <c r="DE152" s="34" t="str">
        <f ca="true">+IF(OFFSET('Sanitation Data'!$G$29,0,10*ROW('Sanitation Data'!G146))="","",OFFSET('Sanitation Data'!$G$29,0,10*ROW('Sanitation Data'!G146)))</f>
        <v/>
      </c>
      <c r="DF152" s="34" t="str">
        <f ca="true">+IF(OFFSET('Sanitation Data'!$G$30,0,10*ROW('Sanitation Data'!G146))="","",OFFSET('Sanitation Data'!$G$30,0,10*ROW('Sanitation Data'!G146)))</f>
        <v/>
      </c>
      <c r="DG152" s="34" t="str">
        <f ca="true">+IF(OFFSET('Sanitation Data'!$G$31,0,10*ROW('Sanitation Data'!G146))="","",OFFSET('Sanitation Data'!$G$31,0,10*ROW('Sanitation Data'!G146)))</f>
        <v/>
      </c>
      <c r="DH152" s="34" t="str">
        <f ca="true">+IF(OFFSET('Sanitation Data'!$G$32,0,10*ROW('Sanitation Data'!G146))="","",OFFSET('Sanitation Data'!$G$32,0,10*ROW('Sanitation Data'!G146)))</f>
        <v/>
      </c>
      <c r="DI152" s="34" t="str">
        <f ca="true">+IF(OFFSET('Sanitation Data'!$G$33,0,10*ROW('Sanitation Data'!G146))="","",OFFSET('Sanitation Data'!$G$33,0,10*ROW('Sanitation Data'!G146)))</f>
        <v/>
      </c>
      <c r="DJ152" s="34" t="str">
        <f ca="true">+IF(OFFSET('Sanitation Data'!$H$29,0,10*ROW('Sanitation Data'!H146))="","",OFFSET('Sanitation Data'!$H$29,0,10*ROW('Sanitation Data'!H146)))</f>
        <v/>
      </c>
      <c r="DK152" s="34" t="str">
        <f ca="true">+IF(OFFSET('Sanitation Data'!$H$30,0,10*ROW('Sanitation Data'!H146))="","",OFFSET('Sanitation Data'!$H$30,0,10*ROW('Sanitation Data'!H146)))</f>
        <v/>
      </c>
      <c r="DL152" s="34" t="str">
        <f ca="true">+IF(OFFSET('Sanitation Data'!$H$31,0,10*ROW('Sanitation Data'!H146))="","",OFFSET('Sanitation Data'!$H$31,0,10*ROW('Sanitation Data'!H146)))</f>
        <v/>
      </c>
      <c r="DM152" s="34" t="str">
        <f ca="true">+IF(OFFSET('Sanitation Data'!$H$32,0,10*ROW('Sanitation Data'!H146))="","",OFFSET('Sanitation Data'!$H$32,0,10*ROW('Sanitation Data'!H146)))</f>
        <v/>
      </c>
      <c r="DN152" s="34" t="str">
        <f ca="true">+IF(OFFSET('Sanitation Data'!$H$33,0,10*ROW('Sanitation Data'!H146))="","",OFFSET('Sanitation Data'!$H$33,0,10*ROW('Sanitation Data'!H146)))</f>
        <v/>
      </c>
      <c r="DO152" s="34" t="str">
        <f ca="true">+IF(OFFSET('Hygiene Data'!$C$12,0,10*ROW('Hygiene Data'!C146))="","",OFFSET('Hygiene Data'!$C$12,0,10*ROW('Hygiene Data'!C146)))</f>
        <v/>
      </c>
      <c r="DP152" s="34" t="str">
        <f ca="true">+IF(OFFSET('Hygiene Data'!$C$13,0,10*ROW('Hygiene Data'!C146))="","",OFFSET('Hygiene Data'!$C$13,0,10*ROW('Hygiene Data'!C146)))</f>
        <v/>
      </c>
      <c r="DQ152" s="34" t="str">
        <f ca="true">+IF(OFFSET('Hygiene Data'!$C$14,0,10*ROW('Hygiene Data'!C146))="","",OFFSET('Hygiene Data'!$C$14,0,10*ROW('Hygiene Data'!C146)))</f>
        <v/>
      </c>
      <c r="DR152" s="34" t="str">
        <f ca="true">+IF(OFFSET('Hygiene Data'!$D$12,0,10*ROW('Hygiene Data'!D146))="","",OFFSET('Hygiene Data'!$D$12,0,10*ROW('Hygiene Data'!D146)))</f>
        <v/>
      </c>
      <c r="DS152" s="34" t="str">
        <f ca="true">+IF(OFFSET('Hygiene Data'!$D$13,0,10*ROW('Hygiene Data'!D146))="","",OFFSET('Hygiene Data'!$D$13,0,10*ROW('Hygiene Data'!D146)))</f>
        <v/>
      </c>
      <c r="DT152" s="34" t="str">
        <f ca="true">+IF(OFFSET('Hygiene Data'!$D$14,0,10*ROW('Hygiene Data'!D146))="","",OFFSET('Hygiene Data'!$D$14,0,10*ROW('Hygiene Data'!D146)))</f>
        <v/>
      </c>
      <c r="DU152" s="34" t="str">
        <f ca="true">+IF(OFFSET('Hygiene Data'!$E$12,0,10*ROW('Hygiene Data'!E146))="","",OFFSET('Hygiene Data'!$E$12,0,10*ROW('Hygiene Data'!E146)))</f>
        <v/>
      </c>
      <c r="DV152" s="34" t="str">
        <f ca="true">+IF(OFFSET('Hygiene Data'!$E$13,0,10*ROW('Hygiene Data'!E146))="","",OFFSET('Hygiene Data'!$E$13,0,10*ROW('Hygiene Data'!E146)))</f>
        <v/>
      </c>
      <c r="DW152" s="34" t="str">
        <f ca="true">+IF(OFFSET('Hygiene Data'!$E$14,0,10*ROW('Hygiene Data'!E146))="","",OFFSET('Hygiene Data'!$E$14,0,10*ROW('Hygiene Data'!E146)))</f>
        <v/>
      </c>
      <c r="DX152" s="34" t="str">
        <f ca="true">+IF(OFFSET('Hygiene Data'!$F$12,0,10*ROW('Hygiene Data'!F146))="","",OFFSET('Hygiene Data'!$F$12,0,10*ROW('Hygiene Data'!F146)))</f>
        <v/>
      </c>
      <c r="DY152" s="34" t="str">
        <f ca="true">+IF(OFFSET('Hygiene Data'!$F$13,0,10*ROW('Hygiene Data'!F146))="","",OFFSET('Hygiene Data'!$F$13,0,10*ROW('Hygiene Data'!F146)))</f>
        <v/>
      </c>
      <c r="DZ152" s="34" t="str">
        <f ca="true">+IF(OFFSET('Hygiene Data'!$F$14,0,10*ROW('Hygiene Data'!F146))="","",OFFSET('Hygiene Data'!$F$14,0,10*ROW('Hygiene Data'!F146)))</f>
        <v/>
      </c>
      <c r="EA152" s="34" t="str">
        <f ca="true">+IF(OFFSET('Hygiene Data'!$G$12,0,10*ROW('Hygiene Data'!G146))="","",OFFSET('Hygiene Data'!$G$12,0,10*ROW('Hygiene Data'!G146)))</f>
        <v/>
      </c>
      <c r="EB152" s="34" t="str">
        <f ca="true">+IF(OFFSET('Hygiene Data'!$G$13,0,10*ROW('Hygiene Data'!G146))="","",OFFSET('Hygiene Data'!$G$13,0,10*ROW('Hygiene Data'!G146)))</f>
        <v/>
      </c>
      <c r="EC152" s="34" t="str">
        <f ca="true">+IF(OFFSET('Hygiene Data'!$G$14,0,10*ROW('Hygiene Data'!G146))="","",OFFSET('Hygiene Data'!$G$14,0,10*ROW('Hygiene Data'!G146)))</f>
        <v/>
      </c>
      <c r="ED152" s="34" t="str">
        <f ca="true">+IF(OFFSET('Hygiene Data'!$H$12,0,10*ROW('Hygiene Data'!H146))="","",OFFSET('Hygiene Data'!$H$12,0,10*ROW('Hygiene Data'!H146)))</f>
        <v/>
      </c>
      <c r="EE152" s="34" t="str">
        <f ca="true">+IF(OFFSET('Hygiene Data'!$H$13,0,10*ROW('Hygiene Data'!H146))="","",OFFSET('Hygiene Data'!$H$13,0,10*ROW('Hygiene Data'!H146)))</f>
        <v/>
      </c>
      <c r="EF152" s="34" t="str">
        <f ca="true">+IF(OFFSET('Hygiene Data'!$H$14,0,10*ROW('Hygiene Data'!H146))="","",OFFSET('Hygiene Data'!$H$14,0,10*ROW('Hygiene Data'!H146)))</f>
        <v/>
      </c>
    </row>
    <row r="153" x14ac:dyDescent="0.2">
      <c r="A153" s="57" t="str">
        <f ca="true">+IF(OFFSET('Water Data'!$B$1,0,10*ROW('Water Data'!B150))="","",OFFSET('Water Data'!$B$1,0,10*ROW('Water Data'!B150)))</f>
        <v/>
      </c>
      <c r="B153" s="57" t="str">
        <f ca="true">+IF(OFFSET('Water Data'!$A$3,0,10*ROW('Water Data'!A150))="","",OFFSET('Water Data'!$A$3,0,10*ROW('Water Data'!A150)))</f>
        <v/>
      </c>
      <c r="C153" s="57" t="str">
        <f ca="true">+IF(OFFSET('Water Data'!$C$3,0,10*ROW('Water Data'!C150))="","",OFFSET('Water Data'!$C$3,0,10*ROW('Water Data'!C150)))</f>
        <v/>
      </c>
      <c r="D153" s="249"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9"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9"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9"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9"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9"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9"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9"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9"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9"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9"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9"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9"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9"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9"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9"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9"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9"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0"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0"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0"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0"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0"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0"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0"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0"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0"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0"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0"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0"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0"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0"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0"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0"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0"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0"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0"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0"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0"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0"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0"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0"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0"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0"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0"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0"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0"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0"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1"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1"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1"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1"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1"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1"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1"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1"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1"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1"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1"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1"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1"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1"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1"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1"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1"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1"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true">+IF(OFFSET('Water Data'!$C$28,0,10*ROW('Water Data'!C147))="","",OFFSET('Water Data'!$C$28,0,10*ROW('Water Data'!C147)))</f>
        <v/>
      </c>
      <c r="BT153" s="34" t="str">
        <f ca="true">+IF(OFFSET('Water Data'!$C$29,0,10*ROW('Water Data'!C147))="","",OFFSET('Water Data'!$C$29,0,10*ROW('Water Data'!C147)))</f>
        <v/>
      </c>
      <c r="BU153" s="34" t="str">
        <f ca="true">+IF(OFFSET('Water Data'!$C$30,0,10*ROW('Water Data'!C147))="","",OFFSET('Water Data'!$C$30,0,10*ROW('Water Data'!C147)))</f>
        <v/>
      </c>
      <c r="BV153" s="34" t="str">
        <f ca="true">+IF(OFFSET('Water Data'!$D$28,0,10*ROW('Water Data'!D147))="","",OFFSET('Water Data'!$D$28,0,10*ROW('Water Data'!D147)))</f>
        <v/>
      </c>
      <c r="BW153" s="34" t="str">
        <f ca="true">+IF(OFFSET('Water Data'!$D$29,0,10*ROW('Water Data'!D147))="","",OFFSET('Water Data'!$D$29,0,10*ROW('Water Data'!D147)))</f>
        <v/>
      </c>
      <c r="BX153" s="34" t="str">
        <f ca="true">+IF(OFFSET('Water Data'!$D$30,0,10*ROW('Water Data'!D147))="","",OFFSET('Water Data'!$D$30,0,10*ROW('Water Data'!D147)))</f>
        <v/>
      </c>
      <c r="BY153" s="34" t="str">
        <f ca="true">+IF(OFFSET('Water Data'!$E$28,0,10*ROW('Water Data'!E147))="","",OFFSET('Water Data'!$E$28,0,10*ROW('Water Data'!E147)))</f>
        <v/>
      </c>
      <c r="BZ153" s="34" t="str">
        <f ca="true">+IF(OFFSET('Water Data'!$E$29,0,10*ROW('Water Data'!E147))="","",OFFSET('Water Data'!$E$29,0,10*ROW('Water Data'!E147)))</f>
        <v/>
      </c>
      <c r="CA153" s="34" t="str">
        <f ca="true">+IF(OFFSET('Water Data'!$E$30,0,10*ROW('Water Data'!E147))="","",OFFSET('Water Data'!$E$30,0,10*ROW('Water Data'!E147)))</f>
        <v/>
      </c>
      <c r="CB153" s="34" t="str">
        <f ca="true">+IF(OFFSET('Water Data'!$F$28,0,10*ROW('Water Data'!F147))="","",OFFSET('Water Data'!$F$28,0,10*ROW('Water Data'!F147)))</f>
        <v/>
      </c>
      <c r="CC153" s="34" t="str">
        <f ca="true">+IF(OFFSET('Water Data'!$F$29,0,10*ROW('Water Data'!F147))="","",OFFSET('Water Data'!$F$29,0,10*ROW('Water Data'!F147)))</f>
        <v/>
      </c>
      <c r="CD153" s="34" t="str">
        <f ca="true">+IF(OFFSET('Water Data'!$F$30,0,10*ROW('Water Data'!F147))="","",OFFSET('Water Data'!$F$30,0,10*ROW('Water Data'!F147)))</f>
        <v/>
      </c>
      <c r="CE153" s="34" t="str">
        <f ca="true">+IF(OFFSET('Water Data'!$G$28,0,10*ROW('Water Data'!G147))="","",OFFSET('Water Data'!$G$28,0,10*ROW('Water Data'!G147)))</f>
        <v/>
      </c>
      <c r="CF153" s="34" t="str">
        <f ca="true">+IF(OFFSET('Water Data'!$G$29,0,10*ROW('Water Data'!G147))="","",OFFSET('Water Data'!$G$29,0,10*ROW('Water Data'!G147)))</f>
        <v/>
      </c>
      <c r="CG153" s="34" t="str">
        <f ca="true">+IF(OFFSET('Water Data'!$G$30,0,10*ROW('Water Data'!G147))="","",OFFSET('Water Data'!$G$30,0,10*ROW('Water Data'!G147)))</f>
        <v/>
      </c>
      <c r="CH153" s="34" t="str">
        <f ca="true">+IF(OFFSET('Water Data'!$H$28,0,10*ROW('Water Data'!H147))="","",OFFSET('Water Data'!$H$28,0,10*ROW('Water Data'!H147)))</f>
        <v/>
      </c>
      <c r="CI153" s="34" t="str">
        <f ca="true">+IF(OFFSET('Water Data'!$H$29,0,10*ROW('Water Data'!H147))="","",OFFSET('Water Data'!$H$29,0,10*ROW('Water Data'!H147)))</f>
        <v/>
      </c>
      <c r="CJ153" s="34" t="str">
        <f ca="true">+IF(OFFSET('Water Data'!$H$30,0,10*ROW('Water Data'!H147))="","",OFFSET('Water Data'!$H$30,0,10*ROW('Water Data'!H147)))</f>
        <v/>
      </c>
      <c r="CK153" s="34" t="str">
        <f ca="true">+IF(OFFSET('Sanitation Data'!$C$29,0,10*ROW('Sanitation Data'!C147))="","",OFFSET('Sanitation Data'!$C$29,0,10*ROW('Sanitation Data'!C147)))</f>
        <v/>
      </c>
      <c r="CL153" s="34" t="str">
        <f ca="true">+IF(OFFSET('Sanitation Data'!$C$30,0,10*ROW('Sanitation Data'!C147))="","",OFFSET('Sanitation Data'!$C$30,0,10*ROW('Sanitation Data'!C147)))</f>
        <v/>
      </c>
      <c r="CM153" s="34" t="str">
        <f ca="true">+IF(OFFSET('Sanitation Data'!$C$31,0,10*ROW('Sanitation Data'!C147))="","",OFFSET('Sanitation Data'!$C$31,0,10*ROW('Sanitation Data'!C147)))</f>
        <v/>
      </c>
      <c r="CN153" s="34" t="str">
        <f ca="true">+IF(OFFSET('Sanitation Data'!$C$32,0,10*ROW('Sanitation Data'!C147))="","",OFFSET('Sanitation Data'!$C$32,0,10*ROW('Sanitation Data'!C147)))</f>
        <v/>
      </c>
      <c r="CO153" s="34" t="str">
        <f ca="true">+IF(OFFSET('Sanitation Data'!$C$33,0,10*ROW('Sanitation Data'!C147))="","",OFFSET('Sanitation Data'!$C$33,0,10*ROW('Sanitation Data'!C147)))</f>
        <v/>
      </c>
      <c r="CP153" s="34" t="str">
        <f ca="true">+IF(OFFSET('Sanitation Data'!$D$29,0,10*ROW('Sanitation Data'!D147))="","",OFFSET('Sanitation Data'!$D$29,0,10*ROW('Sanitation Data'!D147)))</f>
        <v/>
      </c>
      <c r="CQ153" s="34" t="str">
        <f ca="true">+IF(OFFSET('Sanitation Data'!$D$30,0,10*ROW('Sanitation Data'!D147))="","",OFFSET('Sanitation Data'!$D$30,0,10*ROW('Sanitation Data'!D147)))</f>
        <v/>
      </c>
      <c r="CR153" s="34" t="str">
        <f ca="true">+IF(OFFSET('Sanitation Data'!$D$31,0,10*ROW('Sanitation Data'!D147))="","",OFFSET('Sanitation Data'!$D$31,0,10*ROW('Sanitation Data'!D147)))</f>
        <v/>
      </c>
      <c r="CS153" s="34" t="str">
        <f ca="true">+IF(OFFSET('Sanitation Data'!$D$32,0,10*ROW('Sanitation Data'!D147))="","",OFFSET('Sanitation Data'!$D$32,0,10*ROW('Sanitation Data'!D147)))</f>
        <v/>
      </c>
      <c r="CT153" s="34" t="str">
        <f ca="true">+IF(OFFSET('Sanitation Data'!$D$33,0,10*ROW('Sanitation Data'!D147))="","",OFFSET('Sanitation Data'!$D$33,0,10*ROW('Sanitation Data'!D147)))</f>
        <v/>
      </c>
      <c r="CU153" s="34" t="str">
        <f ca="true">+IF(OFFSET('Sanitation Data'!$E$29,0,10*ROW('Sanitation Data'!E147))="","",OFFSET('Sanitation Data'!$E$29,0,10*ROW('Sanitation Data'!E147)))</f>
        <v/>
      </c>
      <c r="CV153" s="34" t="str">
        <f ca="true">+IF(OFFSET('Sanitation Data'!$E$30,0,10*ROW('Sanitation Data'!E147))="","",OFFSET('Sanitation Data'!$E$30,0,10*ROW('Sanitation Data'!E147)))</f>
        <v/>
      </c>
      <c r="CW153" s="34" t="str">
        <f ca="true">+IF(OFFSET('Sanitation Data'!$E$31,0,10*ROW('Sanitation Data'!E147))="","",OFFSET('Sanitation Data'!$E$31,0,10*ROW('Sanitation Data'!E147)))</f>
        <v/>
      </c>
      <c r="CX153" s="34" t="str">
        <f ca="true">+IF(OFFSET('Sanitation Data'!$E$32,0,10*ROW('Sanitation Data'!E147))="","",OFFSET('Sanitation Data'!$E$32,0,10*ROW('Sanitation Data'!E147)))</f>
        <v/>
      </c>
      <c r="CY153" s="34" t="str">
        <f ca="true">+IF(OFFSET('Sanitation Data'!$E$33,0,10*ROW('Sanitation Data'!E147))="","",OFFSET('Sanitation Data'!$E$33,0,10*ROW('Sanitation Data'!E147)))</f>
        <v/>
      </c>
      <c r="CZ153" s="34" t="str">
        <f ca="true">+IF(OFFSET('Sanitation Data'!$F$29,0,10*ROW('Sanitation Data'!F147))="","",OFFSET('Sanitation Data'!$F$29,0,10*ROW('Sanitation Data'!F147)))</f>
        <v/>
      </c>
      <c r="DA153" s="34" t="str">
        <f ca="true">+IF(OFFSET('Sanitation Data'!$F$30,0,10*ROW('Sanitation Data'!F147))="","",OFFSET('Sanitation Data'!$F$30,0,10*ROW('Sanitation Data'!F147)))</f>
        <v/>
      </c>
      <c r="DB153" s="34" t="str">
        <f ca="true">+IF(OFFSET('Sanitation Data'!$F$31,0,10*ROW('Sanitation Data'!F147))="","",OFFSET('Sanitation Data'!$F$31,0,10*ROW('Sanitation Data'!F147)))</f>
        <v/>
      </c>
      <c r="DC153" s="34" t="str">
        <f ca="true">+IF(OFFSET('Sanitation Data'!$F$32,0,10*ROW('Sanitation Data'!F147))="","",OFFSET('Sanitation Data'!$F$32,0,10*ROW('Sanitation Data'!F147)))</f>
        <v/>
      </c>
      <c r="DD153" s="34" t="str">
        <f ca="true">+IF(OFFSET('Sanitation Data'!$F$33,0,10*ROW('Sanitation Data'!F147))="","",OFFSET('Sanitation Data'!$F$33,0,10*ROW('Sanitation Data'!F147)))</f>
        <v/>
      </c>
      <c r="DE153" s="34" t="str">
        <f ca="true">+IF(OFFSET('Sanitation Data'!$G$29,0,10*ROW('Sanitation Data'!G147))="","",OFFSET('Sanitation Data'!$G$29,0,10*ROW('Sanitation Data'!G147)))</f>
        <v/>
      </c>
      <c r="DF153" s="34" t="str">
        <f ca="true">+IF(OFFSET('Sanitation Data'!$G$30,0,10*ROW('Sanitation Data'!G147))="","",OFFSET('Sanitation Data'!$G$30,0,10*ROW('Sanitation Data'!G147)))</f>
        <v/>
      </c>
      <c r="DG153" s="34" t="str">
        <f ca="true">+IF(OFFSET('Sanitation Data'!$G$31,0,10*ROW('Sanitation Data'!G147))="","",OFFSET('Sanitation Data'!$G$31,0,10*ROW('Sanitation Data'!G147)))</f>
        <v/>
      </c>
      <c r="DH153" s="34" t="str">
        <f ca="true">+IF(OFFSET('Sanitation Data'!$G$32,0,10*ROW('Sanitation Data'!G147))="","",OFFSET('Sanitation Data'!$G$32,0,10*ROW('Sanitation Data'!G147)))</f>
        <v/>
      </c>
      <c r="DI153" s="34" t="str">
        <f ca="true">+IF(OFFSET('Sanitation Data'!$G$33,0,10*ROW('Sanitation Data'!G147))="","",OFFSET('Sanitation Data'!$G$33,0,10*ROW('Sanitation Data'!G147)))</f>
        <v/>
      </c>
      <c r="DJ153" s="34" t="str">
        <f ca="true">+IF(OFFSET('Sanitation Data'!$H$29,0,10*ROW('Sanitation Data'!H147))="","",OFFSET('Sanitation Data'!$H$29,0,10*ROW('Sanitation Data'!H147)))</f>
        <v/>
      </c>
      <c r="DK153" s="34" t="str">
        <f ca="true">+IF(OFFSET('Sanitation Data'!$H$30,0,10*ROW('Sanitation Data'!H147))="","",OFFSET('Sanitation Data'!$H$30,0,10*ROW('Sanitation Data'!H147)))</f>
        <v/>
      </c>
      <c r="DL153" s="34" t="str">
        <f ca="true">+IF(OFFSET('Sanitation Data'!$H$31,0,10*ROW('Sanitation Data'!H147))="","",OFFSET('Sanitation Data'!$H$31,0,10*ROW('Sanitation Data'!H147)))</f>
        <v/>
      </c>
      <c r="DM153" s="34" t="str">
        <f ca="true">+IF(OFFSET('Sanitation Data'!$H$32,0,10*ROW('Sanitation Data'!H147))="","",OFFSET('Sanitation Data'!$H$32,0,10*ROW('Sanitation Data'!H147)))</f>
        <v/>
      </c>
      <c r="DN153" s="34" t="str">
        <f ca="true">+IF(OFFSET('Sanitation Data'!$H$33,0,10*ROW('Sanitation Data'!H147))="","",OFFSET('Sanitation Data'!$H$33,0,10*ROW('Sanitation Data'!H147)))</f>
        <v/>
      </c>
      <c r="DO153" s="34" t="str">
        <f ca="true">+IF(OFFSET('Hygiene Data'!$C$12,0,10*ROW('Hygiene Data'!C147))="","",OFFSET('Hygiene Data'!$C$12,0,10*ROW('Hygiene Data'!C147)))</f>
        <v/>
      </c>
      <c r="DP153" s="34" t="str">
        <f ca="true">+IF(OFFSET('Hygiene Data'!$C$13,0,10*ROW('Hygiene Data'!C147))="","",OFFSET('Hygiene Data'!$C$13,0,10*ROW('Hygiene Data'!C147)))</f>
        <v/>
      </c>
      <c r="DQ153" s="34" t="str">
        <f ca="true">+IF(OFFSET('Hygiene Data'!$C$14,0,10*ROW('Hygiene Data'!C147))="","",OFFSET('Hygiene Data'!$C$14,0,10*ROW('Hygiene Data'!C147)))</f>
        <v/>
      </c>
      <c r="DR153" s="34" t="str">
        <f ca="true">+IF(OFFSET('Hygiene Data'!$D$12,0,10*ROW('Hygiene Data'!D147))="","",OFFSET('Hygiene Data'!$D$12,0,10*ROW('Hygiene Data'!D147)))</f>
        <v/>
      </c>
      <c r="DS153" s="34" t="str">
        <f ca="true">+IF(OFFSET('Hygiene Data'!$D$13,0,10*ROW('Hygiene Data'!D147))="","",OFFSET('Hygiene Data'!$D$13,0,10*ROW('Hygiene Data'!D147)))</f>
        <v/>
      </c>
      <c r="DT153" s="34" t="str">
        <f ca="true">+IF(OFFSET('Hygiene Data'!$D$14,0,10*ROW('Hygiene Data'!D147))="","",OFFSET('Hygiene Data'!$D$14,0,10*ROW('Hygiene Data'!D147)))</f>
        <v/>
      </c>
      <c r="DU153" s="34" t="str">
        <f ca="true">+IF(OFFSET('Hygiene Data'!$E$12,0,10*ROW('Hygiene Data'!E147))="","",OFFSET('Hygiene Data'!$E$12,0,10*ROW('Hygiene Data'!E147)))</f>
        <v/>
      </c>
      <c r="DV153" s="34" t="str">
        <f ca="true">+IF(OFFSET('Hygiene Data'!$E$13,0,10*ROW('Hygiene Data'!E147))="","",OFFSET('Hygiene Data'!$E$13,0,10*ROW('Hygiene Data'!E147)))</f>
        <v/>
      </c>
      <c r="DW153" s="34" t="str">
        <f ca="true">+IF(OFFSET('Hygiene Data'!$E$14,0,10*ROW('Hygiene Data'!E147))="","",OFFSET('Hygiene Data'!$E$14,0,10*ROW('Hygiene Data'!E147)))</f>
        <v/>
      </c>
      <c r="DX153" s="34" t="str">
        <f ca="true">+IF(OFFSET('Hygiene Data'!$F$12,0,10*ROW('Hygiene Data'!F147))="","",OFFSET('Hygiene Data'!$F$12,0,10*ROW('Hygiene Data'!F147)))</f>
        <v/>
      </c>
      <c r="DY153" s="34" t="str">
        <f ca="true">+IF(OFFSET('Hygiene Data'!$F$13,0,10*ROW('Hygiene Data'!F147))="","",OFFSET('Hygiene Data'!$F$13,0,10*ROW('Hygiene Data'!F147)))</f>
        <v/>
      </c>
      <c r="DZ153" s="34" t="str">
        <f ca="true">+IF(OFFSET('Hygiene Data'!$F$14,0,10*ROW('Hygiene Data'!F147))="","",OFFSET('Hygiene Data'!$F$14,0,10*ROW('Hygiene Data'!F147)))</f>
        <v/>
      </c>
      <c r="EA153" s="34" t="str">
        <f ca="true">+IF(OFFSET('Hygiene Data'!$G$12,0,10*ROW('Hygiene Data'!G147))="","",OFFSET('Hygiene Data'!$G$12,0,10*ROW('Hygiene Data'!G147)))</f>
        <v/>
      </c>
      <c r="EB153" s="34" t="str">
        <f ca="true">+IF(OFFSET('Hygiene Data'!$G$13,0,10*ROW('Hygiene Data'!G147))="","",OFFSET('Hygiene Data'!$G$13,0,10*ROW('Hygiene Data'!G147)))</f>
        <v/>
      </c>
      <c r="EC153" s="34" t="str">
        <f ca="true">+IF(OFFSET('Hygiene Data'!$G$14,0,10*ROW('Hygiene Data'!G147))="","",OFFSET('Hygiene Data'!$G$14,0,10*ROW('Hygiene Data'!G147)))</f>
        <v/>
      </c>
      <c r="ED153" s="34" t="str">
        <f ca="true">+IF(OFFSET('Hygiene Data'!$H$12,0,10*ROW('Hygiene Data'!H147))="","",OFFSET('Hygiene Data'!$H$12,0,10*ROW('Hygiene Data'!H147)))</f>
        <v/>
      </c>
      <c r="EE153" s="34" t="str">
        <f ca="true">+IF(OFFSET('Hygiene Data'!$H$13,0,10*ROW('Hygiene Data'!H147))="","",OFFSET('Hygiene Data'!$H$13,0,10*ROW('Hygiene Data'!H147)))</f>
        <v/>
      </c>
      <c r="EF153" s="34" t="str">
        <f ca="true">+IF(OFFSET('Hygiene Data'!$H$14,0,10*ROW('Hygiene Data'!H147))="","",OFFSET('Hygiene Data'!$H$14,0,10*ROW('Hygiene Data'!H147)))</f>
        <v/>
      </c>
    </row>
    <row r="154" x14ac:dyDescent="0.2">
      <c r="A154" s="57" t="str">
        <f ca="true">+IF(OFFSET('Water Data'!$B$1,0,10*ROW('Water Data'!B151))="","",OFFSET('Water Data'!$B$1,0,10*ROW('Water Data'!B151)))</f>
        <v/>
      </c>
      <c r="B154" s="57" t="str">
        <f ca="true">+IF(OFFSET('Water Data'!$A$3,0,10*ROW('Water Data'!A151))="","",OFFSET('Water Data'!$A$3,0,10*ROW('Water Data'!A151)))</f>
        <v/>
      </c>
      <c r="C154" s="57" t="str">
        <f ca="true">+IF(OFFSET('Water Data'!$C$3,0,10*ROW('Water Data'!C151))="","",OFFSET('Water Data'!$C$3,0,10*ROW('Water Data'!C151)))</f>
        <v/>
      </c>
      <c r="D154" s="249"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9"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9"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9"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9"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9"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9"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9"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9"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9"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9"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9"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9"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9"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9"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9"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9"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9"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0"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0"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0"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0"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0"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0"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0"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0"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0"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0"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0"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0"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0"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0"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0"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0"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0"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0"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0"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0"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0"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0"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0"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0"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0"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0"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0"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0"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0"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0"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1"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1"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1"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1"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1"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1"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1"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1"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1"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1"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1"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1"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1"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1"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1"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1"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1"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1"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true">+IF(OFFSET('Water Data'!$C$28,0,10*ROW('Water Data'!C148))="","",OFFSET('Water Data'!$C$28,0,10*ROW('Water Data'!C148)))</f>
        <v/>
      </c>
      <c r="BT154" s="34" t="str">
        <f ca="true">+IF(OFFSET('Water Data'!$C$29,0,10*ROW('Water Data'!C148))="","",OFFSET('Water Data'!$C$29,0,10*ROW('Water Data'!C148)))</f>
        <v/>
      </c>
      <c r="BU154" s="34" t="str">
        <f ca="true">+IF(OFFSET('Water Data'!$C$30,0,10*ROW('Water Data'!C148))="","",OFFSET('Water Data'!$C$30,0,10*ROW('Water Data'!C148)))</f>
        <v/>
      </c>
      <c r="BV154" s="34" t="str">
        <f ca="true">+IF(OFFSET('Water Data'!$D$28,0,10*ROW('Water Data'!D148))="","",OFFSET('Water Data'!$D$28,0,10*ROW('Water Data'!D148)))</f>
        <v/>
      </c>
      <c r="BW154" s="34" t="str">
        <f ca="true">+IF(OFFSET('Water Data'!$D$29,0,10*ROW('Water Data'!D148))="","",OFFSET('Water Data'!$D$29,0,10*ROW('Water Data'!D148)))</f>
        <v/>
      </c>
      <c r="BX154" s="34" t="str">
        <f ca="true">+IF(OFFSET('Water Data'!$D$30,0,10*ROW('Water Data'!D148))="","",OFFSET('Water Data'!$D$30,0,10*ROW('Water Data'!D148)))</f>
        <v/>
      </c>
      <c r="BY154" s="34" t="str">
        <f ca="true">+IF(OFFSET('Water Data'!$E$28,0,10*ROW('Water Data'!E148))="","",OFFSET('Water Data'!$E$28,0,10*ROW('Water Data'!E148)))</f>
        <v/>
      </c>
      <c r="BZ154" s="34" t="str">
        <f ca="true">+IF(OFFSET('Water Data'!$E$29,0,10*ROW('Water Data'!E148))="","",OFFSET('Water Data'!$E$29,0,10*ROW('Water Data'!E148)))</f>
        <v/>
      </c>
      <c r="CA154" s="34" t="str">
        <f ca="true">+IF(OFFSET('Water Data'!$E$30,0,10*ROW('Water Data'!E148))="","",OFFSET('Water Data'!$E$30,0,10*ROW('Water Data'!E148)))</f>
        <v/>
      </c>
      <c r="CB154" s="34" t="str">
        <f ca="true">+IF(OFFSET('Water Data'!$F$28,0,10*ROW('Water Data'!F148))="","",OFFSET('Water Data'!$F$28,0,10*ROW('Water Data'!F148)))</f>
        <v/>
      </c>
      <c r="CC154" s="34" t="str">
        <f ca="true">+IF(OFFSET('Water Data'!$F$29,0,10*ROW('Water Data'!F148))="","",OFFSET('Water Data'!$F$29,0,10*ROW('Water Data'!F148)))</f>
        <v/>
      </c>
      <c r="CD154" s="34" t="str">
        <f ca="true">+IF(OFFSET('Water Data'!$F$30,0,10*ROW('Water Data'!F148))="","",OFFSET('Water Data'!$F$30,0,10*ROW('Water Data'!F148)))</f>
        <v/>
      </c>
      <c r="CE154" s="34" t="str">
        <f ca="true">+IF(OFFSET('Water Data'!$G$28,0,10*ROW('Water Data'!G148))="","",OFFSET('Water Data'!$G$28,0,10*ROW('Water Data'!G148)))</f>
        <v/>
      </c>
      <c r="CF154" s="34" t="str">
        <f ca="true">+IF(OFFSET('Water Data'!$G$29,0,10*ROW('Water Data'!G148))="","",OFFSET('Water Data'!$G$29,0,10*ROW('Water Data'!G148)))</f>
        <v/>
      </c>
      <c r="CG154" s="34" t="str">
        <f ca="true">+IF(OFFSET('Water Data'!$G$30,0,10*ROW('Water Data'!G148))="","",OFFSET('Water Data'!$G$30,0,10*ROW('Water Data'!G148)))</f>
        <v/>
      </c>
      <c r="CH154" s="34" t="str">
        <f ca="true">+IF(OFFSET('Water Data'!$H$28,0,10*ROW('Water Data'!H148))="","",OFFSET('Water Data'!$H$28,0,10*ROW('Water Data'!H148)))</f>
        <v/>
      </c>
      <c r="CI154" s="34" t="str">
        <f ca="true">+IF(OFFSET('Water Data'!$H$29,0,10*ROW('Water Data'!H148))="","",OFFSET('Water Data'!$H$29,0,10*ROW('Water Data'!H148)))</f>
        <v/>
      </c>
      <c r="CJ154" s="34" t="str">
        <f ca="true">+IF(OFFSET('Water Data'!$H$30,0,10*ROW('Water Data'!H148))="","",OFFSET('Water Data'!$H$30,0,10*ROW('Water Data'!H148)))</f>
        <v/>
      </c>
      <c r="CK154" s="34" t="str">
        <f ca="true">+IF(OFFSET('Sanitation Data'!$C$29,0,10*ROW('Sanitation Data'!C148))="","",OFFSET('Sanitation Data'!$C$29,0,10*ROW('Sanitation Data'!C148)))</f>
        <v/>
      </c>
      <c r="CL154" s="34" t="str">
        <f ca="true">+IF(OFFSET('Sanitation Data'!$C$30,0,10*ROW('Sanitation Data'!C148))="","",OFFSET('Sanitation Data'!$C$30,0,10*ROW('Sanitation Data'!C148)))</f>
        <v/>
      </c>
      <c r="CM154" s="34" t="str">
        <f ca="true">+IF(OFFSET('Sanitation Data'!$C$31,0,10*ROW('Sanitation Data'!C148))="","",OFFSET('Sanitation Data'!$C$31,0,10*ROW('Sanitation Data'!C148)))</f>
        <v/>
      </c>
      <c r="CN154" s="34" t="str">
        <f ca="true">+IF(OFFSET('Sanitation Data'!$C$32,0,10*ROW('Sanitation Data'!C148))="","",OFFSET('Sanitation Data'!$C$32,0,10*ROW('Sanitation Data'!C148)))</f>
        <v/>
      </c>
      <c r="CO154" s="34" t="str">
        <f ca="true">+IF(OFFSET('Sanitation Data'!$C$33,0,10*ROW('Sanitation Data'!C148))="","",OFFSET('Sanitation Data'!$C$33,0,10*ROW('Sanitation Data'!C148)))</f>
        <v/>
      </c>
      <c r="CP154" s="34" t="str">
        <f ca="true">+IF(OFFSET('Sanitation Data'!$D$29,0,10*ROW('Sanitation Data'!D148))="","",OFFSET('Sanitation Data'!$D$29,0,10*ROW('Sanitation Data'!D148)))</f>
        <v/>
      </c>
      <c r="CQ154" s="34" t="str">
        <f ca="true">+IF(OFFSET('Sanitation Data'!$D$30,0,10*ROW('Sanitation Data'!D148))="","",OFFSET('Sanitation Data'!$D$30,0,10*ROW('Sanitation Data'!D148)))</f>
        <v/>
      </c>
      <c r="CR154" s="34" t="str">
        <f ca="true">+IF(OFFSET('Sanitation Data'!$D$31,0,10*ROW('Sanitation Data'!D148))="","",OFFSET('Sanitation Data'!$D$31,0,10*ROW('Sanitation Data'!D148)))</f>
        <v/>
      </c>
      <c r="CS154" s="34" t="str">
        <f ca="true">+IF(OFFSET('Sanitation Data'!$D$32,0,10*ROW('Sanitation Data'!D148))="","",OFFSET('Sanitation Data'!$D$32,0,10*ROW('Sanitation Data'!D148)))</f>
        <v/>
      </c>
      <c r="CT154" s="34" t="str">
        <f ca="true">+IF(OFFSET('Sanitation Data'!$D$33,0,10*ROW('Sanitation Data'!D148))="","",OFFSET('Sanitation Data'!$D$33,0,10*ROW('Sanitation Data'!D148)))</f>
        <v/>
      </c>
      <c r="CU154" s="34" t="str">
        <f ca="true">+IF(OFFSET('Sanitation Data'!$E$29,0,10*ROW('Sanitation Data'!E148))="","",OFFSET('Sanitation Data'!$E$29,0,10*ROW('Sanitation Data'!E148)))</f>
        <v/>
      </c>
      <c r="CV154" s="34" t="str">
        <f ca="true">+IF(OFFSET('Sanitation Data'!$E$30,0,10*ROW('Sanitation Data'!E148))="","",OFFSET('Sanitation Data'!$E$30,0,10*ROW('Sanitation Data'!E148)))</f>
        <v/>
      </c>
      <c r="CW154" s="34" t="str">
        <f ca="true">+IF(OFFSET('Sanitation Data'!$E$31,0,10*ROW('Sanitation Data'!E148))="","",OFFSET('Sanitation Data'!$E$31,0,10*ROW('Sanitation Data'!E148)))</f>
        <v/>
      </c>
      <c r="CX154" s="34" t="str">
        <f ca="true">+IF(OFFSET('Sanitation Data'!$E$32,0,10*ROW('Sanitation Data'!E148))="","",OFFSET('Sanitation Data'!$E$32,0,10*ROW('Sanitation Data'!E148)))</f>
        <v/>
      </c>
      <c r="CY154" s="34" t="str">
        <f ca="true">+IF(OFFSET('Sanitation Data'!$E$33,0,10*ROW('Sanitation Data'!E148))="","",OFFSET('Sanitation Data'!$E$33,0,10*ROW('Sanitation Data'!E148)))</f>
        <v/>
      </c>
      <c r="CZ154" s="34" t="str">
        <f ca="true">+IF(OFFSET('Sanitation Data'!$F$29,0,10*ROW('Sanitation Data'!F148))="","",OFFSET('Sanitation Data'!$F$29,0,10*ROW('Sanitation Data'!F148)))</f>
        <v/>
      </c>
      <c r="DA154" s="34" t="str">
        <f ca="true">+IF(OFFSET('Sanitation Data'!$F$30,0,10*ROW('Sanitation Data'!F148))="","",OFFSET('Sanitation Data'!$F$30,0,10*ROW('Sanitation Data'!F148)))</f>
        <v/>
      </c>
      <c r="DB154" s="34" t="str">
        <f ca="true">+IF(OFFSET('Sanitation Data'!$F$31,0,10*ROW('Sanitation Data'!F148))="","",OFFSET('Sanitation Data'!$F$31,0,10*ROW('Sanitation Data'!F148)))</f>
        <v/>
      </c>
      <c r="DC154" s="34" t="str">
        <f ca="true">+IF(OFFSET('Sanitation Data'!$F$32,0,10*ROW('Sanitation Data'!F148))="","",OFFSET('Sanitation Data'!$F$32,0,10*ROW('Sanitation Data'!F148)))</f>
        <v/>
      </c>
      <c r="DD154" s="34" t="str">
        <f ca="true">+IF(OFFSET('Sanitation Data'!$F$33,0,10*ROW('Sanitation Data'!F148))="","",OFFSET('Sanitation Data'!$F$33,0,10*ROW('Sanitation Data'!F148)))</f>
        <v/>
      </c>
      <c r="DE154" s="34" t="str">
        <f ca="true">+IF(OFFSET('Sanitation Data'!$G$29,0,10*ROW('Sanitation Data'!G148))="","",OFFSET('Sanitation Data'!$G$29,0,10*ROW('Sanitation Data'!G148)))</f>
        <v/>
      </c>
      <c r="DF154" s="34" t="str">
        <f ca="true">+IF(OFFSET('Sanitation Data'!$G$30,0,10*ROW('Sanitation Data'!G148))="","",OFFSET('Sanitation Data'!$G$30,0,10*ROW('Sanitation Data'!G148)))</f>
        <v/>
      </c>
      <c r="DG154" s="34" t="str">
        <f ca="true">+IF(OFFSET('Sanitation Data'!$G$31,0,10*ROW('Sanitation Data'!G148))="","",OFFSET('Sanitation Data'!$G$31,0,10*ROW('Sanitation Data'!G148)))</f>
        <v/>
      </c>
      <c r="DH154" s="34" t="str">
        <f ca="true">+IF(OFFSET('Sanitation Data'!$G$32,0,10*ROW('Sanitation Data'!G148))="","",OFFSET('Sanitation Data'!$G$32,0,10*ROW('Sanitation Data'!G148)))</f>
        <v/>
      </c>
      <c r="DI154" s="34" t="str">
        <f ca="true">+IF(OFFSET('Sanitation Data'!$G$33,0,10*ROW('Sanitation Data'!G148))="","",OFFSET('Sanitation Data'!$G$33,0,10*ROW('Sanitation Data'!G148)))</f>
        <v/>
      </c>
      <c r="DJ154" s="34" t="str">
        <f ca="true">+IF(OFFSET('Sanitation Data'!$H$29,0,10*ROW('Sanitation Data'!H148))="","",OFFSET('Sanitation Data'!$H$29,0,10*ROW('Sanitation Data'!H148)))</f>
        <v/>
      </c>
      <c r="DK154" s="34" t="str">
        <f ca="true">+IF(OFFSET('Sanitation Data'!$H$30,0,10*ROW('Sanitation Data'!H148))="","",OFFSET('Sanitation Data'!$H$30,0,10*ROW('Sanitation Data'!H148)))</f>
        <v/>
      </c>
      <c r="DL154" s="34" t="str">
        <f ca="true">+IF(OFFSET('Sanitation Data'!$H$31,0,10*ROW('Sanitation Data'!H148))="","",OFFSET('Sanitation Data'!$H$31,0,10*ROW('Sanitation Data'!H148)))</f>
        <v/>
      </c>
      <c r="DM154" s="34" t="str">
        <f ca="true">+IF(OFFSET('Sanitation Data'!$H$32,0,10*ROW('Sanitation Data'!H148))="","",OFFSET('Sanitation Data'!$H$32,0,10*ROW('Sanitation Data'!H148)))</f>
        <v/>
      </c>
      <c r="DN154" s="34" t="str">
        <f ca="true">+IF(OFFSET('Sanitation Data'!$H$33,0,10*ROW('Sanitation Data'!H148))="","",OFFSET('Sanitation Data'!$H$33,0,10*ROW('Sanitation Data'!H148)))</f>
        <v/>
      </c>
      <c r="DO154" s="34" t="str">
        <f ca="true">+IF(OFFSET('Hygiene Data'!$C$12,0,10*ROW('Hygiene Data'!C148))="","",OFFSET('Hygiene Data'!$C$12,0,10*ROW('Hygiene Data'!C148)))</f>
        <v/>
      </c>
      <c r="DP154" s="34" t="str">
        <f ca="true">+IF(OFFSET('Hygiene Data'!$C$13,0,10*ROW('Hygiene Data'!C148))="","",OFFSET('Hygiene Data'!$C$13,0,10*ROW('Hygiene Data'!C148)))</f>
        <v/>
      </c>
      <c r="DQ154" s="34" t="str">
        <f ca="true">+IF(OFFSET('Hygiene Data'!$C$14,0,10*ROW('Hygiene Data'!C148))="","",OFFSET('Hygiene Data'!$C$14,0,10*ROW('Hygiene Data'!C148)))</f>
        <v/>
      </c>
      <c r="DR154" s="34" t="str">
        <f ca="true">+IF(OFFSET('Hygiene Data'!$D$12,0,10*ROW('Hygiene Data'!D148))="","",OFFSET('Hygiene Data'!$D$12,0,10*ROW('Hygiene Data'!D148)))</f>
        <v/>
      </c>
      <c r="DS154" s="34" t="str">
        <f ca="true">+IF(OFFSET('Hygiene Data'!$D$13,0,10*ROW('Hygiene Data'!D148))="","",OFFSET('Hygiene Data'!$D$13,0,10*ROW('Hygiene Data'!D148)))</f>
        <v/>
      </c>
      <c r="DT154" s="34" t="str">
        <f ca="true">+IF(OFFSET('Hygiene Data'!$D$14,0,10*ROW('Hygiene Data'!D148))="","",OFFSET('Hygiene Data'!$D$14,0,10*ROW('Hygiene Data'!D148)))</f>
        <v/>
      </c>
      <c r="DU154" s="34" t="str">
        <f ca="true">+IF(OFFSET('Hygiene Data'!$E$12,0,10*ROW('Hygiene Data'!E148))="","",OFFSET('Hygiene Data'!$E$12,0,10*ROW('Hygiene Data'!E148)))</f>
        <v/>
      </c>
      <c r="DV154" s="34" t="str">
        <f ca="true">+IF(OFFSET('Hygiene Data'!$E$13,0,10*ROW('Hygiene Data'!E148))="","",OFFSET('Hygiene Data'!$E$13,0,10*ROW('Hygiene Data'!E148)))</f>
        <v/>
      </c>
      <c r="DW154" s="34" t="str">
        <f ca="true">+IF(OFFSET('Hygiene Data'!$E$14,0,10*ROW('Hygiene Data'!E148))="","",OFFSET('Hygiene Data'!$E$14,0,10*ROW('Hygiene Data'!E148)))</f>
        <v/>
      </c>
      <c r="DX154" s="34" t="str">
        <f ca="true">+IF(OFFSET('Hygiene Data'!$F$12,0,10*ROW('Hygiene Data'!F148))="","",OFFSET('Hygiene Data'!$F$12,0,10*ROW('Hygiene Data'!F148)))</f>
        <v/>
      </c>
      <c r="DY154" s="34" t="str">
        <f ca="true">+IF(OFFSET('Hygiene Data'!$F$13,0,10*ROW('Hygiene Data'!F148))="","",OFFSET('Hygiene Data'!$F$13,0,10*ROW('Hygiene Data'!F148)))</f>
        <v/>
      </c>
      <c r="DZ154" s="34" t="str">
        <f ca="true">+IF(OFFSET('Hygiene Data'!$F$14,0,10*ROW('Hygiene Data'!F148))="","",OFFSET('Hygiene Data'!$F$14,0,10*ROW('Hygiene Data'!F148)))</f>
        <v/>
      </c>
      <c r="EA154" s="34" t="str">
        <f ca="true">+IF(OFFSET('Hygiene Data'!$G$12,0,10*ROW('Hygiene Data'!G148))="","",OFFSET('Hygiene Data'!$G$12,0,10*ROW('Hygiene Data'!G148)))</f>
        <v/>
      </c>
      <c r="EB154" s="34" t="str">
        <f ca="true">+IF(OFFSET('Hygiene Data'!$G$13,0,10*ROW('Hygiene Data'!G148))="","",OFFSET('Hygiene Data'!$G$13,0,10*ROW('Hygiene Data'!G148)))</f>
        <v/>
      </c>
      <c r="EC154" s="34" t="str">
        <f ca="true">+IF(OFFSET('Hygiene Data'!$G$14,0,10*ROW('Hygiene Data'!G148))="","",OFFSET('Hygiene Data'!$G$14,0,10*ROW('Hygiene Data'!G148)))</f>
        <v/>
      </c>
      <c r="ED154" s="34" t="str">
        <f ca="true">+IF(OFFSET('Hygiene Data'!$H$12,0,10*ROW('Hygiene Data'!H148))="","",OFFSET('Hygiene Data'!$H$12,0,10*ROW('Hygiene Data'!H148)))</f>
        <v/>
      </c>
      <c r="EE154" s="34" t="str">
        <f ca="true">+IF(OFFSET('Hygiene Data'!$H$13,0,10*ROW('Hygiene Data'!H148))="","",OFFSET('Hygiene Data'!$H$13,0,10*ROW('Hygiene Data'!H148)))</f>
        <v/>
      </c>
      <c r="EF154" s="34" t="str">
        <f ca="true">+IF(OFFSET('Hygiene Data'!$H$14,0,10*ROW('Hygiene Data'!H148))="","",OFFSET('Hygiene Data'!$H$14,0,10*ROW('Hygiene Data'!H148)))</f>
        <v/>
      </c>
    </row>
    <row r="155" x14ac:dyDescent="0.2">
      <c r="A155" s="57" t="str">
        <f ca="true">+IF(OFFSET('Water Data'!$B$1,0,10*ROW('Water Data'!B152))="","",OFFSET('Water Data'!$B$1,0,10*ROW('Water Data'!B152)))</f>
        <v/>
      </c>
      <c r="B155" s="57" t="str">
        <f ca="true">+IF(OFFSET('Water Data'!$A$3,0,10*ROW('Water Data'!A152))="","",OFFSET('Water Data'!$A$3,0,10*ROW('Water Data'!A152)))</f>
        <v/>
      </c>
      <c r="C155" s="57" t="str">
        <f ca="true">+IF(OFFSET('Water Data'!$C$3,0,10*ROW('Water Data'!C152))="","",OFFSET('Water Data'!$C$3,0,10*ROW('Water Data'!C152)))</f>
        <v/>
      </c>
      <c r="D155" s="249"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9"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9"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9"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9"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9"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9"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9"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9"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9"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9"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9"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9"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9"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9"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9"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9"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9"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0"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0"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0"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0"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0"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0"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0"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0"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0"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0"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0"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0"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0"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0"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0"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0"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0"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0"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0"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0"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0"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0"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0"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0"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0"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0"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0"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0"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0"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0"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1"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1"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1"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1"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1"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1"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1"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1"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1"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1"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1"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1"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1"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1"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1"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1"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1"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1"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true">+IF(OFFSET('Water Data'!$C$28,0,10*ROW('Water Data'!C149))="","",OFFSET('Water Data'!$C$28,0,10*ROW('Water Data'!C149)))</f>
        <v/>
      </c>
      <c r="BT155" s="34" t="str">
        <f ca="true">+IF(OFFSET('Water Data'!$C$29,0,10*ROW('Water Data'!C149))="","",OFFSET('Water Data'!$C$29,0,10*ROW('Water Data'!C149)))</f>
        <v/>
      </c>
      <c r="BU155" s="34" t="str">
        <f ca="true">+IF(OFFSET('Water Data'!$C$30,0,10*ROW('Water Data'!C149))="","",OFFSET('Water Data'!$C$30,0,10*ROW('Water Data'!C149)))</f>
        <v/>
      </c>
      <c r="BV155" s="34" t="str">
        <f ca="true">+IF(OFFSET('Water Data'!$D$28,0,10*ROW('Water Data'!D149))="","",OFFSET('Water Data'!$D$28,0,10*ROW('Water Data'!D149)))</f>
        <v/>
      </c>
      <c r="BW155" s="34" t="str">
        <f ca="true">+IF(OFFSET('Water Data'!$D$29,0,10*ROW('Water Data'!D149))="","",OFFSET('Water Data'!$D$29,0,10*ROW('Water Data'!D149)))</f>
        <v/>
      </c>
      <c r="BX155" s="34" t="str">
        <f ca="true">+IF(OFFSET('Water Data'!$D$30,0,10*ROW('Water Data'!D149))="","",OFFSET('Water Data'!$D$30,0,10*ROW('Water Data'!D149)))</f>
        <v/>
      </c>
      <c r="BY155" s="34" t="str">
        <f ca="true">+IF(OFFSET('Water Data'!$E$28,0,10*ROW('Water Data'!E149))="","",OFFSET('Water Data'!$E$28,0,10*ROW('Water Data'!E149)))</f>
        <v/>
      </c>
      <c r="BZ155" s="34" t="str">
        <f ca="true">+IF(OFFSET('Water Data'!$E$29,0,10*ROW('Water Data'!E149))="","",OFFSET('Water Data'!$E$29,0,10*ROW('Water Data'!E149)))</f>
        <v/>
      </c>
      <c r="CA155" s="34" t="str">
        <f ca="true">+IF(OFFSET('Water Data'!$E$30,0,10*ROW('Water Data'!E149))="","",OFFSET('Water Data'!$E$30,0,10*ROW('Water Data'!E149)))</f>
        <v/>
      </c>
      <c r="CB155" s="34" t="str">
        <f ca="true">+IF(OFFSET('Water Data'!$F$28,0,10*ROW('Water Data'!F149))="","",OFFSET('Water Data'!$F$28,0,10*ROW('Water Data'!F149)))</f>
        <v/>
      </c>
      <c r="CC155" s="34" t="str">
        <f ca="true">+IF(OFFSET('Water Data'!$F$29,0,10*ROW('Water Data'!F149))="","",OFFSET('Water Data'!$F$29,0,10*ROW('Water Data'!F149)))</f>
        <v/>
      </c>
      <c r="CD155" s="34" t="str">
        <f ca="true">+IF(OFFSET('Water Data'!$F$30,0,10*ROW('Water Data'!F149))="","",OFFSET('Water Data'!$F$30,0,10*ROW('Water Data'!F149)))</f>
        <v/>
      </c>
      <c r="CE155" s="34" t="str">
        <f ca="true">+IF(OFFSET('Water Data'!$G$28,0,10*ROW('Water Data'!G149))="","",OFFSET('Water Data'!$G$28,0,10*ROW('Water Data'!G149)))</f>
        <v/>
      </c>
      <c r="CF155" s="34" t="str">
        <f ca="true">+IF(OFFSET('Water Data'!$G$29,0,10*ROW('Water Data'!G149))="","",OFFSET('Water Data'!$G$29,0,10*ROW('Water Data'!G149)))</f>
        <v/>
      </c>
      <c r="CG155" s="34" t="str">
        <f ca="true">+IF(OFFSET('Water Data'!$G$30,0,10*ROW('Water Data'!G149))="","",OFFSET('Water Data'!$G$30,0,10*ROW('Water Data'!G149)))</f>
        <v/>
      </c>
      <c r="CH155" s="34" t="str">
        <f ca="true">+IF(OFFSET('Water Data'!$H$28,0,10*ROW('Water Data'!H149))="","",OFFSET('Water Data'!$H$28,0,10*ROW('Water Data'!H149)))</f>
        <v/>
      </c>
      <c r="CI155" s="34" t="str">
        <f ca="true">+IF(OFFSET('Water Data'!$H$29,0,10*ROW('Water Data'!H149))="","",OFFSET('Water Data'!$H$29,0,10*ROW('Water Data'!H149)))</f>
        <v/>
      </c>
      <c r="CJ155" s="34" t="str">
        <f ca="true">+IF(OFFSET('Water Data'!$H$30,0,10*ROW('Water Data'!H149))="","",OFFSET('Water Data'!$H$30,0,10*ROW('Water Data'!H149)))</f>
        <v/>
      </c>
      <c r="CK155" s="34" t="str">
        <f ca="true">+IF(OFFSET('Sanitation Data'!$C$29,0,10*ROW('Sanitation Data'!C149))="","",OFFSET('Sanitation Data'!$C$29,0,10*ROW('Sanitation Data'!C149)))</f>
        <v/>
      </c>
      <c r="CL155" s="34" t="str">
        <f ca="true">+IF(OFFSET('Sanitation Data'!$C$30,0,10*ROW('Sanitation Data'!C149))="","",OFFSET('Sanitation Data'!$C$30,0,10*ROW('Sanitation Data'!C149)))</f>
        <v/>
      </c>
      <c r="CM155" s="34" t="str">
        <f ca="true">+IF(OFFSET('Sanitation Data'!$C$31,0,10*ROW('Sanitation Data'!C149))="","",OFFSET('Sanitation Data'!$C$31,0,10*ROW('Sanitation Data'!C149)))</f>
        <v/>
      </c>
      <c r="CN155" s="34" t="str">
        <f ca="true">+IF(OFFSET('Sanitation Data'!$C$32,0,10*ROW('Sanitation Data'!C149))="","",OFFSET('Sanitation Data'!$C$32,0,10*ROW('Sanitation Data'!C149)))</f>
        <v/>
      </c>
      <c r="CO155" s="34" t="str">
        <f ca="true">+IF(OFFSET('Sanitation Data'!$C$33,0,10*ROW('Sanitation Data'!C149))="","",OFFSET('Sanitation Data'!$C$33,0,10*ROW('Sanitation Data'!C149)))</f>
        <v/>
      </c>
      <c r="CP155" s="34" t="str">
        <f ca="true">+IF(OFFSET('Sanitation Data'!$D$29,0,10*ROW('Sanitation Data'!D149))="","",OFFSET('Sanitation Data'!$D$29,0,10*ROW('Sanitation Data'!D149)))</f>
        <v/>
      </c>
      <c r="CQ155" s="34" t="str">
        <f ca="true">+IF(OFFSET('Sanitation Data'!$D$30,0,10*ROW('Sanitation Data'!D149))="","",OFFSET('Sanitation Data'!$D$30,0,10*ROW('Sanitation Data'!D149)))</f>
        <v/>
      </c>
      <c r="CR155" s="34" t="str">
        <f ca="true">+IF(OFFSET('Sanitation Data'!$D$31,0,10*ROW('Sanitation Data'!D149))="","",OFFSET('Sanitation Data'!$D$31,0,10*ROW('Sanitation Data'!D149)))</f>
        <v/>
      </c>
      <c r="CS155" s="34" t="str">
        <f ca="true">+IF(OFFSET('Sanitation Data'!$D$32,0,10*ROW('Sanitation Data'!D149))="","",OFFSET('Sanitation Data'!$D$32,0,10*ROW('Sanitation Data'!D149)))</f>
        <v/>
      </c>
      <c r="CT155" s="34" t="str">
        <f ca="true">+IF(OFFSET('Sanitation Data'!$D$33,0,10*ROW('Sanitation Data'!D149))="","",OFFSET('Sanitation Data'!$D$33,0,10*ROW('Sanitation Data'!D149)))</f>
        <v/>
      </c>
      <c r="CU155" s="34" t="str">
        <f ca="true">+IF(OFFSET('Sanitation Data'!$E$29,0,10*ROW('Sanitation Data'!E149))="","",OFFSET('Sanitation Data'!$E$29,0,10*ROW('Sanitation Data'!E149)))</f>
        <v/>
      </c>
      <c r="CV155" s="34" t="str">
        <f ca="true">+IF(OFFSET('Sanitation Data'!$E$30,0,10*ROW('Sanitation Data'!E149))="","",OFFSET('Sanitation Data'!$E$30,0,10*ROW('Sanitation Data'!E149)))</f>
        <v/>
      </c>
      <c r="CW155" s="34" t="str">
        <f ca="true">+IF(OFFSET('Sanitation Data'!$E$31,0,10*ROW('Sanitation Data'!E149))="","",OFFSET('Sanitation Data'!$E$31,0,10*ROW('Sanitation Data'!E149)))</f>
        <v/>
      </c>
      <c r="CX155" s="34" t="str">
        <f ca="true">+IF(OFFSET('Sanitation Data'!$E$32,0,10*ROW('Sanitation Data'!E149))="","",OFFSET('Sanitation Data'!$E$32,0,10*ROW('Sanitation Data'!E149)))</f>
        <v/>
      </c>
      <c r="CY155" s="34" t="str">
        <f ca="true">+IF(OFFSET('Sanitation Data'!$E$33,0,10*ROW('Sanitation Data'!E149))="","",OFFSET('Sanitation Data'!$E$33,0,10*ROW('Sanitation Data'!E149)))</f>
        <v/>
      </c>
      <c r="CZ155" s="34" t="str">
        <f ca="true">+IF(OFFSET('Sanitation Data'!$F$29,0,10*ROW('Sanitation Data'!F149))="","",OFFSET('Sanitation Data'!$F$29,0,10*ROW('Sanitation Data'!F149)))</f>
        <v/>
      </c>
      <c r="DA155" s="34" t="str">
        <f ca="true">+IF(OFFSET('Sanitation Data'!$F$30,0,10*ROW('Sanitation Data'!F149))="","",OFFSET('Sanitation Data'!$F$30,0,10*ROW('Sanitation Data'!F149)))</f>
        <v/>
      </c>
      <c r="DB155" s="34" t="str">
        <f ca="true">+IF(OFFSET('Sanitation Data'!$F$31,0,10*ROW('Sanitation Data'!F149))="","",OFFSET('Sanitation Data'!$F$31,0,10*ROW('Sanitation Data'!F149)))</f>
        <v/>
      </c>
      <c r="DC155" s="34" t="str">
        <f ca="true">+IF(OFFSET('Sanitation Data'!$F$32,0,10*ROW('Sanitation Data'!F149))="","",OFFSET('Sanitation Data'!$F$32,0,10*ROW('Sanitation Data'!F149)))</f>
        <v/>
      </c>
      <c r="DD155" s="34" t="str">
        <f ca="true">+IF(OFFSET('Sanitation Data'!$F$33,0,10*ROW('Sanitation Data'!F149))="","",OFFSET('Sanitation Data'!$F$33,0,10*ROW('Sanitation Data'!F149)))</f>
        <v/>
      </c>
      <c r="DE155" s="34" t="str">
        <f ca="true">+IF(OFFSET('Sanitation Data'!$G$29,0,10*ROW('Sanitation Data'!G149))="","",OFFSET('Sanitation Data'!$G$29,0,10*ROW('Sanitation Data'!G149)))</f>
        <v/>
      </c>
      <c r="DF155" s="34" t="str">
        <f ca="true">+IF(OFFSET('Sanitation Data'!$G$30,0,10*ROW('Sanitation Data'!G149))="","",OFFSET('Sanitation Data'!$G$30,0,10*ROW('Sanitation Data'!G149)))</f>
        <v/>
      </c>
      <c r="DG155" s="34" t="str">
        <f ca="true">+IF(OFFSET('Sanitation Data'!$G$31,0,10*ROW('Sanitation Data'!G149))="","",OFFSET('Sanitation Data'!$G$31,0,10*ROW('Sanitation Data'!G149)))</f>
        <v/>
      </c>
      <c r="DH155" s="34" t="str">
        <f ca="true">+IF(OFFSET('Sanitation Data'!$G$32,0,10*ROW('Sanitation Data'!G149))="","",OFFSET('Sanitation Data'!$G$32,0,10*ROW('Sanitation Data'!G149)))</f>
        <v/>
      </c>
      <c r="DI155" s="34" t="str">
        <f ca="true">+IF(OFFSET('Sanitation Data'!$G$33,0,10*ROW('Sanitation Data'!G149))="","",OFFSET('Sanitation Data'!$G$33,0,10*ROW('Sanitation Data'!G149)))</f>
        <v/>
      </c>
      <c r="DJ155" s="34" t="str">
        <f ca="true">+IF(OFFSET('Sanitation Data'!$H$29,0,10*ROW('Sanitation Data'!H149))="","",OFFSET('Sanitation Data'!$H$29,0,10*ROW('Sanitation Data'!H149)))</f>
        <v/>
      </c>
      <c r="DK155" s="34" t="str">
        <f ca="true">+IF(OFFSET('Sanitation Data'!$H$30,0,10*ROW('Sanitation Data'!H149))="","",OFFSET('Sanitation Data'!$H$30,0,10*ROW('Sanitation Data'!H149)))</f>
        <v/>
      </c>
      <c r="DL155" s="34" t="str">
        <f ca="true">+IF(OFFSET('Sanitation Data'!$H$31,0,10*ROW('Sanitation Data'!H149))="","",OFFSET('Sanitation Data'!$H$31,0,10*ROW('Sanitation Data'!H149)))</f>
        <v/>
      </c>
      <c r="DM155" s="34" t="str">
        <f ca="true">+IF(OFFSET('Sanitation Data'!$H$32,0,10*ROW('Sanitation Data'!H149))="","",OFFSET('Sanitation Data'!$H$32,0,10*ROW('Sanitation Data'!H149)))</f>
        <v/>
      </c>
      <c r="DN155" s="34" t="str">
        <f ca="true">+IF(OFFSET('Sanitation Data'!$H$33,0,10*ROW('Sanitation Data'!H149))="","",OFFSET('Sanitation Data'!$H$33,0,10*ROW('Sanitation Data'!H149)))</f>
        <v/>
      </c>
      <c r="DO155" s="34" t="str">
        <f ca="true">+IF(OFFSET('Hygiene Data'!$C$12,0,10*ROW('Hygiene Data'!C149))="","",OFFSET('Hygiene Data'!$C$12,0,10*ROW('Hygiene Data'!C149)))</f>
        <v/>
      </c>
      <c r="DP155" s="34" t="str">
        <f ca="true">+IF(OFFSET('Hygiene Data'!$C$13,0,10*ROW('Hygiene Data'!C149))="","",OFFSET('Hygiene Data'!$C$13,0,10*ROW('Hygiene Data'!C149)))</f>
        <v/>
      </c>
      <c r="DQ155" s="34" t="str">
        <f ca="true">+IF(OFFSET('Hygiene Data'!$C$14,0,10*ROW('Hygiene Data'!C149))="","",OFFSET('Hygiene Data'!$C$14,0,10*ROW('Hygiene Data'!C149)))</f>
        <v/>
      </c>
      <c r="DR155" s="34" t="str">
        <f ca="true">+IF(OFFSET('Hygiene Data'!$D$12,0,10*ROW('Hygiene Data'!D149))="","",OFFSET('Hygiene Data'!$D$12,0,10*ROW('Hygiene Data'!D149)))</f>
        <v/>
      </c>
      <c r="DS155" s="34" t="str">
        <f ca="true">+IF(OFFSET('Hygiene Data'!$D$13,0,10*ROW('Hygiene Data'!D149))="","",OFFSET('Hygiene Data'!$D$13,0,10*ROW('Hygiene Data'!D149)))</f>
        <v/>
      </c>
      <c r="DT155" s="34" t="str">
        <f ca="true">+IF(OFFSET('Hygiene Data'!$D$14,0,10*ROW('Hygiene Data'!D149))="","",OFFSET('Hygiene Data'!$D$14,0,10*ROW('Hygiene Data'!D149)))</f>
        <v/>
      </c>
      <c r="DU155" s="34" t="str">
        <f ca="true">+IF(OFFSET('Hygiene Data'!$E$12,0,10*ROW('Hygiene Data'!E149))="","",OFFSET('Hygiene Data'!$E$12,0,10*ROW('Hygiene Data'!E149)))</f>
        <v/>
      </c>
      <c r="DV155" s="34" t="str">
        <f ca="true">+IF(OFFSET('Hygiene Data'!$E$13,0,10*ROW('Hygiene Data'!E149))="","",OFFSET('Hygiene Data'!$E$13,0,10*ROW('Hygiene Data'!E149)))</f>
        <v/>
      </c>
      <c r="DW155" s="34" t="str">
        <f ca="true">+IF(OFFSET('Hygiene Data'!$E$14,0,10*ROW('Hygiene Data'!E149))="","",OFFSET('Hygiene Data'!$E$14,0,10*ROW('Hygiene Data'!E149)))</f>
        <v/>
      </c>
      <c r="DX155" s="34" t="str">
        <f ca="true">+IF(OFFSET('Hygiene Data'!$F$12,0,10*ROW('Hygiene Data'!F149))="","",OFFSET('Hygiene Data'!$F$12,0,10*ROW('Hygiene Data'!F149)))</f>
        <v/>
      </c>
      <c r="DY155" s="34" t="str">
        <f ca="true">+IF(OFFSET('Hygiene Data'!$F$13,0,10*ROW('Hygiene Data'!F149))="","",OFFSET('Hygiene Data'!$F$13,0,10*ROW('Hygiene Data'!F149)))</f>
        <v/>
      </c>
      <c r="DZ155" s="34" t="str">
        <f ca="true">+IF(OFFSET('Hygiene Data'!$F$14,0,10*ROW('Hygiene Data'!F149))="","",OFFSET('Hygiene Data'!$F$14,0,10*ROW('Hygiene Data'!F149)))</f>
        <v/>
      </c>
      <c r="EA155" s="34" t="str">
        <f ca="true">+IF(OFFSET('Hygiene Data'!$G$12,0,10*ROW('Hygiene Data'!G149))="","",OFFSET('Hygiene Data'!$G$12,0,10*ROW('Hygiene Data'!G149)))</f>
        <v/>
      </c>
      <c r="EB155" s="34" t="str">
        <f ca="true">+IF(OFFSET('Hygiene Data'!$G$13,0,10*ROW('Hygiene Data'!G149))="","",OFFSET('Hygiene Data'!$G$13,0,10*ROW('Hygiene Data'!G149)))</f>
        <v/>
      </c>
      <c r="EC155" s="34" t="str">
        <f ca="true">+IF(OFFSET('Hygiene Data'!$G$14,0,10*ROW('Hygiene Data'!G149))="","",OFFSET('Hygiene Data'!$G$14,0,10*ROW('Hygiene Data'!G149)))</f>
        <v/>
      </c>
      <c r="ED155" s="34" t="str">
        <f ca="true">+IF(OFFSET('Hygiene Data'!$H$12,0,10*ROW('Hygiene Data'!H149))="","",OFFSET('Hygiene Data'!$H$12,0,10*ROW('Hygiene Data'!H149)))</f>
        <v/>
      </c>
      <c r="EE155" s="34" t="str">
        <f ca="true">+IF(OFFSET('Hygiene Data'!$H$13,0,10*ROW('Hygiene Data'!H149))="","",OFFSET('Hygiene Data'!$H$13,0,10*ROW('Hygiene Data'!H149)))</f>
        <v/>
      </c>
      <c r="EF155" s="34" t="str">
        <f ca="true">+IF(OFFSET('Hygiene Data'!$H$14,0,10*ROW('Hygiene Data'!H149))="","",OFFSET('Hygiene Data'!$H$14,0,10*ROW('Hygiene Data'!H149)))</f>
        <v/>
      </c>
    </row>
    <row r="156" x14ac:dyDescent="0.2">
      <c r="A156" s="57" t="str">
        <f ca="true">+IF(OFFSET('Water Data'!$B$1,0,10*ROW('Water Data'!B153))="","",OFFSET('Water Data'!$B$1,0,10*ROW('Water Data'!B153)))</f>
        <v/>
      </c>
      <c r="B156" s="57" t="str">
        <f ca="true">+IF(OFFSET('Water Data'!$A$3,0,10*ROW('Water Data'!A153))="","",OFFSET('Water Data'!$A$3,0,10*ROW('Water Data'!A153)))</f>
        <v/>
      </c>
      <c r="C156" s="57" t="str">
        <f ca="true">+IF(OFFSET('Water Data'!$C$3,0,10*ROW('Water Data'!C153))="","",OFFSET('Water Data'!$C$3,0,10*ROW('Water Data'!C153)))</f>
        <v/>
      </c>
      <c r="D156" s="249"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9"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9"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9"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9"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9"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9"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9"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9"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9"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9"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9"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9"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9"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9"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9"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9"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9"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0"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0"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0"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0"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0"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0"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0"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0"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0"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0"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0"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0"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0"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0"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0"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0"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0"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0"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0"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0"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0"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0"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0"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0"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0"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0"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0"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0"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0"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0"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1"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1"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1"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1"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1"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1"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1"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1"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1"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1"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1"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1"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1"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1"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1"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1"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1"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1"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true">+IF(OFFSET('Water Data'!$C$28,0,10*ROW('Water Data'!C150))="","",OFFSET('Water Data'!$C$28,0,10*ROW('Water Data'!C150)))</f>
        <v/>
      </c>
      <c r="BT156" s="34" t="str">
        <f ca="true">+IF(OFFSET('Water Data'!$C$29,0,10*ROW('Water Data'!C150))="","",OFFSET('Water Data'!$C$29,0,10*ROW('Water Data'!C150)))</f>
        <v/>
      </c>
      <c r="BU156" s="34" t="str">
        <f ca="true">+IF(OFFSET('Water Data'!$C$30,0,10*ROW('Water Data'!C150))="","",OFFSET('Water Data'!$C$30,0,10*ROW('Water Data'!C150)))</f>
        <v/>
      </c>
      <c r="BV156" s="34" t="str">
        <f ca="true">+IF(OFFSET('Water Data'!$D$28,0,10*ROW('Water Data'!D150))="","",OFFSET('Water Data'!$D$28,0,10*ROW('Water Data'!D150)))</f>
        <v/>
      </c>
      <c r="BW156" s="34" t="str">
        <f ca="true">+IF(OFFSET('Water Data'!$D$29,0,10*ROW('Water Data'!D150))="","",OFFSET('Water Data'!$D$29,0,10*ROW('Water Data'!D150)))</f>
        <v/>
      </c>
      <c r="BX156" s="34" t="str">
        <f ca="true">+IF(OFFSET('Water Data'!$D$30,0,10*ROW('Water Data'!D150))="","",OFFSET('Water Data'!$D$30,0,10*ROW('Water Data'!D150)))</f>
        <v/>
      </c>
      <c r="BY156" s="34" t="str">
        <f ca="true">+IF(OFFSET('Water Data'!$E$28,0,10*ROW('Water Data'!E150))="","",OFFSET('Water Data'!$E$28,0,10*ROW('Water Data'!E150)))</f>
        <v/>
      </c>
      <c r="BZ156" s="34" t="str">
        <f ca="true">+IF(OFFSET('Water Data'!$E$29,0,10*ROW('Water Data'!E150))="","",OFFSET('Water Data'!$E$29,0,10*ROW('Water Data'!E150)))</f>
        <v/>
      </c>
      <c r="CA156" s="34" t="str">
        <f ca="true">+IF(OFFSET('Water Data'!$E$30,0,10*ROW('Water Data'!E150))="","",OFFSET('Water Data'!$E$30,0,10*ROW('Water Data'!E150)))</f>
        <v/>
      </c>
      <c r="CB156" s="34" t="str">
        <f ca="true">+IF(OFFSET('Water Data'!$F$28,0,10*ROW('Water Data'!F150))="","",OFFSET('Water Data'!$F$28,0,10*ROW('Water Data'!F150)))</f>
        <v/>
      </c>
      <c r="CC156" s="34" t="str">
        <f ca="true">+IF(OFFSET('Water Data'!$F$29,0,10*ROW('Water Data'!F150))="","",OFFSET('Water Data'!$F$29,0,10*ROW('Water Data'!F150)))</f>
        <v/>
      </c>
      <c r="CD156" s="34" t="str">
        <f ca="true">+IF(OFFSET('Water Data'!$F$30,0,10*ROW('Water Data'!F150))="","",OFFSET('Water Data'!$F$30,0,10*ROW('Water Data'!F150)))</f>
        <v/>
      </c>
      <c r="CE156" s="34" t="str">
        <f ca="true">+IF(OFFSET('Water Data'!$G$28,0,10*ROW('Water Data'!G150))="","",OFFSET('Water Data'!$G$28,0,10*ROW('Water Data'!G150)))</f>
        <v/>
      </c>
      <c r="CF156" s="34" t="str">
        <f ca="true">+IF(OFFSET('Water Data'!$G$29,0,10*ROW('Water Data'!G150))="","",OFFSET('Water Data'!$G$29,0,10*ROW('Water Data'!G150)))</f>
        <v/>
      </c>
      <c r="CG156" s="34" t="str">
        <f ca="true">+IF(OFFSET('Water Data'!$G$30,0,10*ROW('Water Data'!G150))="","",OFFSET('Water Data'!$G$30,0,10*ROW('Water Data'!G150)))</f>
        <v/>
      </c>
      <c r="CH156" s="34" t="str">
        <f ca="true">+IF(OFFSET('Water Data'!$H$28,0,10*ROW('Water Data'!H150))="","",OFFSET('Water Data'!$H$28,0,10*ROW('Water Data'!H150)))</f>
        <v/>
      </c>
      <c r="CI156" s="34" t="str">
        <f ca="true">+IF(OFFSET('Water Data'!$H$29,0,10*ROW('Water Data'!H150))="","",OFFSET('Water Data'!$H$29,0,10*ROW('Water Data'!H150)))</f>
        <v/>
      </c>
      <c r="CJ156" s="34" t="str">
        <f ca="true">+IF(OFFSET('Water Data'!$H$30,0,10*ROW('Water Data'!H150))="","",OFFSET('Water Data'!$H$30,0,10*ROW('Water Data'!H150)))</f>
        <v/>
      </c>
      <c r="CK156" s="34" t="str">
        <f ca="true">+IF(OFFSET('Sanitation Data'!$C$29,0,10*ROW('Sanitation Data'!C150))="","",OFFSET('Sanitation Data'!$C$29,0,10*ROW('Sanitation Data'!C150)))</f>
        <v/>
      </c>
      <c r="CL156" s="34" t="str">
        <f ca="true">+IF(OFFSET('Sanitation Data'!$C$30,0,10*ROW('Sanitation Data'!C150))="","",OFFSET('Sanitation Data'!$C$30,0,10*ROW('Sanitation Data'!C150)))</f>
        <v/>
      </c>
      <c r="CM156" s="34" t="str">
        <f ca="true">+IF(OFFSET('Sanitation Data'!$C$31,0,10*ROW('Sanitation Data'!C150))="","",OFFSET('Sanitation Data'!$C$31,0,10*ROW('Sanitation Data'!C150)))</f>
        <v/>
      </c>
      <c r="CN156" s="34" t="str">
        <f ca="true">+IF(OFFSET('Sanitation Data'!$C$32,0,10*ROW('Sanitation Data'!C150))="","",OFFSET('Sanitation Data'!$C$32,0,10*ROW('Sanitation Data'!C150)))</f>
        <v/>
      </c>
      <c r="CO156" s="34" t="str">
        <f ca="true">+IF(OFFSET('Sanitation Data'!$C$33,0,10*ROW('Sanitation Data'!C150))="","",OFFSET('Sanitation Data'!$C$33,0,10*ROW('Sanitation Data'!C150)))</f>
        <v/>
      </c>
      <c r="CP156" s="34" t="str">
        <f ca="true">+IF(OFFSET('Sanitation Data'!$D$29,0,10*ROW('Sanitation Data'!D150))="","",OFFSET('Sanitation Data'!$D$29,0,10*ROW('Sanitation Data'!D150)))</f>
        <v/>
      </c>
      <c r="CQ156" s="34" t="str">
        <f ca="true">+IF(OFFSET('Sanitation Data'!$D$30,0,10*ROW('Sanitation Data'!D150))="","",OFFSET('Sanitation Data'!$D$30,0,10*ROW('Sanitation Data'!D150)))</f>
        <v/>
      </c>
      <c r="CR156" s="34" t="str">
        <f ca="true">+IF(OFFSET('Sanitation Data'!$D$31,0,10*ROW('Sanitation Data'!D150))="","",OFFSET('Sanitation Data'!$D$31,0,10*ROW('Sanitation Data'!D150)))</f>
        <v/>
      </c>
      <c r="CS156" s="34" t="str">
        <f ca="true">+IF(OFFSET('Sanitation Data'!$D$32,0,10*ROW('Sanitation Data'!D150))="","",OFFSET('Sanitation Data'!$D$32,0,10*ROW('Sanitation Data'!D150)))</f>
        <v/>
      </c>
      <c r="CT156" s="34" t="str">
        <f ca="true">+IF(OFFSET('Sanitation Data'!$D$33,0,10*ROW('Sanitation Data'!D150))="","",OFFSET('Sanitation Data'!$D$33,0,10*ROW('Sanitation Data'!D150)))</f>
        <v/>
      </c>
      <c r="CU156" s="34" t="str">
        <f ca="true">+IF(OFFSET('Sanitation Data'!$E$29,0,10*ROW('Sanitation Data'!E150))="","",OFFSET('Sanitation Data'!$E$29,0,10*ROW('Sanitation Data'!E150)))</f>
        <v/>
      </c>
      <c r="CV156" s="34" t="str">
        <f ca="true">+IF(OFFSET('Sanitation Data'!$E$30,0,10*ROW('Sanitation Data'!E150))="","",OFFSET('Sanitation Data'!$E$30,0,10*ROW('Sanitation Data'!E150)))</f>
        <v/>
      </c>
      <c r="CW156" s="34" t="str">
        <f ca="true">+IF(OFFSET('Sanitation Data'!$E$31,0,10*ROW('Sanitation Data'!E150))="","",OFFSET('Sanitation Data'!$E$31,0,10*ROW('Sanitation Data'!E150)))</f>
        <v/>
      </c>
      <c r="CX156" s="34" t="str">
        <f ca="true">+IF(OFFSET('Sanitation Data'!$E$32,0,10*ROW('Sanitation Data'!E150))="","",OFFSET('Sanitation Data'!$E$32,0,10*ROW('Sanitation Data'!E150)))</f>
        <v/>
      </c>
      <c r="CY156" s="34" t="str">
        <f ca="true">+IF(OFFSET('Sanitation Data'!$E$33,0,10*ROW('Sanitation Data'!E150))="","",OFFSET('Sanitation Data'!$E$33,0,10*ROW('Sanitation Data'!E150)))</f>
        <v/>
      </c>
      <c r="CZ156" s="34" t="str">
        <f ca="true">+IF(OFFSET('Sanitation Data'!$F$29,0,10*ROW('Sanitation Data'!F150))="","",OFFSET('Sanitation Data'!$F$29,0,10*ROW('Sanitation Data'!F150)))</f>
        <v/>
      </c>
      <c r="DA156" s="34" t="str">
        <f ca="true">+IF(OFFSET('Sanitation Data'!$F$30,0,10*ROW('Sanitation Data'!F150))="","",OFFSET('Sanitation Data'!$F$30,0,10*ROW('Sanitation Data'!F150)))</f>
        <v/>
      </c>
      <c r="DB156" s="34" t="str">
        <f ca="true">+IF(OFFSET('Sanitation Data'!$F$31,0,10*ROW('Sanitation Data'!F150))="","",OFFSET('Sanitation Data'!$F$31,0,10*ROW('Sanitation Data'!F150)))</f>
        <v/>
      </c>
      <c r="DC156" s="34" t="str">
        <f ca="true">+IF(OFFSET('Sanitation Data'!$F$32,0,10*ROW('Sanitation Data'!F150))="","",OFFSET('Sanitation Data'!$F$32,0,10*ROW('Sanitation Data'!F150)))</f>
        <v/>
      </c>
      <c r="DD156" s="34" t="str">
        <f ca="true">+IF(OFFSET('Sanitation Data'!$F$33,0,10*ROW('Sanitation Data'!F150))="","",OFFSET('Sanitation Data'!$F$33,0,10*ROW('Sanitation Data'!F150)))</f>
        <v/>
      </c>
      <c r="DE156" s="34" t="str">
        <f ca="true">+IF(OFFSET('Sanitation Data'!$G$29,0,10*ROW('Sanitation Data'!G150))="","",OFFSET('Sanitation Data'!$G$29,0,10*ROW('Sanitation Data'!G150)))</f>
        <v/>
      </c>
      <c r="DF156" s="34" t="str">
        <f ca="true">+IF(OFFSET('Sanitation Data'!$G$30,0,10*ROW('Sanitation Data'!G150))="","",OFFSET('Sanitation Data'!$G$30,0,10*ROW('Sanitation Data'!G150)))</f>
        <v/>
      </c>
      <c r="DG156" s="34" t="str">
        <f ca="true">+IF(OFFSET('Sanitation Data'!$G$31,0,10*ROW('Sanitation Data'!G150))="","",OFFSET('Sanitation Data'!$G$31,0,10*ROW('Sanitation Data'!G150)))</f>
        <v/>
      </c>
      <c r="DH156" s="34" t="str">
        <f ca="true">+IF(OFFSET('Sanitation Data'!$G$32,0,10*ROW('Sanitation Data'!G150))="","",OFFSET('Sanitation Data'!$G$32,0,10*ROW('Sanitation Data'!G150)))</f>
        <v/>
      </c>
      <c r="DI156" s="34" t="str">
        <f ca="true">+IF(OFFSET('Sanitation Data'!$G$33,0,10*ROW('Sanitation Data'!G150))="","",OFFSET('Sanitation Data'!$G$33,0,10*ROW('Sanitation Data'!G150)))</f>
        <v/>
      </c>
      <c r="DJ156" s="34" t="str">
        <f ca="true">+IF(OFFSET('Sanitation Data'!$H$29,0,10*ROW('Sanitation Data'!H150))="","",OFFSET('Sanitation Data'!$H$29,0,10*ROW('Sanitation Data'!H150)))</f>
        <v/>
      </c>
      <c r="DK156" s="34" t="str">
        <f ca="true">+IF(OFFSET('Sanitation Data'!$H$30,0,10*ROW('Sanitation Data'!H150))="","",OFFSET('Sanitation Data'!$H$30,0,10*ROW('Sanitation Data'!H150)))</f>
        <v/>
      </c>
      <c r="DL156" s="34" t="str">
        <f ca="true">+IF(OFFSET('Sanitation Data'!$H$31,0,10*ROW('Sanitation Data'!H150))="","",OFFSET('Sanitation Data'!$H$31,0,10*ROW('Sanitation Data'!H150)))</f>
        <v/>
      </c>
      <c r="DM156" s="34" t="str">
        <f ca="true">+IF(OFFSET('Sanitation Data'!$H$32,0,10*ROW('Sanitation Data'!H150))="","",OFFSET('Sanitation Data'!$H$32,0,10*ROW('Sanitation Data'!H150)))</f>
        <v/>
      </c>
      <c r="DN156" s="34" t="str">
        <f ca="true">+IF(OFFSET('Sanitation Data'!$H$33,0,10*ROW('Sanitation Data'!H150))="","",OFFSET('Sanitation Data'!$H$33,0,10*ROW('Sanitation Data'!H150)))</f>
        <v/>
      </c>
      <c r="DO156" s="34" t="str">
        <f ca="true">+IF(OFFSET('Hygiene Data'!$C$12,0,10*ROW('Hygiene Data'!C150))="","",OFFSET('Hygiene Data'!$C$12,0,10*ROW('Hygiene Data'!C150)))</f>
        <v/>
      </c>
      <c r="DP156" s="34" t="str">
        <f ca="true">+IF(OFFSET('Hygiene Data'!$C$13,0,10*ROW('Hygiene Data'!C150))="","",OFFSET('Hygiene Data'!$C$13,0,10*ROW('Hygiene Data'!C150)))</f>
        <v/>
      </c>
      <c r="DQ156" s="34" t="str">
        <f ca="true">+IF(OFFSET('Hygiene Data'!$C$14,0,10*ROW('Hygiene Data'!C150))="","",OFFSET('Hygiene Data'!$C$14,0,10*ROW('Hygiene Data'!C150)))</f>
        <v/>
      </c>
      <c r="DR156" s="34" t="str">
        <f ca="true">+IF(OFFSET('Hygiene Data'!$D$12,0,10*ROW('Hygiene Data'!D150))="","",OFFSET('Hygiene Data'!$D$12,0,10*ROW('Hygiene Data'!D150)))</f>
        <v/>
      </c>
      <c r="DS156" s="34" t="str">
        <f ca="true">+IF(OFFSET('Hygiene Data'!$D$13,0,10*ROW('Hygiene Data'!D150))="","",OFFSET('Hygiene Data'!$D$13,0,10*ROW('Hygiene Data'!D150)))</f>
        <v/>
      </c>
      <c r="DT156" s="34" t="str">
        <f ca="true">+IF(OFFSET('Hygiene Data'!$D$14,0,10*ROW('Hygiene Data'!D150))="","",OFFSET('Hygiene Data'!$D$14,0,10*ROW('Hygiene Data'!D150)))</f>
        <v/>
      </c>
      <c r="DU156" s="34" t="str">
        <f ca="true">+IF(OFFSET('Hygiene Data'!$E$12,0,10*ROW('Hygiene Data'!E150))="","",OFFSET('Hygiene Data'!$E$12,0,10*ROW('Hygiene Data'!E150)))</f>
        <v/>
      </c>
      <c r="DV156" s="34" t="str">
        <f ca="true">+IF(OFFSET('Hygiene Data'!$E$13,0,10*ROW('Hygiene Data'!E150))="","",OFFSET('Hygiene Data'!$E$13,0,10*ROW('Hygiene Data'!E150)))</f>
        <v/>
      </c>
      <c r="DW156" s="34" t="str">
        <f ca="true">+IF(OFFSET('Hygiene Data'!$E$14,0,10*ROW('Hygiene Data'!E150))="","",OFFSET('Hygiene Data'!$E$14,0,10*ROW('Hygiene Data'!E150)))</f>
        <v/>
      </c>
      <c r="DX156" s="34" t="str">
        <f ca="true">+IF(OFFSET('Hygiene Data'!$F$12,0,10*ROW('Hygiene Data'!F150))="","",OFFSET('Hygiene Data'!$F$12,0,10*ROW('Hygiene Data'!F150)))</f>
        <v/>
      </c>
      <c r="DY156" s="34" t="str">
        <f ca="true">+IF(OFFSET('Hygiene Data'!$F$13,0,10*ROW('Hygiene Data'!F150))="","",OFFSET('Hygiene Data'!$F$13,0,10*ROW('Hygiene Data'!F150)))</f>
        <v/>
      </c>
      <c r="DZ156" s="34" t="str">
        <f ca="true">+IF(OFFSET('Hygiene Data'!$F$14,0,10*ROW('Hygiene Data'!F150))="","",OFFSET('Hygiene Data'!$F$14,0,10*ROW('Hygiene Data'!F150)))</f>
        <v/>
      </c>
      <c r="EA156" s="34" t="str">
        <f ca="true">+IF(OFFSET('Hygiene Data'!$G$12,0,10*ROW('Hygiene Data'!G150))="","",OFFSET('Hygiene Data'!$G$12,0,10*ROW('Hygiene Data'!G150)))</f>
        <v/>
      </c>
      <c r="EB156" s="34" t="str">
        <f ca="true">+IF(OFFSET('Hygiene Data'!$G$13,0,10*ROW('Hygiene Data'!G150))="","",OFFSET('Hygiene Data'!$G$13,0,10*ROW('Hygiene Data'!G150)))</f>
        <v/>
      </c>
      <c r="EC156" s="34" t="str">
        <f ca="true">+IF(OFFSET('Hygiene Data'!$G$14,0,10*ROW('Hygiene Data'!G150))="","",OFFSET('Hygiene Data'!$G$14,0,10*ROW('Hygiene Data'!G150)))</f>
        <v/>
      </c>
      <c r="ED156" s="34" t="str">
        <f ca="true">+IF(OFFSET('Hygiene Data'!$H$12,0,10*ROW('Hygiene Data'!H150))="","",OFFSET('Hygiene Data'!$H$12,0,10*ROW('Hygiene Data'!H150)))</f>
        <v/>
      </c>
      <c r="EE156" s="34" t="str">
        <f ca="true">+IF(OFFSET('Hygiene Data'!$H$13,0,10*ROW('Hygiene Data'!H150))="","",OFFSET('Hygiene Data'!$H$13,0,10*ROW('Hygiene Data'!H150)))</f>
        <v/>
      </c>
      <c r="EF156" s="34" t="str">
        <f ca="true">+IF(OFFSET('Hygiene Data'!$H$14,0,10*ROW('Hygiene Data'!H150))="","",OFFSET('Hygiene Data'!$H$14,0,10*ROW('Hygiene Data'!H150)))</f>
        <v/>
      </c>
    </row>
    <row r="157" x14ac:dyDescent="0.2">
      <c r="A157" s="57" t="str">
        <f ca="true">+IF(OFFSET('Water Data'!$B$1,0,10*ROW('Water Data'!B154))="","",OFFSET('Water Data'!$B$1,0,10*ROW('Water Data'!B154)))</f>
        <v/>
      </c>
      <c r="B157" s="57" t="str">
        <f ca="true">+IF(OFFSET('Water Data'!$A$3,0,10*ROW('Water Data'!A154))="","",OFFSET('Water Data'!$A$3,0,10*ROW('Water Data'!A154)))</f>
        <v/>
      </c>
      <c r="C157" s="57" t="str">
        <f ca="true">+IF(OFFSET('Water Data'!$C$3,0,10*ROW('Water Data'!C154))="","",OFFSET('Water Data'!$C$3,0,10*ROW('Water Data'!C154)))</f>
        <v/>
      </c>
      <c r="D157" s="249"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9"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9"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9"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9"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9"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9"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9"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9"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9"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9"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9"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9"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9"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9"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9"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9"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9"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0"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0"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0"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0"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0"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0"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0"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0"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0"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0"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0"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0"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0"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0"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0"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0"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0"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0"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0"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0"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0"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0"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0"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0"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0"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0"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0"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0"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0"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0"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1"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1"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1"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1"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1"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1"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1"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1"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1"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1"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1"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1"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1"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1"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1"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1"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1"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1"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true">+IF(OFFSET('Water Data'!$C$28,0,10*ROW('Water Data'!C151))="","",OFFSET('Water Data'!$C$28,0,10*ROW('Water Data'!C151)))</f>
        <v/>
      </c>
      <c r="BT157" s="34" t="str">
        <f ca="true">+IF(OFFSET('Water Data'!$C$29,0,10*ROW('Water Data'!C151))="","",OFFSET('Water Data'!$C$29,0,10*ROW('Water Data'!C151)))</f>
        <v/>
      </c>
      <c r="BU157" s="34" t="str">
        <f ca="true">+IF(OFFSET('Water Data'!$C$30,0,10*ROW('Water Data'!C151))="","",OFFSET('Water Data'!$C$30,0,10*ROW('Water Data'!C151)))</f>
        <v/>
      </c>
      <c r="BV157" s="34" t="str">
        <f ca="true">+IF(OFFSET('Water Data'!$D$28,0,10*ROW('Water Data'!D151))="","",OFFSET('Water Data'!$D$28,0,10*ROW('Water Data'!D151)))</f>
        <v/>
      </c>
      <c r="BW157" s="34" t="str">
        <f ca="true">+IF(OFFSET('Water Data'!$D$29,0,10*ROW('Water Data'!D151))="","",OFFSET('Water Data'!$D$29,0,10*ROW('Water Data'!D151)))</f>
        <v/>
      </c>
      <c r="BX157" s="34" t="str">
        <f ca="true">+IF(OFFSET('Water Data'!$D$30,0,10*ROW('Water Data'!D151))="","",OFFSET('Water Data'!$D$30,0,10*ROW('Water Data'!D151)))</f>
        <v/>
      </c>
      <c r="BY157" s="34" t="str">
        <f ca="true">+IF(OFFSET('Water Data'!$E$28,0,10*ROW('Water Data'!E151))="","",OFFSET('Water Data'!$E$28,0,10*ROW('Water Data'!E151)))</f>
        <v/>
      </c>
      <c r="BZ157" s="34" t="str">
        <f ca="true">+IF(OFFSET('Water Data'!$E$29,0,10*ROW('Water Data'!E151))="","",OFFSET('Water Data'!$E$29,0,10*ROW('Water Data'!E151)))</f>
        <v/>
      </c>
      <c r="CA157" s="34" t="str">
        <f ca="true">+IF(OFFSET('Water Data'!$E$30,0,10*ROW('Water Data'!E151))="","",OFFSET('Water Data'!$E$30,0,10*ROW('Water Data'!E151)))</f>
        <v/>
      </c>
      <c r="CB157" s="34" t="str">
        <f ca="true">+IF(OFFSET('Water Data'!$F$28,0,10*ROW('Water Data'!F151))="","",OFFSET('Water Data'!$F$28,0,10*ROW('Water Data'!F151)))</f>
        <v/>
      </c>
      <c r="CC157" s="34" t="str">
        <f ca="true">+IF(OFFSET('Water Data'!$F$29,0,10*ROW('Water Data'!F151))="","",OFFSET('Water Data'!$F$29,0,10*ROW('Water Data'!F151)))</f>
        <v/>
      </c>
      <c r="CD157" s="34" t="str">
        <f ca="true">+IF(OFFSET('Water Data'!$F$30,0,10*ROW('Water Data'!F151))="","",OFFSET('Water Data'!$F$30,0,10*ROW('Water Data'!F151)))</f>
        <v/>
      </c>
      <c r="CE157" s="34" t="str">
        <f ca="true">+IF(OFFSET('Water Data'!$G$28,0,10*ROW('Water Data'!G151))="","",OFFSET('Water Data'!$G$28,0,10*ROW('Water Data'!G151)))</f>
        <v/>
      </c>
      <c r="CF157" s="34" t="str">
        <f ca="true">+IF(OFFSET('Water Data'!$G$29,0,10*ROW('Water Data'!G151))="","",OFFSET('Water Data'!$G$29,0,10*ROW('Water Data'!G151)))</f>
        <v/>
      </c>
      <c r="CG157" s="34" t="str">
        <f ca="true">+IF(OFFSET('Water Data'!$G$30,0,10*ROW('Water Data'!G151))="","",OFFSET('Water Data'!$G$30,0,10*ROW('Water Data'!G151)))</f>
        <v/>
      </c>
      <c r="CH157" s="34" t="str">
        <f ca="true">+IF(OFFSET('Water Data'!$H$28,0,10*ROW('Water Data'!H151))="","",OFFSET('Water Data'!$H$28,0,10*ROW('Water Data'!H151)))</f>
        <v/>
      </c>
      <c r="CI157" s="34" t="str">
        <f ca="true">+IF(OFFSET('Water Data'!$H$29,0,10*ROW('Water Data'!H151))="","",OFFSET('Water Data'!$H$29,0,10*ROW('Water Data'!H151)))</f>
        <v/>
      </c>
      <c r="CJ157" s="34" t="str">
        <f ca="true">+IF(OFFSET('Water Data'!$H$30,0,10*ROW('Water Data'!H151))="","",OFFSET('Water Data'!$H$30,0,10*ROW('Water Data'!H151)))</f>
        <v/>
      </c>
      <c r="CK157" s="34" t="str">
        <f ca="true">+IF(OFFSET('Sanitation Data'!$C$29,0,10*ROW('Sanitation Data'!C151))="","",OFFSET('Sanitation Data'!$C$29,0,10*ROW('Sanitation Data'!C151)))</f>
        <v/>
      </c>
      <c r="CL157" s="34" t="str">
        <f ca="true">+IF(OFFSET('Sanitation Data'!$C$30,0,10*ROW('Sanitation Data'!C151))="","",OFFSET('Sanitation Data'!$C$30,0,10*ROW('Sanitation Data'!C151)))</f>
        <v/>
      </c>
      <c r="CM157" s="34" t="str">
        <f ca="true">+IF(OFFSET('Sanitation Data'!$C$31,0,10*ROW('Sanitation Data'!C151))="","",OFFSET('Sanitation Data'!$C$31,0,10*ROW('Sanitation Data'!C151)))</f>
        <v/>
      </c>
      <c r="CN157" s="34" t="str">
        <f ca="true">+IF(OFFSET('Sanitation Data'!$C$32,0,10*ROW('Sanitation Data'!C151))="","",OFFSET('Sanitation Data'!$C$32,0,10*ROW('Sanitation Data'!C151)))</f>
        <v/>
      </c>
      <c r="CO157" s="34" t="str">
        <f ca="true">+IF(OFFSET('Sanitation Data'!$C$33,0,10*ROW('Sanitation Data'!C151))="","",OFFSET('Sanitation Data'!$C$33,0,10*ROW('Sanitation Data'!C151)))</f>
        <v/>
      </c>
      <c r="CP157" s="34" t="str">
        <f ca="true">+IF(OFFSET('Sanitation Data'!$D$29,0,10*ROW('Sanitation Data'!D151))="","",OFFSET('Sanitation Data'!$D$29,0,10*ROW('Sanitation Data'!D151)))</f>
        <v/>
      </c>
      <c r="CQ157" s="34" t="str">
        <f ca="true">+IF(OFFSET('Sanitation Data'!$D$30,0,10*ROW('Sanitation Data'!D151))="","",OFFSET('Sanitation Data'!$D$30,0,10*ROW('Sanitation Data'!D151)))</f>
        <v/>
      </c>
      <c r="CR157" s="34" t="str">
        <f ca="true">+IF(OFFSET('Sanitation Data'!$D$31,0,10*ROW('Sanitation Data'!D151))="","",OFFSET('Sanitation Data'!$D$31,0,10*ROW('Sanitation Data'!D151)))</f>
        <v/>
      </c>
      <c r="CS157" s="34" t="str">
        <f ca="true">+IF(OFFSET('Sanitation Data'!$D$32,0,10*ROW('Sanitation Data'!D151))="","",OFFSET('Sanitation Data'!$D$32,0,10*ROW('Sanitation Data'!D151)))</f>
        <v/>
      </c>
      <c r="CT157" s="34" t="str">
        <f ca="true">+IF(OFFSET('Sanitation Data'!$D$33,0,10*ROW('Sanitation Data'!D151))="","",OFFSET('Sanitation Data'!$D$33,0,10*ROW('Sanitation Data'!D151)))</f>
        <v/>
      </c>
      <c r="CU157" s="34" t="str">
        <f ca="true">+IF(OFFSET('Sanitation Data'!$E$29,0,10*ROW('Sanitation Data'!E151))="","",OFFSET('Sanitation Data'!$E$29,0,10*ROW('Sanitation Data'!E151)))</f>
        <v/>
      </c>
      <c r="CV157" s="34" t="str">
        <f ca="true">+IF(OFFSET('Sanitation Data'!$E$30,0,10*ROW('Sanitation Data'!E151))="","",OFFSET('Sanitation Data'!$E$30,0,10*ROW('Sanitation Data'!E151)))</f>
        <v/>
      </c>
      <c r="CW157" s="34" t="str">
        <f ca="true">+IF(OFFSET('Sanitation Data'!$E$31,0,10*ROW('Sanitation Data'!E151))="","",OFFSET('Sanitation Data'!$E$31,0,10*ROW('Sanitation Data'!E151)))</f>
        <v/>
      </c>
      <c r="CX157" s="34" t="str">
        <f ca="true">+IF(OFFSET('Sanitation Data'!$E$32,0,10*ROW('Sanitation Data'!E151))="","",OFFSET('Sanitation Data'!$E$32,0,10*ROW('Sanitation Data'!E151)))</f>
        <v/>
      </c>
      <c r="CY157" s="34" t="str">
        <f ca="true">+IF(OFFSET('Sanitation Data'!$E$33,0,10*ROW('Sanitation Data'!E151))="","",OFFSET('Sanitation Data'!$E$33,0,10*ROW('Sanitation Data'!E151)))</f>
        <v/>
      </c>
      <c r="CZ157" s="34" t="str">
        <f ca="true">+IF(OFFSET('Sanitation Data'!$F$29,0,10*ROW('Sanitation Data'!F151))="","",OFFSET('Sanitation Data'!$F$29,0,10*ROW('Sanitation Data'!F151)))</f>
        <v/>
      </c>
      <c r="DA157" s="34" t="str">
        <f ca="true">+IF(OFFSET('Sanitation Data'!$F$30,0,10*ROW('Sanitation Data'!F151))="","",OFFSET('Sanitation Data'!$F$30,0,10*ROW('Sanitation Data'!F151)))</f>
        <v/>
      </c>
      <c r="DB157" s="34" t="str">
        <f ca="true">+IF(OFFSET('Sanitation Data'!$F$31,0,10*ROW('Sanitation Data'!F151))="","",OFFSET('Sanitation Data'!$F$31,0,10*ROW('Sanitation Data'!F151)))</f>
        <v/>
      </c>
      <c r="DC157" s="34" t="str">
        <f ca="true">+IF(OFFSET('Sanitation Data'!$F$32,0,10*ROW('Sanitation Data'!F151))="","",OFFSET('Sanitation Data'!$F$32,0,10*ROW('Sanitation Data'!F151)))</f>
        <v/>
      </c>
      <c r="DD157" s="34" t="str">
        <f ca="true">+IF(OFFSET('Sanitation Data'!$F$33,0,10*ROW('Sanitation Data'!F151))="","",OFFSET('Sanitation Data'!$F$33,0,10*ROW('Sanitation Data'!F151)))</f>
        <v/>
      </c>
      <c r="DE157" s="34" t="str">
        <f ca="true">+IF(OFFSET('Sanitation Data'!$G$29,0,10*ROW('Sanitation Data'!G151))="","",OFFSET('Sanitation Data'!$G$29,0,10*ROW('Sanitation Data'!G151)))</f>
        <v/>
      </c>
      <c r="DF157" s="34" t="str">
        <f ca="true">+IF(OFFSET('Sanitation Data'!$G$30,0,10*ROW('Sanitation Data'!G151))="","",OFFSET('Sanitation Data'!$G$30,0,10*ROW('Sanitation Data'!G151)))</f>
        <v/>
      </c>
      <c r="DG157" s="34" t="str">
        <f ca="true">+IF(OFFSET('Sanitation Data'!$G$31,0,10*ROW('Sanitation Data'!G151))="","",OFFSET('Sanitation Data'!$G$31,0,10*ROW('Sanitation Data'!G151)))</f>
        <v/>
      </c>
      <c r="DH157" s="34" t="str">
        <f ca="true">+IF(OFFSET('Sanitation Data'!$G$32,0,10*ROW('Sanitation Data'!G151))="","",OFFSET('Sanitation Data'!$G$32,0,10*ROW('Sanitation Data'!G151)))</f>
        <v/>
      </c>
      <c r="DI157" s="34" t="str">
        <f ca="true">+IF(OFFSET('Sanitation Data'!$G$33,0,10*ROW('Sanitation Data'!G151))="","",OFFSET('Sanitation Data'!$G$33,0,10*ROW('Sanitation Data'!G151)))</f>
        <v/>
      </c>
      <c r="DJ157" s="34" t="str">
        <f ca="true">+IF(OFFSET('Sanitation Data'!$H$29,0,10*ROW('Sanitation Data'!H151))="","",OFFSET('Sanitation Data'!$H$29,0,10*ROW('Sanitation Data'!H151)))</f>
        <v/>
      </c>
      <c r="DK157" s="34" t="str">
        <f ca="true">+IF(OFFSET('Sanitation Data'!$H$30,0,10*ROW('Sanitation Data'!H151))="","",OFFSET('Sanitation Data'!$H$30,0,10*ROW('Sanitation Data'!H151)))</f>
        <v/>
      </c>
      <c r="DL157" s="34" t="str">
        <f ca="true">+IF(OFFSET('Sanitation Data'!$H$31,0,10*ROW('Sanitation Data'!H151))="","",OFFSET('Sanitation Data'!$H$31,0,10*ROW('Sanitation Data'!H151)))</f>
        <v/>
      </c>
      <c r="DM157" s="34" t="str">
        <f ca="true">+IF(OFFSET('Sanitation Data'!$H$32,0,10*ROW('Sanitation Data'!H151))="","",OFFSET('Sanitation Data'!$H$32,0,10*ROW('Sanitation Data'!H151)))</f>
        <v/>
      </c>
      <c r="DN157" s="34" t="str">
        <f ca="true">+IF(OFFSET('Sanitation Data'!$H$33,0,10*ROW('Sanitation Data'!H151))="","",OFFSET('Sanitation Data'!$H$33,0,10*ROW('Sanitation Data'!H151)))</f>
        <v/>
      </c>
      <c r="DO157" s="34" t="str">
        <f ca="true">+IF(OFFSET('Hygiene Data'!$C$12,0,10*ROW('Hygiene Data'!C151))="","",OFFSET('Hygiene Data'!$C$12,0,10*ROW('Hygiene Data'!C151)))</f>
        <v/>
      </c>
      <c r="DP157" s="34" t="str">
        <f ca="true">+IF(OFFSET('Hygiene Data'!$C$13,0,10*ROW('Hygiene Data'!C151))="","",OFFSET('Hygiene Data'!$C$13,0,10*ROW('Hygiene Data'!C151)))</f>
        <v/>
      </c>
      <c r="DQ157" s="34" t="str">
        <f ca="true">+IF(OFFSET('Hygiene Data'!$C$14,0,10*ROW('Hygiene Data'!C151))="","",OFFSET('Hygiene Data'!$C$14,0,10*ROW('Hygiene Data'!C151)))</f>
        <v/>
      </c>
      <c r="DR157" s="34" t="str">
        <f ca="true">+IF(OFFSET('Hygiene Data'!$D$12,0,10*ROW('Hygiene Data'!D151))="","",OFFSET('Hygiene Data'!$D$12,0,10*ROW('Hygiene Data'!D151)))</f>
        <v/>
      </c>
      <c r="DS157" s="34" t="str">
        <f ca="true">+IF(OFFSET('Hygiene Data'!$D$13,0,10*ROW('Hygiene Data'!D151))="","",OFFSET('Hygiene Data'!$D$13,0,10*ROW('Hygiene Data'!D151)))</f>
        <v/>
      </c>
      <c r="DT157" s="34" t="str">
        <f ca="true">+IF(OFFSET('Hygiene Data'!$D$14,0,10*ROW('Hygiene Data'!D151))="","",OFFSET('Hygiene Data'!$D$14,0,10*ROW('Hygiene Data'!D151)))</f>
        <v/>
      </c>
      <c r="DU157" s="34" t="str">
        <f ca="true">+IF(OFFSET('Hygiene Data'!$E$12,0,10*ROW('Hygiene Data'!E151))="","",OFFSET('Hygiene Data'!$E$12,0,10*ROW('Hygiene Data'!E151)))</f>
        <v/>
      </c>
      <c r="DV157" s="34" t="str">
        <f ca="true">+IF(OFFSET('Hygiene Data'!$E$13,0,10*ROW('Hygiene Data'!E151))="","",OFFSET('Hygiene Data'!$E$13,0,10*ROW('Hygiene Data'!E151)))</f>
        <v/>
      </c>
      <c r="DW157" s="34" t="str">
        <f ca="true">+IF(OFFSET('Hygiene Data'!$E$14,0,10*ROW('Hygiene Data'!E151))="","",OFFSET('Hygiene Data'!$E$14,0,10*ROW('Hygiene Data'!E151)))</f>
        <v/>
      </c>
      <c r="DX157" s="34" t="str">
        <f ca="true">+IF(OFFSET('Hygiene Data'!$F$12,0,10*ROW('Hygiene Data'!F151))="","",OFFSET('Hygiene Data'!$F$12,0,10*ROW('Hygiene Data'!F151)))</f>
        <v/>
      </c>
      <c r="DY157" s="34" t="str">
        <f ca="true">+IF(OFFSET('Hygiene Data'!$F$13,0,10*ROW('Hygiene Data'!F151))="","",OFFSET('Hygiene Data'!$F$13,0,10*ROW('Hygiene Data'!F151)))</f>
        <v/>
      </c>
      <c r="DZ157" s="34" t="str">
        <f ca="true">+IF(OFFSET('Hygiene Data'!$F$14,0,10*ROW('Hygiene Data'!F151))="","",OFFSET('Hygiene Data'!$F$14,0,10*ROW('Hygiene Data'!F151)))</f>
        <v/>
      </c>
      <c r="EA157" s="34" t="str">
        <f ca="true">+IF(OFFSET('Hygiene Data'!$G$12,0,10*ROW('Hygiene Data'!G151))="","",OFFSET('Hygiene Data'!$G$12,0,10*ROW('Hygiene Data'!G151)))</f>
        <v/>
      </c>
      <c r="EB157" s="34" t="str">
        <f ca="true">+IF(OFFSET('Hygiene Data'!$G$13,0,10*ROW('Hygiene Data'!G151))="","",OFFSET('Hygiene Data'!$G$13,0,10*ROW('Hygiene Data'!G151)))</f>
        <v/>
      </c>
      <c r="EC157" s="34" t="str">
        <f ca="true">+IF(OFFSET('Hygiene Data'!$G$14,0,10*ROW('Hygiene Data'!G151))="","",OFFSET('Hygiene Data'!$G$14,0,10*ROW('Hygiene Data'!G151)))</f>
        <v/>
      </c>
      <c r="ED157" s="34" t="str">
        <f ca="true">+IF(OFFSET('Hygiene Data'!$H$12,0,10*ROW('Hygiene Data'!H151))="","",OFFSET('Hygiene Data'!$H$12,0,10*ROW('Hygiene Data'!H151)))</f>
        <v/>
      </c>
      <c r="EE157" s="34" t="str">
        <f ca="true">+IF(OFFSET('Hygiene Data'!$H$13,0,10*ROW('Hygiene Data'!H151))="","",OFFSET('Hygiene Data'!$H$13,0,10*ROW('Hygiene Data'!H151)))</f>
        <v/>
      </c>
      <c r="EF157" s="34" t="str">
        <f ca="true">+IF(OFFSET('Hygiene Data'!$H$14,0,10*ROW('Hygiene Data'!H151))="","",OFFSET('Hygiene Data'!$H$14,0,10*ROW('Hygiene Data'!H151)))</f>
        <v/>
      </c>
    </row>
    <row r="158" x14ac:dyDescent="0.2">
      <c r="A158" s="57" t="str">
        <f ca="true">+IF(OFFSET('Water Data'!$B$1,0,10*ROW('Water Data'!B155))="","",OFFSET('Water Data'!$B$1,0,10*ROW('Water Data'!B155)))</f>
        <v/>
      </c>
      <c r="B158" s="57" t="str">
        <f ca="true">+IF(OFFSET('Water Data'!$A$3,0,10*ROW('Water Data'!A155))="","",OFFSET('Water Data'!$A$3,0,10*ROW('Water Data'!A155)))</f>
        <v/>
      </c>
      <c r="C158" s="57" t="str">
        <f ca="true">+IF(OFFSET('Water Data'!$C$3,0,10*ROW('Water Data'!C155))="","",OFFSET('Water Data'!$C$3,0,10*ROW('Water Data'!C155)))</f>
        <v/>
      </c>
      <c r="D158" s="249"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9"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9"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9"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9"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9"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9"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9"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9"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9"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9"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9"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9"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9"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9"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9"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9"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9"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0"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0"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0"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0"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0"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0"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0"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0"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0"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0"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0"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0"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0"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0"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0"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0"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0"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0"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0"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0"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0"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0"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0"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0"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0"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0"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0"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0"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0"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0"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1"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1"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1"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1"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1"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1"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1"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1"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1"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1"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1"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1"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1"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1"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1"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1"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1"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1"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true">+IF(OFFSET('Water Data'!$C$28,0,10*ROW('Water Data'!C152))="","",OFFSET('Water Data'!$C$28,0,10*ROW('Water Data'!C152)))</f>
        <v/>
      </c>
      <c r="BT158" s="34" t="str">
        <f ca="true">+IF(OFFSET('Water Data'!$C$29,0,10*ROW('Water Data'!C152))="","",OFFSET('Water Data'!$C$29,0,10*ROW('Water Data'!C152)))</f>
        <v/>
      </c>
      <c r="BU158" s="34" t="str">
        <f ca="true">+IF(OFFSET('Water Data'!$C$30,0,10*ROW('Water Data'!C152))="","",OFFSET('Water Data'!$C$30,0,10*ROW('Water Data'!C152)))</f>
        <v/>
      </c>
      <c r="BV158" s="34" t="str">
        <f ca="true">+IF(OFFSET('Water Data'!$D$28,0,10*ROW('Water Data'!D152))="","",OFFSET('Water Data'!$D$28,0,10*ROW('Water Data'!D152)))</f>
        <v/>
      </c>
      <c r="BW158" s="34" t="str">
        <f ca="true">+IF(OFFSET('Water Data'!$D$29,0,10*ROW('Water Data'!D152))="","",OFFSET('Water Data'!$D$29,0,10*ROW('Water Data'!D152)))</f>
        <v/>
      </c>
      <c r="BX158" s="34" t="str">
        <f ca="true">+IF(OFFSET('Water Data'!$D$30,0,10*ROW('Water Data'!D152))="","",OFFSET('Water Data'!$D$30,0,10*ROW('Water Data'!D152)))</f>
        <v/>
      </c>
      <c r="BY158" s="34" t="str">
        <f ca="true">+IF(OFFSET('Water Data'!$E$28,0,10*ROW('Water Data'!E152))="","",OFFSET('Water Data'!$E$28,0,10*ROW('Water Data'!E152)))</f>
        <v/>
      </c>
      <c r="BZ158" s="34" t="str">
        <f ca="true">+IF(OFFSET('Water Data'!$E$29,0,10*ROW('Water Data'!E152))="","",OFFSET('Water Data'!$E$29,0,10*ROW('Water Data'!E152)))</f>
        <v/>
      </c>
      <c r="CA158" s="34" t="str">
        <f ca="true">+IF(OFFSET('Water Data'!$E$30,0,10*ROW('Water Data'!E152))="","",OFFSET('Water Data'!$E$30,0,10*ROW('Water Data'!E152)))</f>
        <v/>
      </c>
      <c r="CB158" s="34" t="str">
        <f ca="true">+IF(OFFSET('Water Data'!$F$28,0,10*ROW('Water Data'!F152))="","",OFFSET('Water Data'!$F$28,0,10*ROW('Water Data'!F152)))</f>
        <v/>
      </c>
      <c r="CC158" s="34" t="str">
        <f ca="true">+IF(OFFSET('Water Data'!$F$29,0,10*ROW('Water Data'!F152))="","",OFFSET('Water Data'!$F$29,0,10*ROW('Water Data'!F152)))</f>
        <v/>
      </c>
      <c r="CD158" s="34" t="str">
        <f ca="true">+IF(OFFSET('Water Data'!$F$30,0,10*ROW('Water Data'!F152))="","",OFFSET('Water Data'!$F$30,0,10*ROW('Water Data'!F152)))</f>
        <v/>
      </c>
      <c r="CE158" s="34" t="str">
        <f ca="true">+IF(OFFSET('Water Data'!$G$28,0,10*ROW('Water Data'!G152))="","",OFFSET('Water Data'!$G$28,0,10*ROW('Water Data'!G152)))</f>
        <v/>
      </c>
      <c r="CF158" s="34" t="str">
        <f ca="true">+IF(OFFSET('Water Data'!$G$29,0,10*ROW('Water Data'!G152))="","",OFFSET('Water Data'!$G$29,0,10*ROW('Water Data'!G152)))</f>
        <v/>
      </c>
      <c r="CG158" s="34" t="str">
        <f ca="true">+IF(OFFSET('Water Data'!$G$30,0,10*ROW('Water Data'!G152))="","",OFFSET('Water Data'!$G$30,0,10*ROW('Water Data'!G152)))</f>
        <v/>
      </c>
      <c r="CH158" s="34" t="str">
        <f ca="true">+IF(OFFSET('Water Data'!$H$28,0,10*ROW('Water Data'!H152))="","",OFFSET('Water Data'!$H$28,0,10*ROW('Water Data'!H152)))</f>
        <v/>
      </c>
      <c r="CI158" s="34" t="str">
        <f ca="true">+IF(OFFSET('Water Data'!$H$29,0,10*ROW('Water Data'!H152))="","",OFFSET('Water Data'!$H$29,0,10*ROW('Water Data'!H152)))</f>
        <v/>
      </c>
      <c r="CJ158" s="34" t="str">
        <f ca="true">+IF(OFFSET('Water Data'!$H$30,0,10*ROW('Water Data'!H152))="","",OFFSET('Water Data'!$H$30,0,10*ROW('Water Data'!H152)))</f>
        <v/>
      </c>
      <c r="CK158" s="34" t="str">
        <f ca="true">+IF(OFFSET('Sanitation Data'!$C$29,0,10*ROW('Sanitation Data'!C152))="","",OFFSET('Sanitation Data'!$C$29,0,10*ROW('Sanitation Data'!C152)))</f>
        <v/>
      </c>
      <c r="CL158" s="34" t="str">
        <f ca="true">+IF(OFFSET('Sanitation Data'!$C$30,0,10*ROW('Sanitation Data'!C152))="","",OFFSET('Sanitation Data'!$C$30,0,10*ROW('Sanitation Data'!C152)))</f>
        <v/>
      </c>
      <c r="CM158" s="34" t="str">
        <f ca="true">+IF(OFFSET('Sanitation Data'!$C$31,0,10*ROW('Sanitation Data'!C152))="","",OFFSET('Sanitation Data'!$C$31,0,10*ROW('Sanitation Data'!C152)))</f>
        <v/>
      </c>
      <c r="CN158" s="34" t="str">
        <f ca="true">+IF(OFFSET('Sanitation Data'!$C$32,0,10*ROW('Sanitation Data'!C152))="","",OFFSET('Sanitation Data'!$C$32,0,10*ROW('Sanitation Data'!C152)))</f>
        <v/>
      </c>
      <c r="CO158" s="34" t="str">
        <f ca="true">+IF(OFFSET('Sanitation Data'!$C$33,0,10*ROW('Sanitation Data'!C152))="","",OFFSET('Sanitation Data'!$C$33,0,10*ROW('Sanitation Data'!C152)))</f>
        <v/>
      </c>
      <c r="CP158" s="34" t="str">
        <f ca="true">+IF(OFFSET('Sanitation Data'!$D$29,0,10*ROW('Sanitation Data'!D152))="","",OFFSET('Sanitation Data'!$D$29,0,10*ROW('Sanitation Data'!D152)))</f>
        <v/>
      </c>
      <c r="CQ158" s="34" t="str">
        <f ca="true">+IF(OFFSET('Sanitation Data'!$D$30,0,10*ROW('Sanitation Data'!D152))="","",OFFSET('Sanitation Data'!$D$30,0,10*ROW('Sanitation Data'!D152)))</f>
        <v/>
      </c>
      <c r="CR158" s="34" t="str">
        <f ca="true">+IF(OFFSET('Sanitation Data'!$D$31,0,10*ROW('Sanitation Data'!D152))="","",OFFSET('Sanitation Data'!$D$31,0,10*ROW('Sanitation Data'!D152)))</f>
        <v/>
      </c>
      <c r="CS158" s="34" t="str">
        <f ca="true">+IF(OFFSET('Sanitation Data'!$D$32,0,10*ROW('Sanitation Data'!D152))="","",OFFSET('Sanitation Data'!$D$32,0,10*ROW('Sanitation Data'!D152)))</f>
        <v/>
      </c>
      <c r="CT158" s="34" t="str">
        <f ca="true">+IF(OFFSET('Sanitation Data'!$D$33,0,10*ROW('Sanitation Data'!D152))="","",OFFSET('Sanitation Data'!$D$33,0,10*ROW('Sanitation Data'!D152)))</f>
        <v/>
      </c>
      <c r="CU158" s="34" t="str">
        <f ca="true">+IF(OFFSET('Sanitation Data'!$E$29,0,10*ROW('Sanitation Data'!E152))="","",OFFSET('Sanitation Data'!$E$29,0,10*ROW('Sanitation Data'!E152)))</f>
        <v/>
      </c>
      <c r="CV158" s="34" t="str">
        <f ca="true">+IF(OFFSET('Sanitation Data'!$E$30,0,10*ROW('Sanitation Data'!E152))="","",OFFSET('Sanitation Data'!$E$30,0,10*ROW('Sanitation Data'!E152)))</f>
        <v/>
      </c>
      <c r="CW158" s="34" t="str">
        <f ca="true">+IF(OFFSET('Sanitation Data'!$E$31,0,10*ROW('Sanitation Data'!E152))="","",OFFSET('Sanitation Data'!$E$31,0,10*ROW('Sanitation Data'!E152)))</f>
        <v/>
      </c>
      <c r="CX158" s="34" t="str">
        <f ca="true">+IF(OFFSET('Sanitation Data'!$E$32,0,10*ROW('Sanitation Data'!E152))="","",OFFSET('Sanitation Data'!$E$32,0,10*ROW('Sanitation Data'!E152)))</f>
        <v/>
      </c>
      <c r="CY158" s="34" t="str">
        <f ca="true">+IF(OFFSET('Sanitation Data'!$E$33,0,10*ROW('Sanitation Data'!E152))="","",OFFSET('Sanitation Data'!$E$33,0,10*ROW('Sanitation Data'!E152)))</f>
        <v/>
      </c>
      <c r="CZ158" s="34" t="str">
        <f ca="true">+IF(OFFSET('Sanitation Data'!$F$29,0,10*ROW('Sanitation Data'!F152))="","",OFFSET('Sanitation Data'!$F$29,0,10*ROW('Sanitation Data'!F152)))</f>
        <v/>
      </c>
      <c r="DA158" s="34" t="str">
        <f ca="true">+IF(OFFSET('Sanitation Data'!$F$30,0,10*ROW('Sanitation Data'!F152))="","",OFFSET('Sanitation Data'!$F$30,0,10*ROW('Sanitation Data'!F152)))</f>
        <v/>
      </c>
      <c r="DB158" s="34" t="str">
        <f ca="true">+IF(OFFSET('Sanitation Data'!$F$31,0,10*ROW('Sanitation Data'!F152))="","",OFFSET('Sanitation Data'!$F$31,0,10*ROW('Sanitation Data'!F152)))</f>
        <v/>
      </c>
      <c r="DC158" s="34" t="str">
        <f ca="true">+IF(OFFSET('Sanitation Data'!$F$32,0,10*ROW('Sanitation Data'!F152))="","",OFFSET('Sanitation Data'!$F$32,0,10*ROW('Sanitation Data'!F152)))</f>
        <v/>
      </c>
      <c r="DD158" s="34" t="str">
        <f ca="true">+IF(OFFSET('Sanitation Data'!$F$33,0,10*ROW('Sanitation Data'!F152))="","",OFFSET('Sanitation Data'!$F$33,0,10*ROW('Sanitation Data'!F152)))</f>
        <v/>
      </c>
      <c r="DE158" s="34" t="str">
        <f ca="true">+IF(OFFSET('Sanitation Data'!$G$29,0,10*ROW('Sanitation Data'!G152))="","",OFFSET('Sanitation Data'!$G$29,0,10*ROW('Sanitation Data'!G152)))</f>
        <v/>
      </c>
      <c r="DF158" s="34" t="str">
        <f ca="true">+IF(OFFSET('Sanitation Data'!$G$30,0,10*ROW('Sanitation Data'!G152))="","",OFFSET('Sanitation Data'!$G$30,0,10*ROW('Sanitation Data'!G152)))</f>
        <v/>
      </c>
      <c r="DG158" s="34" t="str">
        <f ca="true">+IF(OFFSET('Sanitation Data'!$G$31,0,10*ROW('Sanitation Data'!G152))="","",OFFSET('Sanitation Data'!$G$31,0,10*ROW('Sanitation Data'!G152)))</f>
        <v/>
      </c>
      <c r="DH158" s="34" t="str">
        <f ca="true">+IF(OFFSET('Sanitation Data'!$G$32,0,10*ROW('Sanitation Data'!G152))="","",OFFSET('Sanitation Data'!$G$32,0,10*ROW('Sanitation Data'!G152)))</f>
        <v/>
      </c>
      <c r="DI158" s="34" t="str">
        <f ca="true">+IF(OFFSET('Sanitation Data'!$G$33,0,10*ROW('Sanitation Data'!G152))="","",OFFSET('Sanitation Data'!$G$33,0,10*ROW('Sanitation Data'!G152)))</f>
        <v/>
      </c>
      <c r="DJ158" s="34" t="str">
        <f ca="true">+IF(OFFSET('Sanitation Data'!$H$29,0,10*ROW('Sanitation Data'!H152))="","",OFFSET('Sanitation Data'!$H$29,0,10*ROW('Sanitation Data'!H152)))</f>
        <v/>
      </c>
      <c r="DK158" s="34" t="str">
        <f ca="true">+IF(OFFSET('Sanitation Data'!$H$30,0,10*ROW('Sanitation Data'!H152))="","",OFFSET('Sanitation Data'!$H$30,0,10*ROW('Sanitation Data'!H152)))</f>
        <v/>
      </c>
      <c r="DL158" s="34" t="str">
        <f ca="true">+IF(OFFSET('Sanitation Data'!$H$31,0,10*ROW('Sanitation Data'!H152))="","",OFFSET('Sanitation Data'!$H$31,0,10*ROW('Sanitation Data'!H152)))</f>
        <v/>
      </c>
      <c r="DM158" s="34" t="str">
        <f ca="true">+IF(OFFSET('Sanitation Data'!$H$32,0,10*ROW('Sanitation Data'!H152))="","",OFFSET('Sanitation Data'!$H$32,0,10*ROW('Sanitation Data'!H152)))</f>
        <v/>
      </c>
      <c r="DN158" s="34" t="str">
        <f ca="true">+IF(OFFSET('Sanitation Data'!$H$33,0,10*ROW('Sanitation Data'!H152))="","",OFFSET('Sanitation Data'!$H$33,0,10*ROW('Sanitation Data'!H152)))</f>
        <v/>
      </c>
      <c r="DO158" s="34" t="str">
        <f ca="true">+IF(OFFSET('Hygiene Data'!$C$12,0,10*ROW('Hygiene Data'!C152))="","",OFFSET('Hygiene Data'!$C$12,0,10*ROW('Hygiene Data'!C152)))</f>
        <v/>
      </c>
      <c r="DP158" s="34" t="str">
        <f ca="true">+IF(OFFSET('Hygiene Data'!$C$13,0,10*ROW('Hygiene Data'!C152))="","",OFFSET('Hygiene Data'!$C$13,0,10*ROW('Hygiene Data'!C152)))</f>
        <v/>
      </c>
      <c r="DQ158" s="34" t="str">
        <f ca="true">+IF(OFFSET('Hygiene Data'!$C$14,0,10*ROW('Hygiene Data'!C152))="","",OFFSET('Hygiene Data'!$C$14,0,10*ROW('Hygiene Data'!C152)))</f>
        <v/>
      </c>
      <c r="DR158" s="34" t="str">
        <f ca="true">+IF(OFFSET('Hygiene Data'!$D$12,0,10*ROW('Hygiene Data'!D152))="","",OFFSET('Hygiene Data'!$D$12,0,10*ROW('Hygiene Data'!D152)))</f>
        <v/>
      </c>
      <c r="DS158" s="34" t="str">
        <f ca="true">+IF(OFFSET('Hygiene Data'!$D$13,0,10*ROW('Hygiene Data'!D152))="","",OFFSET('Hygiene Data'!$D$13,0,10*ROW('Hygiene Data'!D152)))</f>
        <v/>
      </c>
      <c r="DT158" s="34" t="str">
        <f ca="true">+IF(OFFSET('Hygiene Data'!$D$14,0,10*ROW('Hygiene Data'!D152))="","",OFFSET('Hygiene Data'!$D$14,0,10*ROW('Hygiene Data'!D152)))</f>
        <v/>
      </c>
      <c r="DU158" s="34" t="str">
        <f ca="true">+IF(OFFSET('Hygiene Data'!$E$12,0,10*ROW('Hygiene Data'!E152))="","",OFFSET('Hygiene Data'!$E$12,0,10*ROW('Hygiene Data'!E152)))</f>
        <v/>
      </c>
      <c r="DV158" s="34" t="str">
        <f ca="true">+IF(OFFSET('Hygiene Data'!$E$13,0,10*ROW('Hygiene Data'!E152))="","",OFFSET('Hygiene Data'!$E$13,0,10*ROW('Hygiene Data'!E152)))</f>
        <v/>
      </c>
      <c r="DW158" s="34" t="str">
        <f ca="true">+IF(OFFSET('Hygiene Data'!$E$14,0,10*ROW('Hygiene Data'!E152))="","",OFFSET('Hygiene Data'!$E$14,0,10*ROW('Hygiene Data'!E152)))</f>
        <v/>
      </c>
      <c r="DX158" s="34" t="str">
        <f ca="true">+IF(OFFSET('Hygiene Data'!$F$12,0,10*ROW('Hygiene Data'!F152))="","",OFFSET('Hygiene Data'!$F$12,0,10*ROW('Hygiene Data'!F152)))</f>
        <v/>
      </c>
      <c r="DY158" s="34" t="str">
        <f ca="true">+IF(OFFSET('Hygiene Data'!$F$13,0,10*ROW('Hygiene Data'!F152))="","",OFFSET('Hygiene Data'!$F$13,0,10*ROW('Hygiene Data'!F152)))</f>
        <v/>
      </c>
      <c r="DZ158" s="34" t="str">
        <f ca="true">+IF(OFFSET('Hygiene Data'!$F$14,0,10*ROW('Hygiene Data'!F152))="","",OFFSET('Hygiene Data'!$F$14,0,10*ROW('Hygiene Data'!F152)))</f>
        <v/>
      </c>
      <c r="EA158" s="34" t="str">
        <f ca="true">+IF(OFFSET('Hygiene Data'!$G$12,0,10*ROW('Hygiene Data'!G152))="","",OFFSET('Hygiene Data'!$G$12,0,10*ROW('Hygiene Data'!G152)))</f>
        <v/>
      </c>
      <c r="EB158" s="34" t="str">
        <f ca="true">+IF(OFFSET('Hygiene Data'!$G$13,0,10*ROW('Hygiene Data'!G152))="","",OFFSET('Hygiene Data'!$G$13,0,10*ROW('Hygiene Data'!G152)))</f>
        <v/>
      </c>
      <c r="EC158" s="34" t="str">
        <f ca="true">+IF(OFFSET('Hygiene Data'!$G$14,0,10*ROW('Hygiene Data'!G152))="","",OFFSET('Hygiene Data'!$G$14,0,10*ROW('Hygiene Data'!G152)))</f>
        <v/>
      </c>
      <c r="ED158" s="34" t="str">
        <f ca="true">+IF(OFFSET('Hygiene Data'!$H$12,0,10*ROW('Hygiene Data'!H152))="","",OFFSET('Hygiene Data'!$H$12,0,10*ROW('Hygiene Data'!H152)))</f>
        <v/>
      </c>
      <c r="EE158" s="34" t="str">
        <f ca="true">+IF(OFFSET('Hygiene Data'!$H$13,0,10*ROW('Hygiene Data'!H152))="","",OFFSET('Hygiene Data'!$H$13,0,10*ROW('Hygiene Data'!H152)))</f>
        <v/>
      </c>
      <c r="EF158" s="34" t="str">
        <f ca="true">+IF(OFFSET('Hygiene Data'!$H$14,0,10*ROW('Hygiene Data'!H152))="","",OFFSET('Hygiene Data'!$H$14,0,10*ROW('Hygiene Data'!H152)))</f>
        <v/>
      </c>
    </row>
    <row r="159" x14ac:dyDescent="0.2">
      <c r="A159" s="57" t="str">
        <f ca="true">+IF(OFFSET('Water Data'!$B$1,0,10*ROW('Water Data'!B156))="","",OFFSET('Water Data'!$B$1,0,10*ROW('Water Data'!B156)))</f>
        <v/>
      </c>
      <c r="B159" s="57" t="str">
        <f ca="true">+IF(OFFSET('Water Data'!$A$3,0,10*ROW('Water Data'!A156))="","",OFFSET('Water Data'!$A$3,0,10*ROW('Water Data'!A156)))</f>
        <v/>
      </c>
      <c r="C159" s="57" t="str">
        <f ca="true">+IF(OFFSET('Water Data'!$C$3,0,10*ROW('Water Data'!C156))="","",OFFSET('Water Data'!$C$3,0,10*ROW('Water Data'!C156)))</f>
        <v/>
      </c>
      <c r="D159" s="249"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9"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9"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9"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9"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9"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9"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9"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9"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9"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9"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9"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9"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9"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9"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9"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9"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9"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0"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0"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0"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0"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0"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0"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0"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0"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0"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0"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0"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0"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0"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0"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0"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0"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0"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0"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0"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0"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0"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0"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0"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0"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0"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0"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0"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0"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0"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0"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1"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1"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1"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1"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1"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1"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1"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1"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1"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1"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1"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1"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1"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1"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1"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1"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1"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1"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true">+IF(OFFSET('Water Data'!$C$28,0,10*ROW('Water Data'!C153))="","",OFFSET('Water Data'!$C$28,0,10*ROW('Water Data'!C153)))</f>
        <v/>
      </c>
      <c r="BT159" s="34" t="str">
        <f ca="true">+IF(OFFSET('Water Data'!$C$29,0,10*ROW('Water Data'!C153))="","",OFFSET('Water Data'!$C$29,0,10*ROW('Water Data'!C153)))</f>
        <v/>
      </c>
      <c r="BU159" s="34" t="str">
        <f ca="true">+IF(OFFSET('Water Data'!$C$30,0,10*ROW('Water Data'!C153))="","",OFFSET('Water Data'!$C$30,0,10*ROW('Water Data'!C153)))</f>
        <v/>
      </c>
      <c r="BV159" s="34" t="str">
        <f ca="true">+IF(OFFSET('Water Data'!$D$28,0,10*ROW('Water Data'!D153))="","",OFFSET('Water Data'!$D$28,0,10*ROW('Water Data'!D153)))</f>
        <v/>
      </c>
      <c r="BW159" s="34" t="str">
        <f ca="true">+IF(OFFSET('Water Data'!$D$29,0,10*ROW('Water Data'!D153))="","",OFFSET('Water Data'!$D$29,0,10*ROW('Water Data'!D153)))</f>
        <v/>
      </c>
      <c r="BX159" s="34" t="str">
        <f ca="true">+IF(OFFSET('Water Data'!$D$30,0,10*ROW('Water Data'!D153))="","",OFFSET('Water Data'!$D$30,0,10*ROW('Water Data'!D153)))</f>
        <v/>
      </c>
      <c r="BY159" s="34" t="str">
        <f ca="true">+IF(OFFSET('Water Data'!$E$28,0,10*ROW('Water Data'!E153))="","",OFFSET('Water Data'!$E$28,0,10*ROW('Water Data'!E153)))</f>
        <v/>
      </c>
      <c r="BZ159" s="34" t="str">
        <f ca="true">+IF(OFFSET('Water Data'!$E$29,0,10*ROW('Water Data'!E153))="","",OFFSET('Water Data'!$E$29,0,10*ROW('Water Data'!E153)))</f>
        <v/>
      </c>
      <c r="CA159" s="34" t="str">
        <f ca="true">+IF(OFFSET('Water Data'!$E$30,0,10*ROW('Water Data'!E153))="","",OFFSET('Water Data'!$E$30,0,10*ROW('Water Data'!E153)))</f>
        <v/>
      </c>
      <c r="CB159" s="34" t="str">
        <f ca="true">+IF(OFFSET('Water Data'!$F$28,0,10*ROW('Water Data'!F153))="","",OFFSET('Water Data'!$F$28,0,10*ROW('Water Data'!F153)))</f>
        <v/>
      </c>
      <c r="CC159" s="34" t="str">
        <f ca="true">+IF(OFFSET('Water Data'!$F$29,0,10*ROW('Water Data'!F153))="","",OFFSET('Water Data'!$F$29,0,10*ROW('Water Data'!F153)))</f>
        <v/>
      </c>
      <c r="CD159" s="34" t="str">
        <f ca="true">+IF(OFFSET('Water Data'!$F$30,0,10*ROW('Water Data'!F153))="","",OFFSET('Water Data'!$F$30,0,10*ROW('Water Data'!F153)))</f>
        <v/>
      </c>
      <c r="CE159" s="34" t="str">
        <f ca="true">+IF(OFFSET('Water Data'!$G$28,0,10*ROW('Water Data'!G153))="","",OFFSET('Water Data'!$G$28,0,10*ROW('Water Data'!G153)))</f>
        <v/>
      </c>
      <c r="CF159" s="34" t="str">
        <f ca="true">+IF(OFFSET('Water Data'!$G$29,0,10*ROW('Water Data'!G153))="","",OFFSET('Water Data'!$G$29,0,10*ROW('Water Data'!G153)))</f>
        <v/>
      </c>
      <c r="CG159" s="34" t="str">
        <f ca="true">+IF(OFFSET('Water Data'!$G$30,0,10*ROW('Water Data'!G153))="","",OFFSET('Water Data'!$G$30,0,10*ROW('Water Data'!G153)))</f>
        <v/>
      </c>
      <c r="CH159" s="34" t="str">
        <f ca="true">+IF(OFFSET('Water Data'!$H$28,0,10*ROW('Water Data'!H153))="","",OFFSET('Water Data'!$H$28,0,10*ROW('Water Data'!H153)))</f>
        <v/>
      </c>
      <c r="CI159" s="34" t="str">
        <f ca="true">+IF(OFFSET('Water Data'!$H$29,0,10*ROW('Water Data'!H153))="","",OFFSET('Water Data'!$H$29,0,10*ROW('Water Data'!H153)))</f>
        <v/>
      </c>
      <c r="CJ159" s="34" t="str">
        <f ca="true">+IF(OFFSET('Water Data'!$H$30,0,10*ROW('Water Data'!H153))="","",OFFSET('Water Data'!$H$30,0,10*ROW('Water Data'!H153)))</f>
        <v/>
      </c>
      <c r="CK159" s="34" t="str">
        <f ca="true">+IF(OFFSET('Sanitation Data'!$C$29,0,10*ROW('Sanitation Data'!C153))="","",OFFSET('Sanitation Data'!$C$29,0,10*ROW('Sanitation Data'!C153)))</f>
        <v/>
      </c>
      <c r="CL159" s="34" t="str">
        <f ca="true">+IF(OFFSET('Sanitation Data'!$C$30,0,10*ROW('Sanitation Data'!C153))="","",OFFSET('Sanitation Data'!$C$30,0,10*ROW('Sanitation Data'!C153)))</f>
        <v/>
      </c>
      <c r="CM159" s="34" t="str">
        <f ca="true">+IF(OFFSET('Sanitation Data'!$C$31,0,10*ROW('Sanitation Data'!C153))="","",OFFSET('Sanitation Data'!$C$31,0,10*ROW('Sanitation Data'!C153)))</f>
        <v/>
      </c>
      <c r="CN159" s="34" t="str">
        <f ca="true">+IF(OFFSET('Sanitation Data'!$C$32,0,10*ROW('Sanitation Data'!C153))="","",OFFSET('Sanitation Data'!$C$32,0,10*ROW('Sanitation Data'!C153)))</f>
        <v/>
      </c>
      <c r="CO159" s="34" t="str">
        <f ca="true">+IF(OFFSET('Sanitation Data'!$C$33,0,10*ROW('Sanitation Data'!C153))="","",OFFSET('Sanitation Data'!$C$33,0,10*ROW('Sanitation Data'!C153)))</f>
        <v/>
      </c>
      <c r="CP159" s="34" t="str">
        <f ca="true">+IF(OFFSET('Sanitation Data'!$D$29,0,10*ROW('Sanitation Data'!D153))="","",OFFSET('Sanitation Data'!$D$29,0,10*ROW('Sanitation Data'!D153)))</f>
        <v/>
      </c>
      <c r="CQ159" s="34" t="str">
        <f ca="true">+IF(OFFSET('Sanitation Data'!$D$30,0,10*ROW('Sanitation Data'!D153))="","",OFFSET('Sanitation Data'!$D$30,0,10*ROW('Sanitation Data'!D153)))</f>
        <v/>
      </c>
      <c r="CR159" s="34" t="str">
        <f ca="true">+IF(OFFSET('Sanitation Data'!$D$31,0,10*ROW('Sanitation Data'!D153))="","",OFFSET('Sanitation Data'!$D$31,0,10*ROW('Sanitation Data'!D153)))</f>
        <v/>
      </c>
      <c r="CS159" s="34" t="str">
        <f ca="true">+IF(OFFSET('Sanitation Data'!$D$32,0,10*ROW('Sanitation Data'!D153))="","",OFFSET('Sanitation Data'!$D$32,0,10*ROW('Sanitation Data'!D153)))</f>
        <v/>
      </c>
      <c r="CT159" s="34" t="str">
        <f ca="true">+IF(OFFSET('Sanitation Data'!$D$33,0,10*ROW('Sanitation Data'!D153))="","",OFFSET('Sanitation Data'!$D$33,0,10*ROW('Sanitation Data'!D153)))</f>
        <v/>
      </c>
      <c r="CU159" s="34" t="str">
        <f ca="true">+IF(OFFSET('Sanitation Data'!$E$29,0,10*ROW('Sanitation Data'!E153))="","",OFFSET('Sanitation Data'!$E$29,0,10*ROW('Sanitation Data'!E153)))</f>
        <v/>
      </c>
      <c r="CV159" s="34" t="str">
        <f ca="true">+IF(OFFSET('Sanitation Data'!$E$30,0,10*ROW('Sanitation Data'!E153))="","",OFFSET('Sanitation Data'!$E$30,0,10*ROW('Sanitation Data'!E153)))</f>
        <v/>
      </c>
      <c r="CW159" s="34" t="str">
        <f ca="true">+IF(OFFSET('Sanitation Data'!$E$31,0,10*ROW('Sanitation Data'!E153))="","",OFFSET('Sanitation Data'!$E$31,0,10*ROW('Sanitation Data'!E153)))</f>
        <v/>
      </c>
      <c r="CX159" s="34" t="str">
        <f ca="true">+IF(OFFSET('Sanitation Data'!$E$32,0,10*ROW('Sanitation Data'!E153))="","",OFFSET('Sanitation Data'!$E$32,0,10*ROW('Sanitation Data'!E153)))</f>
        <v/>
      </c>
      <c r="CY159" s="34" t="str">
        <f ca="true">+IF(OFFSET('Sanitation Data'!$E$33,0,10*ROW('Sanitation Data'!E153))="","",OFFSET('Sanitation Data'!$E$33,0,10*ROW('Sanitation Data'!E153)))</f>
        <v/>
      </c>
      <c r="CZ159" s="34" t="str">
        <f ca="true">+IF(OFFSET('Sanitation Data'!$F$29,0,10*ROW('Sanitation Data'!F153))="","",OFFSET('Sanitation Data'!$F$29,0,10*ROW('Sanitation Data'!F153)))</f>
        <v/>
      </c>
      <c r="DA159" s="34" t="str">
        <f ca="true">+IF(OFFSET('Sanitation Data'!$F$30,0,10*ROW('Sanitation Data'!F153))="","",OFFSET('Sanitation Data'!$F$30,0,10*ROW('Sanitation Data'!F153)))</f>
        <v/>
      </c>
      <c r="DB159" s="34" t="str">
        <f ca="true">+IF(OFFSET('Sanitation Data'!$F$31,0,10*ROW('Sanitation Data'!F153))="","",OFFSET('Sanitation Data'!$F$31,0,10*ROW('Sanitation Data'!F153)))</f>
        <v/>
      </c>
      <c r="DC159" s="34" t="str">
        <f ca="true">+IF(OFFSET('Sanitation Data'!$F$32,0,10*ROW('Sanitation Data'!F153))="","",OFFSET('Sanitation Data'!$F$32,0,10*ROW('Sanitation Data'!F153)))</f>
        <v/>
      </c>
      <c r="DD159" s="34" t="str">
        <f ca="true">+IF(OFFSET('Sanitation Data'!$F$33,0,10*ROW('Sanitation Data'!F153))="","",OFFSET('Sanitation Data'!$F$33,0,10*ROW('Sanitation Data'!F153)))</f>
        <v/>
      </c>
      <c r="DE159" s="34" t="str">
        <f ca="true">+IF(OFFSET('Sanitation Data'!$G$29,0,10*ROW('Sanitation Data'!G153))="","",OFFSET('Sanitation Data'!$G$29,0,10*ROW('Sanitation Data'!G153)))</f>
        <v/>
      </c>
      <c r="DF159" s="34" t="str">
        <f ca="true">+IF(OFFSET('Sanitation Data'!$G$30,0,10*ROW('Sanitation Data'!G153))="","",OFFSET('Sanitation Data'!$G$30,0,10*ROW('Sanitation Data'!G153)))</f>
        <v/>
      </c>
      <c r="DG159" s="34" t="str">
        <f ca="true">+IF(OFFSET('Sanitation Data'!$G$31,0,10*ROW('Sanitation Data'!G153))="","",OFFSET('Sanitation Data'!$G$31,0,10*ROW('Sanitation Data'!G153)))</f>
        <v/>
      </c>
      <c r="DH159" s="34" t="str">
        <f ca="true">+IF(OFFSET('Sanitation Data'!$G$32,0,10*ROW('Sanitation Data'!G153))="","",OFFSET('Sanitation Data'!$G$32,0,10*ROW('Sanitation Data'!G153)))</f>
        <v/>
      </c>
      <c r="DI159" s="34" t="str">
        <f ca="true">+IF(OFFSET('Sanitation Data'!$G$33,0,10*ROW('Sanitation Data'!G153))="","",OFFSET('Sanitation Data'!$G$33,0,10*ROW('Sanitation Data'!G153)))</f>
        <v/>
      </c>
      <c r="DJ159" s="34" t="str">
        <f ca="true">+IF(OFFSET('Sanitation Data'!$H$29,0,10*ROW('Sanitation Data'!H153))="","",OFFSET('Sanitation Data'!$H$29,0,10*ROW('Sanitation Data'!H153)))</f>
        <v/>
      </c>
      <c r="DK159" s="34" t="str">
        <f ca="true">+IF(OFFSET('Sanitation Data'!$H$30,0,10*ROW('Sanitation Data'!H153))="","",OFFSET('Sanitation Data'!$H$30,0,10*ROW('Sanitation Data'!H153)))</f>
        <v/>
      </c>
      <c r="DL159" s="34" t="str">
        <f ca="true">+IF(OFFSET('Sanitation Data'!$H$31,0,10*ROW('Sanitation Data'!H153))="","",OFFSET('Sanitation Data'!$H$31,0,10*ROW('Sanitation Data'!H153)))</f>
        <v/>
      </c>
      <c r="DM159" s="34" t="str">
        <f ca="true">+IF(OFFSET('Sanitation Data'!$H$32,0,10*ROW('Sanitation Data'!H153))="","",OFFSET('Sanitation Data'!$H$32,0,10*ROW('Sanitation Data'!H153)))</f>
        <v/>
      </c>
      <c r="DN159" s="34" t="str">
        <f ca="true">+IF(OFFSET('Sanitation Data'!$H$33,0,10*ROW('Sanitation Data'!H153))="","",OFFSET('Sanitation Data'!$H$33,0,10*ROW('Sanitation Data'!H153)))</f>
        <v/>
      </c>
      <c r="DO159" s="34" t="str">
        <f ca="true">+IF(OFFSET('Hygiene Data'!$C$12,0,10*ROW('Hygiene Data'!C153))="","",OFFSET('Hygiene Data'!$C$12,0,10*ROW('Hygiene Data'!C153)))</f>
        <v/>
      </c>
      <c r="DP159" s="34" t="str">
        <f ca="true">+IF(OFFSET('Hygiene Data'!$C$13,0,10*ROW('Hygiene Data'!C153))="","",OFFSET('Hygiene Data'!$C$13,0,10*ROW('Hygiene Data'!C153)))</f>
        <v/>
      </c>
      <c r="DQ159" s="34" t="str">
        <f ca="true">+IF(OFFSET('Hygiene Data'!$C$14,0,10*ROW('Hygiene Data'!C153))="","",OFFSET('Hygiene Data'!$C$14,0,10*ROW('Hygiene Data'!C153)))</f>
        <v/>
      </c>
      <c r="DR159" s="34" t="str">
        <f ca="true">+IF(OFFSET('Hygiene Data'!$D$12,0,10*ROW('Hygiene Data'!D153))="","",OFFSET('Hygiene Data'!$D$12,0,10*ROW('Hygiene Data'!D153)))</f>
        <v/>
      </c>
      <c r="DS159" s="34" t="str">
        <f ca="true">+IF(OFFSET('Hygiene Data'!$D$13,0,10*ROW('Hygiene Data'!D153))="","",OFFSET('Hygiene Data'!$D$13,0,10*ROW('Hygiene Data'!D153)))</f>
        <v/>
      </c>
      <c r="DT159" s="34" t="str">
        <f ca="true">+IF(OFFSET('Hygiene Data'!$D$14,0,10*ROW('Hygiene Data'!D153))="","",OFFSET('Hygiene Data'!$D$14,0,10*ROW('Hygiene Data'!D153)))</f>
        <v/>
      </c>
      <c r="DU159" s="34" t="str">
        <f ca="true">+IF(OFFSET('Hygiene Data'!$E$12,0,10*ROW('Hygiene Data'!E153))="","",OFFSET('Hygiene Data'!$E$12,0,10*ROW('Hygiene Data'!E153)))</f>
        <v/>
      </c>
      <c r="DV159" s="34" t="str">
        <f ca="true">+IF(OFFSET('Hygiene Data'!$E$13,0,10*ROW('Hygiene Data'!E153))="","",OFFSET('Hygiene Data'!$E$13,0,10*ROW('Hygiene Data'!E153)))</f>
        <v/>
      </c>
      <c r="DW159" s="34" t="str">
        <f ca="true">+IF(OFFSET('Hygiene Data'!$E$14,0,10*ROW('Hygiene Data'!E153))="","",OFFSET('Hygiene Data'!$E$14,0,10*ROW('Hygiene Data'!E153)))</f>
        <v/>
      </c>
      <c r="DX159" s="34" t="str">
        <f ca="true">+IF(OFFSET('Hygiene Data'!$F$12,0,10*ROW('Hygiene Data'!F153))="","",OFFSET('Hygiene Data'!$F$12,0,10*ROW('Hygiene Data'!F153)))</f>
        <v/>
      </c>
      <c r="DY159" s="34" t="str">
        <f ca="true">+IF(OFFSET('Hygiene Data'!$F$13,0,10*ROW('Hygiene Data'!F153))="","",OFFSET('Hygiene Data'!$F$13,0,10*ROW('Hygiene Data'!F153)))</f>
        <v/>
      </c>
      <c r="DZ159" s="34" t="str">
        <f ca="true">+IF(OFFSET('Hygiene Data'!$F$14,0,10*ROW('Hygiene Data'!F153))="","",OFFSET('Hygiene Data'!$F$14,0,10*ROW('Hygiene Data'!F153)))</f>
        <v/>
      </c>
      <c r="EA159" s="34" t="str">
        <f ca="true">+IF(OFFSET('Hygiene Data'!$G$12,0,10*ROW('Hygiene Data'!G153))="","",OFFSET('Hygiene Data'!$G$12,0,10*ROW('Hygiene Data'!G153)))</f>
        <v/>
      </c>
      <c r="EB159" s="34" t="str">
        <f ca="true">+IF(OFFSET('Hygiene Data'!$G$13,0,10*ROW('Hygiene Data'!G153))="","",OFFSET('Hygiene Data'!$G$13,0,10*ROW('Hygiene Data'!G153)))</f>
        <v/>
      </c>
      <c r="EC159" s="34" t="str">
        <f ca="true">+IF(OFFSET('Hygiene Data'!$G$14,0,10*ROW('Hygiene Data'!G153))="","",OFFSET('Hygiene Data'!$G$14,0,10*ROW('Hygiene Data'!G153)))</f>
        <v/>
      </c>
      <c r="ED159" s="34" t="str">
        <f ca="true">+IF(OFFSET('Hygiene Data'!$H$12,0,10*ROW('Hygiene Data'!H153))="","",OFFSET('Hygiene Data'!$H$12,0,10*ROW('Hygiene Data'!H153)))</f>
        <v/>
      </c>
      <c r="EE159" s="34" t="str">
        <f ca="true">+IF(OFFSET('Hygiene Data'!$H$13,0,10*ROW('Hygiene Data'!H153))="","",OFFSET('Hygiene Data'!$H$13,0,10*ROW('Hygiene Data'!H153)))</f>
        <v/>
      </c>
      <c r="EF159" s="34" t="str">
        <f ca="true">+IF(OFFSET('Hygiene Data'!$H$14,0,10*ROW('Hygiene Data'!H153))="","",OFFSET('Hygiene Data'!$H$14,0,10*ROW('Hygiene Data'!H153)))</f>
        <v/>
      </c>
    </row>
    <row r="160" x14ac:dyDescent="0.2">
      <c r="A160" s="57" t="str">
        <f ca="true">+IF(OFFSET('Water Data'!$B$1,0,10*ROW('Water Data'!B157))="","",OFFSET('Water Data'!$B$1,0,10*ROW('Water Data'!B157)))</f>
        <v/>
      </c>
      <c r="B160" s="57" t="str">
        <f ca="true">+IF(OFFSET('Water Data'!$A$3,0,10*ROW('Water Data'!A157))="","",OFFSET('Water Data'!$A$3,0,10*ROW('Water Data'!A157)))</f>
        <v/>
      </c>
      <c r="C160" s="57" t="str">
        <f ca="true">+IF(OFFSET('Water Data'!$C$3,0,10*ROW('Water Data'!C157))="","",OFFSET('Water Data'!$C$3,0,10*ROW('Water Data'!C157)))</f>
        <v/>
      </c>
      <c r="D160" s="249"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9"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9"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9"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9"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9"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9"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9"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9"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9"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9"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9"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9"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9"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9"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9"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9"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9"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0"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0"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0"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0"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0"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0"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0"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0"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0"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0"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0"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0"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0"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0"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0"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0"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0"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0"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0"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0"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0"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0"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0"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0"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0"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0"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0"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0"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0"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0"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1"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1"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1"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1"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1"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1"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1"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1"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1"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1"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1"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1"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1"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1"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1"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1"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1"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1"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true">+IF(OFFSET('Water Data'!$C$28,0,10*ROW('Water Data'!C154))="","",OFFSET('Water Data'!$C$28,0,10*ROW('Water Data'!C154)))</f>
        <v/>
      </c>
      <c r="BT160" s="34" t="str">
        <f ca="true">+IF(OFFSET('Water Data'!$C$29,0,10*ROW('Water Data'!C154))="","",OFFSET('Water Data'!$C$29,0,10*ROW('Water Data'!C154)))</f>
        <v/>
      </c>
      <c r="BU160" s="34" t="str">
        <f ca="true">+IF(OFFSET('Water Data'!$C$30,0,10*ROW('Water Data'!C154))="","",OFFSET('Water Data'!$C$30,0,10*ROW('Water Data'!C154)))</f>
        <v/>
      </c>
      <c r="BV160" s="34" t="str">
        <f ca="true">+IF(OFFSET('Water Data'!$D$28,0,10*ROW('Water Data'!D154))="","",OFFSET('Water Data'!$D$28,0,10*ROW('Water Data'!D154)))</f>
        <v/>
      </c>
      <c r="BW160" s="34" t="str">
        <f ca="true">+IF(OFFSET('Water Data'!$D$29,0,10*ROW('Water Data'!D154))="","",OFFSET('Water Data'!$D$29,0,10*ROW('Water Data'!D154)))</f>
        <v/>
      </c>
      <c r="BX160" s="34" t="str">
        <f ca="true">+IF(OFFSET('Water Data'!$D$30,0,10*ROW('Water Data'!D154))="","",OFFSET('Water Data'!$D$30,0,10*ROW('Water Data'!D154)))</f>
        <v/>
      </c>
      <c r="BY160" s="34" t="str">
        <f ca="true">+IF(OFFSET('Water Data'!$E$28,0,10*ROW('Water Data'!E154))="","",OFFSET('Water Data'!$E$28,0,10*ROW('Water Data'!E154)))</f>
        <v/>
      </c>
      <c r="BZ160" s="34" t="str">
        <f ca="true">+IF(OFFSET('Water Data'!$E$29,0,10*ROW('Water Data'!E154))="","",OFFSET('Water Data'!$E$29,0,10*ROW('Water Data'!E154)))</f>
        <v/>
      </c>
      <c r="CA160" s="34" t="str">
        <f ca="true">+IF(OFFSET('Water Data'!$E$30,0,10*ROW('Water Data'!E154))="","",OFFSET('Water Data'!$E$30,0,10*ROW('Water Data'!E154)))</f>
        <v/>
      </c>
      <c r="CB160" s="34" t="str">
        <f ca="true">+IF(OFFSET('Water Data'!$F$28,0,10*ROW('Water Data'!F154))="","",OFFSET('Water Data'!$F$28,0,10*ROW('Water Data'!F154)))</f>
        <v/>
      </c>
      <c r="CC160" s="34" t="str">
        <f ca="true">+IF(OFFSET('Water Data'!$F$29,0,10*ROW('Water Data'!F154))="","",OFFSET('Water Data'!$F$29,0,10*ROW('Water Data'!F154)))</f>
        <v/>
      </c>
      <c r="CD160" s="34" t="str">
        <f ca="true">+IF(OFFSET('Water Data'!$F$30,0,10*ROW('Water Data'!F154))="","",OFFSET('Water Data'!$F$30,0,10*ROW('Water Data'!F154)))</f>
        <v/>
      </c>
      <c r="CE160" s="34" t="str">
        <f ca="true">+IF(OFFSET('Water Data'!$G$28,0,10*ROW('Water Data'!G154))="","",OFFSET('Water Data'!$G$28,0,10*ROW('Water Data'!G154)))</f>
        <v/>
      </c>
      <c r="CF160" s="34" t="str">
        <f ca="true">+IF(OFFSET('Water Data'!$G$29,0,10*ROW('Water Data'!G154))="","",OFFSET('Water Data'!$G$29,0,10*ROW('Water Data'!G154)))</f>
        <v/>
      </c>
      <c r="CG160" s="34" t="str">
        <f ca="true">+IF(OFFSET('Water Data'!$G$30,0,10*ROW('Water Data'!G154))="","",OFFSET('Water Data'!$G$30,0,10*ROW('Water Data'!G154)))</f>
        <v/>
      </c>
      <c r="CH160" s="34" t="str">
        <f ca="true">+IF(OFFSET('Water Data'!$H$28,0,10*ROW('Water Data'!H154))="","",OFFSET('Water Data'!$H$28,0,10*ROW('Water Data'!H154)))</f>
        <v/>
      </c>
      <c r="CI160" s="34" t="str">
        <f ca="true">+IF(OFFSET('Water Data'!$H$29,0,10*ROW('Water Data'!H154))="","",OFFSET('Water Data'!$H$29,0,10*ROW('Water Data'!H154)))</f>
        <v/>
      </c>
      <c r="CJ160" s="34" t="str">
        <f ca="true">+IF(OFFSET('Water Data'!$H$30,0,10*ROW('Water Data'!H154))="","",OFFSET('Water Data'!$H$30,0,10*ROW('Water Data'!H154)))</f>
        <v/>
      </c>
      <c r="CK160" s="34" t="str">
        <f ca="true">+IF(OFFSET('Sanitation Data'!$C$29,0,10*ROW('Sanitation Data'!C154))="","",OFFSET('Sanitation Data'!$C$29,0,10*ROW('Sanitation Data'!C154)))</f>
        <v/>
      </c>
      <c r="CL160" s="34" t="str">
        <f ca="true">+IF(OFFSET('Sanitation Data'!$C$30,0,10*ROW('Sanitation Data'!C154))="","",OFFSET('Sanitation Data'!$C$30,0,10*ROW('Sanitation Data'!C154)))</f>
        <v/>
      </c>
      <c r="CM160" s="34" t="str">
        <f ca="true">+IF(OFFSET('Sanitation Data'!$C$31,0,10*ROW('Sanitation Data'!C154))="","",OFFSET('Sanitation Data'!$C$31,0,10*ROW('Sanitation Data'!C154)))</f>
        <v/>
      </c>
      <c r="CN160" s="34" t="str">
        <f ca="true">+IF(OFFSET('Sanitation Data'!$C$32,0,10*ROW('Sanitation Data'!C154))="","",OFFSET('Sanitation Data'!$C$32,0,10*ROW('Sanitation Data'!C154)))</f>
        <v/>
      </c>
      <c r="CO160" s="34" t="str">
        <f ca="true">+IF(OFFSET('Sanitation Data'!$C$33,0,10*ROW('Sanitation Data'!C154))="","",OFFSET('Sanitation Data'!$C$33,0,10*ROW('Sanitation Data'!C154)))</f>
        <v/>
      </c>
      <c r="CP160" s="34" t="str">
        <f ca="true">+IF(OFFSET('Sanitation Data'!$D$29,0,10*ROW('Sanitation Data'!D154))="","",OFFSET('Sanitation Data'!$D$29,0,10*ROW('Sanitation Data'!D154)))</f>
        <v/>
      </c>
      <c r="CQ160" s="34" t="str">
        <f ca="true">+IF(OFFSET('Sanitation Data'!$D$30,0,10*ROW('Sanitation Data'!D154))="","",OFFSET('Sanitation Data'!$D$30,0,10*ROW('Sanitation Data'!D154)))</f>
        <v/>
      </c>
      <c r="CR160" s="34" t="str">
        <f ca="true">+IF(OFFSET('Sanitation Data'!$D$31,0,10*ROW('Sanitation Data'!D154))="","",OFFSET('Sanitation Data'!$D$31,0,10*ROW('Sanitation Data'!D154)))</f>
        <v/>
      </c>
      <c r="CS160" s="34" t="str">
        <f ca="true">+IF(OFFSET('Sanitation Data'!$D$32,0,10*ROW('Sanitation Data'!D154))="","",OFFSET('Sanitation Data'!$D$32,0,10*ROW('Sanitation Data'!D154)))</f>
        <v/>
      </c>
      <c r="CT160" s="34" t="str">
        <f ca="true">+IF(OFFSET('Sanitation Data'!$D$33,0,10*ROW('Sanitation Data'!D154))="","",OFFSET('Sanitation Data'!$D$33,0,10*ROW('Sanitation Data'!D154)))</f>
        <v/>
      </c>
      <c r="CU160" s="34" t="str">
        <f ca="true">+IF(OFFSET('Sanitation Data'!$E$29,0,10*ROW('Sanitation Data'!E154))="","",OFFSET('Sanitation Data'!$E$29,0,10*ROW('Sanitation Data'!E154)))</f>
        <v/>
      </c>
      <c r="CV160" s="34" t="str">
        <f ca="true">+IF(OFFSET('Sanitation Data'!$E$30,0,10*ROW('Sanitation Data'!E154))="","",OFFSET('Sanitation Data'!$E$30,0,10*ROW('Sanitation Data'!E154)))</f>
        <v/>
      </c>
      <c r="CW160" s="34" t="str">
        <f ca="true">+IF(OFFSET('Sanitation Data'!$E$31,0,10*ROW('Sanitation Data'!E154))="","",OFFSET('Sanitation Data'!$E$31,0,10*ROW('Sanitation Data'!E154)))</f>
        <v/>
      </c>
      <c r="CX160" s="34" t="str">
        <f ca="true">+IF(OFFSET('Sanitation Data'!$E$32,0,10*ROW('Sanitation Data'!E154))="","",OFFSET('Sanitation Data'!$E$32,0,10*ROW('Sanitation Data'!E154)))</f>
        <v/>
      </c>
      <c r="CY160" s="34" t="str">
        <f ca="true">+IF(OFFSET('Sanitation Data'!$E$33,0,10*ROW('Sanitation Data'!E154))="","",OFFSET('Sanitation Data'!$E$33,0,10*ROW('Sanitation Data'!E154)))</f>
        <v/>
      </c>
      <c r="CZ160" s="34" t="str">
        <f ca="true">+IF(OFFSET('Sanitation Data'!$F$29,0,10*ROW('Sanitation Data'!F154))="","",OFFSET('Sanitation Data'!$F$29,0,10*ROW('Sanitation Data'!F154)))</f>
        <v/>
      </c>
      <c r="DA160" s="34" t="str">
        <f ca="true">+IF(OFFSET('Sanitation Data'!$F$30,0,10*ROW('Sanitation Data'!F154))="","",OFFSET('Sanitation Data'!$F$30,0,10*ROW('Sanitation Data'!F154)))</f>
        <v/>
      </c>
      <c r="DB160" s="34" t="str">
        <f ca="true">+IF(OFFSET('Sanitation Data'!$F$31,0,10*ROW('Sanitation Data'!F154))="","",OFFSET('Sanitation Data'!$F$31,0,10*ROW('Sanitation Data'!F154)))</f>
        <v/>
      </c>
      <c r="DC160" s="34" t="str">
        <f ca="true">+IF(OFFSET('Sanitation Data'!$F$32,0,10*ROW('Sanitation Data'!F154))="","",OFFSET('Sanitation Data'!$F$32,0,10*ROW('Sanitation Data'!F154)))</f>
        <v/>
      </c>
      <c r="DD160" s="34" t="str">
        <f ca="true">+IF(OFFSET('Sanitation Data'!$F$33,0,10*ROW('Sanitation Data'!F154))="","",OFFSET('Sanitation Data'!$F$33,0,10*ROW('Sanitation Data'!F154)))</f>
        <v/>
      </c>
      <c r="DE160" s="34" t="str">
        <f ca="true">+IF(OFFSET('Sanitation Data'!$G$29,0,10*ROW('Sanitation Data'!G154))="","",OFFSET('Sanitation Data'!$G$29,0,10*ROW('Sanitation Data'!G154)))</f>
        <v/>
      </c>
      <c r="DF160" s="34" t="str">
        <f ca="true">+IF(OFFSET('Sanitation Data'!$G$30,0,10*ROW('Sanitation Data'!G154))="","",OFFSET('Sanitation Data'!$G$30,0,10*ROW('Sanitation Data'!G154)))</f>
        <v/>
      </c>
      <c r="DG160" s="34" t="str">
        <f ca="true">+IF(OFFSET('Sanitation Data'!$G$31,0,10*ROW('Sanitation Data'!G154))="","",OFFSET('Sanitation Data'!$G$31,0,10*ROW('Sanitation Data'!G154)))</f>
        <v/>
      </c>
      <c r="DH160" s="34" t="str">
        <f ca="true">+IF(OFFSET('Sanitation Data'!$G$32,0,10*ROW('Sanitation Data'!G154))="","",OFFSET('Sanitation Data'!$G$32,0,10*ROW('Sanitation Data'!G154)))</f>
        <v/>
      </c>
      <c r="DI160" s="34" t="str">
        <f ca="true">+IF(OFFSET('Sanitation Data'!$G$33,0,10*ROW('Sanitation Data'!G154))="","",OFFSET('Sanitation Data'!$G$33,0,10*ROW('Sanitation Data'!G154)))</f>
        <v/>
      </c>
      <c r="DJ160" s="34" t="str">
        <f ca="true">+IF(OFFSET('Sanitation Data'!$H$29,0,10*ROW('Sanitation Data'!H154))="","",OFFSET('Sanitation Data'!$H$29,0,10*ROW('Sanitation Data'!H154)))</f>
        <v/>
      </c>
      <c r="DK160" s="34" t="str">
        <f ca="true">+IF(OFFSET('Sanitation Data'!$H$30,0,10*ROW('Sanitation Data'!H154))="","",OFFSET('Sanitation Data'!$H$30,0,10*ROW('Sanitation Data'!H154)))</f>
        <v/>
      </c>
      <c r="DL160" s="34" t="str">
        <f ca="true">+IF(OFFSET('Sanitation Data'!$H$31,0,10*ROW('Sanitation Data'!H154))="","",OFFSET('Sanitation Data'!$H$31,0,10*ROW('Sanitation Data'!H154)))</f>
        <v/>
      </c>
      <c r="DM160" s="34" t="str">
        <f ca="true">+IF(OFFSET('Sanitation Data'!$H$32,0,10*ROW('Sanitation Data'!H154))="","",OFFSET('Sanitation Data'!$H$32,0,10*ROW('Sanitation Data'!H154)))</f>
        <v/>
      </c>
      <c r="DN160" s="34" t="str">
        <f ca="true">+IF(OFFSET('Sanitation Data'!$H$33,0,10*ROW('Sanitation Data'!H154))="","",OFFSET('Sanitation Data'!$H$33,0,10*ROW('Sanitation Data'!H154)))</f>
        <v/>
      </c>
      <c r="DO160" s="34" t="str">
        <f ca="true">+IF(OFFSET('Hygiene Data'!$C$12,0,10*ROW('Hygiene Data'!C154))="","",OFFSET('Hygiene Data'!$C$12,0,10*ROW('Hygiene Data'!C154)))</f>
        <v/>
      </c>
      <c r="DP160" s="34" t="str">
        <f ca="true">+IF(OFFSET('Hygiene Data'!$C$13,0,10*ROW('Hygiene Data'!C154))="","",OFFSET('Hygiene Data'!$C$13,0,10*ROW('Hygiene Data'!C154)))</f>
        <v/>
      </c>
      <c r="DQ160" s="34" t="str">
        <f ca="true">+IF(OFFSET('Hygiene Data'!$C$14,0,10*ROW('Hygiene Data'!C154))="","",OFFSET('Hygiene Data'!$C$14,0,10*ROW('Hygiene Data'!C154)))</f>
        <v/>
      </c>
      <c r="DR160" s="34" t="str">
        <f ca="true">+IF(OFFSET('Hygiene Data'!$D$12,0,10*ROW('Hygiene Data'!D154))="","",OFFSET('Hygiene Data'!$D$12,0,10*ROW('Hygiene Data'!D154)))</f>
        <v/>
      </c>
      <c r="DS160" s="34" t="str">
        <f ca="true">+IF(OFFSET('Hygiene Data'!$D$13,0,10*ROW('Hygiene Data'!D154))="","",OFFSET('Hygiene Data'!$D$13,0,10*ROW('Hygiene Data'!D154)))</f>
        <v/>
      </c>
      <c r="DT160" s="34" t="str">
        <f ca="true">+IF(OFFSET('Hygiene Data'!$D$14,0,10*ROW('Hygiene Data'!D154))="","",OFFSET('Hygiene Data'!$D$14,0,10*ROW('Hygiene Data'!D154)))</f>
        <v/>
      </c>
      <c r="DU160" s="34" t="str">
        <f ca="true">+IF(OFFSET('Hygiene Data'!$E$12,0,10*ROW('Hygiene Data'!E154))="","",OFFSET('Hygiene Data'!$E$12,0,10*ROW('Hygiene Data'!E154)))</f>
        <v/>
      </c>
      <c r="DV160" s="34" t="str">
        <f ca="true">+IF(OFFSET('Hygiene Data'!$E$13,0,10*ROW('Hygiene Data'!E154))="","",OFFSET('Hygiene Data'!$E$13,0,10*ROW('Hygiene Data'!E154)))</f>
        <v/>
      </c>
      <c r="DW160" s="34" t="str">
        <f ca="true">+IF(OFFSET('Hygiene Data'!$E$14,0,10*ROW('Hygiene Data'!E154))="","",OFFSET('Hygiene Data'!$E$14,0,10*ROW('Hygiene Data'!E154)))</f>
        <v/>
      </c>
      <c r="DX160" s="34" t="str">
        <f ca="true">+IF(OFFSET('Hygiene Data'!$F$12,0,10*ROW('Hygiene Data'!F154))="","",OFFSET('Hygiene Data'!$F$12,0,10*ROW('Hygiene Data'!F154)))</f>
        <v/>
      </c>
      <c r="DY160" s="34" t="str">
        <f ca="true">+IF(OFFSET('Hygiene Data'!$F$13,0,10*ROW('Hygiene Data'!F154))="","",OFFSET('Hygiene Data'!$F$13,0,10*ROW('Hygiene Data'!F154)))</f>
        <v/>
      </c>
      <c r="DZ160" s="34" t="str">
        <f ca="true">+IF(OFFSET('Hygiene Data'!$F$14,0,10*ROW('Hygiene Data'!F154))="","",OFFSET('Hygiene Data'!$F$14,0,10*ROW('Hygiene Data'!F154)))</f>
        <v/>
      </c>
      <c r="EA160" s="34" t="str">
        <f ca="true">+IF(OFFSET('Hygiene Data'!$G$12,0,10*ROW('Hygiene Data'!G154))="","",OFFSET('Hygiene Data'!$G$12,0,10*ROW('Hygiene Data'!G154)))</f>
        <v/>
      </c>
      <c r="EB160" s="34" t="str">
        <f ca="true">+IF(OFFSET('Hygiene Data'!$G$13,0,10*ROW('Hygiene Data'!G154))="","",OFFSET('Hygiene Data'!$G$13,0,10*ROW('Hygiene Data'!G154)))</f>
        <v/>
      </c>
      <c r="EC160" s="34" t="str">
        <f ca="true">+IF(OFFSET('Hygiene Data'!$G$14,0,10*ROW('Hygiene Data'!G154))="","",OFFSET('Hygiene Data'!$G$14,0,10*ROW('Hygiene Data'!G154)))</f>
        <v/>
      </c>
      <c r="ED160" s="34" t="str">
        <f ca="true">+IF(OFFSET('Hygiene Data'!$H$12,0,10*ROW('Hygiene Data'!H154))="","",OFFSET('Hygiene Data'!$H$12,0,10*ROW('Hygiene Data'!H154)))</f>
        <v/>
      </c>
      <c r="EE160" s="34" t="str">
        <f ca="true">+IF(OFFSET('Hygiene Data'!$H$13,0,10*ROW('Hygiene Data'!H154))="","",OFFSET('Hygiene Data'!$H$13,0,10*ROW('Hygiene Data'!H154)))</f>
        <v/>
      </c>
      <c r="EF160" s="34" t="str">
        <f ca="true">+IF(OFFSET('Hygiene Data'!$H$14,0,10*ROW('Hygiene Data'!H154))="","",OFFSET('Hygiene Data'!$H$14,0,10*ROW('Hygiene Data'!H154)))</f>
        <v/>
      </c>
    </row>
    <row r="161" x14ac:dyDescent="0.2">
      <c r="A161" s="57" t="str">
        <f ca="true">+IF(OFFSET('Water Data'!$B$1,0,10*ROW('Water Data'!B158))="","",OFFSET('Water Data'!$B$1,0,10*ROW('Water Data'!B158)))</f>
        <v/>
      </c>
      <c r="B161" s="57" t="str">
        <f ca="true">+IF(OFFSET('Water Data'!$A$3,0,10*ROW('Water Data'!A158))="","",OFFSET('Water Data'!$A$3,0,10*ROW('Water Data'!A158)))</f>
        <v/>
      </c>
      <c r="C161" s="57" t="str">
        <f ca="true">+IF(OFFSET('Water Data'!$C$3,0,10*ROW('Water Data'!C158))="","",OFFSET('Water Data'!$C$3,0,10*ROW('Water Data'!C158)))</f>
        <v/>
      </c>
      <c r="D161" s="249"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9"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9"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9"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9"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9"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9"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9"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9"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9"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9"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9"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9"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9"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9"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9"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9"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9"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0"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0"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0"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0"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0"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0"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0"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0"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0"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0"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0"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0"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0"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0"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0"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0"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0"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0"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0"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0"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0"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0"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0"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0"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0"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0"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0"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0"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0"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0"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1"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1"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1"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1"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1"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1"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1"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1"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1"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1"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1"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1"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1"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1"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1"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1"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1"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1"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true">+IF(OFFSET('Water Data'!$C$28,0,10*ROW('Water Data'!C155))="","",OFFSET('Water Data'!$C$28,0,10*ROW('Water Data'!C155)))</f>
        <v/>
      </c>
      <c r="BT161" s="34" t="str">
        <f ca="true">+IF(OFFSET('Water Data'!$C$29,0,10*ROW('Water Data'!C155))="","",OFFSET('Water Data'!$C$29,0,10*ROW('Water Data'!C155)))</f>
        <v/>
      </c>
      <c r="BU161" s="34" t="str">
        <f ca="true">+IF(OFFSET('Water Data'!$C$30,0,10*ROW('Water Data'!C155))="","",OFFSET('Water Data'!$C$30,0,10*ROW('Water Data'!C155)))</f>
        <v/>
      </c>
      <c r="BV161" s="34" t="str">
        <f ca="true">+IF(OFFSET('Water Data'!$D$28,0,10*ROW('Water Data'!D155))="","",OFFSET('Water Data'!$D$28,0,10*ROW('Water Data'!D155)))</f>
        <v/>
      </c>
      <c r="BW161" s="34" t="str">
        <f ca="true">+IF(OFFSET('Water Data'!$D$29,0,10*ROW('Water Data'!D155))="","",OFFSET('Water Data'!$D$29,0,10*ROW('Water Data'!D155)))</f>
        <v/>
      </c>
      <c r="BX161" s="34" t="str">
        <f ca="true">+IF(OFFSET('Water Data'!$D$30,0,10*ROW('Water Data'!D155))="","",OFFSET('Water Data'!$D$30,0,10*ROW('Water Data'!D155)))</f>
        <v/>
      </c>
      <c r="BY161" s="34" t="str">
        <f ca="true">+IF(OFFSET('Water Data'!$E$28,0,10*ROW('Water Data'!E155))="","",OFFSET('Water Data'!$E$28,0,10*ROW('Water Data'!E155)))</f>
        <v/>
      </c>
      <c r="BZ161" s="34" t="str">
        <f ca="true">+IF(OFFSET('Water Data'!$E$29,0,10*ROW('Water Data'!E155))="","",OFFSET('Water Data'!$E$29,0,10*ROW('Water Data'!E155)))</f>
        <v/>
      </c>
      <c r="CA161" s="34" t="str">
        <f ca="true">+IF(OFFSET('Water Data'!$E$30,0,10*ROW('Water Data'!E155))="","",OFFSET('Water Data'!$E$30,0,10*ROW('Water Data'!E155)))</f>
        <v/>
      </c>
      <c r="CB161" s="34" t="str">
        <f ca="true">+IF(OFFSET('Water Data'!$F$28,0,10*ROW('Water Data'!F155))="","",OFFSET('Water Data'!$F$28,0,10*ROW('Water Data'!F155)))</f>
        <v/>
      </c>
      <c r="CC161" s="34" t="str">
        <f ca="true">+IF(OFFSET('Water Data'!$F$29,0,10*ROW('Water Data'!F155))="","",OFFSET('Water Data'!$F$29,0,10*ROW('Water Data'!F155)))</f>
        <v/>
      </c>
      <c r="CD161" s="34" t="str">
        <f ca="true">+IF(OFFSET('Water Data'!$F$30,0,10*ROW('Water Data'!F155))="","",OFFSET('Water Data'!$F$30,0,10*ROW('Water Data'!F155)))</f>
        <v/>
      </c>
      <c r="CE161" s="34" t="str">
        <f ca="true">+IF(OFFSET('Water Data'!$G$28,0,10*ROW('Water Data'!G155))="","",OFFSET('Water Data'!$G$28,0,10*ROW('Water Data'!G155)))</f>
        <v/>
      </c>
      <c r="CF161" s="34" t="str">
        <f ca="true">+IF(OFFSET('Water Data'!$G$29,0,10*ROW('Water Data'!G155))="","",OFFSET('Water Data'!$G$29,0,10*ROW('Water Data'!G155)))</f>
        <v/>
      </c>
      <c r="CG161" s="34" t="str">
        <f ca="true">+IF(OFFSET('Water Data'!$G$30,0,10*ROW('Water Data'!G155))="","",OFFSET('Water Data'!$G$30,0,10*ROW('Water Data'!G155)))</f>
        <v/>
      </c>
      <c r="CH161" s="34" t="str">
        <f ca="true">+IF(OFFSET('Water Data'!$H$28,0,10*ROW('Water Data'!H155))="","",OFFSET('Water Data'!$H$28,0,10*ROW('Water Data'!H155)))</f>
        <v/>
      </c>
      <c r="CI161" s="34" t="str">
        <f ca="true">+IF(OFFSET('Water Data'!$H$29,0,10*ROW('Water Data'!H155))="","",OFFSET('Water Data'!$H$29,0,10*ROW('Water Data'!H155)))</f>
        <v/>
      </c>
      <c r="CJ161" s="34" t="str">
        <f ca="true">+IF(OFFSET('Water Data'!$H$30,0,10*ROW('Water Data'!H155))="","",OFFSET('Water Data'!$H$30,0,10*ROW('Water Data'!H155)))</f>
        <v/>
      </c>
      <c r="CK161" s="34" t="str">
        <f ca="true">+IF(OFFSET('Sanitation Data'!$C$29,0,10*ROW('Sanitation Data'!C155))="","",OFFSET('Sanitation Data'!$C$29,0,10*ROW('Sanitation Data'!C155)))</f>
        <v/>
      </c>
      <c r="CL161" s="34" t="str">
        <f ca="true">+IF(OFFSET('Sanitation Data'!$C$30,0,10*ROW('Sanitation Data'!C155))="","",OFFSET('Sanitation Data'!$C$30,0,10*ROW('Sanitation Data'!C155)))</f>
        <v/>
      </c>
      <c r="CM161" s="34" t="str">
        <f ca="true">+IF(OFFSET('Sanitation Data'!$C$31,0,10*ROW('Sanitation Data'!C155))="","",OFFSET('Sanitation Data'!$C$31,0,10*ROW('Sanitation Data'!C155)))</f>
        <v/>
      </c>
      <c r="CN161" s="34" t="str">
        <f ca="true">+IF(OFFSET('Sanitation Data'!$C$32,0,10*ROW('Sanitation Data'!C155))="","",OFFSET('Sanitation Data'!$C$32,0,10*ROW('Sanitation Data'!C155)))</f>
        <v/>
      </c>
      <c r="CO161" s="34" t="str">
        <f ca="true">+IF(OFFSET('Sanitation Data'!$C$33,0,10*ROW('Sanitation Data'!C155))="","",OFFSET('Sanitation Data'!$C$33,0,10*ROW('Sanitation Data'!C155)))</f>
        <v/>
      </c>
      <c r="CP161" s="34" t="str">
        <f ca="true">+IF(OFFSET('Sanitation Data'!$D$29,0,10*ROW('Sanitation Data'!D155))="","",OFFSET('Sanitation Data'!$D$29,0,10*ROW('Sanitation Data'!D155)))</f>
        <v/>
      </c>
      <c r="CQ161" s="34" t="str">
        <f ca="true">+IF(OFFSET('Sanitation Data'!$D$30,0,10*ROW('Sanitation Data'!D155))="","",OFFSET('Sanitation Data'!$D$30,0,10*ROW('Sanitation Data'!D155)))</f>
        <v/>
      </c>
      <c r="CR161" s="34" t="str">
        <f ca="true">+IF(OFFSET('Sanitation Data'!$D$31,0,10*ROW('Sanitation Data'!D155))="","",OFFSET('Sanitation Data'!$D$31,0,10*ROW('Sanitation Data'!D155)))</f>
        <v/>
      </c>
      <c r="CS161" s="34" t="str">
        <f ca="true">+IF(OFFSET('Sanitation Data'!$D$32,0,10*ROW('Sanitation Data'!D155))="","",OFFSET('Sanitation Data'!$D$32,0,10*ROW('Sanitation Data'!D155)))</f>
        <v/>
      </c>
      <c r="CT161" s="34" t="str">
        <f ca="true">+IF(OFFSET('Sanitation Data'!$D$33,0,10*ROW('Sanitation Data'!D155))="","",OFFSET('Sanitation Data'!$D$33,0,10*ROW('Sanitation Data'!D155)))</f>
        <v/>
      </c>
      <c r="CU161" s="34" t="str">
        <f ca="true">+IF(OFFSET('Sanitation Data'!$E$29,0,10*ROW('Sanitation Data'!E155))="","",OFFSET('Sanitation Data'!$E$29,0,10*ROW('Sanitation Data'!E155)))</f>
        <v/>
      </c>
      <c r="CV161" s="34" t="str">
        <f ca="true">+IF(OFFSET('Sanitation Data'!$E$30,0,10*ROW('Sanitation Data'!E155))="","",OFFSET('Sanitation Data'!$E$30,0,10*ROW('Sanitation Data'!E155)))</f>
        <v/>
      </c>
      <c r="CW161" s="34" t="str">
        <f ca="true">+IF(OFFSET('Sanitation Data'!$E$31,0,10*ROW('Sanitation Data'!E155))="","",OFFSET('Sanitation Data'!$E$31,0,10*ROW('Sanitation Data'!E155)))</f>
        <v/>
      </c>
      <c r="CX161" s="34" t="str">
        <f ca="true">+IF(OFFSET('Sanitation Data'!$E$32,0,10*ROW('Sanitation Data'!E155))="","",OFFSET('Sanitation Data'!$E$32,0,10*ROW('Sanitation Data'!E155)))</f>
        <v/>
      </c>
      <c r="CY161" s="34" t="str">
        <f ca="true">+IF(OFFSET('Sanitation Data'!$E$33,0,10*ROW('Sanitation Data'!E155))="","",OFFSET('Sanitation Data'!$E$33,0,10*ROW('Sanitation Data'!E155)))</f>
        <v/>
      </c>
      <c r="CZ161" s="34" t="str">
        <f ca="true">+IF(OFFSET('Sanitation Data'!$F$29,0,10*ROW('Sanitation Data'!F155))="","",OFFSET('Sanitation Data'!$F$29,0,10*ROW('Sanitation Data'!F155)))</f>
        <v/>
      </c>
      <c r="DA161" s="34" t="str">
        <f ca="true">+IF(OFFSET('Sanitation Data'!$F$30,0,10*ROW('Sanitation Data'!F155))="","",OFFSET('Sanitation Data'!$F$30,0,10*ROW('Sanitation Data'!F155)))</f>
        <v/>
      </c>
      <c r="DB161" s="34" t="str">
        <f ca="true">+IF(OFFSET('Sanitation Data'!$F$31,0,10*ROW('Sanitation Data'!F155))="","",OFFSET('Sanitation Data'!$F$31,0,10*ROW('Sanitation Data'!F155)))</f>
        <v/>
      </c>
      <c r="DC161" s="34" t="str">
        <f ca="true">+IF(OFFSET('Sanitation Data'!$F$32,0,10*ROW('Sanitation Data'!F155))="","",OFFSET('Sanitation Data'!$F$32,0,10*ROW('Sanitation Data'!F155)))</f>
        <v/>
      </c>
      <c r="DD161" s="34" t="str">
        <f ca="true">+IF(OFFSET('Sanitation Data'!$F$33,0,10*ROW('Sanitation Data'!F155))="","",OFFSET('Sanitation Data'!$F$33,0,10*ROW('Sanitation Data'!F155)))</f>
        <v/>
      </c>
      <c r="DE161" s="34" t="str">
        <f ca="true">+IF(OFFSET('Sanitation Data'!$G$29,0,10*ROW('Sanitation Data'!G155))="","",OFFSET('Sanitation Data'!$G$29,0,10*ROW('Sanitation Data'!G155)))</f>
        <v/>
      </c>
      <c r="DF161" s="34" t="str">
        <f ca="true">+IF(OFFSET('Sanitation Data'!$G$30,0,10*ROW('Sanitation Data'!G155))="","",OFFSET('Sanitation Data'!$G$30,0,10*ROW('Sanitation Data'!G155)))</f>
        <v/>
      </c>
      <c r="DG161" s="34" t="str">
        <f ca="true">+IF(OFFSET('Sanitation Data'!$G$31,0,10*ROW('Sanitation Data'!G155))="","",OFFSET('Sanitation Data'!$G$31,0,10*ROW('Sanitation Data'!G155)))</f>
        <v/>
      </c>
      <c r="DH161" s="34" t="str">
        <f ca="true">+IF(OFFSET('Sanitation Data'!$G$32,0,10*ROW('Sanitation Data'!G155))="","",OFFSET('Sanitation Data'!$G$32,0,10*ROW('Sanitation Data'!G155)))</f>
        <v/>
      </c>
      <c r="DI161" s="34" t="str">
        <f ca="true">+IF(OFFSET('Sanitation Data'!$G$33,0,10*ROW('Sanitation Data'!G155))="","",OFFSET('Sanitation Data'!$G$33,0,10*ROW('Sanitation Data'!G155)))</f>
        <v/>
      </c>
      <c r="DJ161" s="34" t="str">
        <f ca="true">+IF(OFFSET('Sanitation Data'!$H$29,0,10*ROW('Sanitation Data'!H155))="","",OFFSET('Sanitation Data'!$H$29,0,10*ROW('Sanitation Data'!H155)))</f>
        <v/>
      </c>
      <c r="DK161" s="34" t="str">
        <f ca="true">+IF(OFFSET('Sanitation Data'!$H$30,0,10*ROW('Sanitation Data'!H155))="","",OFFSET('Sanitation Data'!$H$30,0,10*ROW('Sanitation Data'!H155)))</f>
        <v/>
      </c>
      <c r="DL161" s="34" t="str">
        <f ca="true">+IF(OFFSET('Sanitation Data'!$H$31,0,10*ROW('Sanitation Data'!H155))="","",OFFSET('Sanitation Data'!$H$31,0,10*ROW('Sanitation Data'!H155)))</f>
        <v/>
      </c>
      <c r="DM161" s="34" t="str">
        <f ca="true">+IF(OFFSET('Sanitation Data'!$H$32,0,10*ROW('Sanitation Data'!H155))="","",OFFSET('Sanitation Data'!$H$32,0,10*ROW('Sanitation Data'!H155)))</f>
        <v/>
      </c>
      <c r="DN161" s="34" t="str">
        <f ca="true">+IF(OFFSET('Sanitation Data'!$H$33,0,10*ROW('Sanitation Data'!H155))="","",OFFSET('Sanitation Data'!$H$33,0,10*ROW('Sanitation Data'!H155)))</f>
        <v/>
      </c>
      <c r="DO161" s="34" t="str">
        <f ca="true">+IF(OFFSET('Hygiene Data'!$C$12,0,10*ROW('Hygiene Data'!C155))="","",OFFSET('Hygiene Data'!$C$12,0,10*ROW('Hygiene Data'!C155)))</f>
        <v/>
      </c>
      <c r="DP161" s="34" t="str">
        <f ca="true">+IF(OFFSET('Hygiene Data'!$C$13,0,10*ROW('Hygiene Data'!C155))="","",OFFSET('Hygiene Data'!$C$13,0,10*ROW('Hygiene Data'!C155)))</f>
        <v/>
      </c>
      <c r="DQ161" s="34" t="str">
        <f ca="true">+IF(OFFSET('Hygiene Data'!$C$14,0,10*ROW('Hygiene Data'!C155))="","",OFFSET('Hygiene Data'!$C$14,0,10*ROW('Hygiene Data'!C155)))</f>
        <v/>
      </c>
      <c r="DR161" s="34" t="str">
        <f ca="true">+IF(OFFSET('Hygiene Data'!$D$12,0,10*ROW('Hygiene Data'!D155))="","",OFFSET('Hygiene Data'!$D$12,0,10*ROW('Hygiene Data'!D155)))</f>
        <v/>
      </c>
      <c r="DS161" s="34" t="str">
        <f ca="true">+IF(OFFSET('Hygiene Data'!$D$13,0,10*ROW('Hygiene Data'!D155))="","",OFFSET('Hygiene Data'!$D$13,0,10*ROW('Hygiene Data'!D155)))</f>
        <v/>
      </c>
      <c r="DT161" s="34" t="str">
        <f ca="true">+IF(OFFSET('Hygiene Data'!$D$14,0,10*ROW('Hygiene Data'!D155))="","",OFFSET('Hygiene Data'!$D$14,0,10*ROW('Hygiene Data'!D155)))</f>
        <v/>
      </c>
      <c r="DU161" s="34" t="str">
        <f ca="true">+IF(OFFSET('Hygiene Data'!$E$12,0,10*ROW('Hygiene Data'!E155))="","",OFFSET('Hygiene Data'!$E$12,0,10*ROW('Hygiene Data'!E155)))</f>
        <v/>
      </c>
      <c r="DV161" s="34" t="str">
        <f ca="true">+IF(OFFSET('Hygiene Data'!$E$13,0,10*ROW('Hygiene Data'!E155))="","",OFFSET('Hygiene Data'!$E$13,0,10*ROW('Hygiene Data'!E155)))</f>
        <v/>
      </c>
      <c r="DW161" s="34" t="str">
        <f ca="true">+IF(OFFSET('Hygiene Data'!$E$14,0,10*ROW('Hygiene Data'!E155))="","",OFFSET('Hygiene Data'!$E$14,0,10*ROW('Hygiene Data'!E155)))</f>
        <v/>
      </c>
      <c r="DX161" s="34" t="str">
        <f ca="true">+IF(OFFSET('Hygiene Data'!$F$12,0,10*ROW('Hygiene Data'!F155))="","",OFFSET('Hygiene Data'!$F$12,0,10*ROW('Hygiene Data'!F155)))</f>
        <v/>
      </c>
      <c r="DY161" s="34" t="str">
        <f ca="true">+IF(OFFSET('Hygiene Data'!$F$13,0,10*ROW('Hygiene Data'!F155))="","",OFFSET('Hygiene Data'!$F$13,0,10*ROW('Hygiene Data'!F155)))</f>
        <v/>
      </c>
      <c r="DZ161" s="34" t="str">
        <f ca="true">+IF(OFFSET('Hygiene Data'!$F$14,0,10*ROW('Hygiene Data'!F155))="","",OFFSET('Hygiene Data'!$F$14,0,10*ROW('Hygiene Data'!F155)))</f>
        <v/>
      </c>
      <c r="EA161" s="34" t="str">
        <f ca="true">+IF(OFFSET('Hygiene Data'!$G$12,0,10*ROW('Hygiene Data'!G155))="","",OFFSET('Hygiene Data'!$G$12,0,10*ROW('Hygiene Data'!G155)))</f>
        <v/>
      </c>
      <c r="EB161" s="34" t="str">
        <f ca="true">+IF(OFFSET('Hygiene Data'!$G$13,0,10*ROW('Hygiene Data'!G155))="","",OFFSET('Hygiene Data'!$G$13,0,10*ROW('Hygiene Data'!G155)))</f>
        <v/>
      </c>
      <c r="EC161" s="34" t="str">
        <f ca="true">+IF(OFFSET('Hygiene Data'!$G$14,0,10*ROW('Hygiene Data'!G155))="","",OFFSET('Hygiene Data'!$G$14,0,10*ROW('Hygiene Data'!G155)))</f>
        <v/>
      </c>
      <c r="ED161" s="34" t="str">
        <f ca="true">+IF(OFFSET('Hygiene Data'!$H$12,0,10*ROW('Hygiene Data'!H155))="","",OFFSET('Hygiene Data'!$H$12,0,10*ROW('Hygiene Data'!H155)))</f>
        <v/>
      </c>
      <c r="EE161" s="34" t="str">
        <f ca="true">+IF(OFFSET('Hygiene Data'!$H$13,0,10*ROW('Hygiene Data'!H155))="","",OFFSET('Hygiene Data'!$H$13,0,10*ROW('Hygiene Data'!H155)))</f>
        <v/>
      </c>
      <c r="EF161" s="34" t="str">
        <f ca="true">+IF(OFFSET('Hygiene Data'!$H$14,0,10*ROW('Hygiene Data'!H155))="","",OFFSET('Hygiene Data'!$H$14,0,10*ROW('Hygiene Data'!H155)))</f>
        <v/>
      </c>
    </row>
    <row r="162" x14ac:dyDescent="0.2">
      <c r="A162" s="57" t="str">
        <f ca="true">+IF(OFFSET('Water Data'!$B$1,0,10*ROW('Water Data'!B159))="","",OFFSET('Water Data'!$B$1,0,10*ROW('Water Data'!B159)))</f>
        <v/>
      </c>
      <c r="B162" s="57" t="str">
        <f ca="true">+IF(OFFSET('Water Data'!$A$3,0,10*ROW('Water Data'!A159))="","",OFFSET('Water Data'!$A$3,0,10*ROW('Water Data'!A159)))</f>
        <v/>
      </c>
      <c r="C162" s="57" t="str">
        <f ca="true">+IF(OFFSET('Water Data'!$C$3,0,10*ROW('Water Data'!C159))="","",OFFSET('Water Data'!$C$3,0,10*ROW('Water Data'!C159)))</f>
        <v/>
      </c>
      <c r="D162" s="249"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9"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9"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9"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9"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9"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9"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9"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9"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9"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9"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9"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9"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9"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9"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9"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9"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9"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0"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0"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0"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0"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0"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0"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0"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0"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0"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0"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0"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0"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0"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0"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0"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0"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0"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0"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0"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0"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0"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0"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0"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0"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0"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0"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0"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0"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0"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0"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1"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1"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1"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1"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1"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1"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1"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1"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1"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1"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1"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1"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1"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1"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1"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1"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1"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1"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true">+IF(OFFSET('Water Data'!$C$28,0,10*ROW('Water Data'!C156))="","",OFFSET('Water Data'!$C$28,0,10*ROW('Water Data'!C156)))</f>
        <v/>
      </c>
      <c r="BT162" s="34" t="str">
        <f ca="true">+IF(OFFSET('Water Data'!$C$29,0,10*ROW('Water Data'!C156))="","",OFFSET('Water Data'!$C$29,0,10*ROW('Water Data'!C156)))</f>
        <v/>
      </c>
      <c r="BU162" s="34" t="str">
        <f ca="true">+IF(OFFSET('Water Data'!$C$30,0,10*ROW('Water Data'!C156))="","",OFFSET('Water Data'!$C$30,0,10*ROW('Water Data'!C156)))</f>
        <v/>
      </c>
      <c r="BV162" s="34" t="str">
        <f ca="true">+IF(OFFSET('Water Data'!$D$28,0,10*ROW('Water Data'!D156))="","",OFFSET('Water Data'!$D$28,0,10*ROW('Water Data'!D156)))</f>
        <v/>
      </c>
      <c r="BW162" s="34" t="str">
        <f ca="true">+IF(OFFSET('Water Data'!$D$29,0,10*ROW('Water Data'!D156))="","",OFFSET('Water Data'!$D$29,0,10*ROW('Water Data'!D156)))</f>
        <v/>
      </c>
      <c r="BX162" s="34" t="str">
        <f ca="true">+IF(OFFSET('Water Data'!$D$30,0,10*ROW('Water Data'!D156))="","",OFFSET('Water Data'!$D$30,0,10*ROW('Water Data'!D156)))</f>
        <v/>
      </c>
      <c r="BY162" s="34" t="str">
        <f ca="true">+IF(OFFSET('Water Data'!$E$28,0,10*ROW('Water Data'!E156))="","",OFFSET('Water Data'!$E$28,0,10*ROW('Water Data'!E156)))</f>
        <v/>
      </c>
      <c r="BZ162" s="34" t="str">
        <f ca="true">+IF(OFFSET('Water Data'!$E$29,0,10*ROW('Water Data'!E156))="","",OFFSET('Water Data'!$E$29,0,10*ROW('Water Data'!E156)))</f>
        <v/>
      </c>
      <c r="CA162" s="34" t="str">
        <f ca="true">+IF(OFFSET('Water Data'!$E$30,0,10*ROW('Water Data'!E156))="","",OFFSET('Water Data'!$E$30,0,10*ROW('Water Data'!E156)))</f>
        <v/>
      </c>
      <c r="CB162" s="34" t="str">
        <f ca="true">+IF(OFFSET('Water Data'!$F$28,0,10*ROW('Water Data'!F156))="","",OFFSET('Water Data'!$F$28,0,10*ROW('Water Data'!F156)))</f>
        <v/>
      </c>
      <c r="CC162" s="34" t="str">
        <f ca="true">+IF(OFFSET('Water Data'!$F$29,0,10*ROW('Water Data'!F156))="","",OFFSET('Water Data'!$F$29,0,10*ROW('Water Data'!F156)))</f>
        <v/>
      </c>
      <c r="CD162" s="34" t="str">
        <f ca="true">+IF(OFFSET('Water Data'!$F$30,0,10*ROW('Water Data'!F156))="","",OFFSET('Water Data'!$F$30,0,10*ROW('Water Data'!F156)))</f>
        <v/>
      </c>
      <c r="CE162" s="34" t="str">
        <f ca="true">+IF(OFFSET('Water Data'!$G$28,0,10*ROW('Water Data'!G156))="","",OFFSET('Water Data'!$G$28,0,10*ROW('Water Data'!G156)))</f>
        <v/>
      </c>
      <c r="CF162" s="34" t="str">
        <f ca="true">+IF(OFFSET('Water Data'!$G$29,0,10*ROW('Water Data'!G156))="","",OFFSET('Water Data'!$G$29,0,10*ROW('Water Data'!G156)))</f>
        <v/>
      </c>
      <c r="CG162" s="34" t="str">
        <f ca="true">+IF(OFFSET('Water Data'!$G$30,0,10*ROW('Water Data'!G156))="","",OFFSET('Water Data'!$G$30,0,10*ROW('Water Data'!G156)))</f>
        <v/>
      </c>
      <c r="CH162" s="34" t="str">
        <f ca="true">+IF(OFFSET('Water Data'!$H$28,0,10*ROW('Water Data'!H156))="","",OFFSET('Water Data'!$H$28,0,10*ROW('Water Data'!H156)))</f>
        <v/>
      </c>
      <c r="CI162" s="34" t="str">
        <f ca="true">+IF(OFFSET('Water Data'!$H$29,0,10*ROW('Water Data'!H156))="","",OFFSET('Water Data'!$H$29,0,10*ROW('Water Data'!H156)))</f>
        <v/>
      </c>
      <c r="CJ162" s="34" t="str">
        <f ca="true">+IF(OFFSET('Water Data'!$H$30,0,10*ROW('Water Data'!H156))="","",OFFSET('Water Data'!$H$30,0,10*ROW('Water Data'!H156)))</f>
        <v/>
      </c>
      <c r="CK162" s="34" t="str">
        <f ca="true">+IF(OFFSET('Sanitation Data'!$C$29,0,10*ROW('Sanitation Data'!C156))="","",OFFSET('Sanitation Data'!$C$29,0,10*ROW('Sanitation Data'!C156)))</f>
        <v/>
      </c>
      <c r="CL162" s="34" t="str">
        <f ca="true">+IF(OFFSET('Sanitation Data'!$C$30,0,10*ROW('Sanitation Data'!C156))="","",OFFSET('Sanitation Data'!$C$30,0,10*ROW('Sanitation Data'!C156)))</f>
        <v/>
      </c>
      <c r="CM162" s="34" t="str">
        <f ca="true">+IF(OFFSET('Sanitation Data'!$C$31,0,10*ROW('Sanitation Data'!C156))="","",OFFSET('Sanitation Data'!$C$31,0,10*ROW('Sanitation Data'!C156)))</f>
        <v/>
      </c>
      <c r="CN162" s="34" t="str">
        <f ca="true">+IF(OFFSET('Sanitation Data'!$C$32,0,10*ROW('Sanitation Data'!C156))="","",OFFSET('Sanitation Data'!$C$32,0,10*ROW('Sanitation Data'!C156)))</f>
        <v/>
      </c>
      <c r="CO162" s="34" t="str">
        <f ca="true">+IF(OFFSET('Sanitation Data'!$C$33,0,10*ROW('Sanitation Data'!C156))="","",OFFSET('Sanitation Data'!$C$33,0,10*ROW('Sanitation Data'!C156)))</f>
        <v/>
      </c>
      <c r="CP162" s="34" t="str">
        <f ca="true">+IF(OFFSET('Sanitation Data'!$D$29,0,10*ROW('Sanitation Data'!D156))="","",OFFSET('Sanitation Data'!$D$29,0,10*ROW('Sanitation Data'!D156)))</f>
        <v/>
      </c>
      <c r="CQ162" s="34" t="str">
        <f ca="true">+IF(OFFSET('Sanitation Data'!$D$30,0,10*ROW('Sanitation Data'!D156))="","",OFFSET('Sanitation Data'!$D$30,0,10*ROW('Sanitation Data'!D156)))</f>
        <v/>
      </c>
      <c r="CR162" s="34" t="str">
        <f ca="true">+IF(OFFSET('Sanitation Data'!$D$31,0,10*ROW('Sanitation Data'!D156))="","",OFFSET('Sanitation Data'!$D$31,0,10*ROW('Sanitation Data'!D156)))</f>
        <v/>
      </c>
      <c r="CS162" s="34" t="str">
        <f ca="true">+IF(OFFSET('Sanitation Data'!$D$32,0,10*ROW('Sanitation Data'!D156))="","",OFFSET('Sanitation Data'!$D$32,0,10*ROW('Sanitation Data'!D156)))</f>
        <v/>
      </c>
      <c r="CT162" s="34" t="str">
        <f ca="true">+IF(OFFSET('Sanitation Data'!$D$33,0,10*ROW('Sanitation Data'!D156))="","",OFFSET('Sanitation Data'!$D$33,0,10*ROW('Sanitation Data'!D156)))</f>
        <v/>
      </c>
      <c r="CU162" s="34" t="str">
        <f ca="true">+IF(OFFSET('Sanitation Data'!$E$29,0,10*ROW('Sanitation Data'!E156))="","",OFFSET('Sanitation Data'!$E$29,0,10*ROW('Sanitation Data'!E156)))</f>
        <v/>
      </c>
      <c r="CV162" s="34" t="str">
        <f ca="true">+IF(OFFSET('Sanitation Data'!$E$30,0,10*ROW('Sanitation Data'!E156))="","",OFFSET('Sanitation Data'!$E$30,0,10*ROW('Sanitation Data'!E156)))</f>
        <v/>
      </c>
      <c r="CW162" s="34" t="str">
        <f ca="true">+IF(OFFSET('Sanitation Data'!$E$31,0,10*ROW('Sanitation Data'!E156))="","",OFFSET('Sanitation Data'!$E$31,0,10*ROW('Sanitation Data'!E156)))</f>
        <v/>
      </c>
      <c r="CX162" s="34" t="str">
        <f ca="true">+IF(OFFSET('Sanitation Data'!$E$32,0,10*ROW('Sanitation Data'!E156))="","",OFFSET('Sanitation Data'!$E$32,0,10*ROW('Sanitation Data'!E156)))</f>
        <v/>
      </c>
      <c r="CY162" s="34" t="str">
        <f ca="true">+IF(OFFSET('Sanitation Data'!$E$33,0,10*ROW('Sanitation Data'!E156))="","",OFFSET('Sanitation Data'!$E$33,0,10*ROW('Sanitation Data'!E156)))</f>
        <v/>
      </c>
      <c r="CZ162" s="34" t="str">
        <f ca="true">+IF(OFFSET('Sanitation Data'!$F$29,0,10*ROW('Sanitation Data'!F156))="","",OFFSET('Sanitation Data'!$F$29,0,10*ROW('Sanitation Data'!F156)))</f>
        <v/>
      </c>
      <c r="DA162" s="34" t="str">
        <f ca="true">+IF(OFFSET('Sanitation Data'!$F$30,0,10*ROW('Sanitation Data'!F156))="","",OFFSET('Sanitation Data'!$F$30,0,10*ROW('Sanitation Data'!F156)))</f>
        <v/>
      </c>
      <c r="DB162" s="34" t="str">
        <f ca="true">+IF(OFFSET('Sanitation Data'!$F$31,0,10*ROW('Sanitation Data'!F156))="","",OFFSET('Sanitation Data'!$F$31,0,10*ROW('Sanitation Data'!F156)))</f>
        <v/>
      </c>
      <c r="DC162" s="34" t="str">
        <f ca="true">+IF(OFFSET('Sanitation Data'!$F$32,0,10*ROW('Sanitation Data'!F156))="","",OFFSET('Sanitation Data'!$F$32,0,10*ROW('Sanitation Data'!F156)))</f>
        <v/>
      </c>
      <c r="DD162" s="34" t="str">
        <f ca="true">+IF(OFFSET('Sanitation Data'!$F$33,0,10*ROW('Sanitation Data'!F156))="","",OFFSET('Sanitation Data'!$F$33,0,10*ROW('Sanitation Data'!F156)))</f>
        <v/>
      </c>
      <c r="DE162" s="34" t="str">
        <f ca="true">+IF(OFFSET('Sanitation Data'!$G$29,0,10*ROW('Sanitation Data'!G156))="","",OFFSET('Sanitation Data'!$G$29,0,10*ROW('Sanitation Data'!G156)))</f>
        <v/>
      </c>
      <c r="DF162" s="34" t="str">
        <f ca="true">+IF(OFFSET('Sanitation Data'!$G$30,0,10*ROW('Sanitation Data'!G156))="","",OFFSET('Sanitation Data'!$G$30,0,10*ROW('Sanitation Data'!G156)))</f>
        <v/>
      </c>
      <c r="DG162" s="34" t="str">
        <f ca="true">+IF(OFFSET('Sanitation Data'!$G$31,0,10*ROW('Sanitation Data'!G156))="","",OFFSET('Sanitation Data'!$G$31,0,10*ROW('Sanitation Data'!G156)))</f>
        <v/>
      </c>
      <c r="DH162" s="34" t="str">
        <f ca="true">+IF(OFFSET('Sanitation Data'!$G$32,0,10*ROW('Sanitation Data'!G156))="","",OFFSET('Sanitation Data'!$G$32,0,10*ROW('Sanitation Data'!G156)))</f>
        <v/>
      </c>
      <c r="DI162" s="34" t="str">
        <f ca="true">+IF(OFFSET('Sanitation Data'!$G$33,0,10*ROW('Sanitation Data'!G156))="","",OFFSET('Sanitation Data'!$G$33,0,10*ROW('Sanitation Data'!G156)))</f>
        <v/>
      </c>
      <c r="DJ162" s="34" t="str">
        <f ca="true">+IF(OFFSET('Sanitation Data'!$H$29,0,10*ROW('Sanitation Data'!H156))="","",OFFSET('Sanitation Data'!$H$29,0,10*ROW('Sanitation Data'!H156)))</f>
        <v/>
      </c>
      <c r="DK162" s="34" t="str">
        <f ca="true">+IF(OFFSET('Sanitation Data'!$H$30,0,10*ROW('Sanitation Data'!H156))="","",OFFSET('Sanitation Data'!$H$30,0,10*ROW('Sanitation Data'!H156)))</f>
        <v/>
      </c>
      <c r="DL162" s="34" t="str">
        <f ca="true">+IF(OFFSET('Sanitation Data'!$H$31,0,10*ROW('Sanitation Data'!H156))="","",OFFSET('Sanitation Data'!$H$31,0,10*ROW('Sanitation Data'!H156)))</f>
        <v/>
      </c>
      <c r="DM162" s="34" t="str">
        <f ca="true">+IF(OFFSET('Sanitation Data'!$H$32,0,10*ROW('Sanitation Data'!H156))="","",OFFSET('Sanitation Data'!$H$32,0,10*ROW('Sanitation Data'!H156)))</f>
        <v/>
      </c>
      <c r="DN162" s="34" t="str">
        <f ca="true">+IF(OFFSET('Sanitation Data'!$H$33,0,10*ROW('Sanitation Data'!H156))="","",OFFSET('Sanitation Data'!$H$33,0,10*ROW('Sanitation Data'!H156)))</f>
        <v/>
      </c>
      <c r="DO162" s="34" t="str">
        <f ca="true">+IF(OFFSET('Hygiene Data'!$C$12,0,10*ROW('Hygiene Data'!C156))="","",OFFSET('Hygiene Data'!$C$12,0,10*ROW('Hygiene Data'!C156)))</f>
        <v/>
      </c>
      <c r="DP162" s="34" t="str">
        <f ca="true">+IF(OFFSET('Hygiene Data'!$C$13,0,10*ROW('Hygiene Data'!C156))="","",OFFSET('Hygiene Data'!$C$13,0,10*ROW('Hygiene Data'!C156)))</f>
        <v/>
      </c>
      <c r="DQ162" s="34" t="str">
        <f ca="true">+IF(OFFSET('Hygiene Data'!$C$14,0,10*ROW('Hygiene Data'!C156))="","",OFFSET('Hygiene Data'!$C$14,0,10*ROW('Hygiene Data'!C156)))</f>
        <v/>
      </c>
      <c r="DR162" s="34" t="str">
        <f ca="true">+IF(OFFSET('Hygiene Data'!$D$12,0,10*ROW('Hygiene Data'!D156))="","",OFFSET('Hygiene Data'!$D$12,0,10*ROW('Hygiene Data'!D156)))</f>
        <v/>
      </c>
      <c r="DS162" s="34" t="str">
        <f ca="true">+IF(OFFSET('Hygiene Data'!$D$13,0,10*ROW('Hygiene Data'!D156))="","",OFFSET('Hygiene Data'!$D$13,0,10*ROW('Hygiene Data'!D156)))</f>
        <v/>
      </c>
      <c r="DT162" s="34" t="str">
        <f ca="true">+IF(OFFSET('Hygiene Data'!$D$14,0,10*ROW('Hygiene Data'!D156))="","",OFFSET('Hygiene Data'!$D$14,0,10*ROW('Hygiene Data'!D156)))</f>
        <v/>
      </c>
      <c r="DU162" s="34" t="str">
        <f ca="true">+IF(OFFSET('Hygiene Data'!$E$12,0,10*ROW('Hygiene Data'!E156))="","",OFFSET('Hygiene Data'!$E$12,0,10*ROW('Hygiene Data'!E156)))</f>
        <v/>
      </c>
      <c r="DV162" s="34" t="str">
        <f ca="true">+IF(OFFSET('Hygiene Data'!$E$13,0,10*ROW('Hygiene Data'!E156))="","",OFFSET('Hygiene Data'!$E$13,0,10*ROW('Hygiene Data'!E156)))</f>
        <v/>
      </c>
      <c r="DW162" s="34" t="str">
        <f ca="true">+IF(OFFSET('Hygiene Data'!$E$14,0,10*ROW('Hygiene Data'!E156))="","",OFFSET('Hygiene Data'!$E$14,0,10*ROW('Hygiene Data'!E156)))</f>
        <v/>
      </c>
      <c r="DX162" s="34" t="str">
        <f ca="true">+IF(OFFSET('Hygiene Data'!$F$12,0,10*ROW('Hygiene Data'!F156))="","",OFFSET('Hygiene Data'!$F$12,0,10*ROW('Hygiene Data'!F156)))</f>
        <v/>
      </c>
      <c r="DY162" s="34" t="str">
        <f ca="true">+IF(OFFSET('Hygiene Data'!$F$13,0,10*ROW('Hygiene Data'!F156))="","",OFFSET('Hygiene Data'!$F$13,0,10*ROW('Hygiene Data'!F156)))</f>
        <v/>
      </c>
      <c r="DZ162" s="34" t="str">
        <f ca="true">+IF(OFFSET('Hygiene Data'!$F$14,0,10*ROW('Hygiene Data'!F156))="","",OFFSET('Hygiene Data'!$F$14,0,10*ROW('Hygiene Data'!F156)))</f>
        <v/>
      </c>
      <c r="EA162" s="34" t="str">
        <f ca="true">+IF(OFFSET('Hygiene Data'!$G$12,0,10*ROW('Hygiene Data'!G156))="","",OFFSET('Hygiene Data'!$G$12,0,10*ROW('Hygiene Data'!G156)))</f>
        <v/>
      </c>
      <c r="EB162" s="34" t="str">
        <f ca="true">+IF(OFFSET('Hygiene Data'!$G$13,0,10*ROW('Hygiene Data'!G156))="","",OFFSET('Hygiene Data'!$G$13,0,10*ROW('Hygiene Data'!G156)))</f>
        <v/>
      </c>
      <c r="EC162" s="34" t="str">
        <f ca="true">+IF(OFFSET('Hygiene Data'!$G$14,0,10*ROW('Hygiene Data'!G156))="","",OFFSET('Hygiene Data'!$G$14,0,10*ROW('Hygiene Data'!G156)))</f>
        <v/>
      </c>
      <c r="ED162" s="34" t="str">
        <f ca="true">+IF(OFFSET('Hygiene Data'!$H$12,0,10*ROW('Hygiene Data'!H156))="","",OFFSET('Hygiene Data'!$H$12,0,10*ROW('Hygiene Data'!H156)))</f>
        <v/>
      </c>
      <c r="EE162" s="34" t="str">
        <f ca="true">+IF(OFFSET('Hygiene Data'!$H$13,0,10*ROW('Hygiene Data'!H156))="","",OFFSET('Hygiene Data'!$H$13,0,10*ROW('Hygiene Data'!H156)))</f>
        <v/>
      </c>
      <c r="EF162" s="34" t="str">
        <f ca="true">+IF(OFFSET('Hygiene Data'!$H$14,0,10*ROW('Hygiene Data'!H156))="","",OFFSET('Hygiene Data'!$H$14,0,10*ROW('Hygiene Data'!H156)))</f>
        <v/>
      </c>
    </row>
    <row r="163" x14ac:dyDescent="0.2">
      <c r="A163" s="57" t="str">
        <f ca="true">+IF(OFFSET('Water Data'!$B$1,0,10*ROW('Water Data'!B160))="","",OFFSET('Water Data'!$B$1,0,10*ROW('Water Data'!B160)))</f>
        <v/>
      </c>
      <c r="B163" s="57" t="str">
        <f ca="true">+IF(OFFSET('Water Data'!$A$3,0,10*ROW('Water Data'!A160))="","",OFFSET('Water Data'!$A$3,0,10*ROW('Water Data'!A160)))</f>
        <v/>
      </c>
      <c r="C163" s="57" t="str">
        <f ca="true">+IF(OFFSET('Water Data'!$C$3,0,10*ROW('Water Data'!C160))="","",OFFSET('Water Data'!$C$3,0,10*ROW('Water Data'!C160)))</f>
        <v/>
      </c>
      <c r="D163" s="249"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9"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9"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9"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9"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9"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9"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9"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9"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9"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9"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9"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9"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9"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9"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9"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9"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9"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0"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0"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0"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0"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0"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0"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0"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0"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0"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0"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0"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0"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0"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0"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0"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0"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0"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0"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0"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0"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0"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0"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0"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0"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0"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0"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0"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0"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0"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0"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1"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1"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1"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1"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1"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1"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1"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1"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1"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1"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1"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1"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1"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1"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1"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1"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1"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1"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true">+IF(OFFSET('Water Data'!$C$28,0,10*ROW('Water Data'!C157))="","",OFFSET('Water Data'!$C$28,0,10*ROW('Water Data'!C157)))</f>
        <v/>
      </c>
      <c r="BT163" s="34" t="str">
        <f ca="true">+IF(OFFSET('Water Data'!$C$29,0,10*ROW('Water Data'!C157))="","",OFFSET('Water Data'!$C$29,0,10*ROW('Water Data'!C157)))</f>
        <v/>
      </c>
      <c r="BU163" s="34" t="str">
        <f ca="true">+IF(OFFSET('Water Data'!$C$30,0,10*ROW('Water Data'!C157))="","",OFFSET('Water Data'!$C$30,0,10*ROW('Water Data'!C157)))</f>
        <v/>
      </c>
      <c r="BV163" s="34" t="str">
        <f ca="true">+IF(OFFSET('Water Data'!$D$28,0,10*ROW('Water Data'!D157))="","",OFFSET('Water Data'!$D$28,0,10*ROW('Water Data'!D157)))</f>
        <v/>
      </c>
      <c r="BW163" s="34" t="str">
        <f ca="true">+IF(OFFSET('Water Data'!$D$29,0,10*ROW('Water Data'!D157))="","",OFFSET('Water Data'!$D$29,0,10*ROW('Water Data'!D157)))</f>
        <v/>
      </c>
      <c r="BX163" s="34" t="str">
        <f ca="true">+IF(OFFSET('Water Data'!$D$30,0,10*ROW('Water Data'!D157))="","",OFFSET('Water Data'!$D$30,0,10*ROW('Water Data'!D157)))</f>
        <v/>
      </c>
      <c r="BY163" s="34" t="str">
        <f ca="true">+IF(OFFSET('Water Data'!$E$28,0,10*ROW('Water Data'!E157))="","",OFFSET('Water Data'!$E$28,0,10*ROW('Water Data'!E157)))</f>
        <v/>
      </c>
      <c r="BZ163" s="34" t="str">
        <f ca="true">+IF(OFFSET('Water Data'!$E$29,0,10*ROW('Water Data'!E157))="","",OFFSET('Water Data'!$E$29,0,10*ROW('Water Data'!E157)))</f>
        <v/>
      </c>
      <c r="CA163" s="34" t="str">
        <f ca="true">+IF(OFFSET('Water Data'!$E$30,0,10*ROW('Water Data'!E157))="","",OFFSET('Water Data'!$E$30,0,10*ROW('Water Data'!E157)))</f>
        <v/>
      </c>
      <c r="CB163" s="34" t="str">
        <f ca="true">+IF(OFFSET('Water Data'!$F$28,0,10*ROW('Water Data'!F157))="","",OFFSET('Water Data'!$F$28,0,10*ROW('Water Data'!F157)))</f>
        <v/>
      </c>
      <c r="CC163" s="34" t="str">
        <f ca="true">+IF(OFFSET('Water Data'!$F$29,0,10*ROW('Water Data'!F157))="","",OFFSET('Water Data'!$F$29,0,10*ROW('Water Data'!F157)))</f>
        <v/>
      </c>
      <c r="CD163" s="34" t="str">
        <f ca="true">+IF(OFFSET('Water Data'!$F$30,0,10*ROW('Water Data'!F157))="","",OFFSET('Water Data'!$F$30,0,10*ROW('Water Data'!F157)))</f>
        <v/>
      </c>
      <c r="CE163" s="34" t="str">
        <f ca="true">+IF(OFFSET('Water Data'!$G$28,0,10*ROW('Water Data'!G157))="","",OFFSET('Water Data'!$G$28,0,10*ROW('Water Data'!G157)))</f>
        <v/>
      </c>
      <c r="CF163" s="34" t="str">
        <f ca="true">+IF(OFFSET('Water Data'!$G$29,0,10*ROW('Water Data'!G157))="","",OFFSET('Water Data'!$G$29,0,10*ROW('Water Data'!G157)))</f>
        <v/>
      </c>
      <c r="CG163" s="34" t="str">
        <f ca="true">+IF(OFFSET('Water Data'!$G$30,0,10*ROW('Water Data'!G157))="","",OFFSET('Water Data'!$G$30,0,10*ROW('Water Data'!G157)))</f>
        <v/>
      </c>
      <c r="CH163" s="34" t="str">
        <f ca="true">+IF(OFFSET('Water Data'!$H$28,0,10*ROW('Water Data'!H157))="","",OFFSET('Water Data'!$H$28,0,10*ROW('Water Data'!H157)))</f>
        <v/>
      </c>
      <c r="CI163" s="34" t="str">
        <f ca="true">+IF(OFFSET('Water Data'!$H$29,0,10*ROW('Water Data'!H157))="","",OFFSET('Water Data'!$H$29,0,10*ROW('Water Data'!H157)))</f>
        <v/>
      </c>
      <c r="CJ163" s="34" t="str">
        <f ca="true">+IF(OFFSET('Water Data'!$H$30,0,10*ROW('Water Data'!H157))="","",OFFSET('Water Data'!$H$30,0,10*ROW('Water Data'!H157)))</f>
        <v/>
      </c>
      <c r="CK163" s="34" t="str">
        <f ca="true">+IF(OFFSET('Sanitation Data'!$C$29,0,10*ROW('Sanitation Data'!C157))="","",OFFSET('Sanitation Data'!$C$29,0,10*ROW('Sanitation Data'!C157)))</f>
        <v/>
      </c>
      <c r="CL163" s="34" t="str">
        <f ca="true">+IF(OFFSET('Sanitation Data'!$C$30,0,10*ROW('Sanitation Data'!C157))="","",OFFSET('Sanitation Data'!$C$30,0,10*ROW('Sanitation Data'!C157)))</f>
        <v/>
      </c>
      <c r="CM163" s="34" t="str">
        <f ca="true">+IF(OFFSET('Sanitation Data'!$C$31,0,10*ROW('Sanitation Data'!C157))="","",OFFSET('Sanitation Data'!$C$31,0,10*ROW('Sanitation Data'!C157)))</f>
        <v/>
      </c>
      <c r="CN163" s="34" t="str">
        <f ca="true">+IF(OFFSET('Sanitation Data'!$C$32,0,10*ROW('Sanitation Data'!C157))="","",OFFSET('Sanitation Data'!$C$32,0,10*ROW('Sanitation Data'!C157)))</f>
        <v/>
      </c>
      <c r="CO163" s="34" t="str">
        <f ca="true">+IF(OFFSET('Sanitation Data'!$C$33,0,10*ROW('Sanitation Data'!C157))="","",OFFSET('Sanitation Data'!$C$33,0,10*ROW('Sanitation Data'!C157)))</f>
        <v/>
      </c>
      <c r="CP163" s="34" t="str">
        <f ca="true">+IF(OFFSET('Sanitation Data'!$D$29,0,10*ROW('Sanitation Data'!D157))="","",OFFSET('Sanitation Data'!$D$29,0,10*ROW('Sanitation Data'!D157)))</f>
        <v/>
      </c>
      <c r="CQ163" s="34" t="str">
        <f ca="true">+IF(OFFSET('Sanitation Data'!$D$30,0,10*ROW('Sanitation Data'!D157))="","",OFFSET('Sanitation Data'!$D$30,0,10*ROW('Sanitation Data'!D157)))</f>
        <v/>
      </c>
      <c r="CR163" s="34" t="str">
        <f ca="true">+IF(OFFSET('Sanitation Data'!$D$31,0,10*ROW('Sanitation Data'!D157))="","",OFFSET('Sanitation Data'!$D$31,0,10*ROW('Sanitation Data'!D157)))</f>
        <v/>
      </c>
      <c r="CS163" s="34" t="str">
        <f ca="true">+IF(OFFSET('Sanitation Data'!$D$32,0,10*ROW('Sanitation Data'!D157))="","",OFFSET('Sanitation Data'!$D$32,0,10*ROW('Sanitation Data'!D157)))</f>
        <v/>
      </c>
      <c r="CT163" s="34" t="str">
        <f ca="true">+IF(OFFSET('Sanitation Data'!$D$33,0,10*ROW('Sanitation Data'!D157))="","",OFFSET('Sanitation Data'!$D$33,0,10*ROW('Sanitation Data'!D157)))</f>
        <v/>
      </c>
      <c r="CU163" s="34" t="str">
        <f ca="true">+IF(OFFSET('Sanitation Data'!$E$29,0,10*ROW('Sanitation Data'!E157))="","",OFFSET('Sanitation Data'!$E$29,0,10*ROW('Sanitation Data'!E157)))</f>
        <v/>
      </c>
      <c r="CV163" s="34" t="str">
        <f ca="true">+IF(OFFSET('Sanitation Data'!$E$30,0,10*ROW('Sanitation Data'!E157))="","",OFFSET('Sanitation Data'!$E$30,0,10*ROW('Sanitation Data'!E157)))</f>
        <v/>
      </c>
      <c r="CW163" s="34" t="str">
        <f ca="true">+IF(OFFSET('Sanitation Data'!$E$31,0,10*ROW('Sanitation Data'!E157))="","",OFFSET('Sanitation Data'!$E$31,0,10*ROW('Sanitation Data'!E157)))</f>
        <v/>
      </c>
      <c r="CX163" s="34" t="str">
        <f ca="true">+IF(OFFSET('Sanitation Data'!$E$32,0,10*ROW('Sanitation Data'!E157))="","",OFFSET('Sanitation Data'!$E$32,0,10*ROW('Sanitation Data'!E157)))</f>
        <v/>
      </c>
      <c r="CY163" s="34" t="str">
        <f ca="true">+IF(OFFSET('Sanitation Data'!$E$33,0,10*ROW('Sanitation Data'!E157))="","",OFFSET('Sanitation Data'!$E$33,0,10*ROW('Sanitation Data'!E157)))</f>
        <v/>
      </c>
      <c r="CZ163" s="34" t="str">
        <f ca="true">+IF(OFFSET('Sanitation Data'!$F$29,0,10*ROW('Sanitation Data'!F157))="","",OFFSET('Sanitation Data'!$F$29,0,10*ROW('Sanitation Data'!F157)))</f>
        <v/>
      </c>
      <c r="DA163" s="34" t="str">
        <f ca="true">+IF(OFFSET('Sanitation Data'!$F$30,0,10*ROW('Sanitation Data'!F157))="","",OFFSET('Sanitation Data'!$F$30,0,10*ROW('Sanitation Data'!F157)))</f>
        <v/>
      </c>
      <c r="DB163" s="34" t="str">
        <f ca="true">+IF(OFFSET('Sanitation Data'!$F$31,0,10*ROW('Sanitation Data'!F157))="","",OFFSET('Sanitation Data'!$F$31,0,10*ROW('Sanitation Data'!F157)))</f>
        <v/>
      </c>
      <c r="DC163" s="34" t="str">
        <f ca="true">+IF(OFFSET('Sanitation Data'!$F$32,0,10*ROW('Sanitation Data'!F157))="","",OFFSET('Sanitation Data'!$F$32,0,10*ROW('Sanitation Data'!F157)))</f>
        <v/>
      </c>
      <c r="DD163" s="34" t="str">
        <f ca="true">+IF(OFFSET('Sanitation Data'!$F$33,0,10*ROW('Sanitation Data'!F157))="","",OFFSET('Sanitation Data'!$F$33,0,10*ROW('Sanitation Data'!F157)))</f>
        <v/>
      </c>
      <c r="DE163" s="34" t="str">
        <f ca="true">+IF(OFFSET('Sanitation Data'!$G$29,0,10*ROW('Sanitation Data'!G157))="","",OFFSET('Sanitation Data'!$G$29,0,10*ROW('Sanitation Data'!G157)))</f>
        <v/>
      </c>
      <c r="DF163" s="34" t="str">
        <f ca="true">+IF(OFFSET('Sanitation Data'!$G$30,0,10*ROW('Sanitation Data'!G157))="","",OFFSET('Sanitation Data'!$G$30,0,10*ROW('Sanitation Data'!G157)))</f>
        <v/>
      </c>
      <c r="DG163" s="34" t="str">
        <f ca="true">+IF(OFFSET('Sanitation Data'!$G$31,0,10*ROW('Sanitation Data'!G157))="","",OFFSET('Sanitation Data'!$G$31,0,10*ROW('Sanitation Data'!G157)))</f>
        <v/>
      </c>
      <c r="DH163" s="34" t="str">
        <f ca="true">+IF(OFFSET('Sanitation Data'!$G$32,0,10*ROW('Sanitation Data'!G157))="","",OFFSET('Sanitation Data'!$G$32,0,10*ROW('Sanitation Data'!G157)))</f>
        <v/>
      </c>
      <c r="DI163" s="34" t="str">
        <f ca="true">+IF(OFFSET('Sanitation Data'!$G$33,0,10*ROW('Sanitation Data'!G157))="","",OFFSET('Sanitation Data'!$G$33,0,10*ROW('Sanitation Data'!G157)))</f>
        <v/>
      </c>
      <c r="DJ163" s="34" t="str">
        <f ca="true">+IF(OFFSET('Sanitation Data'!$H$29,0,10*ROW('Sanitation Data'!H157))="","",OFFSET('Sanitation Data'!$H$29,0,10*ROW('Sanitation Data'!H157)))</f>
        <v/>
      </c>
      <c r="DK163" s="34" t="str">
        <f ca="true">+IF(OFFSET('Sanitation Data'!$H$30,0,10*ROW('Sanitation Data'!H157))="","",OFFSET('Sanitation Data'!$H$30,0,10*ROW('Sanitation Data'!H157)))</f>
        <v/>
      </c>
      <c r="DL163" s="34" t="str">
        <f ca="true">+IF(OFFSET('Sanitation Data'!$H$31,0,10*ROW('Sanitation Data'!H157))="","",OFFSET('Sanitation Data'!$H$31,0,10*ROW('Sanitation Data'!H157)))</f>
        <v/>
      </c>
      <c r="DM163" s="34" t="str">
        <f ca="true">+IF(OFFSET('Sanitation Data'!$H$32,0,10*ROW('Sanitation Data'!H157))="","",OFFSET('Sanitation Data'!$H$32,0,10*ROW('Sanitation Data'!H157)))</f>
        <v/>
      </c>
      <c r="DN163" s="34" t="str">
        <f ca="true">+IF(OFFSET('Sanitation Data'!$H$33,0,10*ROW('Sanitation Data'!H157))="","",OFFSET('Sanitation Data'!$H$33,0,10*ROW('Sanitation Data'!H157)))</f>
        <v/>
      </c>
      <c r="DO163" s="34" t="str">
        <f ca="true">+IF(OFFSET('Hygiene Data'!$C$12,0,10*ROW('Hygiene Data'!C157))="","",OFFSET('Hygiene Data'!$C$12,0,10*ROW('Hygiene Data'!C157)))</f>
        <v/>
      </c>
      <c r="DP163" s="34" t="str">
        <f ca="true">+IF(OFFSET('Hygiene Data'!$C$13,0,10*ROW('Hygiene Data'!C157))="","",OFFSET('Hygiene Data'!$C$13,0,10*ROW('Hygiene Data'!C157)))</f>
        <v/>
      </c>
      <c r="DQ163" s="34" t="str">
        <f ca="true">+IF(OFFSET('Hygiene Data'!$C$14,0,10*ROW('Hygiene Data'!C157))="","",OFFSET('Hygiene Data'!$C$14,0,10*ROW('Hygiene Data'!C157)))</f>
        <v/>
      </c>
      <c r="DR163" s="34" t="str">
        <f ca="true">+IF(OFFSET('Hygiene Data'!$D$12,0,10*ROW('Hygiene Data'!D157))="","",OFFSET('Hygiene Data'!$D$12,0,10*ROW('Hygiene Data'!D157)))</f>
        <v/>
      </c>
      <c r="DS163" s="34" t="str">
        <f ca="true">+IF(OFFSET('Hygiene Data'!$D$13,0,10*ROW('Hygiene Data'!D157))="","",OFFSET('Hygiene Data'!$D$13,0,10*ROW('Hygiene Data'!D157)))</f>
        <v/>
      </c>
      <c r="DT163" s="34" t="str">
        <f ca="true">+IF(OFFSET('Hygiene Data'!$D$14,0,10*ROW('Hygiene Data'!D157))="","",OFFSET('Hygiene Data'!$D$14,0,10*ROW('Hygiene Data'!D157)))</f>
        <v/>
      </c>
      <c r="DU163" s="34" t="str">
        <f ca="true">+IF(OFFSET('Hygiene Data'!$E$12,0,10*ROW('Hygiene Data'!E157))="","",OFFSET('Hygiene Data'!$E$12,0,10*ROW('Hygiene Data'!E157)))</f>
        <v/>
      </c>
      <c r="DV163" s="34" t="str">
        <f ca="true">+IF(OFFSET('Hygiene Data'!$E$13,0,10*ROW('Hygiene Data'!E157))="","",OFFSET('Hygiene Data'!$E$13,0,10*ROW('Hygiene Data'!E157)))</f>
        <v/>
      </c>
      <c r="DW163" s="34" t="str">
        <f ca="true">+IF(OFFSET('Hygiene Data'!$E$14,0,10*ROW('Hygiene Data'!E157))="","",OFFSET('Hygiene Data'!$E$14,0,10*ROW('Hygiene Data'!E157)))</f>
        <v/>
      </c>
      <c r="DX163" s="34" t="str">
        <f ca="true">+IF(OFFSET('Hygiene Data'!$F$12,0,10*ROW('Hygiene Data'!F157))="","",OFFSET('Hygiene Data'!$F$12,0,10*ROW('Hygiene Data'!F157)))</f>
        <v/>
      </c>
      <c r="DY163" s="34" t="str">
        <f ca="true">+IF(OFFSET('Hygiene Data'!$F$13,0,10*ROW('Hygiene Data'!F157))="","",OFFSET('Hygiene Data'!$F$13,0,10*ROW('Hygiene Data'!F157)))</f>
        <v/>
      </c>
      <c r="DZ163" s="34" t="str">
        <f ca="true">+IF(OFFSET('Hygiene Data'!$F$14,0,10*ROW('Hygiene Data'!F157))="","",OFFSET('Hygiene Data'!$F$14,0,10*ROW('Hygiene Data'!F157)))</f>
        <v/>
      </c>
      <c r="EA163" s="34" t="str">
        <f ca="true">+IF(OFFSET('Hygiene Data'!$G$12,0,10*ROW('Hygiene Data'!G157))="","",OFFSET('Hygiene Data'!$G$12,0,10*ROW('Hygiene Data'!G157)))</f>
        <v/>
      </c>
      <c r="EB163" s="34" t="str">
        <f ca="true">+IF(OFFSET('Hygiene Data'!$G$13,0,10*ROW('Hygiene Data'!G157))="","",OFFSET('Hygiene Data'!$G$13,0,10*ROW('Hygiene Data'!G157)))</f>
        <v/>
      </c>
      <c r="EC163" s="34" t="str">
        <f ca="true">+IF(OFFSET('Hygiene Data'!$G$14,0,10*ROW('Hygiene Data'!G157))="","",OFFSET('Hygiene Data'!$G$14,0,10*ROW('Hygiene Data'!G157)))</f>
        <v/>
      </c>
      <c r="ED163" s="34" t="str">
        <f ca="true">+IF(OFFSET('Hygiene Data'!$H$12,0,10*ROW('Hygiene Data'!H157))="","",OFFSET('Hygiene Data'!$H$12,0,10*ROW('Hygiene Data'!H157)))</f>
        <v/>
      </c>
      <c r="EE163" s="34" t="str">
        <f ca="true">+IF(OFFSET('Hygiene Data'!$H$13,0,10*ROW('Hygiene Data'!H157))="","",OFFSET('Hygiene Data'!$H$13,0,10*ROW('Hygiene Data'!H157)))</f>
        <v/>
      </c>
      <c r="EF163" s="34" t="str">
        <f ca="true">+IF(OFFSET('Hygiene Data'!$H$14,0,10*ROW('Hygiene Data'!H157))="","",OFFSET('Hygiene Data'!$H$14,0,10*ROW('Hygiene Data'!H157)))</f>
        <v/>
      </c>
    </row>
    <row r="164" x14ac:dyDescent="0.2">
      <c r="A164" s="57" t="str">
        <f ca="true">+IF(OFFSET('Water Data'!$B$1,0,10*ROW('Water Data'!B161))="","",OFFSET('Water Data'!$B$1,0,10*ROW('Water Data'!B161)))</f>
        <v/>
      </c>
      <c r="B164" s="57" t="str">
        <f ca="true">+IF(OFFSET('Water Data'!$A$3,0,10*ROW('Water Data'!A161))="","",OFFSET('Water Data'!$A$3,0,10*ROW('Water Data'!A161)))</f>
        <v/>
      </c>
      <c r="C164" s="57" t="str">
        <f ca="true">+IF(OFFSET('Water Data'!$C$3,0,10*ROW('Water Data'!C161))="","",OFFSET('Water Data'!$C$3,0,10*ROW('Water Data'!C161)))</f>
        <v/>
      </c>
      <c r="D164" s="249"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9"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9"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9"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9"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9"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9"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9"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9"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9"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9"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9"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9"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9"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9"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9"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9"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9"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0"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0"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0"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0"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0"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0"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0"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0"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0"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0"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0"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0"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0"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0"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0"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0"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0"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0"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0"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0"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0"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0"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0"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0"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0"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0"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0"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0"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0"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0"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1"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1"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1"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1"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1"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1"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1"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1"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1"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1"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1"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1"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1"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1"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1"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1"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1"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1"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true">+IF(OFFSET('Water Data'!$C$28,0,10*ROW('Water Data'!C158))="","",OFFSET('Water Data'!$C$28,0,10*ROW('Water Data'!C158)))</f>
        <v/>
      </c>
      <c r="BT164" s="34" t="str">
        <f ca="true">+IF(OFFSET('Water Data'!$C$29,0,10*ROW('Water Data'!C158))="","",OFFSET('Water Data'!$C$29,0,10*ROW('Water Data'!C158)))</f>
        <v/>
      </c>
      <c r="BU164" s="34" t="str">
        <f ca="true">+IF(OFFSET('Water Data'!$C$30,0,10*ROW('Water Data'!C158))="","",OFFSET('Water Data'!$C$30,0,10*ROW('Water Data'!C158)))</f>
        <v/>
      </c>
      <c r="BV164" s="34" t="str">
        <f ca="true">+IF(OFFSET('Water Data'!$D$28,0,10*ROW('Water Data'!D158))="","",OFFSET('Water Data'!$D$28,0,10*ROW('Water Data'!D158)))</f>
        <v/>
      </c>
      <c r="BW164" s="34" t="str">
        <f ca="true">+IF(OFFSET('Water Data'!$D$29,0,10*ROW('Water Data'!D158))="","",OFFSET('Water Data'!$D$29,0,10*ROW('Water Data'!D158)))</f>
        <v/>
      </c>
      <c r="BX164" s="34" t="str">
        <f ca="true">+IF(OFFSET('Water Data'!$D$30,0,10*ROW('Water Data'!D158))="","",OFFSET('Water Data'!$D$30,0,10*ROW('Water Data'!D158)))</f>
        <v/>
      </c>
      <c r="BY164" s="34" t="str">
        <f ca="true">+IF(OFFSET('Water Data'!$E$28,0,10*ROW('Water Data'!E158))="","",OFFSET('Water Data'!$E$28,0,10*ROW('Water Data'!E158)))</f>
        <v/>
      </c>
      <c r="BZ164" s="34" t="str">
        <f ca="true">+IF(OFFSET('Water Data'!$E$29,0,10*ROW('Water Data'!E158))="","",OFFSET('Water Data'!$E$29,0,10*ROW('Water Data'!E158)))</f>
        <v/>
      </c>
      <c r="CA164" s="34" t="str">
        <f ca="true">+IF(OFFSET('Water Data'!$E$30,0,10*ROW('Water Data'!E158))="","",OFFSET('Water Data'!$E$30,0,10*ROW('Water Data'!E158)))</f>
        <v/>
      </c>
      <c r="CB164" s="34" t="str">
        <f ca="true">+IF(OFFSET('Water Data'!$F$28,0,10*ROW('Water Data'!F158))="","",OFFSET('Water Data'!$F$28,0,10*ROW('Water Data'!F158)))</f>
        <v/>
      </c>
      <c r="CC164" s="34" t="str">
        <f ca="true">+IF(OFFSET('Water Data'!$F$29,0,10*ROW('Water Data'!F158))="","",OFFSET('Water Data'!$F$29,0,10*ROW('Water Data'!F158)))</f>
        <v/>
      </c>
      <c r="CD164" s="34" t="str">
        <f ca="true">+IF(OFFSET('Water Data'!$F$30,0,10*ROW('Water Data'!F158))="","",OFFSET('Water Data'!$F$30,0,10*ROW('Water Data'!F158)))</f>
        <v/>
      </c>
      <c r="CE164" s="34" t="str">
        <f ca="true">+IF(OFFSET('Water Data'!$G$28,0,10*ROW('Water Data'!G158))="","",OFFSET('Water Data'!$G$28,0,10*ROW('Water Data'!G158)))</f>
        <v/>
      </c>
      <c r="CF164" s="34" t="str">
        <f ca="true">+IF(OFFSET('Water Data'!$G$29,0,10*ROW('Water Data'!G158))="","",OFFSET('Water Data'!$G$29,0,10*ROW('Water Data'!G158)))</f>
        <v/>
      </c>
      <c r="CG164" s="34" t="str">
        <f ca="true">+IF(OFFSET('Water Data'!$G$30,0,10*ROW('Water Data'!G158))="","",OFFSET('Water Data'!$G$30,0,10*ROW('Water Data'!G158)))</f>
        <v/>
      </c>
      <c r="CH164" s="34" t="str">
        <f ca="true">+IF(OFFSET('Water Data'!$H$28,0,10*ROW('Water Data'!H158))="","",OFFSET('Water Data'!$H$28,0,10*ROW('Water Data'!H158)))</f>
        <v/>
      </c>
      <c r="CI164" s="34" t="str">
        <f ca="true">+IF(OFFSET('Water Data'!$H$29,0,10*ROW('Water Data'!H158))="","",OFFSET('Water Data'!$H$29,0,10*ROW('Water Data'!H158)))</f>
        <v/>
      </c>
      <c r="CJ164" s="34" t="str">
        <f ca="true">+IF(OFFSET('Water Data'!$H$30,0,10*ROW('Water Data'!H158))="","",OFFSET('Water Data'!$H$30,0,10*ROW('Water Data'!H158)))</f>
        <v/>
      </c>
      <c r="CK164" s="34" t="str">
        <f ca="true">+IF(OFFSET('Sanitation Data'!$C$29,0,10*ROW('Sanitation Data'!C158))="","",OFFSET('Sanitation Data'!$C$29,0,10*ROW('Sanitation Data'!C158)))</f>
        <v/>
      </c>
      <c r="CL164" s="34" t="str">
        <f ca="true">+IF(OFFSET('Sanitation Data'!$C$30,0,10*ROW('Sanitation Data'!C158))="","",OFFSET('Sanitation Data'!$C$30,0,10*ROW('Sanitation Data'!C158)))</f>
        <v/>
      </c>
      <c r="CM164" s="34" t="str">
        <f ca="true">+IF(OFFSET('Sanitation Data'!$C$31,0,10*ROW('Sanitation Data'!C158))="","",OFFSET('Sanitation Data'!$C$31,0,10*ROW('Sanitation Data'!C158)))</f>
        <v/>
      </c>
      <c r="CN164" s="34" t="str">
        <f ca="true">+IF(OFFSET('Sanitation Data'!$C$32,0,10*ROW('Sanitation Data'!C158))="","",OFFSET('Sanitation Data'!$C$32,0,10*ROW('Sanitation Data'!C158)))</f>
        <v/>
      </c>
      <c r="CO164" s="34" t="str">
        <f ca="true">+IF(OFFSET('Sanitation Data'!$C$33,0,10*ROW('Sanitation Data'!C158))="","",OFFSET('Sanitation Data'!$C$33,0,10*ROW('Sanitation Data'!C158)))</f>
        <v/>
      </c>
      <c r="CP164" s="34" t="str">
        <f ca="true">+IF(OFFSET('Sanitation Data'!$D$29,0,10*ROW('Sanitation Data'!D158))="","",OFFSET('Sanitation Data'!$D$29,0,10*ROW('Sanitation Data'!D158)))</f>
        <v/>
      </c>
      <c r="CQ164" s="34" t="str">
        <f ca="true">+IF(OFFSET('Sanitation Data'!$D$30,0,10*ROW('Sanitation Data'!D158))="","",OFFSET('Sanitation Data'!$D$30,0,10*ROW('Sanitation Data'!D158)))</f>
        <v/>
      </c>
      <c r="CR164" s="34" t="str">
        <f ca="true">+IF(OFFSET('Sanitation Data'!$D$31,0,10*ROW('Sanitation Data'!D158))="","",OFFSET('Sanitation Data'!$D$31,0,10*ROW('Sanitation Data'!D158)))</f>
        <v/>
      </c>
      <c r="CS164" s="34" t="str">
        <f ca="true">+IF(OFFSET('Sanitation Data'!$D$32,0,10*ROW('Sanitation Data'!D158))="","",OFFSET('Sanitation Data'!$D$32,0,10*ROW('Sanitation Data'!D158)))</f>
        <v/>
      </c>
      <c r="CT164" s="34" t="str">
        <f ca="true">+IF(OFFSET('Sanitation Data'!$D$33,0,10*ROW('Sanitation Data'!D158))="","",OFFSET('Sanitation Data'!$D$33,0,10*ROW('Sanitation Data'!D158)))</f>
        <v/>
      </c>
      <c r="CU164" s="34" t="str">
        <f ca="true">+IF(OFFSET('Sanitation Data'!$E$29,0,10*ROW('Sanitation Data'!E158))="","",OFFSET('Sanitation Data'!$E$29,0,10*ROW('Sanitation Data'!E158)))</f>
        <v/>
      </c>
      <c r="CV164" s="34" t="str">
        <f ca="true">+IF(OFFSET('Sanitation Data'!$E$30,0,10*ROW('Sanitation Data'!E158))="","",OFFSET('Sanitation Data'!$E$30,0,10*ROW('Sanitation Data'!E158)))</f>
        <v/>
      </c>
      <c r="CW164" s="34" t="str">
        <f ca="true">+IF(OFFSET('Sanitation Data'!$E$31,0,10*ROW('Sanitation Data'!E158))="","",OFFSET('Sanitation Data'!$E$31,0,10*ROW('Sanitation Data'!E158)))</f>
        <v/>
      </c>
      <c r="CX164" s="34" t="str">
        <f ca="true">+IF(OFFSET('Sanitation Data'!$E$32,0,10*ROW('Sanitation Data'!E158))="","",OFFSET('Sanitation Data'!$E$32,0,10*ROW('Sanitation Data'!E158)))</f>
        <v/>
      </c>
      <c r="CY164" s="34" t="str">
        <f ca="true">+IF(OFFSET('Sanitation Data'!$E$33,0,10*ROW('Sanitation Data'!E158))="","",OFFSET('Sanitation Data'!$E$33,0,10*ROW('Sanitation Data'!E158)))</f>
        <v/>
      </c>
      <c r="CZ164" s="34" t="str">
        <f ca="true">+IF(OFFSET('Sanitation Data'!$F$29,0,10*ROW('Sanitation Data'!F158))="","",OFFSET('Sanitation Data'!$F$29,0,10*ROW('Sanitation Data'!F158)))</f>
        <v/>
      </c>
      <c r="DA164" s="34" t="str">
        <f ca="true">+IF(OFFSET('Sanitation Data'!$F$30,0,10*ROW('Sanitation Data'!F158))="","",OFFSET('Sanitation Data'!$F$30,0,10*ROW('Sanitation Data'!F158)))</f>
        <v/>
      </c>
      <c r="DB164" s="34" t="str">
        <f ca="true">+IF(OFFSET('Sanitation Data'!$F$31,0,10*ROW('Sanitation Data'!F158))="","",OFFSET('Sanitation Data'!$F$31,0,10*ROW('Sanitation Data'!F158)))</f>
        <v/>
      </c>
      <c r="DC164" s="34" t="str">
        <f ca="true">+IF(OFFSET('Sanitation Data'!$F$32,0,10*ROW('Sanitation Data'!F158))="","",OFFSET('Sanitation Data'!$F$32,0,10*ROW('Sanitation Data'!F158)))</f>
        <v/>
      </c>
      <c r="DD164" s="34" t="str">
        <f ca="true">+IF(OFFSET('Sanitation Data'!$F$33,0,10*ROW('Sanitation Data'!F158))="","",OFFSET('Sanitation Data'!$F$33,0,10*ROW('Sanitation Data'!F158)))</f>
        <v/>
      </c>
      <c r="DE164" s="34" t="str">
        <f ca="true">+IF(OFFSET('Sanitation Data'!$G$29,0,10*ROW('Sanitation Data'!G158))="","",OFFSET('Sanitation Data'!$G$29,0,10*ROW('Sanitation Data'!G158)))</f>
        <v/>
      </c>
      <c r="DF164" s="34" t="str">
        <f ca="true">+IF(OFFSET('Sanitation Data'!$G$30,0,10*ROW('Sanitation Data'!G158))="","",OFFSET('Sanitation Data'!$G$30,0,10*ROW('Sanitation Data'!G158)))</f>
        <v/>
      </c>
      <c r="DG164" s="34" t="str">
        <f ca="true">+IF(OFFSET('Sanitation Data'!$G$31,0,10*ROW('Sanitation Data'!G158))="","",OFFSET('Sanitation Data'!$G$31,0,10*ROW('Sanitation Data'!G158)))</f>
        <v/>
      </c>
      <c r="DH164" s="34" t="str">
        <f ca="true">+IF(OFFSET('Sanitation Data'!$G$32,0,10*ROW('Sanitation Data'!G158))="","",OFFSET('Sanitation Data'!$G$32,0,10*ROW('Sanitation Data'!G158)))</f>
        <v/>
      </c>
      <c r="DI164" s="34" t="str">
        <f ca="true">+IF(OFFSET('Sanitation Data'!$G$33,0,10*ROW('Sanitation Data'!G158))="","",OFFSET('Sanitation Data'!$G$33,0,10*ROW('Sanitation Data'!G158)))</f>
        <v/>
      </c>
      <c r="DJ164" s="34" t="str">
        <f ca="true">+IF(OFFSET('Sanitation Data'!$H$29,0,10*ROW('Sanitation Data'!H158))="","",OFFSET('Sanitation Data'!$H$29,0,10*ROW('Sanitation Data'!H158)))</f>
        <v/>
      </c>
      <c r="DK164" s="34" t="str">
        <f ca="true">+IF(OFFSET('Sanitation Data'!$H$30,0,10*ROW('Sanitation Data'!H158))="","",OFFSET('Sanitation Data'!$H$30,0,10*ROW('Sanitation Data'!H158)))</f>
        <v/>
      </c>
      <c r="DL164" s="34" t="str">
        <f ca="true">+IF(OFFSET('Sanitation Data'!$H$31,0,10*ROW('Sanitation Data'!H158))="","",OFFSET('Sanitation Data'!$H$31,0,10*ROW('Sanitation Data'!H158)))</f>
        <v/>
      </c>
      <c r="DM164" s="34" t="str">
        <f ca="true">+IF(OFFSET('Sanitation Data'!$H$32,0,10*ROW('Sanitation Data'!H158))="","",OFFSET('Sanitation Data'!$H$32,0,10*ROW('Sanitation Data'!H158)))</f>
        <v/>
      </c>
      <c r="DN164" s="34" t="str">
        <f ca="true">+IF(OFFSET('Sanitation Data'!$H$33,0,10*ROW('Sanitation Data'!H158))="","",OFFSET('Sanitation Data'!$H$33,0,10*ROW('Sanitation Data'!H158)))</f>
        <v/>
      </c>
      <c r="DO164" s="34" t="str">
        <f ca="true">+IF(OFFSET('Hygiene Data'!$C$12,0,10*ROW('Hygiene Data'!C158))="","",OFFSET('Hygiene Data'!$C$12,0,10*ROW('Hygiene Data'!C158)))</f>
        <v/>
      </c>
      <c r="DP164" s="34" t="str">
        <f ca="true">+IF(OFFSET('Hygiene Data'!$C$13,0,10*ROW('Hygiene Data'!C158))="","",OFFSET('Hygiene Data'!$C$13,0,10*ROW('Hygiene Data'!C158)))</f>
        <v/>
      </c>
      <c r="DQ164" s="34" t="str">
        <f ca="true">+IF(OFFSET('Hygiene Data'!$C$14,0,10*ROW('Hygiene Data'!C158))="","",OFFSET('Hygiene Data'!$C$14,0,10*ROW('Hygiene Data'!C158)))</f>
        <v/>
      </c>
      <c r="DR164" s="34" t="str">
        <f ca="true">+IF(OFFSET('Hygiene Data'!$D$12,0,10*ROW('Hygiene Data'!D158))="","",OFFSET('Hygiene Data'!$D$12,0,10*ROW('Hygiene Data'!D158)))</f>
        <v/>
      </c>
      <c r="DS164" s="34" t="str">
        <f ca="true">+IF(OFFSET('Hygiene Data'!$D$13,0,10*ROW('Hygiene Data'!D158))="","",OFFSET('Hygiene Data'!$D$13,0,10*ROW('Hygiene Data'!D158)))</f>
        <v/>
      </c>
      <c r="DT164" s="34" t="str">
        <f ca="true">+IF(OFFSET('Hygiene Data'!$D$14,0,10*ROW('Hygiene Data'!D158))="","",OFFSET('Hygiene Data'!$D$14,0,10*ROW('Hygiene Data'!D158)))</f>
        <v/>
      </c>
      <c r="DU164" s="34" t="str">
        <f ca="true">+IF(OFFSET('Hygiene Data'!$E$12,0,10*ROW('Hygiene Data'!E158))="","",OFFSET('Hygiene Data'!$E$12,0,10*ROW('Hygiene Data'!E158)))</f>
        <v/>
      </c>
      <c r="DV164" s="34" t="str">
        <f ca="true">+IF(OFFSET('Hygiene Data'!$E$13,0,10*ROW('Hygiene Data'!E158))="","",OFFSET('Hygiene Data'!$E$13,0,10*ROW('Hygiene Data'!E158)))</f>
        <v/>
      </c>
      <c r="DW164" s="34" t="str">
        <f ca="true">+IF(OFFSET('Hygiene Data'!$E$14,0,10*ROW('Hygiene Data'!E158))="","",OFFSET('Hygiene Data'!$E$14,0,10*ROW('Hygiene Data'!E158)))</f>
        <v/>
      </c>
      <c r="DX164" s="34" t="str">
        <f ca="true">+IF(OFFSET('Hygiene Data'!$F$12,0,10*ROW('Hygiene Data'!F158))="","",OFFSET('Hygiene Data'!$F$12,0,10*ROW('Hygiene Data'!F158)))</f>
        <v/>
      </c>
      <c r="DY164" s="34" t="str">
        <f ca="true">+IF(OFFSET('Hygiene Data'!$F$13,0,10*ROW('Hygiene Data'!F158))="","",OFFSET('Hygiene Data'!$F$13,0,10*ROW('Hygiene Data'!F158)))</f>
        <v/>
      </c>
      <c r="DZ164" s="34" t="str">
        <f ca="true">+IF(OFFSET('Hygiene Data'!$F$14,0,10*ROW('Hygiene Data'!F158))="","",OFFSET('Hygiene Data'!$F$14,0,10*ROW('Hygiene Data'!F158)))</f>
        <v/>
      </c>
      <c r="EA164" s="34" t="str">
        <f ca="true">+IF(OFFSET('Hygiene Data'!$G$12,0,10*ROW('Hygiene Data'!G158))="","",OFFSET('Hygiene Data'!$G$12,0,10*ROW('Hygiene Data'!G158)))</f>
        <v/>
      </c>
      <c r="EB164" s="34" t="str">
        <f ca="true">+IF(OFFSET('Hygiene Data'!$G$13,0,10*ROW('Hygiene Data'!G158))="","",OFFSET('Hygiene Data'!$G$13,0,10*ROW('Hygiene Data'!G158)))</f>
        <v/>
      </c>
      <c r="EC164" s="34" t="str">
        <f ca="true">+IF(OFFSET('Hygiene Data'!$G$14,0,10*ROW('Hygiene Data'!G158))="","",OFFSET('Hygiene Data'!$G$14,0,10*ROW('Hygiene Data'!G158)))</f>
        <v/>
      </c>
      <c r="ED164" s="34" t="str">
        <f ca="true">+IF(OFFSET('Hygiene Data'!$H$12,0,10*ROW('Hygiene Data'!H158))="","",OFFSET('Hygiene Data'!$H$12,0,10*ROW('Hygiene Data'!H158)))</f>
        <v/>
      </c>
      <c r="EE164" s="34" t="str">
        <f ca="true">+IF(OFFSET('Hygiene Data'!$H$13,0,10*ROW('Hygiene Data'!H158))="","",OFFSET('Hygiene Data'!$H$13,0,10*ROW('Hygiene Data'!H158)))</f>
        <v/>
      </c>
      <c r="EF164" s="34" t="str">
        <f ca="true">+IF(OFFSET('Hygiene Data'!$H$14,0,10*ROW('Hygiene Data'!H158))="","",OFFSET('Hygiene Data'!$H$14,0,10*ROW('Hygiene Data'!H158)))</f>
        <v/>
      </c>
    </row>
    <row r="165" x14ac:dyDescent="0.2">
      <c r="A165" s="57" t="str">
        <f ca="true">+IF(OFFSET('Water Data'!$B$1,0,10*ROW('Water Data'!B162))="","",OFFSET('Water Data'!$B$1,0,10*ROW('Water Data'!B162)))</f>
        <v/>
      </c>
      <c r="B165" s="57" t="str">
        <f ca="true">+IF(OFFSET('Water Data'!$A$3,0,10*ROW('Water Data'!A162))="","",OFFSET('Water Data'!$A$3,0,10*ROW('Water Data'!A162)))</f>
        <v/>
      </c>
      <c r="C165" s="57" t="str">
        <f ca="true">+IF(OFFSET('Water Data'!$C$3,0,10*ROW('Water Data'!C162))="","",OFFSET('Water Data'!$C$3,0,10*ROW('Water Data'!C162)))</f>
        <v/>
      </c>
      <c r="D165" s="249"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9"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9"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9"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9"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9"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9"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9"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9"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9"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9"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9"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9"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9"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9"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9"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9"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9"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0"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0"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0"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0"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0"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0"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0"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0"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0"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0"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0"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0"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0"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0"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0"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0"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0"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0"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0"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0"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0"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0"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0"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0"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0"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0"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0"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0"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0"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0"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1"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1"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1"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1"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1"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1"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1"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1"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1"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1"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1"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1"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1"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1"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1"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1"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1"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1"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true">+IF(OFFSET('Water Data'!$C$28,0,10*ROW('Water Data'!C159))="","",OFFSET('Water Data'!$C$28,0,10*ROW('Water Data'!C159)))</f>
        <v/>
      </c>
      <c r="BT165" s="34" t="str">
        <f ca="true">+IF(OFFSET('Water Data'!$C$29,0,10*ROW('Water Data'!C159))="","",OFFSET('Water Data'!$C$29,0,10*ROW('Water Data'!C159)))</f>
        <v/>
      </c>
      <c r="BU165" s="34" t="str">
        <f ca="true">+IF(OFFSET('Water Data'!$C$30,0,10*ROW('Water Data'!C159))="","",OFFSET('Water Data'!$C$30,0,10*ROW('Water Data'!C159)))</f>
        <v/>
      </c>
      <c r="BV165" s="34" t="str">
        <f ca="true">+IF(OFFSET('Water Data'!$D$28,0,10*ROW('Water Data'!D159))="","",OFFSET('Water Data'!$D$28,0,10*ROW('Water Data'!D159)))</f>
        <v/>
      </c>
      <c r="BW165" s="34" t="str">
        <f ca="true">+IF(OFFSET('Water Data'!$D$29,0,10*ROW('Water Data'!D159))="","",OFFSET('Water Data'!$D$29,0,10*ROW('Water Data'!D159)))</f>
        <v/>
      </c>
      <c r="BX165" s="34" t="str">
        <f ca="true">+IF(OFFSET('Water Data'!$D$30,0,10*ROW('Water Data'!D159))="","",OFFSET('Water Data'!$D$30,0,10*ROW('Water Data'!D159)))</f>
        <v/>
      </c>
      <c r="BY165" s="34" t="str">
        <f ca="true">+IF(OFFSET('Water Data'!$E$28,0,10*ROW('Water Data'!E159))="","",OFFSET('Water Data'!$E$28,0,10*ROW('Water Data'!E159)))</f>
        <v/>
      </c>
      <c r="BZ165" s="34" t="str">
        <f ca="true">+IF(OFFSET('Water Data'!$E$29,0,10*ROW('Water Data'!E159))="","",OFFSET('Water Data'!$E$29,0,10*ROW('Water Data'!E159)))</f>
        <v/>
      </c>
      <c r="CA165" s="34" t="str">
        <f ca="true">+IF(OFFSET('Water Data'!$E$30,0,10*ROW('Water Data'!E159))="","",OFFSET('Water Data'!$E$30,0,10*ROW('Water Data'!E159)))</f>
        <v/>
      </c>
      <c r="CB165" s="34" t="str">
        <f ca="true">+IF(OFFSET('Water Data'!$F$28,0,10*ROW('Water Data'!F159))="","",OFFSET('Water Data'!$F$28,0,10*ROW('Water Data'!F159)))</f>
        <v/>
      </c>
      <c r="CC165" s="34" t="str">
        <f ca="true">+IF(OFFSET('Water Data'!$F$29,0,10*ROW('Water Data'!F159))="","",OFFSET('Water Data'!$F$29,0,10*ROW('Water Data'!F159)))</f>
        <v/>
      </c>
      <c r="CD165" s="34" t="str">
        <f ca="true">+IF(OFFSET('Water Data'!$F$30,0,10*ROW('Water Data'!F159))="","",OFFSET('Water Data'!$F$30,0,10*ROW('Water Data'!F159)))</f>
        <v/>
      </c>
      <c r="CE165" s="34" t="str">
        <f ca="true">+IF(OFFSET('Water Data'!$G$28,0,10*ROW('Water Data'!G159))="","",OFFSET('Water Data'!$G$28,0,10*ROW('Water Data'!G159)))</f>
        <v/>
      </c>
      <c r="CF165" s="34" t="str">
        <f ca="true">+IF(OFFSET('Water Data'!$G$29,0,10*ROW('Water Data'!G159))="","",OFFSET('Water Data'!$G$29,0,10*ROW('Water Data'!G159)))</f>
        <v/>
      </c>
      <c r="CG165" s="34" t="str">
        <f ca="true">+IF(OFFSET('Water Data'!$G$30,0,10*ROW('Water Data'!G159))="","",OFFSET('Water Data'!$G$30,0,10*ROW('Water Data'!G159)))</f>
        <v/>
      </c>
      <c r="CH165" s="34" t="str">
        <f ca="true">+IF(OFFSET('Water Data'!$H$28,0,10*ROW('Water Data'!H159))="","",OFFSET('Water Data'!$H$28,0,10*ROW('Water Data'!H159)))</f>
        <v/>
      </c>
      <c r="CI165" s="34" t="str">
        <f ca="true">+IF(OFFSET('Water Data'!$H$29,0,10*ROW('Water Data'!H159))="","",OFFSET('Water Data'!$H$29,0,10*ROW('Water Data'!H159)))</f>
        <v/>
      </c>
      <c r="CJ165" s="34" t="str">
        <f ca="true">+IF(OFFSET('Water Data'!$H$30,0,10*ROW('Water Data'!H159))="","",OFFSET('Water Data'!$H$30,0,10*ROW('Water Data'!H159)))</f>
        <v/>
      </c>
      <c r="CK165" s="34" t="str">
        <f ca="true">+IF(OFFSET('Sanitation Data'!$C$29,0,10*ROW('Sanitation Data'!C159))="","",OFFSET('Sanitation Data'!$C$29,0,10*ROW('Sanitation Data'!C159)))</f>
        <v/>
      </c>
      <c r="CL165" s="34" t="str">
        <f ca="true">+IF(OFFSET('Sanitation Data'!$C$30,0,10*ROW('Sanitation Data'!C159))="","",OFFSET('Sanitation Data'!$C$30,0,10*ROW('Sanitation Data'!C159)))</f>
        <v/>
      </c>
      <c r="CM165" s="34" t="str">
        <f ca="true">+IF(OFFSET('Sanitation Data'!$C$31,0,10*ROW('Sanitation Data'!C159))="","",OFFSET('Sanitation Data'!$C$31,0,10*ROW('Sanitation Data'!C159)))</f>
        <v/>
      </c>
      <c r="CN165" s="34" t="str">
        <f ca="true">+IF(OFFSET('Sanitation Data'!$C$32,0,10*ROW('Sanitation Data'!C159))="","",OFFSET('Sanitation Data'!$C$32,0,10*ROW('Sanitation Data'!C159)))</f>
        <v/>
      </c>
      <c r="CO165" s="34" t="str">
        <f ca="true">+IF(OFFSET('Sanitation Data'!$C$33,0,10*ROW('Sanitation Data'!C159))="","",OFFSET('Sanitation Data'!$C$33,0,10*ROW('Sanitation Data'!C159)))</f>
        <v/>
      </c>
      <c r="CP165" s="34" t="str">
        <f ca="true">+IF(OFFSET('Sanitation Data'!$D$29,0,10*ROW('Sanitation Data'!D159))="","",OFFSET('Sanitation Data'!$D$29,0,10*ROW('Sanitation Data'!D159)))</f>
        <v/>
      </c>
      <c r="CQ165" s="34" t="str">
        <f ca="true">+IF(OFFSET('Sanitation Data'!$D$30,0,10*ROW('Sanitation Data'!D159))="","",OFFSET('Sanitation Data'!$D$30,0,10*ROW('Sanitation Data'!D159)))</f>
        <v/>
      </c>
      <c r="CR165" s="34" t="str">
        <f ca="true">+IF(OFFSET('Sanitation Data'!$D$31,0,10*ROW('Sanitation Data'!D159))="","",OFFSET('Sanitation Data'!$D$31,0,10*ROW('Sanitation Data'!D159)))</f>
        <v/>
      </c>
      <c r="CS165" s="34" t="str">
        <f ca="true">+IF(OFFSET('Sanitation Data'!$D$32,0,10*ROW('Sanitation Data'!D159))="","",OFFSET('Sanitation Data'!$D$32,0,10*ROW('Sanitation Data'!D159)))</f>
        <v/>
      </c>
      <c r="CT165" s="34" t="str">
        <f ca="true">+IF(OFFSET('Sanitation Data'!$D$33,0,10*ROW('Sanitation Data'!D159))="","",OFFSET('Sanitation Data'!$D$33,0,10*ROW('Sanitation Data'!D159)))</f>
        <v/>
      </c>
      <c r="CU165" s="34" t="str">
        <f ca="true">+IF(OFFSET('Sanitation Data'!$E$29,0,10*ROW('Sanitation Data'!E159))="","",OFFSET('Sanitation Data'!$E$29,0,10*ROW('Sanitation Data'!E159)))</f>
        <v/>
      </c>
      <c r="CV165" s="34" t="str">
        <f ca="true">+IF(OFFSET('Sanitation Data'!$E$30,0,10*ROW('Sanitation Data'!E159))="","",OFFSET('Sanitation Data'!$E$30,0,10*ROW('Sanitation Data'!E159)))</f>
        <v/>
      </c>
      <c r="CW165" s="34" t="str">
        <f ca="true">+IF(OFFSET('Sanitation Data'!$E$31,0,10*ROW('Sanitation Data'!E159))="","",OFFSET('Sanitation Data'!$E$31,0,10*ROW('Sanitation Data'!E159)))</f>
        <v/>
      </c>
      <c r="CX165" s="34" t="str">
        <f ca="true">+IF(OFFSET('Sanitation Data'!$E$32,0,10*ROW('Sanitation Data'!E159))="","",OFFSET('Sanitation Data'!$E$32,0,10*ROW('Sanitation Data'!E159)))</f>
        <v/>
      </c>
      <c r="CY165" s="34" t="str">
        <f ca="true">+IF(OFFSET('Sanitation Data'!$E$33,0,10*ROW('Sanitation Data'!E159))="","",OFFSET('Sanitation Data'!$E$33,0,10*ROW('Sanitation Data'!E159)))</f>
        <v/>
      </c>
      <c r="CZ165" s="34" t="str">
        <f ca="true">+IF(OFFSET('Sanitation Data'!$F$29,0,10*ROW('Sanitation Data'!F159))="","",OFFSET('Sanitation Data'!$F$29,0,10*ROW('Sanitation Data'!F159)))</f>
        <v/>
      </c>
      <c r="DA165" s="34" t="str">
        <f ca="true">+IF(OFFSET('Sanitation Data'!$F$30,0,10*ROW('Sanitation Data'!F159))="","",OFFSET('Sanitation Data'!$F$30,0,10*ROW('Sanitation Data'!F159)))</f>
        <v/>
      </c>
      <c r="DB165" s="34" t="str">
        <f ca="true">+IF(OFFSET('Sanitation Data'!$F$31,0,10*ROW('Sanitation Data'!F159))="","",OFFSET('Sanitation Data'!$F$31,0,10*ROW('Sanitation Data'!F159)))</f>
        <v/>
      </c>
      <c r="DC165" s="34" t="str">
        <f ca="true">+IF(OFFSET('Sanitation Data'!$F$32,0,10*ROW('Sanitation Data'!F159))="","",OFFSET('Sanitation Data'!$F$32,0,10*ROW('Sanitation Data'!F159)))</f>
        <v/>
      </c>
      <c r="DD165" s="34" t="str">
        <f ca="true">+IF(OFFSET('Sanitation Data'!$F$33,0,10*ROW('Sanitation Data'!F159))="","",OFFSET('Sanitation Data'!$F$33,0,10*ROW('Sanitation Data'!F159)))</f>
        <v/>
      </c>
      <c r="DE165" s="34" t="str">
        <f ca="true">+IF(OFFSET('Sanitation Data'!$G$29,0,10*ROW('Sanitation Data'!G159))="","",OFFSET('Sanitation Data'!$G$29,0,10*ROW('Sanitation Data'!G159)))</f>
        <v/>
      </c>
      <c r="DF165" s="34" t="str">
        <f ca="true">+IF(OFFSET('Sanitation Data'!$G$30,0,10*ROW('Sanitation Data'!G159))="","",OFFSET('Sanitation Data'!$G$30,0,10*ROW('Sanitation Data'!G159)))</f>
        <v/>
      </c>
      <c r="DG165" s="34" t="str">
        <f ca="true">+IF(OFFSET('Sanitation Data'!$G$31,0,10*ROW('Sanitation Data'!G159))="","",OFFSET('Sanitation Data'!$G$31,0,10*ROW('Sanitation Data'!G159)))</f>
        <v/>
      </c>
      <c r="DH165" s="34" t="str">
        <f ca="true">+IF(OFFSET('Sanitation Data'!$G$32,0,10*ROW('Sanitation Data'!G159))="","",OFFSET('Sanitation Data'!$G$32,0,10*ROW('Sanitation Data'!G159)))</f>
        <v/>
      </c>
      <c r="DI165" s="34" t="str">
        <f ca="true">+IF(OFFSET('Sanitation Data'!$G$33,0,10*ROW('Sanitation Data'!G159))="","",OFFSET('Sanitation Data'!$G$33,0,10*ROW('Sanitation Data'!G159)))</f>
        <v/>
      </c>
      <c r="DJ165" s="34" t="str">
        <f ca="true">+IF(OFFSET('Sanitation Data'!$H$29,0,10*ROW('Sanitation Data'!H159))="","",OFFSET('Sanitation Data'!$H$29,0,10*ROW('Sanitation Data'!H159)))</f>
        <v/>
      </c>
      <c r="DK165" s="34" t="str">
        <f ca="true">+IF(OFFSET('Sanitation Data'!$H$30,0,10*ROW('Sanitation Data'!H159))="","",OFFSET('Sanitation Data'!$H$30,0,10*ROW('Sanitation Data'!H159)))</f>
        <v/>
      </c>
      <c r="DL165" s="34" t="str">
        <f ca="true">+IF(OFFSET('Sanitation Data'!$H$31,0,10*ROW('Sanitation Data'!H159))="","",OFFSET('Sanitation Data'!$H$31,0,10*ROW('Sanitation Data'!H159)))</f>
        <v/>
      </c>
      <c r="DM165" s="34" t="str">
        <f ca="true">+IF(OFFSET('Sanitation Data'!$H$32,0,10*ROW('Sanitation Data'!H159))="","",OFFSET('Sanitation Data'!$H$32,0,10*ROW('Sanitation Data'!H159)))</f>
        <v/>
      </c>
      <c r="DN165" s="34" t="str">
        <f ca="true">+IF(OFFSET('Sanitation Data'!$H$33,0,10*ROW('Sanitation Data'!H159))="","",OFFSET('Sanitation Data'!$H$33,0,10*ROW('Sanitation Data'!H159)))</f>
        <v/>
      </c>
      <c r="DO165" s="34" t="str">
        <f ca="true">+IF(OFFSET('Hygiene Data'!$C$12,0,10*ROW('Hygiene Data'!C159))="","",OFFSET('Hygiene Data'!$C$12,0,10*ROW('Hygiene Data'!C159)))</f>
        <v/>
      </c>
      <c r="DP165" s="34" t="str">
        <f ca="true">+IF(OFFSET('Hygiene Data'!$C$13,0,10*ROW('Hygiene Data'!C159))="","",OFFSET('Hygiene Data'!$C$13,0,10*ROW('Hygiene Data'!C159)))</f>
        <v/>
      </c>
      <c r="DQ165" s="34" t="str">
        <f ca="true">+IF(OFFSET('Hygiene Data'!$C$14,0,10*ROW('Hygiene Data'!C159))="","",OFFSET('Hygiene Data'!$C$14,0,10*ROW('Hygiene Data'!C159)))</f>
        <v/>
      </c>
      <c r="DR165" s="34" t="str">
        <f ca="true">+IF(OFFSET('Hygiene Data'!$D$12,0,10*ROW('Hygiene Data'!D159))="","",OFFSET('Hygiene Data'!$D$12,0,10*ROW('Hygiene Data'!D159)))</f>
        <v/>
      </c>
      <c r="DS165" s="34" t="str">
        <f ca="true">+IF(OFFSET('Hygiene Data'!$D$13,0,10*ROW('Hygiene Data'!D159))="","",OFFSET('Hygiene Data'!$D$13,0,10*ROW('Hygiene Data'!D159)))</f>
        <v/>
      </c>
      <c r="DT165" s="34" t="str">
        <f ca="true">+IF(OFFSET('Hygiene Data'!$D$14,0,10*ROW('Hygiene Data'!D159))="","",OFFSET('Hygiene Data'!$D$14,0,10*ROW('Hygiene Data'!D159)))</f>
        <v/>
      </c>
      <c r="DU165" s="34" t="str">
        <f ca="true">+IF(OFFSET('Hygiene Data'!$E$12,0,10*ROW('Hygiene Data'!E159))="","",OFFSET('Hygiene Data'!$E$12,0,10*ROW('Hygiene Data'!E159)))</f>
        <v/>
      </c>
      <c r="DV165" s="34" t="str">
        <f ca="true">+IF(OFFSET('Hygiene Data'!$E$13,0,10*ROW('Hygiene Data'!E159))="","",OFFSET('Hygiene Data'!$E$13,0,10*ROW('Hygiene Data'!E159)))</f>
        <v/>
      </c>
      <c r="DW165" s="34" t="str">
        <f ca="true">+IF(OFFSET('Hygiene Data'!$E$14,0,10*ROW('Hygiene Data'!E159))="","",OFFSET('Hygiene Data'!$E$14,0,10*ROW('Hygiene Data'!E159)))</f>
        <v/>
      </c>
      <c r="DX165" s="34" t="str">
        <f ca="true">+IF(OFFSET('Hygiene Data'!$F$12,0,10*ROW('Hygiene Data'!F159))="","",OFFSET('Hygiene Data'!$F$12,0,10*ROW('Hygiene Data'!F159)))</f>
        <v/>
      </c>
      <c r="DY165" s="34" t="str">
        <f ca="true">+IF(OFFSET('Hygiene Data'!$F$13,0,10*ROW('Hygiene Data'!F159))="","",OFFSET('Hygiene Data'!$F$13,0,10*ROW('Hygiene Data'!F159)))</f>
        <v/>
      </c>
      <c r="DZ165" s="34" t="str">
        <f ca="true">+IF(OFFSET('Hygiene Data'!$F$14,0,10*ROW('Hygiene Data'!F159))="","",OFFSET('Hygiene Data'!$F$14,0,10*ROW('Hygiene Data'!F159)))</f>
        <v/>
      </c>
      <c r="EA165" s="34" t="str">
        <f ca="true">+IF(OFFSET('Hygiene Data'!$G$12,0,10*ROW('Hygiene Data'!G159))="","",OFFSET('Hygiene Data'!$G$12,0,10*ROW('Hygiene Data'!G159)))</f>
        <v/>
      </c>
      <c r="EB165" s="34" t="str">
        <f ca="true">+IF(OFFSET('Hygiene Data'!$G$13,0,10*ROW('Hygiene Data'!G159))="","",OFFSET('Hygiene Data'!$G$13,0,10*ROW('Hygiene Data'!G159)))</f>
        <v/>
      </c>
      <c r="EC165" s="34" t="str">
        <f ca="true">+IF(OFFSET('Hygiene Data'!$G$14,0,10*ROW('Hygiene Data'!G159))="","",OFFSET('Hygiene Data'!$G$14,0,10*ROW('Hygiene Data'!G159)))</f>
        <v/>
      </c>
      <c r="ED165" s="34" t="str">
        <f ca="true">+IF(OFFSET('Hygiene Data'!$H$12,0,10*ROW('Hygiene Data'!H159))="","",OFFSET('Hygiene Data'!$H$12,0,10*ROW('Hygiene Data'!H159)))</f>
        <v/>
      </c>
      <c r="EE165" s="34" t="str">
        <f ca="true">+IF(OFFSET('Hygiene Data'!$H$13,0,10*ROW('Hygiene Data'!H159))="","",OFFSET('Hygiene Data'!$H$13,0,10*ROW('Hygiene Data'!H159)))</f>
        <v/>
      </c>
      <c r="EF165" s="34" t="str">
        <f ca="true">+IF(OFFSET('Hygiene Data'!$H$14,0,10*ROW('Hygiene Data'!H159))="","",OFFSET('Hygiene Data'!$H$14,0,10*ROW('Hygiene Data'!H159)))</f>
        <v/>
      </c>
    </row>
    <row r="166" x14ac:dyDescent="0.2">
      <c r="A166" s="57" t="str">
        <f ca="true">+IF(OFFSET('Water Data'!$B$1,0,10*ROW('Water Data'!B163))="","",OFFSET('Water Data'!$B$1,0,10*ROW('Water Data'!B163)))</f>
        <v/>
      </c>
      <c r="B166" s="57" t="str">
        <f ca="true">+IF(OFFSET('Water Data'!$A$3,0,10*ROW('Water Data'!A163))="","",OFFSET('Water Data'!$A$3,0,10*ROW('Water Data'!A163)))</f>
        <v/>
      </c>
      <c r="C166" s="57" t="str">
        <f ca="true">+IF(OFFSET('Water Data'!$C$3,0,10*ROW('Water Data'!C163))="","",OFFSET('Water Data'!$C$3,0,10*ROW('Water Data'!C163)))</f>
        <v/>
      </c>
      <c r="D166" s="249"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9"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9"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9"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9"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9"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9"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9"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9"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9"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9"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9"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9"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9"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9"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9"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9"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9"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0"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0"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0"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0"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0"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0"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0"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0"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0"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0"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0"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0"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0"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0"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0"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0"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0"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0"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0"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0"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0"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0"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0"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0"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0"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0"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0"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0"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0"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0"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1"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1"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1"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1"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1"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1"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1"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1"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1"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1"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1"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1"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1"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1"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1"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1"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1"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1"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true">+IF(OFFSET('Water Data'!$C$28,0,10*ROW('Water Data'!C160))="","",OFFSET('Water Data'!$C$28,0,10*ROW('Water Data'!C160)))</f>
        <v/>
      </c>
      <c r="BT166" s="34" t="str">
        <f ca="true">+IF(OFFSET('Water Data'!$C$29,0,10*ROW('Water Data'!C160))="","",OFFSET('Water Data'!$C$29,0,10*ROW('Water Data'!C160)))</f>
        <v/>
      </c>
      <c r="BU166" s="34" t="str">
        <f ca="true">+IF(OFFSET('Water Data'!$C$30,0,10*ROW('Water Data'!C160))="","",OFFSET('Water Data'!$C$30,0,10*ROW('Water Data'!C160)))</f>
        <v/>
      </c>
      <c r="BV166" s="34" t="str">
        <f ca="true">+IF(OFFSET('Water Data'!$D$28,0,10*ROW('Water Data'!D160))="","",OFFSET('Water Data'!$D$28,0,10*ROW('Water Data'!D160)))</f>
        <v/>
      </c>
      <c r="BW166" s="34" t="str">
        <f ca="true">+IF(OFFSET('Water Data'!$D$29,0,10*ROW('Water Data'!D160))="","",OFFSET('Water Data'!$D$29,0,10*ROW('Water Data'!D160)))</f>
        <v/>
      </c>
      <c r="BX166" s="34" t="str">
        <f ca="true">+IF(OFFSET('Water Data'!$D$30,0,10*ROW('Water Data'!D160))="","",OFFSET('Water Data'!$D$30,0,10*ROW('Water Data'!D160)))</f>
        <v/>
      </c>
      <c r="BY166" s="34" t="str">
        <f ca="true">+IF(OFFSET('Water Data'!$E$28,0,10*ROW('Water Data'!E160))="","",OFFSET('Water Data'!$E$28,0,10*ROW('Water Data'!E160)))</f>
        <v/>
      </c>
      <c r="BZ166" s="34" t="str">
        <f ca="true">+IF(OFFSET('Water Data'!$E$29,0,10*ROW('Water Data'!E160))="","",OFFSET('Water Data'!$E$29,0,10*ROW('Water Data'!E160)))</f>
        <v/>
      </c>
      <c r="CA166" s="34" t="str">
        <f ca="true">+IF(OFFSET('Water Data'!$E$30,0,10*ROW('Water Data'!E160))="","",OFFSET('Water Data'!$E$30,0,10*ROW('Water Data'!E160)))</f>
        <v/>
      </c>
      <c r="CB166" s="34" t="str">
        <f ca="true">+IF(OFFSET('Water Data'!$F$28,0,10*ROW('Water Data'!F160))="","",OFFSET('Water Data'!$F$28,0,10*ROW('Water Data'!F160)))</f>
        <v/>
      </c>
      <c r="CC166" s="34" t="str">
        <f ca="true">+IF(OFFSET('Water Data'!$F$29,0,10*ROW('Water Data'!F160))="","",OFFSET('Water Data'!$F$29,0,10*ROW('Water Data'!F160)))</f>
        <v/>
      </c>
      <c r="CD166" s="34" t="str">
        <f ca="true">+IF(OFFSET('Water Data'!$F$30,0,10*ROW('Water Data'!F160))="","",OFFSET('Water Data'!$F$30,0,10*ROW('Water Data'!F160)))</f>
        <v/>
      </c>
      <c r="CE166" s="34" t="str">
        <f ca="true">+IF(OFFSET('Water Data'!$G$28,0,10*ROW('Water Data'!G160))="","",OFFSET('Water Data'!$G$28,0,10*ROW('Water Data'!G160)))</f>
        <v/>
      </c>
      <c r="CF166" s="34" t="str">
        <f ca="true">+IF(OFFSET('Water Data'!$G$29,0,10*ROW('Water Data'!G160))="","",OFFSET('Water Data'!$G$29,0,10*ROW('Water Data'!G160)))</f>
        <v/>
      </c>
      <c r="CG166" s="34" t="str">
        <f ca="true">+IF(OFFSET('Water Data'!$G$30,0,10*ROW('Water Data'!G160))="","",OFFSET('Water Data'!$G$30,0,10*ROW('Water Data'!G160)))</f>
        <v/>
      </c>
      <c r="CH166" s="34" t="str">
        <f ca="true">+IF(OFFSET('Water Data'!$H$28,0,10*ROW('Water Data'!H160))="","",OFFSET('Water Data'!$H$28,0,10*ROW('Water Data'!H160)))</f>
        <v/>
      </c>
      <c r="CI166" s="34" t="str">
        <f ca="true">+IF(OFFSET('Water Data'!$H$29,0,10*ROW('Water Data'!H160))="","",OFFSET('Water Data'!$H$29,0,10*ROW('Water Data'!H160)))</f>
        <v/>
      </c>
      <c r="CJ166" s="34" t="str">
        <f ca="true">+IF(OFFSET('Water Data'!$H$30,0,10*ROW('Water Data'!H160))="","",OFFSET('Water Data'!$H$30,0,10*ROW('Water Data'!H160)))</f>
        <v/>
      </c>
      <c r="CK166" s="34" t="str">
        <f ca="true">+IF(OFFSET('Sanitation Data'!$C$29,0,10*ROW('Sanitation Data'!C160))="","",OFFSET('Sanitation Data'!$C$29,0,10*ROW('Sanitation Data'!C160)))</f>
        <v/>
      </c>
      <c r="CL166" s="34" t="str">
        <f ca="true">+IF(OFFSET('Sanitation Data'!$C$30,0,10*ROW('Sanitation Data'!C160))="","",OFFSET('Sanitation Data'!$C$30,0,10*ROW('Sanitation Data'!C160)))</f>
        <v/>
      </c>
      <c r="CM166" s="34" t="str">
        <f ca="true">+IF(OFFSET('Sanitation Data'!$C$31,0,10*ROW('Sanitation Data'!C160))="","",OFFSET('Sanitation Data'!$C$31,0,10*ROW('Sanitation Data'!C160)))</f>
        <v/>
      </c>
      <c r="CN166" s="34" t="str">
        <f ca="true">+IF(OFFSET('Sanitation Data'!$C$32,0,10*ROW('Sanitation Data'!C160))="","",OFFSET('Sanitation Data'!$C$32,0,10*ROW('Sanitation Data'!C160)))</f>
        <v/>
      </c>
      <c r="CO166" s="34" t="str">
        <f ca="true">+IF(OFFSET('Sanitation Data'!$C$33,0,10*ROW('Sanitation Data'!C160))="","",OFFSET('Sanitation Data'!$C$33,0,10*ROW('Sanitation Data'!C160)))</f>
        <v/>
      </c>
      <c r="CP166" s="34" t="str">
        <f ca="true">+IF(OFFSET('Sanitation Data'!$D$29,0,10*ROW('Sanitation Data'!D160))="","",OFFSET('Sanitation Data'!$D$29,0,10*ROW('Sanitation Data'!D160)))</f>
        <v/>
      </c>
      <c r="CQ166" s="34" t="str">
        <f ca="true">+IF(OFFSET('Sanitation Data'!$D$30,0,10*ROW('Sanitation Data'!D160))="","",OFFSET('Sanitation Data'!$D$30,0,10*ROW('Sanitation Data'!D160)))</f>
        <v/>
      </c>
      <c r="CR166" s="34" t="str">
        <f ca="true">+IF(OFFSET('Sanitation Data'!$D$31,0,10*ROW('Sanitation Data'!D160))="","",OFFSET('Sanitation Data'!$D$31,0,10*ROW('Sanitation Data'!D160)))</f>
        <v/>
      </c>
      <c r="CS166" s="34" t="str">
        <f ca="true">+IF(OFFSET('Sanitation Data'!$D$32,0,10*ROW('Sanitation Data'!D160))="","",OFFSET('Sanitation Data'!$D$32,0,10*ROW('Sanitation Data'!D160)))</f>
        <v/>
      </c>
      <c r="CT166" s="34" t="str">
        <f ca="true">+IF(OFFSET('Sanitation Data'!$D$33,0,10*ROW('Sanitation Data'!D160))="","",OFFSET('Sanitation Data'!$D$33,0,10*ROW('Sanitation Data'!D160)))</f>
        <v/>
      </c>
      <c r="CU166" s="34" t="str">
        <f ca="true">+IF(OFFSET('Sanitation Data'!$E$29,0,10*ROW('Sanitation Data'!E160))="","",OFFSET('Sanitation Data'!$E$29,0,10*ROW('Sanitation Data'!E160)))</f>
        <v/>
      </c>
      <c r="CV166" s="34" t="str">
        <f ca="true">+IF(OFFSET('Sanitation Data'!$E$30,0,10*ROW('Sanitation Data'!E160))="","",OFFSET('Sanitation Data'!$E$30,0,10*ROW('Sanitation Data'!E160)))</f>
        <v/>
      </c>
      <c r="CW166" s="34" t="str">
        <f ca="true">+IF(OFFSET('Sanitation Data'!$E$31,0,10*ROW('Sanitation Data'!E160))="","",OFFSET('Sanitation Data'!$E$31,0,10*ROW('Sanitation Data'!E160)))</f>
        <v/>
      </c>
      <c r="CX166" s="34" t="str">
        <f ca="true">+IF(OFFSET('Sanitation Data'!$E$32,0,10*ROW('Sanitation Data'!E160))="","",OFFSET('Sanitation Data'!$E$32,0,10*ROW('Sanitation Data'!E160)))</f>
        <v/>
      </c>
      <c r="CY166" s="34" t="str">
        <f ca="true">+IF(OFFSET('Sanitation Data'!$E$33,0,10*ROW('Sanitation Data'!E160))="","",OFFSET('Sanitation Data'!$E$33,0,10*ROW('Sanitation Data'!E160)))</f>
        <v/>
      </c>
      <c r="CZ166" s="34" t="str">
        <f ca="true">+IF(OFFSET('Sanitation Data'!$F$29,0,10*ROW('Sanitation Data'!F160))="","",OFFSET('Sanitation Data'!$F$29,0,10*ROW('Sanitation Data'!F160)))</f>
        <v/>
      </c>
      <c r="DA166" s="34" t="str">
        <f ca="true">+IF(OFFSET('Sanitation Data'!$F$30,0,10*ROW('Sanitation Data'!F160))="","",OFFSET('Sanitation Data'!$F$30,0,10*ROW('Sanitation Data'!F160)))</f>
        <v/>
      </c>
      <c r="DB166" s="34" t="str">
        <f ca="true">+IF(OFFSET('Sanitation Data'!$F$31,0,10*ROW('Sanitation Data'!F160))="","",OFFSET('Sanitation Data'!$F$31,0,10*ROW('Sanitation Data'!F160)))</f>
        <v/>
      </c>
      <c r="DC166" s="34" t="str">
        <f ca="true">+IF(OFFSET('Sanitation Data'!$F$32,0,10*ROW('Sanitation Data'!F160))="","",OFFSET('Sanitation Data'!$F$32,0,10*ROW('Sanitation Data'!F160)))</f>
        <v/>
      </c>
      <c r="DD166" s="34" t="str">
        <f ca="true">+IF(OFFSET('Sanitation Data'!$F$33,0,10*ROW('Sanitation Data'!F160))="","",OFFSET('Sanitation Data'!$F$33,0,10*ROW('Sanitation Data'!F160)))</f>
        <v/>
      </c>
      <c r="DE166" s="34" t="str">
        <f ca="true">+IF(OFFSET('Sanitation Data'!$G$29,0,10*ROW('Sanitation Data'!G160))="","",OFFSET('Sanitation Data'!$G$29,0,10*ROW('Sanitation Data'!G160)))</f>
        <v/>
      </c>
      <c r="DF166" s="34" t="str">
        <f ca="true">+IF(OFFSET('Sanitation Data'!$G$30,0,10*ROW('Sanitation Data'!G160))="","",OFFSET('Sanitation Data'!$G$30,0,10*ROW('Sanitation Data'!G160)))</f>
        <v/>
      </c>
      <c r="DG166" s="34" t="str">
        <f ca="true">+IF(OFFSET('Sanitation Data'!$G$31,0,10*ROW('Sanitation Data'!G160))="","",OFFSET('Sanitation Data'!$G$31,0,10*ROW('Sanitation Data'!G160)))</f>
        <v/>
      </c>
      <c r="DH166" s="34" t="str">
        <f ca="true">+IF(OFFSET('Sanitation Data'!$G$32,0,10*ROW('Sanitation Data'!G160))="","",OFFSET('Sanitation Data'!$G$32,0,10*ROW('Sanitation Data'!G160)))</f>
        <v/>
      </c>
      <c r="DI166" s="34" t="str">
        <f ca="true">+IF(OFFSET('Sanitation Data'!$G$33,0,10*ROW('Sanitation Data'!G160))="","",OFFSET('Sanitation Data'!$G$33,0,10*ROW('Sanitation Data'!G160)))</f>
        <v/>
      </c>
      <c r="DJ166" s="34" t="str">
        <f ca="true">+IF(OFFSET('Sanitation Data'!$H$29,0,10*ROW('Sanitation Data'!H160))="","",OFFSET('Sanitation Data'!$H$29,0,10*ROW('Sanitation Data'!H160)))</f>
        <v/>
      </c>
      <c r="DK166" s="34" t="str">
        <f ca="true">+IF(OFFSET('Sanitation Data'!$H$30,0,10*ROW('Sanitation Data'!H160))="","",OFFSET('Sanitation Data'!$H$30,0,10*ROW('Sanitation Data'!H160)))</f>
        <v/>
      </c>
      <c r="DL166" s="34" t="str">
        <f ca="true">+IF(OFFSET('Sanitation Data'!$H$31,0,10*ROW('Sanitation Data'!H160))="","",OFFSET('Sanitation Data'!$H$31,0,10*ROW('Sanitation Data'!H160)))</f>
        <v/>
      </c>
      <c r="DM166" s="34" t="str">
        <f ca="true">+IF(OFFSET('Sanitation Data'!$H$32,0,10*ROW('Sanitation Data'!H160))="","",OFFSET('Sanitation Data'!$H$32,0,10*ROW('Sanitation Data'!H160)))</f>
        <v/>
      </c>
      <c r="DN166" s="34" t="str">
        <f ca="true">+IF(OFFSET('Sanitation Data'!$H$33,0,10*ROW('Sanitation Data'!H160))="","",OFFSET('Sanitation Data'!$H$33,0,10*ROW('Sanitation Data'!H160)))</f>
        <v/>
      </c>
      <c r="DO166" s="34" t="str">
        <f ca="true">+IF(OFFSET('Hygiene Data'!$C$12,0,10*ROW('Hygiene Data'!C160))="","",OFFSET('Hygiene Data'!$C$12,0,10*ROW('Hygiene Data'!C160)))</f>
        <v/>
      </c>
      <c r="DP166" s="34" t="str">
        <f ca="true">+IF(OFFSET('Hygiene Data'!$C$13,0,10*ROW('Hygiene Data'!C160))="","",OFFSET('Hygiene Data'!$C$13,0,10*ROW('Hygiene Data'!C160)))</f>
        <v/>
      </c>
      <c r="DQ166" s="34" t="str">
        <f ca="true">+IF(OFFSET('Hygiene Data'!$C$14,0,10*ROW('Hygiene Data'!C160))="","",OFFSET('Hygiene Data'!$C$14,0,10*ROW('Hygiene Data'!C160)))</f>
        <v/>
      </c>
      <c r="DR166" s="34" t="str">
        <f ca="true">+IF(OFFSET('Hygiene Data'!$D$12,0,10*ROW('Hygiene Data'!D160))="","",OFFSET('Hygiene Data'!$D$12,0,10*ROW('Hygiene Data'!D160)))</f>
        <v/>
      </c>
      <c r="DS166" s="34" t="str">
        <f ca="true">+IF(OFFSET('Hygiene Data'!$D$13,0,10*ROW('Hygiene Data'!D160))="","",OFFSET('Hygiene Data'!$D$13,0,10*ROW('Hygiene Data'!D160)))</f>
        <v/>
      </c>
      <c r="DT166" s="34" t="str">
        <f ca="true">+IF(OFFSET('Hygiene Data'!$D$14,0,10*ROW('Hygiene Data'!D160))="","",OFFSET('Hygiene Data'!$D$14,0,10*ROW('Hygiene Data'!D160)))</f>
        <v/>
      </c>
      <c r="DU166" s="34" t="str">
        <f ca="true">+IF(OFFSET('Hygiene Data'!$E$12,0,10*ROW('Hygiene Data'!E160))="","",OFFSET('Hygiene Data'!$E$12,0,10*ROW('Hygiene Data'!E160)))</f>
        <v/>
      </c>
      <c r="DV166" s="34" t="str">
        <f ca="true">+IF(OFFSET('Hygiene Data'!$E$13,0,10*ROW('Hygiene Data'!E160))="","",OFFSET('Hygiene Data'!$E$13,0,10*ROW('Hygiene Data'!E160)))</f>
        <v/>
      </c>
      <c r="DW166" s="34" t="str">
        <f ca="true">+IF(OFFSET('Hygiene Data'!$E$14,0,10*ROW('Hygiene Data'!E160))="","",OFFSET('Hygiene Data'!$E$14,0,10*ROW('Hygiene Data'!E160)))</f>
        <v/>
      </c>
      <c r="DX166" s="34" t="str">
        <f ca="true">+IF(OFFSET('Hygiene Data'!$F$12,0,10*ROW('Hygiene Data'!F160))="","",OFFSET('Hygiene Data'!$F$12,0,10*ROW('Hygiene Data'!F160)))</f>
        <v/>
      </c>
      <c r="DY166" s="34" t="str">
        <f ca="true">+IF(OFFSET('Hygiene Data'!$F$13,0,10*ROW('Hygiene Data'!F160))="","",OFFSET('Hygiene Data'!$F$13,0,10*ROW('Hygiene Data'!F160)))</f>
        <v/>
      </c>
      <c r="DZ166" s="34" t="str">
        <f ca="true">+IF(OFFSET('Hygiene Data'!$F$14,0,10*ROW('Hygiene Data'!F160))="","",OFFSET('Hygiene Data'!$F$14,0,10*ROW('Hygiene Data'!F160)))</f>
        <v/>
      </c>
      <c r="EA166" s="34" t="str">
        <f ca="true">+IF(OFFSET('Hygiene Data'!$G$12,0,10*ROW('Hygiene Data'!G160))="","",OFFSET('Hygiene Data'!$G$12,0,10*ROW('Hygiene Data'!G160)))</f>
        <v/>
      </c>
      <c r="EB166" s="34" t="str">
        <f ca="true">+IF(OFFSET('Hygiene Data'!$G$13,0,10*ROW('Hygiene Data'!G160))="","",OFFSET('Hygiene Data'!$G$13,0,10*ROW('Hygiene Data'!G160)))</f>
        <v/>
      </c>
      <c r="EC166" s="34" t="str">
        <f ca="true">+IF(OFFSET('Hygiene Data'!$G$14,0,10*ROW('Hygiene Data'!G160))="","",OFFSET('Hygiene Data'!$G$14,0,10*ROW('Hygiene Data'!G160)))</f>
        <v/>
      </c>
      <c r="ED166" s="34" t="str">
        <f ca="true">+IF(OFFSET('Hygiene Data'!$H$12,0,10*ROW('Hygiene Data'!H160))="","",OFFSET('Hygiene Data'!$H$12,0,10*ROW('Hygiene Data'!H160)))</f>
        <v/>
      </c>
      <c r="EE166" s="34" t="str">
        <f ca="true">+IF(OFFSET('Hygiene Data'!$H$13,0,10*ROW('Hygiene Data'!H160))="","",OFFSET('Hygiene Data'!$H$13,0,10*ROW('Hygiene Data'!H160)))</f>
        <v/>
      </c>
      <c r="EF166" s="34" t="str">
        <f ca="true">+IF(OFFSET('Hygiene Data'!$H$14,0,10*ROW('Hygiene Data'!H160))="","",OFFSET('Hygiene Data'!$H$14,0,10*ROW('Hygiene Data'!H160)))</f>
        <v/>
      </c>
    </row>
    <row r="167" x14ac:dyDescent="0.2">
      <c r="A167" s="57" t="str">
        <f ca="true">+IF(OFFSET('Water Data'!$B$1,0,10*ROW('Water Data'!B164))="","",OFFSET('Water Data'!$B$1,0,10*ROW('Water Data'!B164)))</f>
        <v/>
      </c>
      <c r="B167" s="57" t="str">
        <f ca="true">+IF(OFFSET('Water Data'!$A$3,0,10*ROW('Water Data'!A164))="","",OFFSET('Water Data'!$A$3,0,10*ROW('Water Data'!A164)))</f>
        <v/>
      </c>
      <c r="C167" s="57" t="str">
        <f ca="true">+IF(OFFSET('Water Data'!$C$3,0,10*ROW('Water Data'!C164))="","",OFFSET('Water Data'!$C$3,0,10*ROW('Water Data'!C164)))</f>
        <v/>
      </c>
      <c r="D167" s="249"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9"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9"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9"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9"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9"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9"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9"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9"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9"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9"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9"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9"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9"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9"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9"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9"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9"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0"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0"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0"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0"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0"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0"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0"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0"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0"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0"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0"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0"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0"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0"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0"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0"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0"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0"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0"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0"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0"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0"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0"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0"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0"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0"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0"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0"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0"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0"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1"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1"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1"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1"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1"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1"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1"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1"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1"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1"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1"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1"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1"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1"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1"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1"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1"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1"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true">+IF(OFFSET('Water Data'!$C$28,0,10*ROW('Water Data'!C161))="","",OFFSET('Water Data'!$C$28,0,10*ROW('Water Data'!C161)))</f>
        <v/>
      </c>
      <c r="BT167" s="34" t="str">
        <f ca="true">+IF(OFFSET('Water Data'!$C$29,0,10*ROW('Water Data'!C161))="","",OFFSET('Water Data'!$C$29,0,10*ROW('Water Data'!C161)))</f>
        <v/>
      </c>
      <c r="BU167" s="34" t="str">
        <f ca="true">+IF(OFFSET('Water Data'!$C$30,0,10*ROW('Water Data'!C161))="","",OFFSET('Water Data'!$C$30,0,10*ROW('Water Data'!C161)))</f>
        <v/>
      </c>
      <c r="BV167" s="34" t="str">
        <f ca="true">+IF(OFFSET('Water Data'!$D$28,0,10*ROW('Water Data'!D161))="","",OFFSET('Water Data'!$D$28,0,10*ROW('Water Data'!D161)))</f>
        <v/>
      </c>
      <c r="BW167" s="34" t="str">
        <f ca="true">+IF(OFFSET('Water Data'!$D$29,0,10*ROW('Water Data'!D161))="","",OFFSET('Water Data'!$D$29,0,10*ROW('Water Data'!D161)))</f>
        <v/>
      </c>
      <c r="BX167" s="34" t="str">
        <f ca="true">+IF(OFFSET('Water Data'!$D$30,0,10*ROW('Water Data'!D161))="","",OFFSET('Water Data'!$D$30,0,10*ROW('Water Data'!D161)))</f>
        <v/>
      </c>
      <c r="BY167" s="34" t="str">
        <f ca="true">+IF(OFFSET('Water Data'!$E$28,0,10*ROW('Water Data'!E161))="","",OFFSET('Water Data'!$E$28,0,10*ROW('Water Data'!E161)))</f>
        <v/>
      </c>
      <c r="BZ167" s="34" t="str">
        <f ca="true">+IF(OFFSET('Water Data'!$E$29,0,10*ROW('Water Data'!E161))="","",OFFSET('Water Data'!$E$29,0,10*ROW('Water Data'!E161)))</f>
        <v/>
      </c>
      <c r="CA167" s="34" t="str">
        <f ca="true">+IF(OFFSET('Water Data'!$E$30,0,10*ROW('Water Data'!E161))="","",OFFSET('Water Data'!$E$30,0,10*ROW('Water Data'!E161)))</f>
        <v/>
      </c>
      <c r="CB167" s="34" t="str">
        <f ca="true">+IF(OFFSET('Water Data'!$F$28,0,10*ROW('Water Data'!F161))="","",OFFSET('Water Data'!$F$28,0,10*ROW('Water Data'!F161)))</f>
        <v/>
      </c>
      <c r="CC167" s="34" t="str">
        <f ca="true">+IF(OFFSET('Water Data'!$F$29,0,10*ROW('Water Data'!F161))="","",OFFSET('Water Data'!$F$29,0,10*ROW('Water Data'!F161)))</f>
        <v/>
      </c>
      <c r="CD167" s="34" t="str">
        <f ca="true">+IF(OFFSET('Water Data'!$F$30,0,10*ROW('Water Data'!F161))="","",OFFSET('Water Data'!$F$30,0,10*ROW('Water Data'!F161)))</f>
        <v/>
      </c>
      <c r="CE167" s="34" t="str">
        <f ca="true">+IF(OFFSET('Water Data'!$G$28,0,10*ROW('Water Data'!G161))="","",OFFSET('Water Data'!$G$28,0,10*ROW('Water Data'!G161)))</f>
        <v/>
      </c>
      <c r="CF167" s="34" t="str">
        <f ca="true">+IF(OFFSET('Water Data'!$G$29,0,10*ROW('Water Data'!G161))="","",OFFSET('Water Data'!$G$29,0,10*ROW('Water Data'!G161)))</f>
        <v/>
      </c>
      <c r="CG167" s="34" t="str">
        <f ca="true">+IF(OFFSET('Water Data'!$G$30,0,10*ROW('Water Data'!G161))="","",OFFSET('Water Data'!$G$30,0,10*ROW('Water Data'!G161)))</f>
        <v/>
      </c>
      <c r="CH167" s="34" t="str">
        <f ca="true">+IF(OFFSET('Water Data'!$H$28,0,10*ROW('Water Data'!H161))="","",OFFSET('Water Data'!$H$28,0,10*ROW('Water Data'!H161)))</f>
        <v/>
      </c>
      <c r="CI167" s="34" t="str">
        <f ca="true">+IF(OFFSET('Water Data'!$H$29,0,10*ROW('Water Data'!H161))="","",OFFSET('Water Data'!$H$29,0,10*ROW('Water Data'!H161)))</f>
        <v/>
      </c>
      <c r="CJ167" s="34" t="str">
        <f ca="true">+IF(OFFSET('Water Data'!$H$30,0,10*ROW('Water Data'!H161))="","",OFFSET('Water Data'!$H$30,0,10*ROW('Water Data'!H161)))</f>
        <v/>
      </c>
      <c r="CK167" s="34" t="str">
        <f ca="true">+IF(OFFSET('Sanitation Data'!$C$29,0,10*ROW('Sanitation Data'!C161))="","",OFFSET('Sanitation Data'!$C$29,0,10*ROW('Sanitation Data'!C161)))</f>
        <v/>
      </c>
      <c r="CL167" s="34" t="str">
        <f ca="true">+IF(OFFSET('Sanitation Data'!$C$30,0,10*ROW('Sanitation Data'!C161))="","",OFFSET('Sanitation Data'!$C$30,0,10*ROW('Sanitation Data'!C161)))</f>
        <v/>
      </c>
      <c r="CM167" s="34" t="str">
        <f ca="true">+IF(OFFSET('Sanitation Data'!$C$31,0,10*ROW('Sanitation Data'!C161))="","",OFFSET('Sanitation Data'!$C$31,0,10*ROW('Sanitation Data'!C161)))</f>
        <v/>
      </c>
      <c r="CN167" s="34" t="str">
        <f ca="true">+IF(OFFSET('Sanitation Data'!$C$32,0,10*ROW('Sanitation Data'!C161))="","",OFFSET('Sanitation Data'!$C$32,0,10*ROW('Sanitation Data'!C161)))</f>
        <v/>
      </c>
      <c r="CO167" s="34" t="str">
        <f ca="true">+IF(OFFSET('Sanitation Data'!$C$33,0,10*ROW('Sanitation Data'!C161))="","",OFFSET('Sanitation Data'!$C$33,0,10*ROW('Sanitation Data'!C161)))</f>
        <v/>
      </c>
      <c r="CP167" s="34" t="str">
        <f ca="true">+IF(OFFSET('Sanitation Data'!$D$29,0,10*ROW('Sanitation Data'!D161))="","",OFFSET('Sanitation Data'!$D$29,0,10*ROW('Sanitation Data'!D161)))</f>
        <v/>
      </c>
      <c r="CQ167" s="34" t="str">
        <f ca="true">+IF(OFFSET('Sanitation Data'!$D$30,0,10*ROW('Sanitation Data'!D161))="","",OFFSET('Sanitation Data'!$D$30,0,10*ROW('Sanitation Data'!D161)))</f>
        <v/>
      </c>
      <c r="CR167" s="34" t="str">
        <f ca="true">+IF(OFFSET('Sanitation Data'!$D$31,0,10*ROW('Sanitation Data'!D161))="","",OFFSET('Sanitation Data'!$D$31,0,10*ROW('Sanitation Data'!D161)))</f>
        <v/>
      </c>
      <c r="CS167" s="34" t="str">
        <f ca="true">+IF(OFFSET('Sanitation Data'!$D$32,0,10*ROW('Sanitation Data'!D161))="","",OFFSET('Sanitation Data'!$D$32,0,10*ROW('Sanitation Data'!D161)))</f>
        <v/>
      </c>
      <c r="CT167" s="34" t="str">
        <f ca="true">+IF(OFFSET('Sanitation Data'!$D$33,0,10*ROW('Sanitation Data'!D161))="","",OFFSET('Sanitation Data'!$D$33,0,10*ROW('Sanitation Data'!D161)))</f>
        <v/>
      </c>
      <c r="CU167" s="34" t="str">
        <f ca="true">+IF(OFFSET('Sanitation Data'!$E$29,0,10*ROW('Sanitation Data'!E161))="","",OFFSET('Sanitation Data'!$E$29,0,10*ROW('Sanitation Data'!E161)))</f>
        <v/>
      </c>
      <c r="CV167" s="34" t="str">
        <f ca="true">+IF(OFFSET('Sanitation Data'!$E$30,0,10*ROW('Sanitation Data'!E161))="","",OFFSET('Sanitation Data'!$E$30,0,10*ROW('Sanitation Data'!E161)))</f>
        <v/>
      </c>
      <c r="CW167" s="34" t="str">
        <f ca="true">+IF(OFFSET('Sanitation Data'!$E$31,0,10*ROW('Sanitation Data'!E161))="","",OFFSET('Sanitation Data'!$E$31,0,10*ROW('Sanitation Data'!E161)))</f>
        <v/>
      </c>
      <c r="CX167" s="34" t="str">
        <f ca="true">+IF(OFFSET('Sanitation Data'!$E$32,0,10*ROW('Sanitation Data'!E161))="","",OFFSET('Sanitation Data'!$E$32,0,10*ROW('Sanitation Data'!E161)))</f>
        <v/>
      </c>
      <c r="CY167" s="34" t="str">
        <f ca="true">+IF(OFFSET('Sanitation Data'!$E$33,0,10*ROW('Sanitation Data'!E161))="","",OFFSET('Sanitation Data'!$E$33,0,10*ROW('Sanitation Data'!E161)))</f>
        <v/>
      </c>
      <c r="CZ167" s="34" t="str">
        <f ca="true">+IF(OFFSET('Sanitation Data'!$F$29,0,10*ROW('Sanitation Data'!F161))="","",OFFSET('Sanitation Data'!$F$29,0,10*ROW('Sanitation Data'!F161)))</f>
        <v/>
      </c>
      <c r="DA167" s="34" t="str">
        <f ca="true">+IF(OFFSET('Sanitation Data'!$F$30,0,10*ROW('Sanitation Data'!F161))="","",OFFSET('Sanitation Data'!$F$30,0,10*ROW('Sanitation Data'!F161)))</f>
        <v/>
      </c>
      <c r="DB167" s="34" t="str">
        <f ca="true">+IF(OFFSET('Sanitation Data'!$F$31,0,10*ROW('Sanitation Data'!F161))="","",OFFSET('Sanitation Data'!$F$31,0,10*ROW('Sanitation Data'!F161)))</f>
        <v/>
      </c>
      <c r="DC167" s="34" t="str">
        <f ca="true">+IF(OFFSET('Sanitation Data'!$F$32,0,10*ROW('Sanitation Data'!F161))="","",OFFSET('Sanitation Data'!$F$32,0,10*ROW('Sanitation Data'!F161)))</f>
        <v/>
      </c>
      <c r="DD167" s="34" t="str">
        <f ca="true">+IF(OFFSET('Sanitation Data'!$F$33,0,10*ROW('Sanitation Data'!F161))="","",OFFSET('Sanitation Data'!$F$33,0,10*ROW('Sanitation Data'!F161)))</f>
        <v/>
      </c>
      <c r="DE167" s="34" t="str">
        <f ca="true">+IF(OFFSET('Sanitation Data'!$G$29,0,10*ROW('Sanitation Data'!G161))="","",OFFSET('Sanitation Data'!$G$29,0,10*ROW('Sanitation Data'!G161)))</f>
        <v/>
      </c>
      <c r="DF167" s="34" t="str">
        <f ca="true">+IF(OFFSET('Sanitation Data'!$G$30,0,10*ROW('Sanitation Data'!G161))="","",OFFSET('Sanitation Data'!$G$30,0,10*ROW('Sanitation Data'!G161)))</f>
        <v/>
      </c>
      <c r="DG167" s="34" t="str">
        <f ca="true">+IF(OFFSET('Sanitation Data'!$G$31,0,10*ROW('Sanitation Data'!G161))="","",OFFSET('Sanitation Data'!$G$31,0,10*ROW('Sanitation Data'!G161)))</f>
        <v/>
      </c>
      <c r="DH167" s="34" t="str">
        <f ca="true">+IF(OFFSET('Sanitation Data'!$G$32,0,10*ROW('Sanitation Data'!G161))="","",OFFSET('Sanitation Data'!$G$32,0,10*ROW('Sanitation Data'!G161)))</f>
        <v/>
      </c>
      <c r="DI167" s="34" t="str">
        <f ca="true">+IF(OFFSET('Sanitation Data'!$G$33,0,10*ROW('Sanitation Data'!G161))="","",OFFSET('Sanitation Data'!$G$33,0,10*ROW('Sanitation Data'!G161)))</f>
        <v/>
      </c>
      <c r="DJ167" s="34" t="str">
        <f ca="true">+IF(OFFSET('Sanitation Data'!$H$29,0,10*ROW('Sanitation Data'!H161))="","",OFFSET('Sanitation Data'!$H$29,0,10*ROW('Sanitation Data'!H161)))</f>
        <v/>
      </c>
      <c r="DK167" s="34" t="str">
        <f ca="true">+IF(OFFSET('Sanitation Data'!$H$30,0,10*ROW('Sanitation Data'!H161))="","",OFFSET('Sanitation Data'!$H$30,0,10*ROW('Sanitation Data'!H161)))</f>
        <v/>
      </c>
      <c r="DL167" s="34" t="str">
        <f ca="true">+IF(OFFSET('Sanitation Data'!$H$31,0,10*ROW('Sanitation Data'!H161))="","",OFFSET('Sanitation Data'!$H$31,0,10*ROW('Sanitation Data'!H161)))</f>
        <v/>
      </c>
      <c r="DM167" s="34" t="str">
        <f ca="true">+IF(OFFSET('Sanitation Data'!$H$32,0,10*ROW('Sanitation Data'!H161))="","",OFFSET('Sanitation Data'!$H$32,0,10*ROW('Sanitation Data'!H161)))</f>
        <v/>
      </c>
      <c r="DN167" s="34" t="str">
        <f ca="true">+IF(OFFSET('Sanitation Data'!$H$33,0,10*ROW('Sanitation Data'!H161))="","",OFFSET('Sanitation Data'!$H$33,0,10*ROW('Sanitation Data'!H161)))</f>
        <v/>
      </c>
      <c r="DO167" s="34" t="str">
        <f ca="true">+IF(OFFSET('Hygiene Data'!$C$12,0,10*ROW('Hygiene Data'!C161))="","",OFFSET('Hygiene Data'!$C$12,0,10*ROW('Hygiene Data'!C161)))</f>
        <v/>
      </c>
      <c r="DP167" s="34" t="str">
        <f ca="true">+IF(OFFSET('Hygiene Data'!$C$13,0,10*ROW('Hygiene Data'!C161))="","",OFFSET('Hygiene Data'!$C$13,0,10*ROW('Hygiene Data'!C161)))</f>
        <v/>
      </c>
      <c r="DQ167" s="34" t="str">
        <f ca="true">+IF(OFFSET('Hygiene Data'!$C$14,0,10*ROW('Hygiene Data'!C161))="","",OFFSET('Hygiene Data'!$C$14,0,10*ROW('Hygiene Data'!C161)))</f>
        <v/>
      </c>
      <c r="DR167" s="34" t="str">
        <f ca="true">+IF(OFFSET('Hygiene Data'!$D$12,0,10*ROW('Hygiene Data'!D161))="","",OFFSET('Hygiene Data'!$D$12,0,10*ROW('Hygiene Data'!D161)))</f>
        <v/>
      </c>
      <c r="DS167" s="34" t="str">
        <f ca="true">+IF(OFFSET('Hygiene Data'!$D$13,0,10*ROW('Hygiene Data'!D161))="","",OFFSET('Hygiene Data'!$D$13,0,10*ROW('Hygiene Data'!D161)))</f>
        <v/>
      </c>
      <c r="DT167" s="34" t="str">
        <f ca="true">+IF(OFFSET('Hygiene Data'!$D$14,0,10*ROW('Hygiene Data'!D161))="","",OFFSET('Hygiene Data'!$D$14,0,10*ROW('Hygiene Data'!D161)))</f>
        <v/>
      </c>
      <c r="DU167" s="34" t="str">
        <f ca="true">+IF(OFFSET('Hygiene Data'!$E$12,0,10*ROW('Hygiene Data'!E161))="","",OFFSET('Hygiene Data'!$E$12,0,10*ROW('Hygiene Data'!E161)))</f>
        <v/>
      </c>
      <c r="DV167" s="34" t="str">
        <f ca="true">+IF(OFFSET('Hygiene Data'!$E$13,0,10*ROW('Hygiene Data'!E161))="","",OFFSET('Hygiene Data'!$E$13,0,10*ROW('Hygiene Data'!E161)))</f>
        <v/>
      </c>
      <c r="DW167" s="34" t="str">
        <f ca="true">+IF(OFFSET('Hygiene Data'!$E$14,0,10*ROW('Hygiene Data'!E161))="","",OFFSET('Hygiene Data'!$E$14,0,10*ROW('Hygiene Data'!E161)))</f>
        <v/>
      </c>
      <c r="DX167" s="34" t="str">
        <f ca="true">+IF(OFFSET('Hygiene Data'!$F$12,0,10*ROW('Hygiene Data'!F161))="","",OFFSET('Hygiene Data'!$F$12,0,10*ROW('Hygiene Data'!F161)))</f>
        <v/>
      </c>
      <c r="DY167" s="34" t="str">
        <f ca="true">+IF(OFFSET('Hygiene Data'!$F$13,0,10*ROW('Hygiene Data'!F161))="","",OFFSET('Hygiene Data'!$F$13,0,10*ROW('Hygiene Data'!F161)))</f>
        <v/>
      </c>
      <c r="DZ167" s="34" t="str">
        <f ca="true">+IF(OFFSET('Hygiene Data'!$F$14,0,10*ROW('Hygiene Data'!F161))="","",OFFSET('Hygiene Data'!$F$14,0,10*ROW('Hygiene Data'!F161)))</f>
        <v/>
      </c>
      <c r="EA167" s="34" t="str">
        <f ca="true">+IF(OFFSET('Hygiene Data'!$G$12,0,10*ROW('Hygiene Data'!G161))="","",OFFSET('Hygiene Data'!$G$12,0,10*ROW('Hygiene Data'!G161)))</f>
        <v/>
      </c>
      <c r="EB167" s="34" t="str">
        <f ca="true">+IF(OFFSET('Hygiene Data'!$G$13,0,10*ROW('Hygiene Data'!G161))="","",OFFSET('Hygiene Data'!$G$13,0,10*ROW('Hygiene Data'!G161)))</f>
        <v/>
      </c>
      <c r="EC167" s="34" t="str">
        <f ca="true">+IF(OFFSET('Hygiene Data'!$G$14,0,10*ROW('Hygiene Data'!G161))="","",OFFSET('Hygiene Data'!$G$14,0,10*ROW('Hygiene Data'!G161)))</f>
        <v/>
      </c>
      <c r="ED167" s="34" t="str">
        <f ca="true">+IF(OFFSET('Hygiene Data'!$H$12,0,10*ROW('Hygiene Data'!H161))="","",OFFSET('Hygiene Data'!$H$12,0,10*ROW('Hygiene Data'!H161)))</f>
        <v/>
      </c>
      <c r="EE167" s="34" t="str">
        <f ca="true">+IF(OFFSET('Hygiene Data'!$H$13,0,10*ROW('Hygiene Data'!H161))="","",OFFSET('Hygiene Data'!$H$13,0,10*ROW('Hygiene Data'!H161)))</f>
        <v/>
      </c>
      <c r="EF167" s="34" t="str">
        <f ca="true">+IF(OFFSET('Hygiene Data'!$H$14,0,10*ROW('Hygiene Data'!H161))="","",OFFSET('Hygiene Data'!$H$14,0,10*ROW('Hygiene Data'!H161)))</f>
        <v/>
      </c>
    </row>
    <row r="168" x14ac:dyDescent="0.2">
      <c r="A168" s="57" t="str">
        <f ca="true">+IF(OFFSET('Water Data'!$B$1,0,10*ROW('Water Data'!B165))="","",OFFSET('Water Data'!$B$1,0,10*ROW('Water Data'!B165)))</f>
        <v/>
      </c>
      <c r="B168" s="57" t="str">
        <f ca="true">+IF(OFFSET('Water Data'!$A$3,0,10*ROW('Water Data'!A165))="","",OFFSET('Water Data'!$A$3,0,10*ROW('Water Data'!A165)))</f>
        <v/>
      </c>
      <c r="C168" s="57" t="str">
        <f ca="true">+IF(OFFSET('Water Data'!$C$3,0,10*ROW('Water Data'!C165))="","",OFFSET('Water Data'!$C$3,0,10*ROW('Water Data'!C165)))</f>
        <v/>
      </c>
      <c r="D168" s="249"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9"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9"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9"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9"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9"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9"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9"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9"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9"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9"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9"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9"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9"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9"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9"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9"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9"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0"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0"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0"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0"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0"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0"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0"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0"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0"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0"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0"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0"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0"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0"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0"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0"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0"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0"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0"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0"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0"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0"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0"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0"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0"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0"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0"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0"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0"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0"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1"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1"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1"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1"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1"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1"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1"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1"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1"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1"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1"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1"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1"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1"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1"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1"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1"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1"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true">+IF(OFFSET('Water Data'!$C$28,0,10*ROW('Water Data'!C162))="","",OFFSET('Water Data'!$C$28,0,10*ROW('Water Data'!C162)))</f>
        <v/>
      </c>
      <c r="BT168" s="34" t="str">
        <f ca="true">+IF(OFFSET('Water Data'!$C$29,0,10*ROW('Water Data'!C162))="","",OFFSET('Water Data'!$C$29,0,10*ROW('Water Data'!C162)))</f>
        <v/>
      </c>
      <c r="BU168" s="34" t="str">
        <f ca="true">+IF(OFFSET('Water Data'!$C$30,0,10*ROW('Water Data'!C162))="","",OFFSET('Water Data'!$C$30,0,10*ROW('Water Data'!C162)))</f>
        <v/>
      </c>
      <c r="BV168" s="34" t="str">
        <f ca="true">+IF(OFFSET('Water Data'!$D$28,0,10*ROW('Water Data'!D162))="","",OFFSET('Water Data'!$D$28,0,10*ROW('Water Data'!D162)))</f>
        <v/>
      </c>
      <c r="BW168" s="34" t="str">
        <f ca="true">+IF(OFFSET('Water Data'!$D$29,0,10*ROW('Water Data'!D162))="","",OFFSET('Water Data'!$D$29,0,10*ROW('Water Data'!D162)))</f>
        <v/>
      </c>
      <c r="BX168" s="34" t="str">
        <f ca="true">+IF(OFFSET('Water Data'!$D$30,0,10*ROW('Water Data'!D162))="","",OFFSET('Water Data'!$D$30,0,10*ROW('Water Data'!D162)))</f>
        <v/>
      </c>
      <c r="BY168" s="34" t="str">
        <f ca="true">+IF(OFFSET('Water Data'!$E$28,0,10*ROW('Water Data'!E162))="","",OFFSET('Water Data'!$E$28,0,10*ROW('Water Data'!E162)))</f>
        <v/>
      </c>
      <c r="BZ168" s="34" t="str">
        <f ca="true">+IF(OFFSET('Water Data'!$E$29,0,10*ROW('Water Data'!E162))="","",OFFSET('Water Data'!$E$29,0,10*ROW('Water Data'!E162)))</f>
        <v/>
      </c>
      <c r="CA168" s="34" t="str">
        <f ca="true">+IF(OFFSET('Water Data'!$E$30,0,10*ROW('Water Data'!E162))="","",OFFSET('Water Data'!$E$30,0,10*ROW('Water Data'!E162)))</f>
        <v/>
      </c>
      <c r="CB168" s="34" t="str">
        <f ca="true">+IF(OFFSET('Water Data'!$F$28,0,10*ROW('Water Data'!F162))="","",OFFSET('Water Data'!$F$28,0,10*ROW('Water Data'!F162)))</f>
        <v/>
      </c>
      <c r="CC168" s="34" t="str">
        <f ca="true">+IF(OFFSET('Water Data'!$F$29,0,10*ROW('Water Data'!F162))="","",OFFSET('Water Data'!$F$29,0,10*ROW('Water Data'!F162)))</f>
        <v/>
      </c>
      <c r="CD168" s="34" t="str">
        <f ca="true">+IF(OFFSET('Water Data'!$F$30,0,10*ROW('Water Data'!F162))="","",OFFSET('Water Data'!$F$30,0,10*ROW('Water Data'!F162)))</f>
        <v/>
      </c>
      <c r="CE168" s="34" t="str">
        <f ca="true">+IF(OFFSET('Water Data'!$G$28,0,10*ROW('Water Data'!G162))="","",OFFSET('Water Data'!$G$28,0,10*ROW('Water Data'!G162)))</f>
        <v/>
      </c>
      <c r="CF168" s="34" t="str">
        <f ca="true">+IF(OFFSET('Water Data'!$G$29,0,10*ROW('Water Data'!G162))="","",OFFSET('Water Data'!$G$29,0,10*ROW('Water Data'!G162)))</f>
        <v/>
      </c>
      <c r="CG168" s="34" t="str">
        <f ca="true">+IF(OFFSET('Water Data'!$G$30,0,10*ROW('Water Data'!G162))="","",OFFSET('Water Data'!$G$30,0,10*ROW('Water Data'!G162)))</f>
        <v/>
      </c>
      <c r="CH168" s="34" t="str">
        <f ca="true">+IF(OFFSET('Water Data'!$H$28,0,10*ROW('Water Data'!H162))="","",OFFSET('Water Data'!$H$28,0,10*ROW('Water Data'!H162)))</f>
        <v/>
      </c>
      <c r="CI168" s="34" t="str">
        <f ca="true">+IF(OFFSET('Water Data'!$H$29,0,10*ROW('Water Data'!H162))="","",OFFSET('Water Data'!$H$29,0,10*ROW('Water Data'!H162)))</f>
        <v/>
      </c>
      <c r="CJ168" s="34" t="str">
        <f ca="true">+IF(OFFSET('Water Data'!$H$30,0,10*ROW('Water Data'!H162))="","",OFFSET('Water Data'!$H$30,0,10*ROW('Water Data'!H162)))</f>
        <v/>
      </c>
      <c r="CK168" s="34" t="str">
        <f ca="true">+IF(OFFSET('Sanitation Data'!$C$29,0,10*ROW('Sanitation Data'!C162))="","",OFFSET('Sanitation Data'!$C$29,0,10*ROW('Sanitation Data'!C162)))</f>
        <v/>
      </c>
      <c r="CL168" s="34" t="str">
        <f ca="true">+IF(OFFSET('Sanitation Data'!$C$30,0,10*ROW('Sanitation Data'!C162))="","",OFFSET('Sanitation Data'!$C$30,0,10*ROW('Sanitation Data'!C162)))</f>
        <v/>
      </c>
      <c r="CM168" s="34" t="str">
        <f ca="true">+IF(OFFSET('Sanitation Data'!$C$31,0,10*ROW('Sanitation Data'!C162))="","",OFFSET('Sanitation Data'!$C$31,0,10*ROW('Sanitation Data'!C162)))</f>
        <v/>
      </c>
      <c r="CN168" s="34" t="str">
        <f ca="true">+IF(OFFSET('Sanitation Data'!$C$32,0,10*ROW('Sanitation Data'!C162))="","",OFFSET('Sanitation Data'!$C$32,0,10*ROW('Sanitation Data'!C162)))</f>
        <v/>
      </c>
      <c r="CO168" s="34" t="str">
        <f ca="true">+IF(OFFSET('Sanitation Data'!$C$33,0,10*ROW('Sanitation Data'!C162))="","",OFFSET('Sanitation Data'!$C$33,0,10*ROW('Sanitation Data'!C162)))</f>
        <v/>
      </c>
      <c r="CP168" s="34" t="str">
        <f ca="true">+IF(OFFSET('Sanitation Data'!$D$29,0,10*ROW('Sanitation Data'!D162))="","",OFFSET('Sanitation Data'!$D$29,0,10*ROW('Sanitation Data'!D162)))</f>
        <v/>
      </c>
      <c r="CQ168" s="34" t="str">
        <f ca="true">+IF(OFFSET('Sanitation Data'!$D$30,0,10*ROW('Sanitation Data'!D162))="","",OFFSET('Sanitation Data'!$D$30,0,10*ROW('Sanitation Data'!D162)))</f>
        <v/>
      </c>
      <c r="CR168" s="34" t="str">
        <f ca="true">+IF(OFFSET('Sanitation Data'!$D$31,0,10*ROW('Sanitation Data'!D162))="","",OFFSET('Sanitation Data'!$D$31,0,10*ROW('Sanitation Data'!D162)))</f>
        <v/>
      </c>
      <c r="CS168" s="34" t="str">
        <f ca="true">+IF(OFFSET('Sanitation Data'!$D$32,0,10*ROW('Sanitation Data'!D162))="","",OFFSET('Sanitation Data'!$D$32,0,10*ROW('Sanitation Data'!D162)))</f>
        <v/>
      </c>
      <c r="CT168" s="34" t="str">
        <f ca="true">+IF(OFFSET('Sanitation Data'!$D$33,0,10*ROW('Sanitation Data'!D162))="","",OFFSET('Sanitation Data'!$D$33,0,10*ROW('Sanitation Data'!D162)))</f>
        <v/>
      </c>
      <c r="CU168" s="34" t="str">
        <f ca="true">+IF(OFFSET('Sanitation Data'!$E$29,0,10*ROW('Sanitation Data'!E162))="","",OFFSET('Sanitation Data'!$E$29,0,10*ROW('Sanitation Data'!E162)))</f>
        <v/>
      </c>
      <c r="CV168" s="34" t="str">
        <f ca="true">+IF(OFFSET('Sanitation Data'!$E$30,0,10*ROW('Sanitation Data'!E162))="","",OFFSET('Sanitation Data'!$E$30,0,10*ROW('Sanitation Data'!E162)))</f>
        <v/>
      </c>
      <c r="CW168" s="34" t="str">
        <f ca="true">+IF(OFFSET('Sanitation Data'!$E$31,0,10*ROW('Sanitation Data'!E162))="","",OFFSET('Sanitation Data'!$E$31,0,10*ROW('Sanitation Data'!E162)))</f>
        <v/>
      </c>
      <c r="CX168" s="34" t="str">
        <f ca="true">+IF(OFFSET('Sanitation Data'!$E$32,0,10*ROW('Sanitation Data'!E162))="","",OFFSET('Sanitation Data'!$E$32,0,10*ROW('Sanitation Data'!E162)))</f>
        <v/>
      </c>
      <c r="CY168" s="34" t="str">
        <f ca="true">+IF(OFFSET('Sanitation Data'!$E$33,0,10*ROW('Sanitation Data'!E162))="","",OFFSET('Sanitation Data'!$E$33,0,10*ROW('Sanitation Data'!E162)))</f>
        <v/>
      </c>
      <c r="CZ168" s="34" t="str">
        <f ca="true">+IF(OFFSET('Sanitation Data'!$F$29,0,10*ROW('Sanitation Data'!F162))="","",OFFSET('Sanitation Data'!$F$29,0,10*ROW('Sanitation Data'!F162)))</f>
        <v/>
      </c>
      <c r="DA168" s="34" t="str">
        <f ca="true">+IF(OFFSET('Sanitation Data'!$F$30,0,10*ROW('Sanitation Data'!F162))="","",OFFSET('Sanitation Data'!$F$30,0,10*ROW('Sanitation Data'!F162)))</f>
        <v/>
      </c>
      <c r="DB168" s="34" t="str">
        <f ca="true">+IF(OFFSET('Sanitation Data'!$F$31,0,10*ROW('Sanitation Data'!F162))="","",OFFSET('Sanitation Data'!$F$31,0,10*ROW('Sanitation Data'!F162)))</f>
        <v/>
      </c>
      <c r="DC168" s="34" t="str">
        <f ca="true">+IF(OFFSET('Sanitation Data'!$F$32,0,10*ROW('Sanitation Data'!F162))="","",OFFSET('Sanitation Data'!$F$32,0,10*ROW('Sanitation Data'!F162)))</f>
        <v/>
      </c>
      <c r="DD168" s="34" t="str">
        <f ca="true">+IF(OFFSET('Sanitation Data'!$F$33,0,10*ROW('Sanitation Data'!F162))="","",OFFSET('Sanitation Data'!$F$33,0,10*ROW('Sanitation Data'!F162)))</f>
        <v/>
      </c>
      <c r="DE168" s="34" t="str">
        <f ca="true">+IF(OFFSET('Sanitation Data'!$G$29,0,10*ROW('Sanitation Data'!G162))="","",OFFSET('Sanitation Data'!$G$29,0,10*ROW('Sanitation Data'!G162)))</f>
        <v/>
      </c>
      <c r="DF168" s="34" t="str">
        <f ca="true">+IF(OFFSET('Sanitation Data'!$G$30,0,10*ROW('Sanitation Data'!G162))="","",OFFSET('Sanitation Data'!$G$30,0,10*ROW('Sanitation Data'!G162)))</f>
        <v/>
      </c>
      <c r="DG168" s="34" t="str">
        <f ca="true">+IF(OFFSET('Sanitation Data'!$G$31,0,10*ROW('Sanitation Data'!G162))="","",OFFSET('Sanitation Data'!$G$31,0,10*ROW('Sanitation Data'!G162)))</f>
        <v/>
      </c>
      <c r="DH168" s="34" t="str">
        <f ca="true">+IF(OFFSET('Sanitation Data'!$G$32,0,10*ROW('Sanitation Data'!G162))="","",OFFSET('Sanitation Data'!$G$32,0,10*ROW('Sanitation Data'!G162)))</f>
        <v/>
      </c>
      <c r="DI168" s="34" t="str">
        <f ca="true">+IF(OFFSET('Sanitation Data'!$G$33,0,10*ROW('Sanitation Data'!G162))="","",OFFSET('Sanitation Data'!$G$33,0,10*ROW('Sanitation Data'!G162)))</f>
        <v/>
      </c>
      <c r="DJ168" s="34" t="str">
        <f ca="true">+IF(OFFSET('Sanitation Data'!$H$29,0,10*ROW('Sanitation Data'!H162))="","",OFFSET('Sanitation Data'!$H$29,0,10*ROW('Sanitation Data'!H162)))</f>
        <v/>
      </c>
      <c r="DK168" s="34" t="str">
        <f ca="true">+IF(OFFSET('Sanitation Data'!$H$30,0,10*ROW('Sanitation Data'!H162))="","",OFFSET('Sanitation Data'!$H$30,0,10*ROW('Sanitation Data'!H162)))</f>
        <v/>
      </c>
      <c r="DL168" s="34" t="str">
        <f ca="true">+IF(OFFSET('Sanitation Data'!$H$31,0,10*ROW('Sanitation Data'!H162))="","",OFFSET('Sanitation Data'!$H$31,0,10*ROW('Sanitation Data'!H162)))</f>
        <v/>
      </c>
      <c r="DM168" s="34" t="str">
        <f ca="true">+IF(OFFSET('Sanitation Data'!$H$32,0,10*ROW('Sanitation Data'!H162))="","",OFFSET('Sanitation Data'!$H$32,0,10*ROW('Sanitation Data'!H162)))</f>
        <v/>
      </c>
      <c r="DN168" s="34" t="str">
        <f ca="true">+IF(OFFSET('Sanitation Data'!$H$33,0,10*ROW('Sanitation Data'!H162))="","",OFFSET('Sanitation Data'!$H$33,0,10*ROW('Sanitation Data'!H162)))</f>
        <v/>
      </c>
      <c r="DO168" s="34" t="str">
        <f ca="true">+IF(OFFSET('Hygiene Data'!$C$12,0,10*ROW('Hygiene Data'!C162))="","",OFFSET('Hygiene Data'!$C$12,0,10*ROW('Hygiene Data'!C162)))</f>
        <v/>
      </c>
      <c r="DP168" s="34" t="str">
        <f ca="true">+IF(OFFSET('Hygiene Data'!$C$13,0,10*ROW('Hygiene Data'!C162))="","",OFFSET('Hygiene Data'!$C$13,0,10*ROW('Hygiene Data'!C162)))</f>
        <v/>
      </c>
      <c r="DQ168" s="34" t="str">
        <f ca="true">+IF(OFFSET('Hygiene Data'!$C$14,0,10*ROW('Hygiene Data'!C162))="","",OFFSET('Hygiene Data'!$C$14,0,10*ROW('Hygiene Data'!C162)))</f>
        <v/>
      </c>
      <c r="DR168" s="34" t="str">
        <f ca="true">+IF(OFFSET('Hygiene Data'!$D$12,0,10*ROW('Hygiene Data'!D162))="","",OFFSET('Hygiene Data'!$D$12,0,10*ROW('Hygiene Data'!D162)))</f>
        <v/>
      </c>
      <c r="DS168" s="34" t="str">
        <f ca="true">+IF(OFFSET('Hygiene Data'!$D$13,0,10*ROW('Hygiene Data'!D162))="","",OFFSET('Hygiene Data'!$D$13,0,10*ROW('Hygiene Data'!D162)))</f>
        <v/>
      </c>
      <c r="DT168" s="34" t="str">
        <f ca="true">+IF(OFFSET('Hygiene Data'!$D$14,0,10*ROW('Hygiene Data'!D162))="","",OFFSET('Hygiene Data'!$D$14,0,10*ROW('Hygiene Data'!D162)))</f>
        <v/>
      </c>
      <c r="DU168" s="34" t="str">
        <f ca="true">+IF(OFFSET('Hygiene Data'!$E$12,0,10*ROW('Hygiene Data'!E162))="","",OFFSET('Hygiene Data'!$E$12,0,10*ROW('Hygiene Data'!E162)))</f>
        <v/>
      </c>
      <c r="DV168" s="34" t="str">
        <f ca="true">+IF(OFFSET('Hygiene Data'!$E$13,0,10*ROW('Hygiene Data'!E162))="","",OFFSET('Hygiene Data'!$E$13,0,10*ROW('Hygiene Data'!E162)))</f>
        <v/>
      </c>
      <c r="DW168" s="34" t="str">
        <f ca="true">+IF(OFFSET('Hygiene Data'!$E$14,0,10*ROW('Hygiene Data'!E162))="","",OFFSET('Hygiene Data'!$E$14,0,10*ROW('Hygiene Data'!E162)))</f>
        <v/>
      </c>
      <c r="DX168" s="34" t="str">
        <f ca="true">+IF(OFFSET('Hygiene Data'!$F$12,0,10*ROW('Hygiene Data'!F162))="","",OFFSET('Hygiene Data'!$F$12,0,10*ROW('Hygiene Data'!F162)))</f>
        <v/>
      </c>
      <c r="DY168" s="34" t="str">
        <f ca="true">+IF(OFFSET('Hygiene Data'!$F$13,0,10*ROW('Hygiene Data'!F162))="","",OFFSET('Hygiene Data'!$F$13,0,10*ROW('Hygiene Data'!F162)))</f>
        <v/>
      </c>
      <c r="DZ168" s="34" t="str">
        <f ca="true">+IF(OFFSET('Hygiene Data'!$F$14,0,10*ROW('Hygiene Data'!F162))="","",OFFSET('Hygiene Data'!$F$14,0,10*ROW('Hygiene Data'!F162)))</f>
        <v/>
      </c>
      <c r="EA168" s="34" t="str">
        <f ca="true">+IF(OFFSET('Hygiene Data'!$G$12,0,10*ROW('Hygiene Data'!G162))="","",OFFSET('Hygiene Data'!$G$12,0,10*ROW('Hygiene Data'!G162)))</f>
        <v/>
      </c>
      <c r="EB168" s="34" t="str">
        <f ca="true">+IF(OFFSET('Hygiene Data'!$G$13,0,10*ROW('Hygiene Data'!G162))="","",OFFSET('Hygiene Data'!$G$13,0,10*ROW('Hygiene Data'!G162)))</f>
        <v/>
      </c>
      <c r="EC168" s="34" t="str">
        <f ca="true">+IF(OFFSET('Hygiene Data'!$G$14,0,10*ROW('Hygiene Data'!G162))="","",OFFSET('Hygiene Data'!$G$14,0,10*ROW('Hygiene Data'!G162)))</f>
        <v/>
      </c>
      <c r="ED168" s="34" t="str">
        <f ca="true">+IF(OFFSET('Hygiene Data'!$H$12,0,10*ROW('Hygiene Data'!H162))="","",OFFSET('Hygiene Data'!$H$12,0,10*ROW('Hygiene Data'!H162)))</f>
        <v/>
      </c>
      <c r="EE168" s="34" t="str">
        <f ca="true">+IF(OFFSET('Hygiene Data'!$H$13,0,10*ROW('Hygiene Data'!H162))="","",OFFSET('Hygiene Data'!$H$13,0,10*ROW('Hygiene Data'!H162)))</f>
        <v/>
      </c>
      <c r="EF168" s="34" t="str">
        <f ca="true">+IF(OFFSET('Hygiene Data'!$H$14,0,10*ROW('Hygiene Data'!H162))="","",OFFSET('Hygiene Data'!$H$14,0,10*ROW('Hygiene Data'!H162)))</f>
        <v/>
      </c>
    </row>
    <row r="169" x14ac:dyDescent="0.2">
      <c r="A169" s="57" t="str">
        <f ca="true">+IF(OFFSET('Water Data'!$B$1,0,10*ROW('Water Data'!B166))="","",OFFSET('Water Data'!$B$1,0,10*ROW('Water Data'!B166)))</f>
        <v/>
      </c>
      <c r="B169" s="57" t="str">
        <f ca="true">+IF(OFFSET('Water Data'!$A$3,0,10*ROW('Water Data'!A166))="","",OFFSET('Water Data'!$A$3,0,10*ROW('Water Data'!A166)))</f>
        <v/>
      </c>
      <c r="C169" s="57" t="str">
        <f ca="true">+IF(OFFSET('Water Data'!$C$3,0,10*ROW('Water Data'!C166))="","",OFFSET('Water Data'!$C$3,0,10*ROW('Water Data'!C166)))</f>
        <v/>
      </c>
      <c r="D169" s="249"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9"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9"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9"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9"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9"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9"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9"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9"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9"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9"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9"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9"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9"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9"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9"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9"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9"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0"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0"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0"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0"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0"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0"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0"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0"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0"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0"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0"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0"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0"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0"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0"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0"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0"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0"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0"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0"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0"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0"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0"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0"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0"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0"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0"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0"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0"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0"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1"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1"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1"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1"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1"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1"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1"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1"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1"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1"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1"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1"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1"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1"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1"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1"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1"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1"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true">+IF(OFFSET('Water Data'!$C$28,0,10*ROW('Water Data'!C163))="","",OFFSET('Water Data'!$C$28,0,10*ROW('Water Data'!C163)))</f>
        <v/>
      </c>
      <c r="BT169" s="34" t="str">
        <f ca="true">+IF(OFFSET('Water Data'!$C$29,0,10*ROW('Water Data'!C163))="","",OFFSET('Water Data'!$C$29,0,10*ROW('Water Data'!C163)))</f>
        <v/>
      </c>
      <c r="BU169" s="34" t="str">
        <f ca="true">+IF(OFFSET('Water Data'!$C$30,0,10*ROW('Water Data'!C163))="","",OFFSET('Water Data'!$C$30,0,10*ROW('Water Data'!C163)))</f>
        <v/>
      </c>
      <c r="BV169" s="34" t="str">
        <f ca="true">+IF(OFFSET('Water Data'!$D$28,0,10*ROW('Water Data'!D163))="","",OFFSET('Water Data'!$D$28,0,10*ROW('Water Data'!D163)))</f>
        <v/>
      </c>
      <c r="BW169" s="34" t="str">
        <f ca="true">+IF(OFFSET('Water Data'!$D$29,0,10*ROW('Water Data'!D163))="","",OFFSET('Water Data'!$D$29,0,10*ROW('Water Data'!D163)))</f>
        <v/>
      </c>
      <c r="BX169" s="34" t="str">
        <f ca="true">+IF(OFFSET('Water Data'!$D$30,0,10*ROW('Water Data'!D163))="","",OFFSET('Water Data'!$D$30,0,10*ROW('Water Data'!D163)))</f>
        <v/>
      </c>
      <c r="BY169" s="34" t="str">
        <f ca="true">+IF(OFFSET('Water Data'!$E$28,0,10*ROW('Water Data'!E163))="","",OFFSET('Water Data'!$E$28,0,10*ROW('Water Data'!E163)))</f>
        <v/>
      </c>
      <c r="BZ169" s="34" t="str">
        <f ca="true">+IF(OFFSET('Water Data'!$E$29,0,10*ROW('Water Data'!E163))="","",OFFSET('Water Data'!$E$29,0,10*ROW('Water Data'!E163)))</f>
        <v/>
      </c>
      <c r="CA169" s="34" t="str">
        <f ca="true">+IF(OFFSET('Water Data'!$E$30,0,10*ROW('Water Data'!E163))="","",OFFSET('Water Data'!$E$30,0,10*ROW('Water Data'!E163)))</f>
        <v/>
      </c>
      <c r="CB169" s="34" t="str">
        <f ca="true">+IF(OFFSET('Water Data'!$F$28,0,10*ROW('Water Data'!F163))="","",OFFSET('Water Data'!$F$28,0,10*ROW('Water Data'!F163)))</f>
        <v/>
      </c>
      <c r="CC169" s="34" t="str">
        <f ca="true">+IF(OFFSET('Water Data'!$F$29,0,10*ROW('Water Data'!F163))="","",OFFSET('Water Data'!$F$29,0,10*ROW('Water Data'!F163)))</f>
        <v/>
      </c>
      <c r="CD169" s="34" t="str">
        <f ca="true">+IF(OFFSET('Water Data'!$F$30,0,10*ROW('Water Data'!F163))="","",OFFSET('Water Data'!$F$30,0,10*ROW('Water Data'!F163)))</f>
        <v/>
      </c>
      <c r="CE169" s="34" t="str">
        <f ca="true">+IF(OFFSET('Water Data'!$G$28,0,10*ROW('Water Data'!G163))="","",OFFSET('Water Data'!$G$28,0,10*ROW('Water Data'!G163)))</f>
        <v/>
      </c>
      <c r="CF169" s="34" t="str">
        <f ca="true">+IF(OFFSET('Water Data'!$G$29,0,10*ROW('Water Data'!G163))="","",OFFSET('Water Data'!$G$29,0,10*ROW('Water Data'!G163)))</f>
        <v/>
      </c>
      <c r="CG169" s="34" t="str">
        <f ca="true">+IF(OFFSET('Water Data'!$G$30,0,10*ROW('Water Data'!G163))="","",OFFSET('Water Data'!$G$30,0,10*ROW('Water Data'!G163)))</f>
        <v/>
      </c>
      <c r="CH169" s="34" t="str">
        <f ca="true">+IF(OFFSET('Water Data'!$H$28,0,10*ROW('Water Data'!H163))="","",OFFSET('Water Data'!$H$28,0,10*ROW('Water Data'!H163)))</f>
        <v/>
      </c>
      <c r="CI169" s="34" t="str">
        <f ca="true">+IF(OFFSET('Water Data'!$H$29,0,10*ROW('Water Data'!H163))="","",OFFSET('Water Data'!$H$29,0,10*ROW('Water Data'!H163)))</f>
        <v/>
      </c>
      <c r="CJ169" s="34" t="str">
        <f ca="true">+IF(OFFSET('Water Data'!$H$30,0,10*ROW('Water Data'!H163))="","",OFFSET('Water Data'!$H$30,0,10*ROW('Water Data'!H163)))</f>
        <v/>
      </c>
      <c r="CK169" s="34" t="str">
        <f ca="true">+IF(OFFSET('Sanitation Data'!$C$29,0,10*ROW('Sanitation Data'!C163))="","",OFFSET('Sanitation Data'!$C$29,0,10*ROW('Sanitation Data'!C163)))</f>
        <v/>
      </c>
      <c r="CL169" s="34" t="str">
        <f ca="true">+IF(OFFSET('Sanitation Data'!$C$30,0,10*ROW('Sanitation Data'!C163))="","",OFFSET('Sanitation Data'!$C$30,0,10*ROW('Sanitation Data'!C163)))</f>
        <v/>
      </c>
      <c r="CM169" s="34" t="str">
        <f ca="true">+IF(OFFSET('Sanitation Data'!$C$31,0,10*ROW('Sanitation Data'!C163))="","",OFFSET('Sanitation Data'!$C$31,0,10*ROW('Sanitation Data'!C163)))</f>
        <v/>
      </c>
      <c r="CN169" s="34" t="str">
        <f ca="true">+IF(OFFSET('Sanitation Data'!$C$32,0,10*ROW('Sanitation Data'!C163))="","",OFFSET('Sanitation Data'!$C$32,0,10*ROW('Sanitation Data'!C163)))</f>
        <v/>
      </c>
      <c r="CO169" s="34" t="str">
        <f ca="true">+IF(OFFSET('Sanitation Data'!$C$33,0,10*ROW('Sanitation Data'!C163))="","",OFFSET('Sanitation Data'!$C$33,0,10*ROW('Sanitation Data'!C163)))</f>
        <v/>
      </c>
      <c r="CP169" s="34" t="str">
        <f ca="true">+IF(OFFSET('Sanitation Data'!$D$29,0,10*ROW('Sanitation Data'!D163))="","",OFFSET('Sanitation Data'!$D$29,0,10*ROW('Sanitation Data'!D163)))</f>
        <v/>
      </c>
      <c r="CQ169" s="34" t="str">
        <f ca="true">+IF(OFFSET('Sanitation Data'!$D$30,0,10*ROW('Sanitation Data'!D163))="","",OFFSET('Sanitation Data'!$D$30,0,10*ROW('Sanitation Data'!D163)))</f>
        <v/>
      </c>
      <c r="CR169" s="34" t="str">
        <f ca="true">+IF(OFFSET('Sanitation Data'!$D$31,0,10*ROW('Sanitation Data'!D163))="","",OFFSET('Sanitation Data'!$D$31,0,10*ROW('Sanitation Data'!D163)))</f>
        <v/>
      </c>
      <c r="CS169" s="34" t="str">
        <f ca="true">+IF(OFFSET('Sanitation Data'!$D$32,0,10*ROW('Sanitation Data'!D163))="","",OFFSET('Sanitation Data'!$D$32,0,10*ROW('Sanitation Data'!D163)))</f>
        <v/>
      </c>
      <c r="CT169" s="34" t="str">
        <f ca="true">+IF(OFFSET('Sanitation Data'!$D$33,0,10*ROW('Sanitation Data'!D163))="","",OFFSET('Sanitation Data'!$D$33,0,10*ROW('Sanitation Data'!D163)))</f>
        <v/>
      </c>
      <c r="CU169" s="34" t="str">
        <f ca="true">+IF(OFFSET('Sanitation Data'!$E$29,0,10*ROW('Sanitation Data'!E163))="","",OFFSET('Sanitation Data'!$E$29,0,10*ROW('Sanitation Data'!E163)))</f>
        <v/>
      </c>
      <c r="CV169" s="34" t="str">
        <f ca="true">+IF(OFFSET('Sanitation Data'!$E$30,0,10*ROW('Sanitation Data'!E163))="","",OFFSET('Sanitation Data'!$E$30,0,10*ROW('Sanitation Data'!E163)))</f>
        <v/>
      </c>
      <c r="CW169" s="34" t="str">
        <f ca="true">+IF(OFFSET('Sanitation Data'!$E$31,0,10*ROW('Sanitation Data'!E163))="","",OFFSET('Sanitation Data'!$E$31,0,10*ROW('Sanitation Data'!E163)))</f>
        <v/>
      </c>
      <c r="CX169" s="34" t="str">
        <f ca="true">+IF(OFFSET('Sanitation Data'!$E$32,0,10*ROW('Sanitation Data'!E163))="","",OFFSET('Sanitation Data'!$E$32,0,10*ROW('Sanitation Data'!E163)))</f>
        <v/>
      </c>
      <c r="CY169" s="34" t="str">
        <f ca="true">+IF(OFFSET('Sanitation Data'!$E$33,0,10*ROW('Sanitation Data'!E163))="","",OFFSET('Sanitation Data'!$E$33,0,10*ROW('Sanitation Data'!E163)))</f>
        <v/>
      </c>
      <c r="CZ169" s="34" t="str">
        <f ca="true">+IF(OFFSET('Sanitation Data'!$F$29,0,10*ROW('Sanitation Data'!F163))="","",OFFSET('Sanitation Data'!$F$29,0,10*ROW('Sanitation Data'!F163)))</f>
        <v/>
      </c>
      <c r="DA169" s="34" t="str">
        <f ca="true">+IF(OFFSET('Sanitation Data'!$F$30,0,10*ROW('Sanitation Data'!F163))="","",OFFSET('Sanitation Data'!$F$30,0,10*ROW('Sanitation Data'!F163)))</f>
        <v/>
      </c>
      <c r="DB169" s="34" t="str">
        <f ca="true">+IF(OFFSET('Sanitation Data'!$F$31,0,10*ROW('Sanitation Data'!F163))="","",OFFSET('Sanitation Data'!$F$31,0,10*ROW('Sanitation Data'!F163)))</f>
        <v/>
      </c>
      <c r="DC169" s="34" t="str">
        <f ca="true">+IF(OFFSET('Sanitation Data'!$F$32,0,10*ROW('Sanitation Data'!F163))="","",OFFSET('Sanitation Data'!$F$32,0,10*ROW('Sanitation Data'!F163)))</f>
        <v/>
      </c>
      <c r="DD169" s="34" t="str">
        <f ca="true">+IF(OFFSET('Sanitation Data'!$F$33,0,10*ROW('Sanitation Data'!F163))="","",OFFSET('Sanitation Data'!$F$33,0,10*ROW('Sanitation Data'!F163)))</f>
        <v/>
      </c>
      <c r="DE169" s="34" t="str">
        <f ca="true">+IF(OFFSET('Sanitation Data'!$G$29,0,10*ROW('Sanitation Data'!G163))="","",OFFSET('Sanitation Data'!$G$29,0,10*ROW('Sanitation Data'!G163)))</f>
        <v/>
      </c>
      <c r="DF169" s="34" t="str">
        <f ca="true">+IF(OFFSET('Sanitation Data'!$G$30,0,10*ROW('Sanitation Data'!G163))="","",OFFSET('Sanitation Data'!$G$30,0,10*ROW('Sanitation Data'!G163)))</f>
        <v/>
      </c>
      <c r="DG169" s="34" t="str">
        <f ca="true">+IF(OFFSET('Sanitation Data'!$G$31,0,10*ROW('Sanitation Data'!G163))="","",OFFSET('Sanitation Data'!$G$31,0,10*ROW('Sanitation Data'!G163)))</f>
        <v/>
      </c>
      <c r="DH169" s="34" t="str">
        <f ca="true">+IF(OFFSET('Sanitation Data'!$G$32,0,10*ROW('Sanitation Data'!G163))="","",OFFSET('Sanitation Data'!$G$32,0,10*ROW('Sanitation Data'!G163)))</f>
        <v/>
      </c>
      <c r="DI169" s="34" t="str">
        <f ca="true">+IF(OFFSET('Sanitation Data'!$G$33,0,10*ROW('Sanitation Data'!G163))="","",OFFSET('Sanitation Data'!$G$33,0,10*ROW('Sanitation Data'!G163)))</f>
        <v/>
      </c>
      <c r="DJ169" s="34" t="str">
        <f ca="true">+IF(OFFSET('Sanitation Data'!$H$29,0,10*ROW('Sanitation Data'!H163))="","",OFFSET('Sanitation Data'!$H$29,0,10*ROW('Sanitation Data'!H163)))</f>
        <v/>
      </c>
      <c r="DK169" s="34" t="str">
        <f ca="true">+IF(OFFSET('Sanitation Data'!$H$30,0,10*ROW('Sanitation Data'!H163))="","",OFFSET('Sanitation Data'!$H$30,0,10*ROW('Sanitation Data'!H163)))</f>
        <v/>
      </c>
      <c r="DL169" s="34" t="str">
        <f ca="true">+IF(OFFSET('Sanitation Data'!$H$31,0,10*ROW('Sanitation Data'!H163))="","",OFFSET('Sanitation Data'!$H$31,0,10*ROW('Sanitation Data'!H163)))</f>
        <v/>
      </c>
      <c r="DM169" s="34" t="str">
        <f ca="true">+IF(OFFSET('Sanitation Data'!$H$32,0,10*ROW('Sanitation Data'!H163))="","",OFFSET('Sanitation Data'!$H$32,0,10*ROW('Sanitation Data'!H163)))</f>
        <v/>
      </c>
      <c r="DN169" s="34" t="str">
        <f ca="true">+IF(OFFSET('Sanitation Data'!$H$33,0,10*ROW('Sanitation Data'!H163))="","",OFFSET('Sanitation Data'!$H$33,0,10*ROW('Sanitation Data'!H163)))</f>
        <v/>
      </c>
      <c r="DO169" s="34" t="str">
        <f ca="true">+IF(OFFSET('Hygiene Data'!$C$12,0,10*ROW('Hygiene Data'!C163))="","",OFFSET('Hygiene Data'!$C$12,0,10*ROW('Hygiene Data'!C163)))</f>
        <v/>
      </c>
      <c r="DP169" s="34" t="str">
        <f ca="true">+IF(OFFSET('Hygiene Data'!$C$13,0,10*ROW('Hygiene Data'!C163))="","",OFFSET('Hygiene Data'!$C$13,0,10*ROW('Hygiene Data'!C163)))</f>
        <v/>
      </c>
      <c r="DQ169" s="34" t="str">
        <f ca="true">+IF(OFFSET('Hygiene Data'!$C$14,0,10*ROW('Hygiene Data'!C163))="","",OFFSET('Hygiene Data'!$C$14,0,10*ROW('Hygiene Data'!C163)))</f>
        <v/>
      </c>
      <c r="DR169" s="34" t="str">
        <f ca="true">+IF(OFFSET('Hygiene Data'!$D$12,0,10*ROW('Hygiene Data'!D163))="","",OFFSET('Hygiene Data'!$D$12,0,10*ROW('Hygiene Data'!D163)))</f>
        <v/>
      </c>
      <c r="DS169" s="34" t="str">
        <f ca="true">+IF(OFFSET('Hygiene Data'!$D$13,0,10*ROW('Hygiene Data'!D163))="","",OFFSET('Hygiene Data'!$D$13,0,10*ROW('Hygiene Data'!D163)))</f>
        <v/>
      </c>
      <c r="DT169" s="34" t="str">
        <f ca="true">+IF(OFFSET('Hygiene Data'!$D$14,0,10*ROW('Hygiene Data'!D163))="","",OFFSET('Hygiene Data'!$D$14,0,10*ROW('Hygiene Data'!D163)))</f>
        <v/>
      </c>
      <c r="DU169" s="34" t="str">
        <f ca="true">+IF(OFFSET('Hygiene Data'!$E$12,0,10*ROW('Hygiene Data'!E163))="","",OFFSET('Hygiene Data'!$E$12,0,10*ROW('Hygiene Data'!E163)))</f>
        <v/>
      </c>
      <c r="DV169" s="34" t="str">
        <f ca="true">+IF(OFFSET('Hygiene Data'!$E$13,0,10*ROW('Hygiene Data'!E163))="","",OFFSET('Hygiene Data'!$E$13,0,10*ROW('Hygiene Data'!E163)))</f>
        <v/>
      </c>
      <c r="DW169" s="34" t="str">
        <f ca="true">+IF(OFFSET('Hygiene Data'!$E$14,0,10*ROW('Hygiene Data'!E163))="","",OFFSET('Hygiene Data'!$E$14,0,10*ROW('Hygiene Data'!E163)))</f>
        <v/>
      </c>
      <c r="DX169" s="34" t="str">
        <f ca="true">+IF(OFFSET('Hygiene Data'!$F$12,0,10*ROW('Hygiene Data'!F163))="","",OFFSET('Hygiene Data'!$F$12,0,10*ROW('Hygiene Data'!F163)))</f>
        <v/>
      </c>
      <c r="DY169" s="34" t="str">
        <f ca="true">+IF(OFFSET('Hygiene Data'!$F$13,0,10*ROW('Hygiene Data'!F163))="","",OFFSET('Hygiene Data'!$F$13,0,10*ROW('Hygiene Data'!F163)))</f>
        <v/>
      </c>
      <c r="DZ169" s="34" t="str">
        <f ca="true">+IF(OFFSET('Hygiene Data'!$F$14,0,10*ROW('Hygiene Data'!F163))="","",OFFSET('Hygiene Data'!$F$14,0,10*ROW('Hygiene Data'!F163)))</f>
        <v/>
      </c>
      <c r="EA169" s="34" t="str">
        <f ca="true">+IF(OFFSET('Hygiene Data'!$G$12,0,10*ROW('Hygiene Data'!G163))="","",OFFSET('Hygiene Data'!$G$12,0,10*ROW('Hygiene Data'!G163)))</f>
        <v/>
      </c>
      <c r="EB169" s="34" t="str">
        <f ca="true">+IF(OFFSET('Hygiene Data'!$G$13,0,10*ROW('Hygiene Data'!G163))="","",OFFSET('Hygiene Data'!$G$13,0,10*ROW('Hygiene Data'!G163)))</f>
        <v/>
      </c>
      <c r="EC169" s="34" t="str">
        <f ca="true">+IF(OFFSET('Hygiene Data'!$G$14,0,10*ROW('Hygiene Data'!G163))="","",OFFSET('Hygiene Data'!$G$14,0,10*ROW('Hygiene Data'!G163)))</f>
        <v/>
      </c>
      <c r="ED169" s="34" t="str">
        <f ca="true">+IF(OFFSET('Hygiene Data'!$H$12,0,10*ROW('Hygiene Data'!H163))="","",OFFSET('Hygiene Data'!$H$12,0,10*ROW('Hygiene Data'!H163)))</f>
        <v/>
      </c>
      <c r="EE169" s="34" t="str">
        <f ca="true">+IF(OFFSET('Hygiene Data'!$H$13,0,10*ROW('Hygiene Data'!H163))="","",OFFSET('Hygiene Data'!$H$13,0,10*ROW('Hygiene Data'!H163)))</f>
        <v/>
      </c>
      <c r="EF169" s="34" t="str">
        <f ca="true">+IF(OFFSET('Hygiene Data'!$H$14,0,10*ROW('Hygiene Data'!H163))="","",OFFSET('Hygiene Data'!$H$14,0,10*ROW('Hygiene Data'!H163)))</f>
        <v/>
      </c>
    </row>
    <row r="170" x14ac:dyDescent="0.2">
      <c r="A170" s="57" t="str">
        <f ca="true">+IF(OFFSET('Water Data'!$B$1,0,10*ROW('Water Data'!B167))="","",OFFSET('Water Data'!$B$1,0,10*ROW('Water Data'!B167)))</f>
        <v/>
      </c>
      <c r="B170" s="57" t="str">
        <f ca="true">+IF(OFFSET('Water Data'!$A$3,0,10*ROW('Water Data'!A167))="","",OFFSET('Water Data'!$A$3,0,10*ROW('Water Data'!A167)))</f>
        <v/>
      </c>
      <c r="C170" s="57" t="str">
        <f ca="true">+IF(OFFSET('Water Data'!$C$3,0,10*ROW('Water Data'!C167))="","",OFFSET('Water Data'!$C$3,0,10*ROW('Water Data'!C167)))</f>
        <v/>
      </c>
      <c r="D170" s="249"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9"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9"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9"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9"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9"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9"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9"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9"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9"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9"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9"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9"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9"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9"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9"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9"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9"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0"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0"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0"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0"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0"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0"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0"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0"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0"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0"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0"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0"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0"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0"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0"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0"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0"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0"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0"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0"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0"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0"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0"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0"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0"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0"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0"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0"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0"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0"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1"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1"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1"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1"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1"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1"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1"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1"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1"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1"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1"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1"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1"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1"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1"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1"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1"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1"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true">+IF(OFFSET('Water Data'!$C$28,0,10*ROW('Water Data'!C164))="","",OFFSET('Water Data'!$C$28,0,10*ROW('Water Data'!C164)))</f>
        <v/>
      </c>
      <c r="BT170" s="34" t="str">
        <f ca="true">+IF(OFFSET('Water Data'!$C$29,0,10*ROW('Water Data'!C164))="","",OFFSET('Water Data'!$C$29,0,10*ROW('Water Data'!C164)))</f>
        <v/>
      </c>
      <c r="BU170" s="34" t="str">
        <f ca="true">+IF(OFFSET('Water Data'!$C$30,0,10*ROW('Water Data'!C164))="","",OFFSET('Water Data'!$C$30,0,10*ROW('Water Data'!C164)))</f>
        <v/>
      </c>
      <c r="BV170" s="34" t="str">
        <f ca="true">+IF(OFFSET('Water Data'!$D$28,0,10*ROW('Water Data'!D164))="","",OFFSET('Water Data'!$D$28,0,10*ROW('Water Data'!D164)))</f>
        <v/>
      </c>
      <c r="BW170" s="34" t="str">
        <f ca="true">+IF(OFFSET('Water Data'!$D$29,0,10*ROW('Water Data'!D164))="","",OFFSET('Water Data'!$D$29,0,10*ROW('Water Data'!D164)))</f>
        <v/>
      </c>
      <c r="BX170" s="34" t="str">
        <f ca="true">+IF(OFFSET('Water Data'!$D$30,0,10*ROW('Water Data'!D164))="","",OFFSET('Water Data'!$D$30,0,10*ROW('Water Data'!D164)))</f>
        <v/>
      </c>
      <c r="BY170" s="34" t="str">
        <f ca="true">+IF(OFFSET('Water Data'!$E$28,0,10*ROW('Water Data'!E164))="","",OFFSET('Water Data'!$E$28,0,10*ROW('Water Data'!E164)))</f>
        <v/>
      </c>
      <c r="BZ170" s="34" t="str">
        <f ca="true">+IF(OFFSET('Water Data'!$E$29,0,10*ROW('Water Data'!E164))="","",OFFSET('Water Data'!$E$29,0,10*ROW('Water Data'!E164)))</f>
        <v/>
      </c>
      <c r="CA170" s="34" t="str">
        <f ca="true">+IF(OFFSET('Water Data'!$E$30,0,10*ROW('Water Data'!E164))="","",OFFSET('Water Data'!$E$30,0,10*ROW('Water Data'!E164)))</f>
        <v/>
      </c>
      <c r="CB170" s="34" t="str">
        <f ca="true">+IF(OFFSET('Water Data'!$F$28,0,10*ROW('Water Data'!F164))="","",OFFSET('Water Data'!$F$28,0,10*ROW('Water Data'!F164)))</f>
        <v/>
      </c>
      <c r="CC170" s="34" t="str">
        <f ca="true">+IF(OFFSET('Water Data'!$F$29,0,10*ROW('Water Data'!F164))="","",OFFSET('Water Data'!$F$29,0,10*ROW('Water Data'!F164)))</f>
        <v/>
      </c>
      <c r="CD170" s="34" t="str">
        <f ca="true">+IF(OFFSET('Water Data'!$F$30,0,10*ROW('Water Data'!F164))="","",OFFSET('Water Data'!$F$30,0,10*ROW('Water Data'!F164)))</f>
        <v/>
      </c>
      <c r="CE170" s="34" t="str">
        <f ca="true">+IF(OFFSET('Water Data'!$G$28,0,10*ROW('Water Data'!G164))="","",OFFSET('Water Data'!$G$28,0,10*ROW('Water Data'!G164)))</f>
        <v/>
      </c>
      <c r="CF170" s="34" t="str">
        <f ca="true">+IF(OFFSET('Water Data'!$G$29,0,10*ROW('Water Data'!G164))="","",OFFSET('Water Data'!$G$29,0,10*ROW('Water Data'!G164)))</f>
        <v/>
      </c>
      <c r="CG170" s="34" t="str">
        <f ca="true">+IF(OFFSET('Water Data'!$G$30,0,10*ROW('Water Data'!G164))="","",OFFSET('Water Data'!$G$30,0,10*ROW('Water Data'!G164)))</f>
        <v/>
      </c>
      <c r="CH170" s="34" t="str">
        <f ca="true">+IF(OFFSET('Water Data'!$H$28,0,10*ROW('Water Data'!H164))="","",OFFSET('Water Data'!$H$28,0,10*ROW('Water Data'!H164)))</f>
        <v/>
      </c>
      <c r="CI170" s="34" t="str">
        <f ca="true">+IF(OFFSET('Water Data'!$H$29,0,10*ROW('Water Data'!H164))="","",OFFSET('Water Data'!$H$29,0,10*ROW('Water Data'!H164)))</f>
        <v/>
      </c>
      <c r="CJ170" s="34" t="str">
        <f ca="true">+IF(OFFSET('Water Data'!$H$30,0,10*ROW('Water Data'!H164))="","",OFFSET('Water Data'!$H$30,0,10*ROW('Water Data'!H164)))</f>
        <v/>
      </c>
      <c r="CK170" s="34" t="str">
        <f ca="true">+IF(OFFSET('Sanitation Data'!$C$29,0,10*ROW('Sanitation Data'!C164))="","",OFFSET('Sanitation Data'!$C$29,0,10*ROW('Sanitation Data'!C164)))</f>
        <v/>
      </c>
      <c r="CL170" s="34" t="str">
        <f ca="true">+IF(OFFSET('Sanitation Data'!$C$30,0,10*ROW('Sanitation Data'!C164))="","",OFFSET('Sanitation Data'!$C$30,0,10*ROW('Sanitation Data'!C164)))</f>
        <v/>
      </c>
      <c r="CM170" s="34" t="str">
        <f ca="true">+IF(OFFSET('Sanitation Data'!$C$31,0,10*ROW('Sanitation Data'!C164))="","",OFFSET('Sanitation Data'!$C$31,0,10*ROW('Sanitation Data'!C164)))</f>
        <v/>
      </c>
      <c r="CN170" s="34" t="str">
        <f ca="true">+IF(OFFSET('Sanitation Data'!$C$32,0,10*ROW('Sanitation Data'!C164))="","",OFFSET('Sanitation Data'!$C$32,0,10*ROW('Sanitation Data'!C164)))</f>
        <v/>
      </c>
      <c r="CO170" s="34" t="str">
        <f ca="true">+IF(OFFSET('Sanitation Data'!$C$33,0,10*ROW('Sanitation Data'!C164))="","",OFFSET('Sanitation Data'!$C$33,0,10*ROW('Sanitation Data'!C164)))</f>
        <v/>
      </c>
      <c r="CP170" s="34" t="str">
        <f ca="true">+IF(OFFSET('Sanitation Data'!$D$29,0,10*ROW('Sanitation Data'!D164))="","",OFFSET('Sanitation Data'!$D$29,0,10*ROW('Sanitation Data'!D164)))</f>
        <v/>
      </c>
      <c r="CQ170" s="34" t="str">
        <f ca="true">+IF(OFFSET('Sanitation Data'!$D$30,0,10*ROW('Sanitation Data'!D164))="","",OFFSET('Sanitation Data'!$D$30,0,10*ROW('Sanitation Data'!D164)))</f>
        <v/>
      </c>
      <c r="CR170" s="34" t="str">
        <f ca="true">+IF(OFFSET('Sanitation Data'!$D$31,0,10*ROW('Sanitation Data'!D164))="","",OFFSET('Sanitation Data'!$D$31,0,10*ROW('Sanitation Data'!D164)))</f>
        <v/>
      </c>
      <c r="CS170" s="34" t="str">
        <f ca="true">+IF(OFFSET('Sanitation Data'!$D$32,0,10*ROW('Sanitation Data'!D164))="","",OFFSET('Sanitation Data'!$D$32,0,10*ROW('Sanitation Data'!D164)))</f>
        <v/>
      </c>
      <c r="CT170" s="34" t="str">
        <f ca="true">+IF(OFFSET('Sanitation Data'!$D$33,0,10*ROW('Sanitation Data'!D164))="","",OFFSET('Sanitation Data'!$D$33,0,10*ROW('Sanitation Data'!D164)))</f>
        <v/>
      </c>
      <c r="CU170" s="34" t="str">
        <f ca="true">+IF(OFFSET('Sanitation Data'!$E$29,0,10*ROW('Sanitation Data'!E164))="","",OFFSET('Sanitation Data'!$E$29,0,10*ROW('Sanitation Data'!E164)))</f>
        <v/>
      </c>
      <c r="CV170" s="34" t="str">
        <f ca="true">+IF(OFFSET('Sanitation Data'!$E$30,0,10*ROW('Sanitation Data'!E164))="","",OFFSET('Sanitation Data'!$E$30,0,10*ROW('Sanitation Data'!E164)))</f>
        <v/>
      </c>
      <c r="CW170" s="34" t="str">
        <f ca="true">+IF(OFFSET('Sanitation Data'!$E$31,0,10*ROW('Sanitation Data'!E164))="","",OFFSET('Sanitation Data'!$E$31,0,10*ROW('Sanitation Data'!E164)))</f>
        <v/>
      </c>
      <c r="CX170" s="34" t="str">
        <f ca="true">+IF(OFFSET('Sanitation Data'!$E$32,0,10*ROW('Sanitation Data'!E164))="","",OFFSET('Sanitation Data'!$E$32,0,10*ROW('Sanitation Data'!E164)))</f>
        <v/>
      </c>
      <c r="CY170" s="34" t="str">
        <f ca="true">+IF(OFFSET('Sanitation Data'!$E$33,0,10*ROW('Sanitation Data'!E164))="","",OFFSET('Sanitation Data'!$E$33,0,10*ROW('Sanitation Data'!E164)))</f>
        <v/>
      </c>
      <c r="CZ170" s="34" t="str">
        <f ca="true">+IF(OFFSET('Sanitation Data'!$F$29,0,10*ROW('Sanitation Data'!F164))="","",OFFSET('Sanitation Data'!$F$29,0,10*ROW('Sanitation Data'!F164)))</f>
        <v/>
      </c>
      <c r="DA170" s="34" t="str">
        <f ca="true">+IF(OFFSET('Sanitation Data'!$F$30,0,10*ROW('Sanitation Data'!F164))="","",OFFSET('Sanitation Data'!$F$30,0,10*ROW('Sanitation Data'!F164)))</f>
        <v/>
      </c>
      <c r="DB170" s="34" t="str">
        <f ca="true">+IF(OFFSET('Sanitation Data'!$F$31,0,10*ROW('Sanitation Data'!F164))="","",OFFSET('Sanitation Data'!$F$31,0,10*ROW('Sanitation Data'!F164)))</f>
        <v/>
      </c>
      <c r="DC170" s="34" t="str">
        <f ca="true">+IF(OFFSET('Sanitation Data'!$F$32,0,10*ROW('Sanitation Data'!F164))="","",OFFSET('Sanitation Data'!$F$32,0,10*ROW('Sanitation Data'!F164)))</f>
        <v/>
      </c>
      <c r="DD170" s="34" t="str">
        <f ca="true">+IF(OFFSET('Sanitation Data'!$F$33,0,10*ROW('Sanitation Data'!F164))="","",OFFSET('Sanitation Data'!$F$33,0,10*ROW('Sanitation Data'!F164)))</f>
        <v/>
      </c>
      <c r="DE170" s="34" t="str">
        <f ca="true">+IF(OFFSET('Sanitation Data'!$G$29,0,10*ROW('Sanitation Data'!G164))="","",OFFSET('Sanitation Data'!$G$29,0,10*ROW('Sanitation Data'!G164)))</f>
        <v/>
      </c>
      <c r="DF170" s="34" t="str">
        <f ca="true">+IF(OFFSET('Sanitation Data'!$G$30,0,10*ROW('Sanitation Data'!G164))="","",OFFSET('Sanitation Data'!$G$30,0,10*ROW('Sanitation Data'!G164)))</f>
        <v/>
      </c>
      <c r="DG170" s="34" t="str">
        <f ca="true">+IF(OFFSET('Sanitation Data'!$G$31,0,10*ROW('Sanitation Data'!G164))="","",OFFSET('Sanitation Data'!$G$31,0,10*ROW('Sanitation Data'!G164)))</f>
        <v/>
      </c>
      <c r="DH170" s="34" t="str">
        <f ca="true">+IF(OFFSET('Sanitation Data'!$G$32,0,10*ROW('Sanitation Data'!G164))="","",OFFSET('Sanitation Data'!$G$32,0,10*ROW('Sanitation Data'!G164)))</f>
        <v/>
      </c>
      <c r="DI170" s="34" t="str">
        <f ca="true">+IF(OFFSET('Sanitation Data'!$G$33,0,10*ROW('Sanitation Data'!G164))="","",OFFSET('Sanitation Data'!$G$33,0,10*ROW('Sanitation Data'!G164)))</f>
        <v/>
      </c>
      <c r="DJ170" s="34" t="str">
        <f ca="true">+IF(OFFSET('Sanitation Data'!$H$29,0,10*ROW('Sanitation Data'!H164))="","",OFFSET('Sanitation Data'!$H$29,0,10*ROW('Sanitation Data'!H164)))</f>
        <v/>
      </c>
      <c r="DK170" s="34" t="str">
        <f ca="true">+IF(OFFSET('Sanitation Data'!$H$30,0,10*ROW('Sanitation Data'!H164))="","",OFFSET('Sanitation Data'!$H$30,0,10*ROW('Sanitation Data'!H164)))</f>
        <v/>
      </c>
      <c r="DL170" s="34" t="str">
        <f ca="true">+IF(OFFSET('Sanitation Data'!$H$31,0,10*ROW('Sanitation Data'!H164))="","",OFFSET('Sanitation Data'!$H$31,0,10*ROW('Sanitation Data'!H164)))</f>
        <v/>
      </c>
      <c r="DM170" s="34" t="str">
        <f ca="true">+IF(OFFSET('Sanitation Data'!$H$32,0,10*ROW('Sanitation Data'!H164))="","",OFFSET('Sanitation Data'!$H$32,0,10*ROW('Sanitation Data'!H164)))</f>
        <v/>
      </c>
      <c r="DN170" s="34" t="str">
        <f ca="true">+IF(OFFSET('Sanitation Data'!$H$33,0,10*ROW('Sanitation Data'!H164))="","",OFFSET('Sanitation Data'!$H$33,0,10*ROW('Sanitation Data'!H164)))</f>
        <v/>
      </c>
      <c r="DO170" s="34" t="str">
        <f ca="true">+IF(OFFSET('Hygiene Data'!$C$12,0,10*ROW('Hygiene Data'!C164))="","",OFFSET('Hygiene Data'!$C$12,0,10*ROW('Hygiene Data'!C164)))</f>
        <v/>
      </c>
      <c r="DP170" s="34" t="str">
        <f ca="true">+IF(OFFSET('Hygiene Data'!$C$13,0,10*ROW('Hygiene Data'!C164))="","",OFFSET('Hygiene Data'!$C$13,0,10*ROW('Hygiene Data'!C164)))</f>
        <v/>
      </c>
      <c r="DQ170" s="34" t="str">
        <f ca="true">+IF(OFFSET('Hygiene Data'!$C$14,0,10*ROW('Hygiene Data'!C164))="","",OFFSET('Hygiene Data'!$C$14,0,10*ROW('Hygiene Data'!C164)))</f>
        <v/>
      </c>
      <c r="DR170" s="34" t="str">
        <f ca="true">+IF(OFFSET('Hygiene Data'!$D$12,0,10*ROW('Hygiene Data'!D164))="","",OFFSET('Hygiene Data'!$D$12,0,10*ROW('Hygiene Data'!D164)))</f>
        <v/>
      </c>
      <c r="DS170" s="34" t="str">
        <f ca="true">+IF(OFFSET('Hygiene Data'!$D$13,0,10*ROW('Hygiene Data'!D164))="","",OFFSET('Hygiene Data'!$D$13,0,10*ROW('Hygiene Data'!D164)))</f>
        <v/>
      </c>
      <c r="DT170" s="34" t="str">
        <f ca="true">+IF(OFFSET('Hygiene Data'!$D$14,0,10*ROW('Hygiene Data'!D164))="","",OFFSET('Hygiene Data'!$D$14,0,10*ROW('Hygiene Data'!D164)))</f>
        <v/>
      </c>
      <c r="DU170" s="34" t="str">
        <f ca="true">+IF(OFFSET('Hygiene Data'!$E$12,0,10*ROW('Hygiene Data'!E164))="","",OFFSET('Hygiene Data'!$E$12,0,10*ROW('Hygiene Data'!E164)))</f>
        <v/>
      </c>
      <c r="DV170" s="34" t="str">
        <f ca="true">+IF(OFFSET('Hygiene Data'!$E$13,0,10*ROW('Hygiene Data'!E164))="","",OFFSET('Hygiene Data'!$E$13,0,10*ROW('Hygiene Data'!E164)))</f>
        <v/>
      </c>
      <c r="DW170" s="34" t="str">
        <f ca="true">+IF(OFFSET('Hygiene Data'!$E$14,0,10*ROW('Hygiene Data'!E164))="","",OFFSET('Hygiene Data'!$E$14,0,10*ROW('Hygiene Data'!E164)))</f>
        <v/>
      </c>
      <c r="DX170" s="34" t="str">
        <f ca="true">+IF(OFFSET('Hygiene Data'!$F$12,0,10*ROW('Hygiene Data'!F164))="","",OFFSET('Hygiene Data'!$F$12,0,10*ROW('Hygiene Data'!F164)))</f>
        <v/>
      </c>
      <c r="DY170" s="34" t="str">
        <f ca="true">+IF(OFFSET('Hygiene Data'!$F$13,0,10*ROW('Hygiene Data'!F164))="","",OFFSET('Hygiene Data'!$F$13,0,10*ROW('Hygiene Data'!F164)))</f>
        <v/>
      </c>
      <c r="DZ170" s="34" t="str">
        <f ca="true">+IF(OFFSET('Hygiene Data'!$F$14,0,10*ROW('Hygiene Data'!F164))="","",OFFSET('Hygiene Data'!$F$14,0,10*ROW('Hygiene Data'!F164)))</f>
        <v/>
      </c>
      <c r="EA170" s="34" t="str">
        <f ca="true">+IF(OFFSET('Hygiene Data'!$G$12,0,10*ROW('Hygiene Data'!G164))="","",OFFSET('Hygiene Data'!$G$12,0,10*ROW('Hygiene Data'!G164)))</f>
        <v/>
      </c>
      <c r="EB170" s="34" t="str">
        <f ca="true">+IF(OFFSET('Hygiene Data'!$G$13,0,10*ROW('Hygiene Data'!G164))="","",OFFSET('Hygiene Data'!$G$13,0,10*ROW('Hygiene Data'!G164)))</f>
        <v/>
      </c>
      <c r="EC170" s="34" t="str">
        <f ca="true">+IF(OFFSET('Hygiene Data'!$G$14,0,10*ROW('Hygiene Data'!G164))="","",OFFSET('Hygiene Data'!$G$14,0,10*ROW('Hygiene Data'!G164)))</f>
        <v/>
      </c>
      <c r="ED170" s="34" t="str">
        <f ca="true">+IF(OFFSET('Hygiene Data'!$H$12,0,10*ROW('Hygiene Data'!H164))="","",OFFSET('Hygiene Data'!$H$12,0,10*ROW('Hygiene Data'!H164)))</f>
        <v/>
      </c>
      <c r="EE170" s="34" t="str">
        <f ca="true">+IF(OFFSET('Hygiene Data'!$H$13,0,10*ROW('Hygiene Data'!H164))="","",OFFSET('Hygiene Data'!$H$13,0,10*ROW('Hygiene Data'!H164)))</f>
        <v/>
      </c>
      <c r="EF170" s="34" t="str">
        <f ca="true">+IF(OFFSET('Hygiene Data'!$H$14,0,10*ROW('Hygiene Data'!H164))="","",OFFSET('Hygiene Data'!$H$14,0,10*ROW('Hygiene Data'!H164)))</f>
        <v/>
      </c>
    </row>
    <row r="171" x14ac:dyDescent="0.2">
      <c r="A171" s="57" t="str">
        <f ca="true">+IF(OFFSET('Water Data'!$B$1,0,10*ROW('Water Data'!B168))="","",OFFSET('Water Data'!$B$1,0,10*ROW('Water Data'!B168)))</f>
        <v/>
      </c>
      <c r="B171" s="57" t="str">
        <f ca="true">+IF(OFFSET('Water Data'!$A$3,0,10*ROW('Water Data'!A168))="","",OFFSET('Water Data'!$A$3,0,10*ROW('Water Data'!A168)))</f>
        <v/>
      </c>
      <c r="C171" s="57" t="str">
        <f ca="true">+IF(OFFSET('Water Data'!$C$3,0,10*ROW('Water Data'!C168))="","",OFFSET('Water Data'!$C$3,0,10*ROW('Water Data'!C168)))</f>
        <v/>
      </c>
      <c r="D171" s="249"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9"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9"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9"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9"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9"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9"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9"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9"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9"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9"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9"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9"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9"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9"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9"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9"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9"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0"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0"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0"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0"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0"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0"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0"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0"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0"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0"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0"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0"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0"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0"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0"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0"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0"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0"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0"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0"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0"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0"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0"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0"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0"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0"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0"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0"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0"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0"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1"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1"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1"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1"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1"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1"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1"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1"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1"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1"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1"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1"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1"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1"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1"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1"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1"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1"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true">+IF(OFFSET('Water Data'!$C$28,0,10*ROW('Water Data'!C165))="","",OFFSET('Water Data'!$C$28,0,10*ROW('Water Data'!C165)))</f>
        <v/>
      </c>
      <c r="BT171" s="34" t="str">
        <f ca="true">+IF(OFFSET('Water Data'!$C$29,0,10*ROW('Water Data'!C165))="","",OFFSET('Water Data'!$C$29,0,10*ROW('Water Data'!C165)))</f>
        <v/>
      </c>
      <c r="BU171" s="34" t="str">
        <f ca="true">+IF(OFFSET('Water Data'!$C$30,0,10*ROW('Water Data'!C165))="","",OFFSET('Water Data'!$C$30,0,10*ROW('Water Data'!C165)))</f>
        <v/>
      </c>
      <c r="BV171" s="34" t="str">
        <f ca="true">+IF(OFFSET('Water Data'!$D$28,0,10*ROW('Water Data'!D165))="","",OFFSET('Water Data'!$D$28,0,10*ROW('Water Data'!D165)))</f>
        <v/>
      </c>
      <c r="BW171" s="34" t="str">
        <f ca="true">+IF(OFFSET('Water Data'!$D$29,0,10*ROW('Water Data'!D165))="","",OFFSET('Water Data'!$D$29,0,10*ROW('Water Data'!D165)))</f>
        <v/>
      </c>
      <c r="BX171" s="34" t="str">
        <f ca="true">+IF(OFFSET('Water Data'!$D$30,0,10*ROW('Water Data'!D165))="","",OFFSET('Water Data'!$D$30,0,10*ROW('Water Data'!D165)))</f>
        <v/>
      </c>
      <c r="BY171" s="34" t="str">
        <f ca="true">+IF(OFFSET('Water Data'!$E$28,0,10*ROW('Water Data'!E165))="","",OFFSET('Water Data'!$E$28,0,10*ROW('Water Data'!E165)))</f>
        <v/>
      </c>
      <c r="BZ171" s="34" t="str">
        <f ca="true">+IF(OFFSET('Water Data'!$E$29,0,10*ROW('Water Data'!E165))="","",OFFSET('Water Data'!$E$29,0,10*ROW('Water Data'!E165)))</f>
        <v/>
      </c>
      <c r="CA171" s="34" t="str">
        <f ca="true">+IF(OFFSET('Water Data'!$E$30,0,10*ROW('Water Data'!E165))="","",OFFSET('Water Data'!$E$30,0,10*ROW('Water Data'!E165)))</f>
        <v/>
      </c>
      <c r="CB171" s="34" t="str">
        <f ca="true">+IF(OFFSET('Water Data'!$F$28,0,10*ROW('Water Data'!F165))="","",OFFSET('Water Data'!$F$28,0,10*ROW('Water Data'!F165)))</f>
        <v/>
      </c>
      <c r="CC171" s="34" t="str">
        <f ca="true">+IF(OFFSET('Water Data'!$F$29,0,10*ROW('Water Data'!F165))="","",OFFSET('Water Data'!$F$29,0,10*ROW('Water Data'!F165)))</f>
        <v/>
      </c>
      <c r="CD171" s="34" t="str">
        <f ca="true">+IF(OFFSET('Water Data'!$F$30,0,10*ROW('Water Data'!F165))="","",OFFSET('Water Data'!$F$30,0,10*ROW('Water Data'!F165)))</f>
        <v/>
      </c>
      <c r="CE171" s="34" t="str">
        <f ca="true">+IF(OFFSET('Water Data'!$G$28,0,10*ROW('Water Data'!G165))="","",OFFSET('Water Data'!$G$28,0,10*ROW('Water Data'!G165)))</f>
        <v/>
      </c>
      <c r="CF171" s="34" t="str">
        <f ca="true">+IF(OFFSET('Water Data'!$G$29,0,10*ROW('Water Data'!G165))="","",OFFSET('Water Data'!$G$29,0,10*ROW('Water Data'!G165)))</f>
        <v/>
      </c>
      <c r="CG171" s="34" t="str">
        <f ca="true">+IF(OFFSET('Water Data'!$G$30,0,10*ROW('Water Data'!G165))="","",OFFSET('Water Data'!$G$30,0,10*ROW('Water Data'!G165)))</f>
        <v/>
      </c>
      <c r="CH171" s="34" t="str">
        <f ca="true">+IF(OFFSET('Water Data'!$H$28,0,10*ROW('Water Data'!H165))="","",OFFSET('Water Data'!$H$28,0,10*ROW('Water Data'!H165)))</f>
        <v/>
      </c>
      <c r="CI171" s="34" t="str">
        <f ca="true">+IF(OFFSET('Water Data'!$H$29,0,10*ROW('Water Data'!H165))="","",OFFSET('Water Data'!$H$29,0,10*ROW('Water Data'!H165)))</f>
        <v/>
      </c>
      <c r="CJ171" s="34" t="str">
        <f ca="true">+IF(OFFSET('Water Data'!$H$30,0,10*ROW('Water Data'!H165))="","",OFFSET('Water Data'!$H$30,0,10*ROW('Water Data'!H165)))</f>
        <v/>
      </c>
      <c r="CK171" s="34" t="str">
        <f ca="true">+IF(OFFSET('Sanitation Data'!$C$29,0,10*ROW('Sanitation Data'!C165))="","",OFFSET('Sanitation Data'!$C$29,0,10*ROW('Sanitation Data'!C165)))</f>
        <v/>
      </c>
      <c r="CL171" s="34" t="str">
        <f ca="true">+IF(OFFSET('Sanitation Data'!$C$30,0,10*ROW('Sanitation Data'!C165))="","",OFFSET('Sanitation Data'!$C$30,0,10*ROW('Sanitation Data'!C165)))</f>
        <v/>
      </c>
      <c r="CM171" s="34" t="str">
        <f ca="true">+IF(OFFSET('Sanitation Data'!$C$31,0,10*ROW('Sanitation Data'!C165))="","",OFFSET('Sanitation Data'!$C$31,0,10*ROW('Sanitation Data'!C165)))</f>
        <v/>
      </c>
      <c r="CN171" s="34" t="str">
        <f ca="true">+IF(OFFSET('Sanitation Data'!$C$32,0,10*ROW('Sanitation Data'!C165))="","",OFFSET('Sanitation Data'!$C$32,0,10*ROW('Sanitation Data'!C165)))</f>
        <v/>
      </c>
      <c r="CO171" s="34" t="str">
        <f ca="true">+IF(OFFSET('Sanitation Data'!$C$33,0,10*ROW('Sanitation Data'!C165))="","",OFFSET('Sanitation Data'!$C$33,0,10*ROW('Sanitation Data'!C165)))</f>
        <v/>
      </c>
      <c r="CP171" s="34" t="str">
        <f ca="true">+IF(OFFSET('Sanitation Data'!$D$29,0,10*ROW('Sanitation Data'!D165))="","",OFFSET('Sanitation Data'!$D$29,0,10*ROW('Sanitation Data'!D165)))</f>
        <v/>
      </c>
      <c r="CQ171" s="34" t="str">
        <f ca="true">+IF(OFFSET('Sanitation Data'!$D$30,0,10*ROW('Sanitation Data'!D165))="","",OFFSET('Sanitation Data'!$D$30,0,10*ROW('Sanitation Data'!D165)))</f>
        <v/>
      </c>
      <c r="CR171" s="34" t="str">
        <f ca="true">+IF(OFFSET('Sanitation Data'!$D$31,0,10*ROW('Sanitation Data'!D165))="","",OFFSET('Sanitation Data'!$D$31,0,10*ROW('Sanitation Data'!D165)))</f>
        <v/>
      </c>
      <c r="CS171" s="34" t="str">
        <f ca="true">+IF(OFFSET('Sanitation Data'!$D$32,0,10*ROW('Sanitation Data'!D165))="","",OFFSET('Sanitation Data'!$D$32,0,10*ROW('Sanitation Data'!D165)))</f>
        <v/>
      </c>
      <c r="CT171" s="34" t="str">
        <f ca="true">+IF(OFFSET('Sanitation Data'!$D$33,0,10*ROW('Sanitation Data'!D165))="","",OFFSET('Sanitation Data'!$D$33,0,10*ROW('Sanitation Data'!D165)))</f>
        <v/>
      </c>
      <c r="CU171" s="34" t="str">
        <f ca="true">+IF(OFFSET('Sanitation Data'!$E$29,0,10*ROW('Sanitation Data'!E165))="","",OFFSET('Sanitation Data'!$E$29,0,10*ROW('Sanitation Data'!E165)))</f>
        <v/>
      </c>
      <c r="CV171" s="34" t="str">
        <f ca="true">+IF(OFFSET('Sanitation Data'!$E$30,0,10*ROW('Sanitation Data'!E165))="","",OFFSET('Sanitation Data'!$E$30,0,10*ROW('Sanitation Data'!E165)))</f>
        <v/>
      </c>
      <c r="CW171" s="34" t="str">
        <f ca="true">+IF(OFFSET('Sanitation Data'!$E$31,0,10*ROW('Sanitation Data'!E165))="","",OFFSET('Sanitation Data'!$E$31,0,10*ROW('Sanitation Data'!E165)))</f>
        <v/>
      </c>
      <c r="CX171" s="34" t="str">
        <f ca="true">+IF(OFFSET('Sanitation Data'!$E$32,0,10*ROW('Sanitation Data'!E165))="","",OFFSET('Sanitation Data'!$E$32,0,10*ROW('Sanitation Data'!E165)))</f>
        <v/>
      </c>
      <c r="CY171" s="34" t="str">
        <f ca="true">+IF(OFFSET('Sanitation Data'!$E$33,0,10*ROW('Sanitation Data'!E165))="","",OFFSET('Sanitation Data'!$E$33,0,10*ROW('Sanitation Data'!E165)))</f>
        <v/>
      </c>
      <c r="CZ171" s="34" t="str">
        <f ca="true">+IF(OFFSET('Sanitation Data'!$F$29,0,10*ROW('Sanitation Data'!F165))="","",OFFSET('Sanitation Data'!$F$29,0,10*ROW('Sanitation Data'!F165)))</f>
        <v/>
      </c>
      <c r="DA171" s="34" t="str">
        <f ca="true">+IF(OFFSET('Sanitation Data'!$F$30,0,10*ROW('Sanitation Data'!F165))="","",OFFSET('Sanitation Data'!$F$30,0,10*ROW('Sanitation Data'!F165)))</f>
        <v/>
      </c>
      <c r="DB171" s="34" t="str">
        <f ca="true">+IF(OFFSET('Sanitation Data'!$F$31,0,10*ROW('Sanitation Data'!F165))="","",OFFSET('Sanitation Data'!$F$31,0,10*ROW('Sanitation Data'!F165)))</f>
        <v/>
      </c>
      <c r="DC171" s="34" t="str">
        <f ca="true">+IF(OFFSET('Sanitation Data'!$F$32,0,10*ROW('Sanitation Data'!F165))="","",OFFSET('Sanitation Data'!$F$32,0,10*ROW('Sanitation Data'!F165)))</f>
        <v/>
      </c>
      <c r="DD171" s="34" t="str">
        <f ca="true">+IF(OFFSET('Sanitation Data'!$F$33,0,10*ROW('Sanitation Data'!F165))="","",OFFSET('Sanitation Data'!$F$33,0,10*ROW('Sanitation Data'!F165)))</f>
        <v/>
      </c>
      <c r="DE171" s="34" t="str">
        <f ca="true">+IF(OFFSET('Sanitation Data'!$G$29,0,10*ROW('Sanitation Data'!G165))="","",OFFSET('Sanitation Data'!$G$29,0,10*ROW('Sanitation Data'!G165)))</f>
        <v/>
      </c>
      <c r="DF171" s="34" t="str">
        <f ca="true">+IF(OFFSET('Sanitation Data'!$G$30,0,10*ROW('Sanitation Data'!G165))="","",OFFSET('Sanitation Data'!$G$30,0,10*ROW('Sanitation Data'!G165)))</f>
        <v/>
      </c>
      <c r="DG171" s="34" t="str">
        <f ca="true">+IF(OFFSET('Sanitation Data'!$G$31,0,10*ROW('Sanitation Data'!G165))="","",OFFSET('Sanitation Data'!$G$31,0,10*ROW('Sanitation Data'!G165)))</f>
        <v/>
      </c>
      <c r="DH171" s="34" t="str">
        <f ca="true">+IF(OFFSET('Sanitation Data'!$G$32,0,10*ROW('Sanitation Data'!G165))="","",OFFSET('Sanitation Data'!$G$32,0,10*ROW('Sanitation Data'!G165)))</f>
        <v/>
      </c>
      <c r="DI171" s="34" t="str">
        <f ca="true">+IF(OFFSET('Sanitation Data'!$G$33,0,10*ROW('Sanitation Data'!G165))="","",OFFSET('Sanitation Data'!$G$33,0,10*ROW('Sanitation Data'!G165)))</f>
        <v/>
      </c>
      <c r="DJ171" s="34" t="str">
        <f ca="true">+IF(OFFSET('Sanitation Data'!$H$29,0,10*ROW('Sanitation Data'!H165))="","",OFFSET('Sanitation Data'!$H$29,0,10*ROW('Sanitation Data'!H165)))</f>
        <v/>
      </c>
      <c r="DK171" s="34" t="str">
        <f ca="true">+IF(OFFSET('Sanitation Data'!$H$30,0,10*ROW('Sanitation Data'!H165))="","",OFFSET('Sanitation Data'!$H$30,0,10*ROW('Sanitation Data'!H165)))</f>
        <v/>
      </c>
      <c r="DL171" s="34" t="str">
        <f ca="true">+IF(OFFSET('Sanitation Data'!$H$31,0,10*ROW('Sanitation Data'!H165))="","",OFFSET('Sanitation Data'!$H$31,0,10*ROW('Sanitation Data'!H165)))</f>
        <v/>
      </c>
      <c r="DM171" s="34" t="str">
        <f ca="true">+IF(OFFSET('Sanitation Data'!$H$32,0,10*ROW('Sanitation Data'!H165))="","",OFFSET('Sanitation Data'!$H$32,0,10*ROW('Sanitation Data'!H165)))</f>
        <v/>
      </c>
      <c r="DN171" s="34" t="str">
        <f ca="true">+IF(OFFSET('Sanitation Data'!$H$33,0,10*ROW('Sanitation Data'!H165))="","",OFFSET('Sanitation Data'!$H$33,0,10*ROW('Sanitation Data'!H165)))</f>
        <v/>
      </c>
      <c r="DO171" s="34" t="str">
        <f ca="true">+IF(OFFSET('Hygiene Data'!$C$12,0,10*ROW('Hygiene Data'!C165))="","",OFFSET('Hygiene Data'!$C$12,0,10*ROW('Hygiene Data'!C165)))</f>
        <v/>
      </c>
      <c r="DP171" s="34" t="str">
        <f ca="true">+IF(OFFSET('Hygiene Data'!$C$13,0,10*ROW('Hygiene Data'!C165))="","",OFFSET('Hygiene Data'!$C$13,0,10*ROW('Hygiene Data'!C165)))</f>
        <v/>
      </c>
      <c r="DQ171" s="34" t="str">
        <f ca="true">+IF(OFFSET('Hygiene Data'!$C$14,0,10*ROW('Hygiene Data'!C165))="","",OFFSET('Hygiene Data'!$C$14,0,10*ROW('Hygiene Data'!C165)))</f>
        <v/>
      </c>
      <c r="DR171" s="34" t="str">
        <f ca="true">+IF(OFFSET('Hygiene Data'!$D$12,0,10*ROW('Hygiene Data'!D165))="","",OFFSET('Hygiene Data'!$D$12,0,10*ROW('Hygiene Data'!D165)))</f>
        <v/>
      </c>
      <c r="DS171" s="34" t="str">
        <f ca="true">+IF(OFFSET('Hygiene Data'!$D$13,0,10*ROW('Hygiene Data'!D165))="","",OFFSET('Hygiene Data'!$D$13,0,10*ROW('Hygiene Data'!D165)))</f>
        <v/>
      </c>
      <c r="DT171" s="34" t="str">
        <f ca="true">+IF(OFFSET('Hygiene Data'!$D$14,0,10*ROW('Hygiene Data'!D165))="","",OFFSET('Hygiene Data'!$D$14,0,10*ROW('Hygiene Data'!D165)))</f>
        <v/>
      </c>
      <c r="DU171" s="34" t="str">
        <f ca="true">+IF(OFFSET('Hygiene Data'!$E$12,0,10*ROW('Hygiene Data'!E165))="","",OFFSET('Hygiene Data'!$E$12,0,10*ROW('Hygiene Data'!E165)))</f>
        <v/>
      </c>
      <c r="DV171" s="34" t="str">
        <f ca="true">+IF(OFFSET('Hygiene Data'!$E$13,0,10*ROW('Hygiene Data'!E165))="","",OFFSET('Hygiene Data'!$E$13,0,10*ROW('Hygiene Data'!E165)))</f>
        <v/>
      </c>
      <c r="DW171" s="34" t="str">
        <f ca="true">+IF(OFFSET('Hygiene Data'!$E$14,0,10*ROW('Hygiene Data'!E165))="","",OFFSET('Hygiene Data'!$E$14,0,10*ROW('Hygiene Data'!E165)))</f>
        <v/>
      </c>
      <c r="DX171" s="34" t="str">
        <f ca="true">+IF(OFFSET('Hygiene Data'!$F$12,0,10*ROW('Hygiene Data'!F165))="","",OFFSET('Hygiene Data'!$F$12,0,10*ROW('Hygiene Data'!F165)))</f>
        <v/>
      </c>
      <c r="DY171" s="34" t="str">
        <f ca="true">+IF(OFFSET('Hygiene Data'!$F$13,0,10*ROW('Hygiene Data'!F165))="","",OFFSET('Hygiene Data'!$F$13,0,10*ROW('Hygiene Data'!F165)))</f>
        <v/>
      </c>
      <c r="DZ171" s="34" t="str">
        <f ca="true">+IF(OFFSET('Hygiene Data'!$F$14,0,10*ROW('Hygiene Data'!F165))="","",OFFSET('Hygiene Data'!$F$14,0,10*ROW('Hygiene Data'!F165)))</f>
        <v/>
      </c>
      <c r="EA171" s="34" t="str">
        <f ca="true">+IF(OFFSET('Hygiene Data'!$G$12,0,10*ROW('Hygiene Data'!G165))="","",OFFSET('Hygiene Data'!$G$12,0,10*ROW('Hygiene Data'!G165)))</f>
        <v/>
      </c>
      <c r="EB171" s="34" t="str">
        <f ca="true">+IF(OFFSET('Hygiene Data'!$G$13,0,10*ROW('Hygiene Data'!G165))="","",OFFSET('Hygiene Data'!$G$13,0,10*ROW('Hygiene Data'!G165)))</f>
        <v/>
      </c>
      <c r="EC171" s="34" t="str">
        <f ca="true">+IF(OFFSET('Hygiene Data'!$G$14,0,10*ROW('Hygiene Data'!G165))="","",OFFSET('Hygiene Data'!$G$14,0,10*ROW('Hygiene Data'!G165)))</f>
        <v/>
      </c>
      <c r="ED171" s="34" t="str">
        <f ca="true">+IF(OFFSET('Hygiene Data'!$H$12,0,10*ROW('Hygiene Data'!H165))="","",OFFSET('Hygiene Data'!$H$12,0,10*ROW('Hygiene Data'!H165)))</f>
        <v/>
      </c>
      <c r="EE171" s="34" t="str">
        <f ca="true">+IF(OFFSET('Hygiene Data'!$H$13,0,10*ROW('Hygiene Data'!H165))="","",OFFSET('Hygiene Data'!$H$13,0,10*ROW('Hygiene Data'!H165)))</f>
        <v/>
      </c>
      <c r="EF171" s="34" t="str">
        <f ca="true">+IF(OFFSET('Hygiene Data'!$H$14,0,10*ROW('Hygiene Data'!H165))="","",OFFSET('Hygiene Data'!$H$14,0,10*ROW('Hygiene Data'!H165)))</f>
        <v/>
      </c>
    </row>
    <row r="172" x14ac:dyDescent="0.2">
      <c r="A172" s="57" t="str">
        <f ca="true">+IF(OFFSET('Water Data'!$B$1,0,10*ROW('Water Data'!B169))="","",OFFSET('Water Data'!$B$1,0,10*ROW('Water Data'!B169)))</f>
        <v/>
      </c>
      <c r="B172" s="57" t="str">
        <f ca="true">+IF(OFFSET('Water Data'!$A$3,0,10*ROW('Water Data'!A169))="","",OFFSET('Water Data'!$A$3,0,10*ROW('Water Data'!A169)))</f>
        <v/>
      </c>
      <c r="C172" s="57" t="str">
        <f ca="true">+IF(OFFSET('Water Data'!$C$3,0,10*ROW('Water Data'!C169))="","",OFFSET('Water Data'!$C$3,0,10*ROW('Water Data'!C169)))</f>
        <v/>
      </c>
      <c r="D172" s="249"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9"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9"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9"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9"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9"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9"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9"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9"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9"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9"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9"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9"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9"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9"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9"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9"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9"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0"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0"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0"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0"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0"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0"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0"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0"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0"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0"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0"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0"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0"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0"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0"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0"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0"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0"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0"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0"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0"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0"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0"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0"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0"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0"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0"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0"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0"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0"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1"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1"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1"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1"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1"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1"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1"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1"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1"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1"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1"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1"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1"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1"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1"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1"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1"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1"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true">+IF(OFFSET('Water Data'!$C$28,0,10*ROW('Water Data'!C166))="","",OFFSET('Water Data'!$C$28,0,10*ROW('Water Data'!C166)))</f>
        <v/>
      </c>
      <c r="BT172" s="34" t="str">
        <f ca="true">+IF(OFFSET('Water Data'!$C$29,0,10*ROW('Water Data'!C166))="","",OFFSET('Water Data'!$C$29,0,10*ROW('Water Data'!C166)))</f>
        <v/>
      </c>
      <c r="BU172" s="34" t="str">
        <f ca="true">+IF(OFFSET('Water Data'!$C$30,0,10*ROW('Water Data'!C166))="","",OFFSET('Water Data'!$C$30,0,10*ROW('Water Data'!C166)))</f>
        <v/>
      </c>
      <c r="BV172" s="34" t="str">
        <f ca="true">+IF(OFFSET('Water Data'!$D$28,0,10*ROW('Water Data'!D166))="","",OFFSET('Water Data'!$D$28,0,10*ROW('Water Data'!D166)))</f>
        <v/>
      </c>
      <c r="BW172" s="34" t="str">
        <f ca="true">+IF(OFFSET('Water Data'!$D$29,0,10*ROW('Water Data'!D166))="","",OFFSET('Water Data'!$D$29,0,10*ROW('Water Data'!D166)))</f>
        <v/>
      </c>
      <c r="BX172" s="34" t="str">
        <f ca="true">+IF(OFFSET('Water Data'!$D$30,0,10*ROW('Water Data'!D166))="","",OFFSET('Water Data'!$D$30,0,10*ROW('Water Data'!D166)))</f>
        <v/>
      </c>
      <c r="BY172" s="34" t="str">
        <f ca="true">+IF(OFFSET('Water Data'!$E$28,0,10*ROW('Water Data'!E166))="","",OFFSET('Water Data'!$E$28,0,10*ROW('Water Data'!E166)))</f>
        <v/>
      </c>
      <c r="BZ172" s="34" t="str">
        <f ca="true">+IF(OFFSET('Water Data'!$E$29,0,10*ROW('Water Data'!E166))="","",OFFSET('Water Data'!$E$29,0,10*ROW('Water Data'!E166)))</f>
        <v/>
      </c>
      <c r="CA172" s="34" t="str">
        <f ca="true">+IF(OFFSET('Water Data'!$E$30,0,10*ROW('Water Data'!E166))="","",OFFSET('Water Data'!$E$30,0,10*ROW('Water Data'!E166)))</f>
        <v/>
      </c>
      <c r="CB172" s="34" t="str">
        <f ca="true">+IF(OFFSET('Water Data'!$F$28,0,10*ROW('Water Data'!F166))="","",OFFSET('Water Data'!$F$28,0,10*ROW('Water Data'!F166)))</f>
        <v/>
      </c>
      <c r="CC172" s="34" t="str">
        <f ca="true">+IF(OFFSET('Water Data'!$F$29,0,10*ROW('Water Data'!F166))="","",OFFSET('Water Data'!$F$29,0,10*ROW('Water Data'!F166)))</f>
        <v/>
      </c>
      <c r="CD172" s="34" t="str">
        <f ca="true">+IF(OFFSET('Water Data'!$F$30,0,10*ROW('Water Data'!F166))="","",OFFSET('Water Data'!$F$30,0,10*ROW('Water Data'!F166)))</f>
        <v/>
      </c>
      <c r="CE172" s="34" t="str">
        <f ca="true">+IF(OFFSET('Water Data'!$G$28,0,10*ROW('Water Data'!G166))="","",OFFSET('Water Data'!$G$28,0,10*ROW('Water Data'!G166)))</f>
        <v/>
      </c>
      <c r="CF172" s="34" t="str">
        <f ca="true">+IF(OFFSET('Water Data'!$G$29,0,10*ROW('Water Data'!G166))="","",OFFSET('Water Data'!$G$29,0,10*ROW('Water Data'!G166)))</f>
        <v/>
      </c>
      <c r="CG172" s="34" t="str">
        <f ca="true">+IF(OFFSET('Water Data'!$G$30,0,10*ROW('Water Data'!G166))="","",OFFSET('Water Data'!$G$30,0,10*ROW('Water Data'!G166)))</f>
        <v/>
      </c>
      <c r="CH172" s="34" t="str">
        <f ca="true">+IF(OFFSET('Water Data'!$H$28,0,10*ROW('Water Data'!H166))="","",OFFSET('Water Data'!$H$28,0,10*ROW('Water Data'!H166)))</f>
        <v/>
      </c>
      <c r="CI172" s="34" t="str">
        <f ca="true">+IF(OFFSET('Water Data'!$H$29,0,10*ROW('Water Data'!H166))="","",OFFSET('Water Data'!$H$29,0,10*ROW('Water Data'!H166)))</f>
        <v/>
      </c>
      <c r="CJ172" s="34" t="str">
        <f ca="true">+IF(OFFSET('Water Data'!$H$30,0,10*ROW('Water Data'!H166))="","",OFFSET('Water Data'!$H$30,0,10*ROW('Water Data'!H166)))</f>
        <v/>
      </c>
      <c r="CK172" s="34" t="str">
        <f ca="true">+IF(OFFSET('Sanitation Data'!$C$29,0,10*ROW('Sanitation Data'!C166))="","",OFFSET('Sanitation Data'!$C$29,0,10*ROW('Sanitation Data'!C166)))</f>
        <v/>
      </c>
      <c r="CL172" s="34" t="str">
        <f ca="true">+IF(OFFSET('Sanitation Data'!$C$30,0,10*ROW('Sanitation Data'!C166))="","",OFFSET('Sanitation Data'!$C$30,0,10*ROW('Sanitation Data'!C166)))</f>
        <v/>
      </c>
      <c r="CM172" s="34" t="str">
        <f ca="true">+IF(OFFSET('Sanitation Data'!$C$31,0,10*ROW('Sanitation Data'!C166))="","",OFFSET('Sanitation Data'!$C$31,0,10*ROW('Sanitation Data'!C166)))</f>
        <v/>
      </c>
      <c r="CN172" s="34" t="str">
        <f ca="true">+IF(OFFSET('Sanitation Data'!$C$32,0,10*ROW('Sanitation Data'!C166))="","",OFFSET('Sanitation Data'!$C$32,0,10*ROW('Sanitation Data'!C166)))</f>
        <v/>
      </c>
      <c r="CO172" s="34" t="str">
        <f ca="true">+IF(OFFSET('Sanitation Data'!$C$33,0,10*ROW('Sanitation Data'!C166))="","",OFFSET('Sanitation Data'!$C$33,0,10*ROW('Sanitation Data'!C166)))</f>
        <v/>
      </c>
      <c r="CP172" s="34" t="str">
        <f ca="true">+IF(OFFSET('Sanitation Data'!$D$29,0,10*ROW('Sanitation Data'!D166))="","",OFFSET('Sanitation Data'!$D$29,0,10*ROW('Sanitation Data'!D166)))</f>
        <v/>
      </c>
      <c r="CQ172" s="34" t="str">
        <f ca="true">+IF(OFFSET('Sanitation Data'!$D$30,0,10*ROW('Sanitation Data'!D166))="","",OFFSET('Sanitation Data'!$D$30,0,10*ROW('Sanitation Data'!D166)))</f>
        <v/>
      </c>
      <c r="CR172" s="34" t="str">
        <f ca="true">+IF(OFFSET('Sanitation Data'!$D$31,0,10*ROW('Sanitation Data'!D166))="","",OFFSET('Sanitation Data'!$D$31,0,10*ROW('Sanitation Data'!D166)))</f>
        <v/>
      </c>
      <c r="CS172" s="34" t="str">
        <f ca="true">+IF(OFFSET('Sanitation Data'!$D$32,0,10*ROW('Sanitation Data'!D166))="","",OFFSET('Sanitation Data'!$D$32,0,10*ROW('Sanitation Data'!D166)))</f>
        <v/>
      </c>
      <c r="CT172" s="34" t="str">
        <f ca="true">+IF(OFFSET('Sanitation Data'!$D$33,0,10*ROW('Sanitation Data'!D166))="","",OFFSET('Sanitation Data'!$D$33,0,10*ROW('Sanitation Data'!D166)))</f>
        <v/>
      </c>
      <c r="CU172" s="34" t="str">
        <f ca="true">+IF(OFFSET('Sanitation Data'!$E$29,0,10*ROW('Sanitation Data'!E166))="","",OFFSET('Sanitation Data'!$E$29,0,10*ROW('Sanitation Data'!E166)))</f>
        <v/>
      </c>
      <c r="CV172" s="34" t="str">
        <f ca="true">+IF(OFFSET('Sanitation Data'!$E$30,0,10*ROW('Sanitation Data'!E166))="","",OFFSET('Sanitation Data'!$E$30,0,10*ROW('Sanitation Data'!E166)))</f>
        <v/>
      </c>
      <c r="CW172" s="34" t="str">
        <f ca="true">+IF(OFFSET('Sanitation Data'!$E$31,0,10*ROW('Sanitation Data'!E166))="","",OFFSET('Sanitation Data'!$E$31,0,10*ROW('Sanitation Data'!E166)))</f>
        <v/>
      </c>
      <c r="CX172" s="34" t="str">
        <f ca="true">+IF(OFFSET('Sanitation Data'!$E$32,0,10*ROW('Sanitation Data'!E166))="","",OFFSET('Sanitation Data'!$E$32,0,10*ROW('Sanitation Data'!E166)))</f>
        <v/>
      </c>
      <c r="CY172" s="34" t="str">
        <f ca="true">+IF(OFFSET('Sanitation Data'!$E$33,0,10*ROW('Sanitation Data'!E166))="","",OFFSET('Sanitation Data'!$E$33,0,10*ROW('Sanitation Data'!E166)))</f>
        <v/>
      </c>
      <c r="CZ172" s="34" t="str">
        <f ca="true">+IF(OFFSET('Sanitation Data'!$F$29,0,10*ROW('Sanitation Data'!F166))="","",OFFSET('Sanitation Data'!$F$29,0,10*ROW('Sanitation Data'!F166)))</f>
        <v/>
      </c>
      <c r="DA172" s="34" t="str">
        <f ca="true">+IF(OFFSET('Sanitation Data'!$F$30,0,10*ROW('Sanitation Data'!F166))="","",OFFSET('Sanitation Data'!$F$30,0,10*ROW('Sanitation Data'!F166)))</f>
        <v/>
      </c>
      <c r="DB172" s="34" t="str">
        <f ca="true">+IF(OFFSET('Sanitation Data'!$F$31,0,10*ROW('Sanitation Data'!F166))="","",OFFSET('Sanitation Data'!$F$31,0,10*ROW('Sanitation Data'!F166)))</f>
        <v/>
      </c>
      <c r="DC172" s="34" t="str">
        <f ca="true">+IF(OFFSET('Sanitation Data'!$F$32,0,10*ROW('Sanitation Data'!F166))="","",OFFSET('Sanitation Data'!$F$32,0,10*ROW('Sanitation Data'!F166)))</f>
        <v/>
      </c>
      <c r="DD172" s="34" t="str">
        <f ca="true">+IF(OFFSET('Sanitation Data'!$F$33,0,10*ROW('Sanitation Data'!F166))="","",OFFSET('Sanitation Data'!$F$33,0,10*ROW('Sanitation Data'!F166)))</f>
        <v/>
      </c>
      <c r="DE172" s="34" t="str">
        <f ca="true">+IF(OFFSET('Sanitation Data'!$G$29,0,10*ROW('Sanitation Data'!G166))="","",OFFSET('Sanitation Data'!$G$29,0,10*ROW('Sanitation Data'!G166)))</f>
        <v/>
      </c>
      <c r="DF172" s="34" t="str">
        <f ca="true">+IF(OFFSET('Sanitation Data'!$G$30,0,10*ROW('Sanitation Data'!G166))="","",OFFSET('Sanitation Data'!$G$30,0,10*ROW('Sanitation Data'!G166)))</f>
        <v/>
      </c>
      <c r="DG172" s="34" t="str">
        <f ca="true">+IF(OFFSET('Sanitation Data'!$G$31,0,10*ROW('Sanitation Data'!G166))="","",OFFSET('Sanitation Data'!$G$31,0,10*ROW('Sanitation Data'!G166)))</f>
        <v/>
      </c>
      <c r="DH172" s="34" t="str">
        <f ca="true">+IF(OFFSET('Sanitation Data'!$G$32,0,10*ROW('Sanitation Data'!G166))="","",OFFSET('Sanitation Data'!$G$32,0,10*ROW('Sanitation Data'!G166)))</f>
        <v/>
      </c>
      <c r="DI172" s="34" t="str">
        <f ca="true">+IF(OFFSET('Sanitation Data'!$G$33,0,10*ROW('Sanitation Data'!G166))="","",OFFSET('Sanitation Data'!$G$33,0,10*ROW('Sanitation Data'!G166)))</f>
        <v/>
      </c>
      <c r="DJ172" s="34" t="str">
        <f ca="true">+IF(OFFSET('Sanitation Data'!$H$29,0,10*ROW('Sanitation Data'!H166))="","",OFFSET('Sanitation Data'!$H$29,0,10*ROW('Sanitation Data'!H166)))</f>
        <v/>
      </c>
      <c r="DK172" s="34" t="str">
        <f ca="true">+IF(OFFSET('Sanitation Data'!$H$30,0,10*ROW('Sanitation Data'!H166))="","",OFFSET('Sanitation Data'!$H$30,0,10*ROW('Sanitation Data'!H166)))</f>
        <v/>
      </c>
      <c r="DL172" s="34" t="str">
        <f ca="true">+IF(OFFSET('Sanitation Data'!$H$31,0,10*ROW('Sanitation Data'!H166))="","",OFFSET('Sanitation Data'!$H$31,0,10*ROW('Sanitation Data'!H166)))</f>
        <v/>
      </c>
      <c r="DM172" s="34" t="str">
        <f ca="true">+IF(OFFSET('Sanitation Data'!$H$32,0,10*ROW('Sanitation Data'!H166))="","",OFFSET('Sanitation Data'!$H$32,0,10*ROW('Sanitation Data'!H166)))</f>
        <v/>
      </c>
      <c r="DN172" s="34" t="str">
        <f ca="true">+IF(OFFSET('Sanitation Data'!$H$33,0,10*ROW('Sanitation Data'!H166))="","",OFFSET('Sanitation Data'!$H$33,0,10*ROW('Sanitation Data'!H166)))</f>
        <v/>
      </c>
      <c r="DO172" s="34" t="str">
        <f ca="true">+IF(OFFSET('Hygiene Data'!$C$12,0,10*ROW('Hygiene Data'!C166))="","",OFFSET('Hygiene Data'!$C$12,0,10*ROW('Hygiene Data'!C166)))</f>
        <v/>
      </c>
      <c r="DP172" s="34" t="str">
        <f ca="true">+IF(OFFSET('Hygiene Data'!$C$13,0,10*ROW('Hygiene Data'!C166))="","",OFFSET('Hygiene Data'!$C$13,0,10*ROW('Hygiene Data'!C166)))</f>
        <v/>
      </c>
      <c r="DQ172" s="34" t="str">
        <f ca="true">+IF(OFFSET('Hygiene Data'!$C$14,0,10*ROW('Hygiene Data'!C166))="","",OFFSET('Hygiene Data'!$C$14,0,10*ROW('Hygiene Data'!C166)))</f>
        <v/>
      </c>
      <c r="DR172" s="34" t="str">
        <f ca="true">+IF(OFFSET('Hygiene Data'!$D$12,0,10*ROW('Hygiene Data'!D166))="","",OFFSET('Hygiene Data'!$D$12,0,10*ROW('Hygiene Data'!D166)))</f>
        <v/>
      </c>
      <c r="DS172" s="34" t="str">
        <f ca="true">+IF(OFFSET('Hygiene Data'!$D$13,0,10*ROW('Hygiene Data'!D166))="","",OFFSET('Hygiene Data'!$D$13,0,10*ROW('Hygiene Data'!D166)))</f>
        <v/>
      </c>
      <c r="DT172" s="34" t="str">
        <f ca="true">+IF(OFFSET('Hygiene Data'!$D$14,0,10*ROW('Hygiene Data'!D166))="","",OFFSET('Hygiene Data'!$D$14,0,10*ROW('Hygiene Data'!D166)))</f>
        <v/>
      </c>
      <c r="DU172" s="34" t="str">
        <f ca="true">+IF(OFFSET('Hygiene Data'!$E$12,0,10*ROW('Hygiene Data'!E166))="","",OFFSET('Hygiene Data'!$E$12,0,10*ROW('Hygiene Data'!E166)))</f>
        <v/>
      </c>
      <c r="DV172" s="34" t="str">
        <f ca="true">+IF(OFFSET('Hygiene Data'!$E$13,0,10*ROW('Hygiene Data'!E166))="","",OFFSET('Hygiene Data'!$E$13,0,10*ROW('Hygiene Data'!E166)))</f>
        <v/>
      </c>
      <c r="DW172" s="34" t="str">
        <f ca="true">+IF(OFFSET('Hygiene Data'!$E$14,0,10*ROW('Hygiene Data'!E166))="","",OFFSET('Hygiene Data'!$E$14,0,10*ROW('Hygiene Data'!E166)))</f>
        <v/>
      </c>
      <c r="DX172" s="34" t="str">
        <f ca="true">+IF(OFFSET('Hygiene Data'!$F$12,0,10*ROW('Hygiene Data'!F166))="","",OFFSET('Hygiene Data'!$F$12,0,10*ROW('Hygiene Data'!F166)))</f>
        <v/>
      </c>
      <c r="DY172" s="34" t="str">
        <f ca="true">+IF(OFFSET('Hygiene Data'!$F$13,0,10*ROW('Hygiene Data'!F166))="","",OFFSET('Hygiene Data'!$F$13,0,10*ROW('Hygiene Data'!F166)))</f>
        <v/>
      </c>
      <c r="DZ172" s="34" t="str">
        <f ca="true">+IF(OFFSET('Hygiene Data'!$F$14,0,10*ROW('Hygiene Data'!F166))="","",OFFSET('Hygiene Data'!$F$14,0,10*ROW('Hygiene Data'!F166)))</f>
        <v/>
      </c>
      <c r="EA172" s="34" t="str">
        <f ca="true">+IF(OFFSET('Hygiene Data'!$G$12,0,10*ROW('Hygiene Data'!G166))="","",OFFSET('Hygiene Data'!$G$12,0,10*ROW('Hygiene Data'!G166)))</f>
        <v/>
      </c>
      <c r="EB172" s="34" t="str">
        <f ca="true">+IF(OFFSET('Hygiene Data'!$G$13,0,10*ROW('Hygiene Data'!G166))="","",OFFSET('Hygiene Data'!$G$13,0,10*ROW('Hygiene Data'!G166)))</f>
        <v/>
      </c>
      <c r="EC172" s="34" t="str">
        <f ca="true">+IF(OFFSET('Hygiene Data'!$G$14,0,10*ROW('Hygiene Data'!G166))="","",OFFSET('Hygiene Data'!$G$14,0,10*ROW('Hygiene Data'!G166)))</f>
        <v/>
      </c>
      <c r="ED172" s="34" t="str">
        <f ca="true">+IF(OFFSET('Hygiene Data'!$H$12,0,10*ROW('Hygiene Data'!H166))="","",OFFSET('Hygiene Data'!$H$12,0,10*ROW('Hygiene Data'!H166)))</f>
        <v/>
      </c>
      <c r="EE172" s="34" t="str">
        <f ca="true">+IF(OFFSET('Hygiene Data'!$H$13,0,10*ROW('Hygiene Data'!H166))="","",OFFSET('Hygiene Data'!$H$13,0,10*ROW('Hygiene Data'!H166)))</f>
        <v/>
      </c>
      <c r="EF172" s="34" t="str">
        <f ca="true">+IF(OFFSET('Hygiene Data'!$H$14,0,10*ROW('Hygiene Data'!H166))="","",OFFSET('Hygiene Data'!$H$14,0,10*ROW('Hygiene Data'!H166)))</f>
        <v/>
      </c>
    </row>
    <row r="173" x14ac:dyDescent="0.2">
      <c r="A173" s="57" t="str">
        <f ca="true">+IF(OFFSET('Water Data'!$B$1,0,10*ROW('Water Data'!B170))="","",OFFSET('Water Data'!$B$1,0,10*ROW('Water Data'!B170)))</f>
        <v/>
      </c>
      <c r="B173" s="57" t="str">
        <f ca="true">+IF(OFFSET('Water Data'!$A$3,0,10*ROW('Water Data'!A170))="","",OFFSET('Water Data'!$A$3,0,10*ROW('Water Data'!A170)))</f>
        <v/>
      </c>
      <c r="C173" s="57" t="str">
        <f ca="true">+IF(OFFSET('Water Data'!$C$3,0,10*ROW('Water Data'!C170))="","",OFFSET('Water Data'!$C$3,0,10*ROW('Water Data'!C170)))</f>
        <v/>
      </c>
      <c r="D173" s="249"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9"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9"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9"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9"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9"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9"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9"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9"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9"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9"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9"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9"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9"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9"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9"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9"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9"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0"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0"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0"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0"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0"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0"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0"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0"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0"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0"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0"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0"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0"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0"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0"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0"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0"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0"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0"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0"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0"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0"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0"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0"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0"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0"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0"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0"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0"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0"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1"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1"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1"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1"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1"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1"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1"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1"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1"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1"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1"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1"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1"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1"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1"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1"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1"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1"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true">+IF(OFFSET('Water Data'!$C$28,0,10*ROW('Water Data'!C167))="","",OFFSET('Water Data'!$C$28,0,10*ROW('Water Data'!C167)))</f>
        <v/>
      </c>
      <c r="BT173" s="34" t="str">
        <f ca="true">+IF(OFFSET('Water Data'!$C$29,0,10*ROW('Water Data'!C167))="","",OFFSET('Water Data'!$C$29,0,10*ROW('Water Data'!C167)))</f>
        <v/>
      </c>
      <c r="BU173" s="34" t="str">
        <f ca="true">+IF(OFFSET('Water Data'!$C$30,0,10*ROW('Water Data'!C167))="","",OFFSET('Water Data'!$C$30,0,10*ROW('Water Data'!C167)))</f>
        <v/>
      </c>
      <c r="BV173" s="34" t="str">
        <f ca="true">+IF(OFFSET('Water Data'!$D$28,0,10*ROW('Water Data'!D167))="","",OFFSET('Water Data'!$D$28,0,10*ROW('Water Data'!D167)))</f>
        <v/>
      </c>
      <c r="BW173" s="34" t="str">
        <f ca="true">+IF(OFFSET('Water Data'!$D$29,0,10*ROW('Water Data'!D167))="","",OFFSET('Water Data'!$D$29,0,10*ROW('Water Data'!D167)))</f>
        <v/>
      </c>
      <c r="BX173" s="34" t="str">
        <f ca="true">+IF(OFFSET('Water Data'!$D$30,0,10*ROW('Water Data'!D167))="","",OFFSET('Water Data'!$D$30,0,10*ROW('Water Data'!D167)))</f>
        <v/>
      </c>
      <c r="BY173" s="34" t="str">
        <f ca="true">+IF(OFFSET('Water Data'!$E$28,0,10*ROW('Water Data'!E167))="","",OFFSET('Water Data'!$E$28,0,10*ROW('Water Data'!E167)))</f>
        <v/>
      </c>
      <c r="BZ173" s="34" t="str">
        <f ca="true">+IF(OFFSET('Water Data'!$E$29,0,10*ROW('Water Data'!E167))="","",OFFSET('Water Data'!$E$29,0,10*ROW('Water Data'!E167)))</f>
        <v/>
      </c>
      <c r="CA173" s="34" t="str">
        <f ca="true">+IF(OFFSET('Water Data'!$E$30,0,10*ROW('Water Data'!E167))="","",OFFSET('Water Data'!$E$30,0,10*ROW('Water Data'!E167)))</f>
        <v/>
      </c>
      <c r="CB173" s="34" t="str">
        <f ca="true">+IF(OFFSET('Water Data'!$F$28,0,10*ROW('Water Data'!F167))="","",OFFSET('Water Data'!$F$28,0,10*ROW('Water Data'!F167)))</f>
        <v/>
      </c>
      <c r="CC173" s="34" t="str">
        <f ca="true">+IF(OFFSET('Water Data'!$F$29,0,10*ROW('Water Data'!F167))="","",OFFSET('Water Data'!$F$29,0,10*ROW('Water Data'!F167)))</f>
        <v/>
      </c>
      <c r="CD173" s="34" t="str">
        <f ca="true">+IF(OFFSET('Water Data'!$F$30,0,10*ROW('Water Data'!F167))="","",OFFSET('Water Data'!$F$30,0,10*ROW('Water Data'!F167)))</f>
        <v/>
      </c>
      <c r="CE173" s="34" t="str">
        <f ca="true">+IF(OFFSET('Water Data'!$G$28,0,10*ROW('Water Data'!G167))="","",OFFSET('Water Data'!$G$28,0,10*ROW('Water Data'!G167)))</f>
        <v/>
      </c>
      <c r="CF173" s="34" t="str">
        <f ca="true">+IF(OFFSET('Water Data'!$G$29,0,10*ROW('Water Data'!G167))="","",OFFSET('Water Data'!$G$29,0,10*ROW('Water Data'!G167)))</f>
        <v/>
      </c>
      <c r="CG173" s="34" t="str">
        <f ca="true">+IF(OFFSET('Water Data'!$G$30,0,10*ROW('Water Data'!G167))="","",OFFSET('Water Data'!$G$30,0,10*ROW('Water Data'!G167)))</f>
        <v/>
      </c>
      <c r="CH173" s="34" t="str">
        <f ca="true">+IF(OFFSET('Water Data'!$H$28,0,10*ROW('Water Data'!H167))="","",OFFSET('Water Data'!$H$28,0,10*ROW('Water Data'!H167)))</f>
        <v/>
      </c>
      <c r="CI173" s="34" t="str">
        <f ca="true">+IF(OFFSET('Water Data'!$H$29,0,10*ROW('Water Data'!H167))="","",OFFSET('Water Data'!$H$29,0,10*ROW('Water Data'!H167)))</f>
        <v/>
      </c>
      <c r="CJ173" s="34" t="str">
        <f ca="true">+IF(OFFSET('Water Data'!$H$30,0,10*ROW('Water Data'!H167))="","",OFFSET('Water Data'!$H$30,0,10*ROW('Water Data'!H167)))</f>
        <v/>
      </c>
      <c r="CK173" s="34" t="str">
        <f ca="true">+IF(OFFSET('Sanitation Data'!$C$29,0,10*ROW('Sanitation Data'!C167))="","",OFFSET('Sanitation Data'!$C$29,0,10*ROW('Sanitation Data'!C167)))</f>
        <v/>
      </c>
      <c r="CL173" s="34" t="str">
        <f ca="true">+IF(OFFSET('Sanitation Data'!$C$30,0,10*ROW('Sanitation Data'!C167))="","",OFFSET('Sanitation Data'!$C$30,0,10*ROW('Sanitation Data'!C167)))</f>
        <v/>
      </c>
      <c r="CM173" s="34" t="str">
        <f ca="true">+IF(OFFSET('Sanitation Data'!$C$31,0,10*ROW('Sanitation Data'!C167))="","",OFFSET('Sanitation Data'!$C$31,0,10*ROW('Sanitation Data'!C167)))</f>
        <v/>
      </c>
      <c r="CN173" s="34" t="str">
        <f ca="true">+IF(OFFSET('Sanitation Data'!$C$32,0,10*ROW('Sanitation Data'!C167))="","",OFFSET('Sanitation Data'!$C$32,0,10*ROW('Sanitation Data'!C167)))</f>
        <v/>
      </c>
      <c r="CO173" s="34" t="str">
        <f ca="true">+IF(OFFSET('Sanitation Data'!$C$33,0,10*ROW('Sanitation Data'!C167))="","",OFFSET('Sanitation Data'!$C$33,0,10*ROW('Sanitation Data'!C167)))</f>
        <v/>
      </c>
      <c r="CP173" s="34" t="str">
        <f ca="true">+IF(OFFSET('Sanitation Data'!$D$29,0,10*ROW('Sanitation Data'!D167))="","",OFFSET('Sanitation Data'!$D$29,0,10*ROW('Sanitation Data'!D167)))</f>
        <v/>
      </c>
      <c r="CQ173" s="34" t="str">
        <f ca="true">+IF(OFFSET('Sanitation Data'!$D$30,0,10*ROW('Sanitation Data'!D167))="","",OFFSET('Sanitation Data'!$D$30,0,10*ROW('Sanitation Data'!D167)))</f>
        <v/>
      </c>
      <c r="CR173" s="34" t="str">
        <f ca="true">+IF(OFFSET('Sanitation Data'!$D$31,0,10*ROW('Sanitation Data'!D167))="","",OFFSET('Sanitation Data'!$D$31,0,10*ROW('Sanitation Data'!D167)))</f>
        <v/>
      </c>
      <c r="CS173" s="34" t="str">
        <f ca="true">+IF(OFFSET('Sanitation Data'!$D$32,0,10*ROW('Sanitation Data'!D167))="","",OFFSET('Sanitation Data'!$D$32,0,10*ROW('Sanitation Data'!D167)))</f>
        <v/>
      </c>
      <c r="CT173" s="34" t="str">
        <f ca="true">+IF(OFFSET('Sanitation Data'!$D$33,0,10*ROW('Sanitation Data'!D167))="","",OFFSET('Sanitation Data'!$D$33,0,10*ROW('Sanitation Data'!D167)))</f>
        <v/>
      </c>
      <c r="CU173" s="34" t="str">
        <f ca="true">+IF(OFFSET('Sanitation Data'!$E$29,0,10*ROW('Sanitation Data'!E167))="","",OFFSET('Sanitation Data'!$E$29,0,10*ROW('Sanitation Data'!E167)))</f>
        <v/>
      </c>
      <c r="CV173" s="34" t="str">
        <f ca="true">+IF(OFFSET('Sanitation Data'!$E$30,0,10*ROW('Sanitation Data'!E167))="","",OFFSET('Sanitation Data'!$E$30,0,10*ROW('Sanitation Data'!E167)))</f>
        <v/>
      </c>
      <c r="CW173" s="34" t="str">
        <f ca="true">+IF(OFFSET('Sanitation Data'!$E$31,0,10*ROW('Sanitation Data'!E167))="","",OFFSET('Sanitation Data'!$E$31,0,10*ROW('Sanitation Data'!E167)))</f>
        <v/>
      </c>
      <c r="CX173" s="34" t="str">
        <f ca="true">+IF(OFFSET('Sanitation Data'!$E$32,0,10*ROW('Sanitation Data'!E167))="","",OFFSET('Sanitation Data'!$E$32,0,10*ROW('Sanitation Data'!E167)))</f>
        <v/>
      </c>
      <c r="CY173" s="34" t="str">
        <f ca="true">+IF(OFFSET('Sanitation Data'!$E$33,0,10*ROW('Sanitation Data'!E167))="","",OFFSET('Sanitation Data'!$E$33,0,10*ROW('Sanitation Data'!E167)))</f>
        <v/>
      </c>
      <c r="CZ173" s="34" t="str">
        <f ca="true">+IF(OFFSET('Sanitation Data'!$F$29,0,10*ROW('Sanitation Data'!F167))="","",OFFSET('Sanitation Data'!$F$29,0,10*ROW('Sanitation Data'!F167)))</f>
        <v/>
      </c>
      <c r="DA173" s="34" t="str">
        <f ca="true">+IF(OFFSET('Sanitation Data'!$F$30,0,10*ROW('Sanitation Data'!F167))="","",OFFSET('Sanitation Data'!$F$30,0,10*ROW('Sanitation Data'!F167)))</f>
        <v/>
      </c>
      <c r="DB173" s="34" t="str">
        <f ca="true">+IF(OFFSET('Sanitation Data'!$F$31,0,10*ROW('Sanitation Data'!F167))="","",OFFSET('Sanitation Data'!$F$31,0,10*ROW('Sanitation Data'!F167)))</f>
        <v/>
      </c>
      <c r="DC173" s="34" t="str">
        <f ca="true">+IF(OFFSET('Sanitation Data'!$F$32,0,10*ROW('Sanitation Data'!F167))="","",OFFSET('Sanitation Data'!$F$32,0,10*ROW('Sanitation Data'!F167)))</f>
        <v/>
      </c>
      <c r="DD173" s="34" t="str">
        <f ca="true">+IF(OFFSET('Sanitation Data'!$F$33,0,10*ROW('Sanitation Data'!F167))="","",OFFSET('Sanitation Data'!$F$33,0,10*ROW('Sanitation Data'!F167)))</f>
        <v/>
      </c>
      <c r="DE173" s="34" t="str">
        <f ca="true">+IF(OFFSET('Sanitation Data'!$G$29,0,10*ROW('Sanitation Data'!G167))="","",OFFSET('Sanitation Data'!$G$29,0,10*ROW('Sanitation Data'!G167)))</f>
        <v/>
      </c>
      <c r="DF173" s="34" t="str">
        <f ca="true">+IF(OFFSET('Sanitation Data'!$G$30,0,10*ROW('Sanitation Data'!G167))="","",OFFSET('Sanitation Data'!$G$30,0,10*ROW('Sanitation Data'!G167)))</f>
        <v/>
      </c>
      <c r="DG173" s="34" t="str">
        <f ca="true">+IF(OFFSET('Sanitation Data'!$G$31,0,10*ROW('Sanitation Data'!G167))="","",OFFSET('Sanitation Data'!$G$31,0,10*ROW('Sanitation Data'!G167)))</f>
        <v/>
      </c>
      <c r="DH173" s="34" t="str">
        <f ca="true">+IF(OFFSET('Sanitation Data'!$G$32,0,10*ROW('Sanitation Data'!G167))="","",OFFSET('Sanitation Data'!$G$32,0,10*ROW('Sanitation Data'!G167)))</f>
        <v/>
      </c>
      <c r="DI173" s="34" t="str">
        <f ca="true">+IF(OFFSET('Sanitation Data'!$G$33,0,10*ROW('Sanitation Data'!G167))="","",OFFSET('Sanitation Data'!$G$33,0,10*ROW('Sanitation Data'!G167)))</f>
        <v/>
      </c>
      <c r="DJ173" s="34" t="str">
        <f ca="true">+IF(OFFSET('Sanitation Data'!$H$29,0,10*ROW('Sanitation Data'!H167))="","",OFFSET('Sanitation Data'!$H$29,0,10*ROW('Sanitation Data'!H167)))</f>
        <v/>
      </c>
      <c r="DK173" s="34" t="str">
        <f ca="true">+IF(OFFSET('Sanitation Data'!$H$30,0,10*ROW('Sanitation Data'!H167))="","",OFFSET('Sanitation Data'!$H$30,0,10*ROW('Sanitation Data'!H167)))</f>
        <v/>
      </c>
      <c r="DL173" s="34" t="str">
        <f ca="true">+IF(OFFSET('Sanitation Data'!$H$31,0,10*ROW('Sanitation Data'!H167))="","",OFFSET('Sanitation Data'!$H$31,0,10*ROW('Sanitation Data'!H167)))</f>
        <v/>
      </c>
      <c r="DM173" s="34" t="str">
        <f ca="true">+IF(OFFSET('Sanitation Data'!$H$32,0,10*ROW('Sanitation Data'!H167))="","",OFFSET('Sanitation Data'!$H$32,0,10*ROW('Sanitation Data'!H167)))</f>
        <v/>
      </c>
      <c r="DN173" s="34" t="str">
        <f ca="true">+IF(OFFSET('Sanitation Data'!$H$33,0,10*ROW('Sanitation Data'!H167))="","",OFFSET('Sanitation Data'!$H$33,0,10*ROW('Sanitation Data'!H167)))</f>
        <v/>
      </c>
      <c r="DO173" s="34" t="str">
        <f ca="true">+IF(OFFSET('Hygiene Data'!$C$12,0,10*ROW('Hygiene Data'!C167))="","",OFFSET('Hygiene Data'!$C$12,0,10*ROW('Hygiene Data'!C167)))</f>
        <v/>
      </c>
      <c r="DP173" s="34" t="str">
        <f ca="true">+IF(OFFSET('Hygiene Data'!$C$13,0,10*ROW('Hygiene Data'!C167))="","",OFFSET('Hygiene Data'!$C$13,0,10*ROW('Hygiene Data'!C167)))</f>
        <v/>
      </c>
      <c r="DQ173" s="34" t="str">
        <f ca="true">+IF(OFFSET('Hygiene Data'!$C$14,0,10*ROW('Hygiene Data'!C167))="","",OFFSET('Hygiene Data'!$C$14,0,10*ROW('Hygiene Data'!C167)))</f>
        <v/>
      </c>
      <c r="DR173" s="34" t="str">
        <f ca="true">+IF(OFFSET('Hygiene Data'!$D$12,0,10*ROW('Hygiene Data'!D167))="","",OFFSET('Hygiene Data'!$D$12,0,10*ROW('Hygiene Data'!D167)))</f>
        <v/>
      </c>
      <c r="DS173" s="34" t="str">
        <f ca="true">+IF(OFFSET('Hygiene Data'!$D$13,0,10*ROW('Hygiene Data'!D167))="","",OFFSET('Hygiene Data'!$D$13,0,10*ROW('Hygiene Data'!D167)))</f>
        <v/>
      </c>
      <c r="DT173" s="34" t="str">
        <f ca="true">+IF(OFFSET('Hygiene Data'!$D$14,0,10*ROW('Hygiene Data'!D167))="","",OFFSET('Hygiene Data'!$D$14,0,10*ROW('Hygiene Data'!D167)))</f>
        <v/>
      </c>
      <c r="DU173" s="34" t="str">
        <f ca="true">+IF(OFFSET('Hygiene Data'!$E$12,0,10*ROW('Hygiene Data'!E167))="","",OFFSET('Hygiene Data'!$E$12,0,10*ROW('Hygiene Data'!E167)))</f>
        <v/>
      </c>
      <c r="DV173" s="34" t="str">
        <f ca="true">+IF(OFFSET('Hygiene Data'!$E$13,0,10*ROW('Hygiene Data'!E167))="","",OFFSET('Hygiene Data'!$E$13,0,10*ROW('Hygiene Data'!E167)))</f>
        <v/>
      </c>
      <c r="DW173" s="34" t="str">
        <f ca="true">+IF(OFFSET('Hygiene Data'!$E$14,0,10*ROW('Hygiene Data'!E167))="","",OFFSET('Hygiene Data'!$E$14,0,10*ROW('Hygiene Data'!E167)))</f>
        <v/>
      </c>
      <c r="DX173" s="34" t="str">
        <f ca="true">+IF(OFFSET('Hygiene Data'!$F$12,0,10*ROW('Hygiene Data'!F167))="","",OFFSET('Hygiene Data'!$F$12,0,10*ROW('Hygiene Data'!F167)))</f>
        <v/>
      </c>
      <c r="DY173" s="34" t="str">
        <f ca="true">+IF(OFFSET('Hygiene Data'!$F$13,0,10*ROW('Hygiene Data'!F167))="","",OFFSET('Hygiene Data'!$F$13,0,10*ROW('Hygiene Data'!F167)))</f>
        <v/>
      </c>
      <c r="DZ173" s="34" t="str">
        <f ca="true">+IF(OFFSET('Hygiene Data'!$F$14,0,10*ROW('Hygiene Data'!F167))="","",OFFSET('Hygiene Data'!$F$14,0,10*ROW('Hygiene Data'!F167)))</f>
        <v/>
      </c>
      <c r="EA173" s="34" t="str">
        <f ca="true">+IF(OFFSET('Hygiene Data'!$G$12,0,10*ROW('Hygiene Data'!G167))="","",OFFSET('Hygiene Data'!$G$12,0,10*ROW('Hygiene Data'!G167)))</f>
        <v/>
      </c>
      <c r="EB173" s="34" t="str">
        <f ca="true">+IF(OFFSET('Hygiene Data'!$G$13,0,10*ROW('Hygiene Data'!G167))="","",OFFSET('Hygiene Data'!$G$13,0,10*ROW('Hygiene Data'!G167)))</f>
        <v/>
      </c>
      <c r="EC173" s="34" t="str">
        <f ca="true">+IF(OFFSET('Hygiene Data'!$G$14,0,10*ROW('Hygiene Data'!G167))="","",OFFSET('Hygiene Data'!$G$14,0,10*ROW('Hygiene Data'!G167)))</f>
        <v/>
      </c>
      <c r="ED173" s="34" t="str">
        <f ca="true">+IF(OFFSET('Hygiene Data'!$H$12,0,10*ROW('Hygiene Data'!H167))="","",OFFSET('Hygiene Data'!$H$12,0,10*ROW('Hygiene Data'!H167)))</f>
        <v/>
      </c>
      <c r="EE173" s="34" t="str">
        <f ca="true">+IF(OFFSET('Hygiene Data'!$H$13,0,10*ROW('Hygiene Data'!H167))="","",OFFSET('Hygiene Data'!$H$13,0,10*ROW('Hygiene Data'!H167)))</f>
        <v/>
      </c>
      <c r="EF173" s="34" t="str">
        <f ca="true">+IF(OFFSET('Hygiene Data'!$H$14,0,10*ROW('Hygiene Data'!H167))="","",OFFSET('Hygiene Data'!$H$14,0,10*ROW('Hygiene Data'!H167)))</f>
        <v/>
      </c>
    </row>
    <row r="174" x14ac:dyDescent="0.2">
      <c r="A174" s="57" t="str">
        <f ca="true">+IF(OFFSET('Water Data'!$B$1,0,10*ROW('Water Data'!B171))="","",OFFSET('Water Data'!$B$1,0,10*ROW('Water Data'!B171)))</f>
        <v/>
      </c>
      <c r="B174" s="57" t="str">
        <f ca="true">+IF(OFFSET('Water Data'!$A$3,0,10*ROW('Water Data'!A171))="","",OFFSET('Water Data'!$A$3,0,10*ROW('Water Data'!A171)))</f>
        <v/>
      </c>
      <c r="C174" s="57" t="str">
        <f ca="true">+IF(OFFSET('Water Data'!$C$3,0,10*ROW('Water Data'!C171))="","",OFFSET('Water Data'!$C$3,0,10*ROW('Water Data'!C171)))</f>
        <v/>
      </c>
      <c r="D174" s="249"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9"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9"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9"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9"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9"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9"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9"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9"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9"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9"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9"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9"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9"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9"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9"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9"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9"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0"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0"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0"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0"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0"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0"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0"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0"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0"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0"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0"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0"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0"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0"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0"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0"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0"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0"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0"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0"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0"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0"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0"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0"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0"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0"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0"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0"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0"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0"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1"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1"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1"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1"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1"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1"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1"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1"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1"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1"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1"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1"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1"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1"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1"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1"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1"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1"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true">+IF(OFFSET('Water Data'!$C$28,0,10*ROW('Water Data'!C168))="","",OFFSET('Water Data'!$C$28,0,10*ROW('Water Data'!C168)))</f>
        <v/>
      </c>
      <c r="BT174" s="34" t="str">
        <f ca="true">+IF(OFFSET('Water Data'!$C$29,0,10*ROW('Water Data'!C168))="","",OFFSET('Water Data'!$C$29,0,10*ROW('Water Data'!C168)))</f>
        <v/>
      </c>
      <c r="BU174" s="34" t="str">
        <f ca="true">+IF(OFFSET('Water Data'!$C$30,0,10*ROW('Water Data'!C168))="","",OFFSET('Water Data'!$C$30,0,10*ROW('Water Data'!C168)))</f>
        <v/>
      </c>
      <c r="BV174" s="34" t="str">
        <f ca="true">+IF(OFFSET('Water Data'!$D$28,0,10*ROW('Water Data'!D168))="","",OFFSET('Water Data'!$D$28,0,10*ROW('Water Data'!D168)))</f>
        <v/>
      </c>
      <c r="BW174" s="34" t="str">
        <f ca="true">+IF(OFFSET('Water Data'!$D$29,0,10*ROW('Water Data'!D168))="","",OFFSET('Water Data'!$D$29,0,10*ROW('Water Data'!D168)))</f>
        <v/>
      </c>
      <c r="BX174" s="34" t="str">
        <f ca="true">+IF(OFFSET('Water Data'!$D$30,0,10*ROW('Water Data'!D168))="","",OFFSET('Water Data'!$D$30,0,10*ROW('Water Data'!D168)))</f>
        <v/>
      </c>
      <c r="BY174" s="34" t="str">
        <f ca="true">+IF(OFFSET('Water Data'!$E$28,0,10*ROW('Water Data'!E168))="","",OFFSET('Water Data'!$E$28,0,10*ROW('Water Data'!E168)))</f>
        <v/>
      </c>
      <c r="BZ174" s="34" t="str">
        <f ca="true">+IF(OFFSET('Water Data'!$E$29,0,10*ROW('Water Data'!E168))="","",OFFSET('Water Data'!$E$29,0,10*ROW('Water Data'!E168)))</f>
        <v/>
      </c>
      <c r="CA174" s="34" t="str">
        <f ca="true">+IF(OFFSET('Water Data'!$E$30,0,10*ROW('Water Data'!E168))="","",OFFSET('Water Data'!$E$30,0,10*ROW('Water Data'!E168)))</f>
        <v/>
      </c>
      <c r="CB174" s="34" t="str">
        <f ca="true">+IF(OFFSET('Water Data'!$F$28,0,10*ROW('Water Data'!F168))="","",OFFSET('Water Data'!$F$28,0,10*ROW('Water Data'!F168)))</f>
        <v/>
      </c>
      <c r="CC174" s="34" t="str">
        <f ca="true">+IF(OFFSET('Water Data'!$F$29,0,10*ROW('Water Data'!F168))="","",OFFSET('Water Data'!$F$29,0,10*ROW('Water Data'!F168)))</f>
        <v/>
      </c>
      <c r="CD174" s="34" t="str">
        <f ca="true">+IF(OFFSET('Water Data'!$F$30,0,10*ROW('Water Data'!F168))="","",OFFSET('Water Data'!$F$30,0,10*ROW('Water Data'!F168)))</f>
        <v/>
      </c>
      <c r="CE174" s="34" t="str">
        <f ca="true">+IF(OFFSET('Water Data'!$G$28,0,10*ROW('Water Data'!G168))="","",OFFSET('Water Data'!$G$28,0,10*ROW('Water Data'!G168)))</f>
        <v/>
      </c>
      <c r="CF174" s="34" t="str">
        <f ca="true">+IF(OFFSET('Water Data'!$G$29,0,10*ROW('Water Data'!G168))="","",OFFSET('Water Data'!$G$29,0,10*ROW('Water Data'!G168)))</f>
        <v/>
      </c>
      <c r="CG174" s="34" t="str">
        <f ca="true">+IF(OFFSET('Water Data'!$G$30,0,10*ROW('Water Data'!G168))="","",OFFSET('Water Data'!$G$30,0,10*ROW('Water Data'!G168)))</f>
        <v/>
      </c>
      <c r="CH174" s="34" t="str">
        <f ca="true">+IF(OFFSET('Water Data'!$H$28,0,10*ROW('Water Data'!H168))="","",OFFSET('Water Data'!$H$28,0,10*ROW('Water Data'!H168)))</f>
        <v/>
      </c>
      <c r="CI174" s="34" t="str">
        <f ca="true">+IF(OFFSET('Water Data'!$H$29,0,10*ROW('Water Data'!H168))="","",OFFSET('Water Data'!$H$29,0,10*ROW('Water Data'!H168)))</f>
        <v/>
      </c>
      <c r="CJ174" s="34" t="str">
        <f ca="true">+IF(OFFSET('Water Data'!$H$30,0,10*ROW('Water Data'!H168))="","",OFFSET('Water Data'!$H$30,0,10*ROW('Water Data'!H168)))</f>
        <v/>
      </c>
      <c r="CK174" s="34" t="str">
        <f ca="true">+IF(OFFSET('Sanitation Data'!$C$29,0,10*ROW('Sanitation Data'!C168))="","",OFFSET('Sanitation Data'!$C$29,0,10*ROW('Sanitation Data'!C168)))</f>
        <v/>
      </c>
      <c r="CL174" s="34" t="str">
        <f ca="true">+IF(OFFSET('Sanitation Data'!$C$30,0,10*ROW('Sanitation Data'!C168))="","",OFFSET('Sanitation Data'!$C$30,0,10*ROW('Sanitation Data'!C168)))</f>
        <v/>
      </c>
      <c r="CM174" s="34" t="str">
        <f ca="true">+IF(OFFSET('Sanitation Data'!$C$31,0,10*ROW('Sanitation Data'!C168))="","",OFFSET('Sanitation Data'!$C$31,0,10*ROW('Sanitation Data'!C168)))</f>
        <v/>
      </c>
      <c r="CN174" s="34" t="str">
        <f ca="true">+IF(OFFSET('Sanitation Data'!$C$32,0,10*ROW('Sanitation Data'!C168))="","",OFFSET('Sanitation Data'!$C$32,0,10*ROW('Sanitation Data'!C168)))</f>
        <v/>
      </c>
      <c r="CO174" s="34" t="str">
        <f ca="true">+IF(OFFSET('Sanitation Data'!$C$33,0,10*ROW('Sanitation Data'!C168))="","",OFFSET('Sanitation Data'!$C$33,0,10*ROW('Sanitation Data'!C168)))</f>
        <v/>
      </c>
      <c r="CP174" s="34" t="str">
        <f ca="true">+IF(OFFSET('Sanitation Data'!$D$29,0,10*ROW('Sanitation Data'!D168))="","",OFFSET('Sanitation Data'!$D$29,0,10*ROW('Sanitation Data'!D168)))</f>
        <v/>
      </c>
      <c r="CQ174" s="34" t="str">
        <f ca="true">+IF(OFFSET('Sanitation Data'!$D$30,0,10*ROW('Sanitation Data'!D168))="","",OFFSET('Sanitation Data'!$D$30,0,10*ROW('Sanitation Data'!D168)))</f>
        <v/>
      </c>
      <c r="CR174" s="34" t="str">
        <f ca="true">+IF(OFFSET('Sanitation Data'!$D$31,0,10*ROW('Sanitation Data'!D168))="","",OFFSET('Sanitation Data'!$D$31,0,10*ROW('Sanitation Data'!D168)))</f>
        <v/>
      </c>
      <c r="CS174" s="34" t="str">
        <f ca="true">+IF(OFFSET('Sanitation Data'!$D$32,0,10*ROW('Sanitation Data'!D168))="","",OFFSET('Sanitation Data'!$D$32,0,10*ROW('Sanitation Data'!D168)))</f>
        <v/>
      </c>
      <c r="CT174" s="34" t="str">
        <f ca="true">+IF(OFFSET('Sanitation Data'!$D$33,0,10*ROW('Sanitation Data'!D168))="","",OFFSET('Sanitation Data'!$D$33,0,10*ROW('Sanitation Data'!D168)))</f>
        <v/>
      </c>
      <c r="CU174" s="34" t="str">
        <f ca="true">+IF(OFFSET('Sanitation Data'!$E$29,0,10*ROW('Sanitation Data'!E168))="","",OFFSET('Sanitation Data'!$E$29,0,10*ROW('Sanitation Data'!E168)))</f>
        <v/>
      </c>
      <c r="CV174" s="34" t="str">
        <f ca="true">+IF(OFFSET('Sanitation Data'!$E$30,0,10*ROW('Sanitation Data'!E168))="","",OFFSET('Sanitation Data'!$E$30,0,10*ROW('Sanitation Data'!E168)))</f>
        <v/>
      </c>
      <c r="CW174" s="34" t="str">
        <f ca="true">+IF(OFFSET('Sanitation Data'!$E$31,0,10*ROW('Sanitation Data'!E168))="","",OFFSET('Sanitation Data'!$E$31,0,10*ROW('Sanitation Data'!E168)))</f>
        <v/>
      </c>
      <c r="CX174" s="34" t="str">
        <f ca="true">+IF(OFFSET('Sanitation Data'!$E$32,0,10*ROW('Sanitation Data'!E168))="","",OFFSET('Sanitation Data'!$E$32,0,10*ROW('Sanitation Data'!E168)))</f>
        <v/>
      </c>
      <c r="CY174" s="34" t="str">
        <f ca="true">+IF(OFFSET('Sanitation Data'!$E$33,0,10*ROW('Sanitation Data'!E168))="","",OFFSET('Sanitation Data'!$E$33,0,10*ROW('Sanitation Data'!E168)))</f>
        <v/>
      </c>
      <c r="CZ174" s="34" t="str">
        <f ca="true">+IF(OFFSET('Sanitation Data'!$F$29,0,10*ROW('Sanitation Data'!F168))="","",OFFSET('Sanitation Data'!$F$29,0,10*ROW('Sanitation Data'!F168)))</f>
        <v/>
      </c>
      <c r="DA174" s="34" t="str">
        <f ca="true">+IF(OFFSET('Sanitation Data'!$F$30,0,10*ROW('Sanitation Data'!F168))="","",OFFSET('Sanitation Data'!$F$30,0,10*ROW('Sanitation Data'!F168)))</f>
        <v/>
      </c>
      <c r="DB174" s="34" t="str">
        <f ca="true">+IF(OFFSET('Sanitation Data'!$F$31,0,10*ROW('Sanitation Data'!F168))="","",OFFSET('Sanitation Data'!$F$31,0,10*ROW('Sanitation Data'!F168)))</f>
        <v/>
      </c>
      <c r="DC174" s="34" t="str">
        <f ca="true">+IF(OFFSET('Sanitation Data'!$F$32,0,10*ROW('Sanitation Data'!F168))="","",OFFSET('Sanitation Data'!$F$32,0,10*ROW('Sanitation Data'!F168)))</f>
        <v/>
      </c>
      <c r="DD174" s="34" t="str">
        <f ca="true">+IF(OFFSET('Sanitation Data'!$F$33,0,10*ROW('Sanitation Data'!F168))="","",OFFSET('Sanitation Data'!$F$33,0,10*ROW('Sanitation Data'!F168)))</f>
        <v/>
      </c>
      <c r="DE174" s="34" t="str">
        <f ca="true">+IF(OFFSET('Sanitation Data'!$G$29,0,10*ROW('Sanitation Data'!G168))="","",OFFSET('Sanitation Data'!$G$29,0,10*ROW('Sanitation Data'!G168)))</f>
        <v/>
      </c>
      <c r="DF174" s="34" t="str">
        <f ca="true">+IF(OFFSET('Sanitation Data'!$G$30,0,10*ROW('Sanitation Data'!G168))="","",OFFSET('Sanitation Data'!$G$30,0,10*ROW('Sanitation Data'!G168)))</f>
        <v/>
      </c>
      <c r="DG174" s="34" t="str">
        <f ca="true">+IF(OFFSET('Sanitation Data'!$G$31,0,10*ROW('Sanitation Data'!G168))="","",OFFSET('Sanitation Data'!$G$31,0,10*ROW('Sanitation Data'!G168)))</f>
        <v/>
      </c>
      <c r="DH174" s="34" t="str">
        <f ca="true">+IF(OFFSET('Sanitation Data'!$G$32,0,10*ROW('Sanitation Data'!G168))="","",OFFSET('Sanitation Data'!$G$32,0,10*ROW('Sanitation Data'!G168)))</f>
        <v/>
      </c>
      <c r="DI174" s="34" t="str">
        <f ca="true">+IF(OFFSET('Sanitation Data'!$G$33,0,10*ROW('Sanitation Data'!G168))="","",OFFSET('Sanitation Data'!$G$33,0,10*ROW('Sanitation Data'!G168)))</f>
        <v/>
      </c>
      <c r="DJ174" s="34" t="str">
        <f ca="true">+IF(OFFSET('Sanitation Data'!$H$29,0,10*ROW('Sanitation Data'!H168))="","",OFFSET('Sanitation Data'!$H$29,0,10*ROW('Sanitation Data'!H168)))</f>
        <v/>
      </c>
      <c r="DK174" s="34" t="str">
        <f ca="true">+IF(OFFSET('Sanitation Data'!$H$30,0,10*ROW('Sanitation Data'!H168))="","",OFFSET('Sanitation Data'!$H$30,0,10*ROW('Sanitation Data'!H168)))</f>
        <v/>
      </c>
      <c r="DL174" s="34" t="str">
        <f ca="true">+IF(OFFSET('Sanitation Data'!$H$31,0,10*ROW('Sanitation Data'!H168))="","",OFFSET('Sanitation Data'!$H$31,0,10*ROW('Sanitation Data'!H168)))</f>
        <v/>
      </c>
      <c r="DM174" s="34" t="str">
        <f ca="true">+IF(OFFSET('Sanitation Data'!$H$32,0,10*ROW('Sanitation Data'!H168))="","",OFFSET('Sanitation Data'!$H$32,0,10*ROW('Sanitation Data'!H168)))</f>
        <v/>
      </c>
      <c r="DN174" s="34" t="str">
        <f ca="true">+IF(OFFSET('Sanitation Data'!$H$33,0,10*ROW('Sanitation Data'!H168))="","",OFFSET('Sanitation Data'!$H$33,0,10*ROW('Sanitation Data'!H168)))</f>
        <v/>
      </c>
      <c r="DO174" s="34" t="str">
        <f ca="true">+IF(OFFSET('Hygiene Data'!$C$12,0,10*ROW('Hygiene Data'!C168))="","",OFFSET('Hygiene Data'!$C$12,0,10*ROW('Hygiene Data'!C168)))</f>
        <v/>
      </c>
      <c r="DP174" s="34" t="str">
        <f ca="true">+IF(OFFSET('Hygiene Data'!$C$13,0,10*ROW('Hygiene Data'!C168))="","",OFFSET('Hygiene Data'!$C$13,0,10*ROW('Hygiene Data'!C168)))</f>
        <v/>
      </c>
      <c r="DQ174" s="34" t="str">
        <f ca="true">+IF(OFFSET('Hygiene Data'!$C$14,0,10*ROW('Hygiene Data'!C168))="","",OFFSET('Hygiene Data'!$C$14,0,10*ROW('Hygiene Data'!C168)))</f>
        <v/>
      </c>
      <c r="DR174" s="34" t="str">
        <f ca="true">+IF(OFFSET('Hygiene Data'!$D$12,0,10*ROW('Hygiene Data'!D168))="","",OFFSET('Hygiene Data'!$D$12,0,10*ROW('Hygiene Data'!D168)))</f>
        <v/>
      </c>
      <c r="DS174" s="34" t="str">
        <f ca="true">+IF(OFFSET('Hygiene Data'!$D$13,0,10*ROW('Hygiene Data'!D168))="","",OFFSET('Hygiene Data'!$D$13,0,10*ROW('Hygiene Data'!D168)))</f>
        <v/>
      </c>
      <c r="DT174" s="34" t="str">
        <f ca="true">+IF(OFFSET('Hygiene Data'!$D$14,0,10*ROW('Hygiene Data'!D168))="","",OFFSET('Hygiene Data'!$D$14,0,10*ROW('Hygiene Data'!D168)))</f>
        <v/>
      </c>
      <c r="DU174" s="34" t="str">
        <f ca="true">+IF(OFFSET('Hygiene Data'!$E$12,0,10*ROW('Hygiene Data'!E168))="","",OFFSET('Hygiene Data'!$E$12,0,10*ROW('Hygiene Data'!E168)))</f>
        <v/>
      </c>
      <c r="DV174" s="34" t="str">
        <f ca="true">+IF(OFFSET('Hygiene Data'!$E$13,0,10*ROW('Hygiene Data'!E168))="","",OFFSET('Hygiene Data'!$E$13,0,10*ROW('Hygiene Data'!E168)))</f>
        <v/>
      </c>
      <c r="DW174" s="34" t="str">
        <f ca="true">+IF(OFFSET('Hygiene Data'!$E$14,0,10*ROW('Hygiene Data'!E168))="","",OFFSET('Hygiene Data'!$E$14,0,10*ROW('Hygiene Data'!E168)))</f>
        <v/>
      </c>
      <c r="DX174" s="34" t="str">
        <f ca="true">+IF(OFFSET('Hygiene Data'!$F$12,0,10*ROW('Hygiene Data'!F168))="","",OFFSET('Hygiene Data'!$F$12,0,10*ROW('Hygiene Data'!F168)))</f>
        <v/>
      </c>
      <c r="DY174" s="34" t="str">
        <f ca="true">+IF(OFFSET('Hygiene Data'!$F$13,0,10*ROW('Hygiene Data'!F168))="","",OFFSET('Hygiene Data'!$F$13,0,10*ROW('Hygiene Data'!F168)))</f>
        <v/>
      </c>
      <c r="DZ174" s="34" t="str">
        <f ca="true">+IF(OFFSET('Hygiene Data'!$F$14,0,10*ROW('Hygiene Data'!F168))="","",OFFSET('Hygiene Data'!$F$14,0,10*ROW('Hygiene Data'!F168)))</f>
        <v/>
      </c>
      <c r="EA174" s="34" t="str">
        <f ca="true">+IF(OFFSET('Hygiene Data'!$G$12,0,10*ROW('Hygiene Data'!G168))="","",OFFSET('Hygiene Data'!$G$12,0,10*ROW('Hygiene Data'!G168)))</f>
        <v/>
      </c>
      <c r="EB174" s="34" t="str">
        <f ca="true">+IF(OFFSET('Hygiene Data'!$G$13,0,10*ROW('Hygiene Data'!G168))="","",OFFSET('Hygiene Data'!$G$13,0,10*ROW('Hygiene Data'!G168)))</f>
        <v/>
      </c>
      <c r="EC174" s="34" t="str">
        <f ca="true">+IF(OFFSET('Hygiene Data'!$G$14,0,10*ROW('Hygiene Data'!G168))="","",OFFSET('Hygiene Data'!$G$14,0,10*ROW('Hygiene Data'!G168)))</f>
        <v/>
      </c>
      <c r="ED174" s="34" t="str">
        <f ca="true">+IF(OFFSET('Hygiene Data'!$H$12,0,10*ROW('Hygiene Data'!H168))="","",OFFSET('Hygiene Data'!$H$12,0,10*ROW('Hygiene Data'!H168)))</f>
        <v/>
      </c>
      <c r="EE174" s="34" t="str">
        <f ca="true">+IF(OFFSET('Hygiene Data'!$H$13,0,10*ROW('Hygiene Data'!H168))="","",OFFSET('Hygiene Data'!$H$13,0,10*ROW('Hygiene Data'!H168)))</f>
        <v/>
      </c>
      <c r="EF174" s="34" t="str">
        <f ca="true">+IF(OFFSET('Hygiene Data'!$H$14,0,10*ROW('Hygiene Data'!H168))="","",OFFSET('Hygiene Data'!$H$14,0,10*ROW('Hygiene Data'!H168)))</f>
        <v/>
      </c>
    </row>
    <row r="175" x14ac:dyDescent="0.2">
      <c r="A175" s="57" t="str">
        <f ca="true">+IF(OFFSET('Water Data'!$B$1,0,10*ROW('Water Data'!B172))="","",OFFSET('Water Data'!$B$1,0,10*ROW('Water Data'!B172)))</f>
        <v/>
      </c>
      <c r="B175" s="57" t="str">
        <f ca="true">+IF(OFFSET('Water Data'!$A$3,0,10*ROW('Water Data'!A172))="","",OFFSET('Water Data'!$A$3,0,10*ROW('Water Data'!A172)))</f>
        <v/>
      </c>
      <c r="C175" s="57" t="str">
        <f ca="true">+IF(OFFSET('Water Data'!$C$3,0,10*ROW('Water Data'!C172))="","",OFFSET('Water Data'!$C$3,0,10*ROW('Water Data'!C172)))</f>
        <v/>
      </c>
      <c r="D175" s="249"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9"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9"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9"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9"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9"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9"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9"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9"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9"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9"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9"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9"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9"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9"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9"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9"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9"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0"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0"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0"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0"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0"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0"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0"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0"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0"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0"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0"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0"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0"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0"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0"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0"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0"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0"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0"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0"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0"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0"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0"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0"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0"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0"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0"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0"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0"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0"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1"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1"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1"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1"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1"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1"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1"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1"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1"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1"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1"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1"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1"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1"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1"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1"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1"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1"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true">+IF(OFFSET('Water Data'!$C$28,0,10*ROW('Water Data'!C169))="","",OFFSET('Water Data'!$C$28,0,10*ROW('Water Data'!C169)))</f>
        <v/>
      </c>
      <c r="BT175" s="34" t="str">
        <f ca="true">+IF(OFFSET('Water Data'!$C$29,0,10*ROW('Water Data'!C169))="","",OFFSET('Water Data'!$C$29,0,10*ROW('Water Data'!C169)))</f>
        <v/>
      </c>
      <c r="BU175" s="34" t="str">
        <f ca="true">+IF(OFFSET('Water Data'!$C$30,0,10*ROW('Water Data'!C169))="","",OFFSET('Water Data'!$C$30,0,10*ROW('Water Data'!C169)))</f>
        <v/>
      </c>
      <c r="BV175" s="34" t="str">
        <f ca="true">+IF(OFFSET('Water Data'!$D$28,0,10*ROW('Water Data'!D169))="","",OFFSET('Water Data'!$D$28,0,10*ROW('Water Data'!D169)))</f>
        <v/>
      </c>
      <c r="BW175" s="34" t="str">
        <f ca="true">+IF(OFFSET('Water Data'!$D$29,0,10*ROW('Water Data'!D169))="","",OFFSET('Water Data'!$D$29,0,10*ROW('Water Data'!D169)))</f>
        <v/>
      </c>
      <c r="BX175" s="34" t="str">
        <f ca="true">+IF(OFFSET('Water Data'!$D$30,0,10*ROW('Water Data'!D169))="","",OFFSET('Water Data'!$D$30,0,10*ROW('Water Data'!D169)))</f>
        <v/>
      </c>
      <c r="BY175" s="34" t="str">
        <f ca="true">+IF(OFFSET('Water Data'!$E$28,0,10*ROW('Water Data'!E169))="","",OFFSET('Water Data'!$E$28,0,10*ROW('Water Data'!E169)))</f>
        <v/>
      </c>
      <c r="BZ175" s="34" t="str">
        <f ca="true">+IF(OFFSET('Water Data'!$E$29,0,10*ROW('Water Data'!E169))="","",OFFSET('Water Data'!$E$29,0,10*ROW('Water Data'!E169)))</f>
        <v/>
      </c>
      <c r="CA175" s="34" t="str">
        <f ca="true">+IF(OFFSET('Water Data'!$E$30,0,10*ROW('Water Data'!E169))="","",OFFSET('Water Data'!$E$30,0,10*ROW('Water Data'!E169)))</f>
        <v/>
      </c>
      <c r="CB175" s="34" t="str">
        <f ca="true">+IF(OFFSET('Water Data'!$F$28,0,10*ROW('Water Data'!F169))="","",OFFSET('Water Data'!$F$28,0,10*ROW('Water Data'!F169)))</f>
        <v/>
      </c>
      <c r="CC175" s="34" t="str">
        <f ca="true">+IF(OFFSET('Water Data'!$F$29,0,10*ROW('Water Data'!F169))="","",OFFSET('Water Data'!$F$29,0,10*ROW('Water Data'!F169)))</f>
        <v/>
      </c>
      <c r="CD175" s="34" t="str">
        <f ca="true">+IF(OFFSET('Water Data'!$F$30,0,10*ROW('Water Data'!F169))="","",OFFSET('Water Data'!$F$30,0,10*ROW('Water Data'!F169)))</f>
        <v/>
      </c>
      <c r="CE175" s="34" t="str">
        <f ca="true">+IF(OFFSET('Water Data'!$G$28,0,10*ROW('Water Data'!G169))="","",OFFSET('Water Data'!$G$28,0,10*ROW('Water Data'!G169)))</f>
        <v/>
      </c>
      <c r="CF175" s="34" t="str">
        <f ca="true">+IF(OFFSET('Water Data'!$G$29,0,10*ROW('Water Data'!G169))="","",OFFSET('Water Data'!$G$29,0,10*ROW('Water Data'!G169)))</f>
        <v/>
      </c>
      <c r="CG175" s="34" t="str">
        <f ca="true">+IF(OFFSET('Water Data'!$G$30,0,10*ROW('Water Data'!G169))="","",OFFSET('Water Data'!$G$30,0,10*ROW('Water Data'!G169)))</f>
        <v/>
      </c>
      <c r="CH175" s="34" t="str">
        <f ca="true">+IF(OFFSET('Water Data'!$H$28,0,10*ROW('Water Data'!H169))="","",OFFSET('Water Data'!$H$28,0,10*ROW('Water Data'!H169)))</f>
        <v/>
      </c>
      <c r="CI175" s="34" t="str">
        <f ca="true">+IF(OFFSET('Water Data'!$H$29,0,10*ROW('Water Data'!H169))="","",OFFSET('Water Data'!$H$29,0,10*ROW('Water Data'!H169)))</f>
        <v/>
      </c>
      <c r="CJ175" s="34" t="str">
        <f ca="true">+IF(OFFSET('Water Data'!$H$30,0,10*ROW('Water Data'!H169))="","",OFFSET('Water Data'!$H$30,0,10*ROW('Water Data'!H169)))</f>
        <v/>
      </c>
      <c r="CK175" s="34" t="str">
        <f ca="true">+IF(OFFSET('Sanitation Data'!$C$29,0,10*ROW('Sanitation Data'!C169))="","",OFFSET('Sanitation Data'!$C$29,0,10*ROW('Sanitation Data'!C169)))</f>
        <v/>
      </c>
      <c r="CL175" s="34" t="str">
        <f ca="true">+IF(OFFSET('Sanitation Data'!$C$30,0,10*ROW('Sanitation Data'!C169))="","",OFFSET('Sanitation Data'!$C$30,0,10*ROW('Sanitation Data'!C169)))</f>
        <v/>
      </c>
      <c r="CM175" s="34" t="str">
        <f ca="true">+IF(OFFSET('Sanitation Data'!$C$31,0,10*ROW('Sanitation Data'!C169))="","",OFFSET('Sanitation Data'!$C$31,0,10*ROW('Sanitation Data'!C169)))</f>
        <v/>
      </c>
      <c r="CN175" s="34" t="str">
        <f ca="true">+IF(OFFSET('Sanitation Data'!$C$32,0,10*ROW('Sanitation Data'!C169))="","",OFFSET('Sanitation Data'!$C$32,0,10*ROW('Sanitation Data'!C169)))</f>
        <v/>
      </c>
      <c r="CO175" s="34" t="str">
        <f ca="true">+IF(OFFSET('Sanitation Data'!$C$33,0,10*ROW('Sanitation Data'!C169))="","",OFFSET('Sanitation Data'!$C$33,0,10*ROW('Sanitation Data'!C169)))</f>
        <v/>
      </c>
      <c r="CP175" s="34" t="str">
        <f ca="true">+IF(OFFSET('Sanitation Data'!$D$29,0,10*ROW('Sanitation Data'!D169))="","",OFFSET('Sanitation Data'!$D$29,0,10*ROW('Sanitation Data'!D169)))</f>
        <v/>
      </c>
      <c r="CQ175" s="34" t="str">
        <f ca="true">+IF(OFFSET('Sanitation Data'!$D$30,0,10*ROW('Sanitation Data'!D169))="","",OFFSET('Sanitation Data'!$D$30,0,10*ROW('Sanitation Data'!D169)))</f>
        <v/>
      </c>
      <c r="CR175" s="34" t="str">
        <f ca="true">+IF(OFFSET('Sanitation Data'!$D$31,0,10*ROW('Sanitation Data'!D169))="","",OFFSET('Sanitation Data'!$D$31,0,10*ROW('Sanitation Data'!D169)))</f>
        <v/>
      </c>
      <c r="CS175" s="34" t="str">
        <f ca="true">+IF(OFFSET('Sanitation Data'!$D$32,0,10*ROW('Sanitation Data'!D169))="","",OFFSET('Sanitation Data'!$D$32,0,10*ROW('Sanitation Data'!D169)))</f>
        <v/>
      </c>
      <c r="CT175" s="34" t="str">
        <f ca="true">+IF(OFFSET('Sanitation Data'!$D$33,0,10*ROW('Sanitation Data'!D169))="","",OFFSET('Sanitation Data'!$D$33,0,10*ROW('Sanitation Data'!D169)))</f>
        <v/>
      </c>
      <c r="CU175" s="34" t="str">
        <f ca="true">+IF(OFFSET('Sanitation Data'!$E$29,0,10*ROW('Sanitation Data'!E169))="","",OFFSET('Sanitation Data'!$E$29,0,10*ROW('Sanitation Data'!E169)))</f>
        <v/>
      </c>
      <c r="CV175" s="34" t="str">
        <f ca="true">+IF(OFFSET('Sanitation Data'!$E$30,0,10*ROW('Sanitation Data'!E169))="","",OFFSET('Sanitation Data'!$E$30,0,10*ROW('Sanitation Data'!E169)))</f>
        <v/>
      </c>
      <c r="CW175" s="34" t="str">
        <f ca="true">+IF(OFFSET('Sanitation Data'!$E$31,0,10*ROW('Sanitation Data'!E169))="","",OFFSET('Sanitation Data'!$E$31,0,10*ROW('Sanitation Data'!E169)))</f>
        <v/>
      </c>
      <c r="CX175" s="34" t="str">
        <f ca="true">+IF(OFFSET('Sanitation Data'!$E$32,0,10*ROW('Sanitation Data'!E169))="","",OFFSET('Sanitation Data'!$E$32,0,10*ROW('Sanitation Data'!E169)))</f>
        <v/>
      </c>
      <c r="CY175" s="34" t="str">
        <f ca="true">+IF(OFFSET('Sanitation Data'!$E$33,0,10*ROW('Sanitation Data'!E169))="","",OFFSET('Sanitation Data'!$E$33,0,10*ROW('Sanitation Data'!E169)))</f>
        <v/>
      </c>
      <c r="CZ175" s="34" t="str">
        <f ca="true">+IF(OFFSET('Sanitation Data'!$F$29,0,10*ROW('Sanitation Data'!F169))="","",OFFSET('Sanitation Data'!$F$29,0,10*ROW('Sanitation Data'!F169)))</f>
        <v/>
      </c>
      <c r="DA175" s="34" t="str">
        <f ca="true">+IF(OFFSET('Sanitation Data'!$F$30,0,10*ROW('Sanitation Data'!F169))="","",OFFSET('Sanitation Data'!$F$30,0,10*ROW('Sanitation Data'!F169)))</f>
        <v/>
      </c>
      <c r="DB175" s="34" t="str">
        <f ca="true">+IF(OFFSET('Sanitation Data'!$F$31,0,10*ROW('Sanitation Data'!F169))="","",OFFSET('Sanitation Data'!$F$31,0,10*ROW('Sanitation Data'!F169)))</f>
        <v/>
      </c>
      <c r="DC175" s="34" t="str">
        <f ca="true">+IF(OFFSET('Sanitation Data'!$F$32,0,10*ROW('Sanitation Data'!F169))="","",OFFSET('Sanitation Data'!$F$32,0,10*ROW('Sanitation Data'!F169)))</f>
        <v/>
      </c>
      <c r="DD175" s="34" t="str">
        <f ca="true">+IF(OFFSET('Sanitation Data'!$F$33,0,10*ROW('Sanitation Data'!F169))="","",OFFSET('Sanitation Data'!$F$33,0,10*ROW('Sanitation Data'!F169)))</f>
        <v/>
      </c>
      <c r="DE175" s="34" t="str">
        <f ca="true">+IF(OFFSET('Sanitation Data'!$G$29,0,10*ROW('Sanitation Data'!G169))="","",OFFSET('Sanitation Data'!$G$29,0,10*ROW('Sanitation Data'!G169)))</f>
        <v/>
      </c>
      <c r="DF175" s="34" t="str">
        <f ca="true">+IF(OFFSET('Sanitation Data'!$G$30,0,10*ROW('Sanitation Data'!G169))="","",OFFSET('Sanitation Data'!$G$30,0,10*ROW('Sanitation Data'!G169)))</f>
        <v/>
      </c>
      <c r="DG175" s="34" t="str">
        <f ca="true">+IF(OFFSET('Sanitation Data'!$G$31,0,10*ROW('Sanitation Data'!G169))="","",OFFSET('Sanitation Data'!$G$31,0,10*ROW('Sanitation Data'!G169)))</f>
        <v/>
      </c>
      <c r="DH175" s="34" t="str">
        <f ca="true">+IF(OFFSET('Sanitation Data'!$G$32,0,10*ROW('Sanitation Data'!G169))="","",OFFSET('Sanitation Data'!$G$32,0,10*ROW('Sanitation Data'!G169)))</f>
        <v/>
      </c>
      <c r="DI175" s="34" t="str">
        <f ca="true">+IF(OFFSET('Sanitation Data'!$G$33,0,10*ROW('Sanitation Data'!G169))="","",OFFSET('Sanitation Data'!$G$33,0,10*ROW('Sanitation Data'!G169)))</f>
        <v/>
      </c>
      <c r="DJ175" s="34" t="str">
        <f ca="true">+IF(OFFSET('Sanitation Data'!$H$29,0,10*ROW('Sanitation Data'!H169))="","",OFFSET('Sanitation Data'!$H$29,0,10*ROW('Sanitation Data'!H169)))</f>
        <v/>
      </c>
      <c r="DK175" s="34" t="str">
        <f ca="true">+IF(OFFSET('Sanitation Data'!$H$30,0,10*ROW('Sanitation Data'!H169))="","",OFFSET('Sanitation Data'!$H$30,0,10*ROW('Sanitation Data'!H169)))</f>
        <v/>
      </c>
      <c r="DL175" s="34" t="str">
        <f ca="true">+IF(OFFSET('Sanitation Data'!$H$31,0,10*ROW('Sanitation Data'!H169))="","",OFFSET('Sanitation Data'!$H$31,0,10*ROW('Sanitation Data'!H169)))</f>
        <v/>
      </c>
      <c r="DM175" s="34" t="str">
        <f ca="true">+IF(OFFSET('Sanitation Data'!$H$32,0,10*ROW('Sanitation Data'!H169))="","",OFFSET('Sanitation Data'!$H$32,0,10*ROW('Sanitation Data'!H169)))</f>
        <v/>
      </c>
      <c r="DN175" s="34" t="str">
        <f ca="true">+IF(OFFSET('Sanitation Data'!$H$33,0,10*ROW('Sanitation Data'!H169))="","",OFFSET('Sanitation Data'!$H$33,0,10*ROW('Sanitation Data'!H169)))</f>
        <v/>
      </c>
      <c r="DO175" s="34" t="str">
        <f ca="true">+IF(OFFSET('Hygiene Data'!$C$12,0,10*ROW('Hygiene Data'!C169))="","",OFFSET('Hygiene Data'!$C$12,0,10*ROW('Hygiene Data'!C169)))</f>
        <v/>
      </c>
      <c r="DP175" s="34" t="str">
        <f ca="true">+IF(OFFSET('Hygiene Data'!$C$13,0,10*ROW('Hygiene Data'!C169))="","",OFFSET('Hygiene Data'!$C$13,0,10*ROW('Hygiene Data'!C169)))</f>
        <v/>
      </c>
      <c r="DQ175" s="34" t="str">
        <f ca="true">+IF(OFFSET('Hygiene Data'!$C$14,0,10*ROW('Hygiene Data'!C169))="","",OFFSET('Hygiene Data'!$C$14,0,10*ROW('Hygiene Data'!C169)))</f>
        <v/>
      </c>
      <c r="DR175" s="34" t="str">
        <f ca="true">+IF(OFFSET('Hygiene Data'!$D$12,0,10*ROW('Hygiene Data'!D169))="","",OFFSET('Hygiene Data'!$D$12,0,10*ROW('Hygiene Data'!D169)))</f>
        <v/>
      </c>
      <c r="DS175" s="34" t="str">
        <f ca="true">+IF(OFFSET('Hygiene Data'!$D$13,0,10*ROW('Hygiene Data'!D169))="","",OFFSET('Hygiene Data'!$D$13,0,10*ROW('Hygiene Data'!D169)))</f>
        <v/>
      </c>
      <c r="DT175" s="34" t="str">
        <f ca="true">+IF(OFFSET('Hygiene Data'!$D$14,0,10*ROW('Hygiene Data'!D169))="","",OFFSET('Hygiene Data'!$D$14,0,10*ROW('Hygiene Data'!D169)))</f>
        <v/>
      </c>
      <c r="DU175" s="34" t="str">
        <f ca="true">+IF(OFFSET('Hygiene Data'!$E$12,0,10*ROW('Hygiene Data'!E169))="","",OFFSET('Hygiene Data'!$E$12,0,10*ROW('Hygiene Data'!E169)))</f>
        <v/>
      </c>
      <c r="DV175" s="34" t="str">
        <f ca="true">+IF(OFFSET('Hygiene Data'!$E$13,0,10*ROW('Hygiene Data'!E169))="","",OFFSET('Hygiene Data'!$E$13,0,10*ROW('Hygiene Data'!E169)))</f>
        <v/>
      </c>
      <c r="DW175" s="34" t="str">
        <f ca="true">+IF(OFFSET('Hygiene Data'!$E$14,0,10*ROW('Hygiene Data'!E169))="","",OFFSET('Hygiene Data'!$E$14,0,10*ROW('Hygiene Data'!E169)))</f>
        <v/>
      </c>
      <c r="DX175" s="34" t="str">
        <f ca="true">+IF(OFFSET('Hygiene Data'!$F$12,0,10*ROW('Hygiene Data'!F169))="","",OFFSET('Hygiene Data'!$F$12,0,10*ROW('Hygiene Data'!F169)))</f>
        <v/>
      </c>
      <c r="DY175" s="34" t="str">
        <f ca="true">+IF(OFFSET('Hygiene Data'!$F$13,0,10*ROW('Hygiene Data'!F169))="","",OFFSET('Hygiene Data'!$F$13,0,10*ROW('Hygiene Data'!F169)))</f>
        <v/>
      </c>
      <c r="DZ175" s="34" t="str">
        <f ca="true">+IF(OFFSET('Hygiene Data'!$F$14,0,10*ROW('Hygiene Data'!F169))="","",OFFSET('Hygiene Data'!$F$14,0,10*ROW('Hygiene Data'!F169)))</f>
        <v/>
      </c>
      <c r="EA175" s="34" t="str">
        <f ca="true">+IF(OFFSET('Hygiene Data'!$G$12,0,10*ROW('Hygiene Data'!G169))="","",OFFSET('Hygiene Data'!$G$12,0,10*ROW('Hygiene Data'!G169)))</f>
        <v/>
      </c>
      <c r="EB175" s="34" t="str">
        <f ca="true">+IF(OFFSET('Hygiene Data'!$G$13,0,10*ROW('Hygiene Data'!G169))="","",OFFSET('Hygiene Data'!$G$13,0,10*ROW('Hygiene Data'!G169)))</f>
        <v/>
      </c>
      <c r="EC175" s="34" t="str">
        <f ca="true">+IF(OFFSET('Hygiene Data'!$G$14,0,10*ROW('Hygiene Data'!G169))="","",OFFSET('Hygiene Data'!$G$14,0,10*ROW('Hygiene Data'!G169)))</f>
        <v/>
      </c>
      <c r="ED175" s="34" t="str">
        <f ca="true">+IF(OFFSET('Hygiene Data'!$H$12,0,10*ROW('Hygiene Data'!H169))="","",OFFSET('Hygiene Data'!$H$12,0,10*ROW('Hygiene Data'!H169)))</f>
        <v/>
      </c>
      <c r="EE175" s="34" t="str">
        <f ca="true">+IF(OFFSET('Hygiene Data'!$H$13,0,10*ROW('Hygiene Data'!H169))="","",OFFSET('Hygiene Data'!$H$13,0,10*ROW('Hygiene Data'!H169)))</f>
        <v/>
      </c>
      <c r="EF175" s="34" t="str">
        <f ca="true">+IF(OFFSET('Hygiene Data'!$H$14,0,10*ROW('Hygiene Data'!H169))="","",OFFSET('Hygiene Data'!$H$14,0,10*ROW('Hygiene Data'!H169)))</f>
        <v/>
      </c>
    </row>
    <row r="176" x14ac:dyDescent="0.2">
      <c r="A176" s="57" t="str">
        <f ca="true">+IF(OFFSET('Water Data'!$B$1,0,10*ROW('Water Data'!B173))="","",OFFSET('Water Data'!$B$1,0,10*ROW('Water Data'!B173)))</f>
        <v/>
      </c>
      <c r="B176" s="57" t="str">
        <f ca="true">+IF(OFFSET('Water Data'!$A$3,0,10*ROW('Water Data'!A173))="","",OFFSET('Water Data'!$A$3,0,10*ROW('Water Data'!A173)))</f>
        <v/>
      </c>
      <c r="C176" s="57" t="str">
        <f ca="true">+IF(OFFSET('Water Data'!$C$3,0,10*ROW('Water Data'!C173))="","",OFFSET('Water Data'!$C$3,0,10*ROW('Water Data'!C173)))</f>
        <v/>
      </c>
      <c r="D176" s="249"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9"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9"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9"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9"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9"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9"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9"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9"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9"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9"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9"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9"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9"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9"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9"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9"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9"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0"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0"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0"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0"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0"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0"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0"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0"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0"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0"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0"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0"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0"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0"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0"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0"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0"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0"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0"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0"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0"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0"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0"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0"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0"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0"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0"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0"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0"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0"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1"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1"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1"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1"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1"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1"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1"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1"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1"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1"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1"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1"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1"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1"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1"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1"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1"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1"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true">+IF(OFFSET('Water Data'!$C$28,0,10*ROW('Water Data'!C170))="","",OFFSET('Water Data'!$C$28,0,10*ROW('Water Data'!C170)))</f>
        <v/>
      </c>
      <c r="BT176" s="34" t="str">
        <f ca="true">+IF(OFFSET('Water Data'!$C$29,0,10*ROW('Water Data'!C170))="","",OFFSET('Water Data'!$C$29,0,10*ROW('Water Data'!C170)))</f>
        <v/>
      </c>
      <c r="BU176" s="34" t="str">
        <f ca="true">+IF(OFFSET('Water Data'!$C$30,0,10*ROW('Water Data'!C170))="","",OFFSET('Water Data'!$C$30,0,10*ROW('Water Data'!C170)))</f>
        <v/>
      </c>
      <c r="BV176" s="34" t="str">
        <f ca="true">+IF(OFFSET('Water Data'!$D$28,0,10*ROW('Water Data'!D170))="","",OFFSET('Water Data'!$D$28,0,10*ROW('Water Data'!D170)))</f>
        <v/>
      </c>
      <c r="BW176" s="34" t="str">
        <f ca="true">+IF(OFFSET('Water Data'!$D$29,0,10*ROW('Water Data'!D170))="","",OFFSET('Water Data'!$D$29,0,10*ROW('Water Data'!D170)))</f>
        <v/>
      </c>
      <c r="BX176" s="34" t="str">
        <f ca="true">+IF(OFFSET('Water Data'!$D$30,0,10*ROW('Water Data'!D170))="","",OFFSET('Water Data'!$D$30,0,10*ROW('Water Data'!D170)))</f>
        <v/>
      </c>
      <c r="BY176" s="34" t="str">
        <f ca="true">+IF(OFFSET('Water Data'!$E$28,0,10*ROW('Water Data'!E170))="","",OFFSET('Water Data'!$E$28,0,10*ROW('Water Data'!E170)))</f>
        <v/>
      </c>
      <c r="BZ176" s="34" t="str">
        <f ca="true">+IF(OFFSET('Water Data'!$E$29,0,10*ROW('Water Data'!E170))="","",OFFSET('Water Data'!$E$29,0,10*ROW('Water Data'!E170)))</f>
        <v/>
      </c>
      <c r="CA176" s="34" t="str">
        <f ca="true">+IF(OFFSET('Water Data'!$E$30,0,10*ROW('Water Data'!E170))="","",OFFSET('Water Data'!$E$30,0,10*ROW('Water Data'!E170)))</f>
        <v/>
      </c>
      <c r="CB176" s="34" t="str">
        <f ca="true">+IF(OFFSET('Water Data'!$F$28,0,10*ROW('Water Data'!F170))="","",OFFSET('Water Data'!$F$28,0,10*ROW('Water Data'!F170)))</f>
        <v/>
      </c>
      <c r="CC176" s="34" t="str">
        <f ca="true">+IF(OFFSET('Water Data'!$F$29,0,10*ROW('Water Data'!F170))="","",OFFSET('Water Data'!$F$29,0,10*ROW('Water Data'!F170)))</f>
        <v/>
      </c>
      <c r="CD176" s="34" t="str">
        <f ca="true">+IF(OFFSET('Water Data'!$F$30,0,10*ROW('Water Data'!F170))="","",OFFSET('Water Data'!$F$30,0,10*ROW('Water Data'!F170)))</f>
        <v/>
      </c>
      <c r="CE176" s="34" t="str">
        <f ca="true">+IF(OFFSET('Water Data'!$G$28,0,10*ROW('Water Data'!G170))="","",OFFSET('Water Data'!$G$28,0,10*ROW('Water Data'!G170)))</f>
        <v/>
      </c>
      <c r="CF176" s="34" t="str">
        <f ca="true">+IF(OFFSET('Water Data'!$G$29,0,10*ROW('Water Data'!G170))="","",OFFSET('Water Data'!$G$29,0,10*ROW('Water Data'!G170)))</f>
        <v/>
      </c>
      <c r="CG176" s="34" t="str">
        <f ca="true">+IF(OFFSET('Water Data'!$G$30,0,10*ROW('Water Data'!G170))="","",OFFSET('Water Data'!$G$30,0,10*ROW('Water Data'!G170)))</f>
        <v/>
      </c>
      <c r="CH176" s="34" t="str">
        <f ca="true">+IF(OFFSET('Water Data'!$H$28,0,10*ROW('Water Data'!H170))="","",OFFSET('Water Data'!$H$28,0,10*ROW('Water Data'!H170)))</f>
        <v/>
      </c>
      <c r="CI176" s="34" t="str">
        <f ca="true">+IF(OFFSET('Water Data'!$H$29,0,10*ROW('Water Data'!H170))="","",OFFSET('Water Data'!$H$29,0,10*ROW('Water Data'!H170)))</f>
        <v/>
      </c>
      <c r="CJ176" s="34" t="str">
        <f ca="true">+IF(OFFSET('Water Data'!$H$30,0,10*ROW('Water Data'!H170))="","",OFFSET('Water Data'!$H$30,0,10*ROW('Water Data'!H170)))</f>
        <v/>
      </c>
      <c r="CK176" s="34" t="str">
        <f ca="true">+IF(OFFSET('Sanitation Data'!$C$29,0,10*ROW('Sanitation Data'!C170))="","",OFFSET('Sanitation Data'!$C$29,0,10*ROW('Sanitation Data'!C170)))</f>
        <v/>
      </c>
      <c r="CL176" s="34" t="str">
        <f ca="true">+IF(OFFSET('Sanitation Data'!$C$30,0,10*ROW('Sanitation Data'!C170))="","",OFFSET('Sanitation Data'!$C$30,0,10*ROW('Sanitation Data'!C170)))</f>
        <v/>
      </c>
      <c r="CM176" s="34" t="str">
        <f ca="true">+IF(OFFSET('Sanitation Data'!$C$31,0,10*ROW('Sanitation Data'!C170))="","",OFFSET('Sanitation Data'!$C$31,0,10*ROW('Sanitation Data'!C170)))</f>
        <v/>
      </c>
      <c r="CN176" s="34" t="str">
        <f ca="true">+IF(OFFSET('Sanitation Data'!$C$32,0,10*ROW('Sanitation Data'!C170))="","",OFFSET('Sanitation Data'!$C$32,0,10*ROW('Sanitation Data'!C170)))</f>
        <v/>
      </c>
      <c r="CO176" s="34" t="str">
        <f ca="true">+IF(OFFSET('Sanitation Data'!$C$33,0,10*ROW('Sanitation Data'!C170))="","",OFFSET('Sanitation Data'!$C$33,0,10*ROW('Sanitation Data'!C170)))</f>
        <v/>
      </c>
      <c r="CP176" s="34" t="str">
        <f ca="true">+IF(OFFSET('Sanitation Data'!$D$29,0,10*ROW('Sanitation Data'!D170))="","",OFFSET('Sanitation Data'!$D$29,0,10*ROW('Sanitation Data'!D170)))</f>
        <v/>
      </c>
      <c r="CQ176" s="34" t="str">
        <f ca="true">+IF(OFFSET('Sanitation Data'!$D$30,0,10*ROW('Sanitation Data'!D170))="","",OFFSET('Sanitation Data'!$D$30,0,10*ROW('Sanitation Data'!D170)))</f>
        <v/>
      </c>
      <c r="CR176" s="34" t="str">
        <f ca="true">+IF(OFFSET('Sanitation Data'!$D$31,0,10*ROW('Sanitation Data'!D170))="","",OFFSET('Sanitation Data'!$D$31,0,10*ROW('Sanitation Data'!D170)))</f>
        <v/>
      </c>
      <c r="CS176" s="34" t="str">
        <f ca="true">+IF(OFFSET('Sanitation Data'!$D$32,0,10*ROW('Sanitation Data'!D170))="","",OFFSET('Sanitation Data'!$D$32,0,10*ROW('Sanitation Data'!D170)))</f>
        <v/>
      </c>
      <c r="CT176" s="34" t="str">
        <f ca="true">+IF(OFFSET('Sanitation Data'!$D$33,0,10*ROW('Sanitation Data'!D170))="","",OFFSET('Sanitation Data'!$D$33,0,10*ROW('Sanitation Data'!D170)))</f>
        <v/>
      </c>
      <c r="CU176" s="34" t="str">
        <f ca="true">+IF(OFFSET('Sanitation Data'!$E$29,0,10*ROW('Sanitation Data'!E170))="","",OFFSET('Sanitation Data'!$E$29,0,10*ROW('Sanitation Data'!E170)))</f>
        <v/>
      </c>
      <c r="CV176" s="34" t="str">
        <f ca="true">+IF(OFFSET('Sanitation Data'!$E$30,0,10*ROW('Sanitation Data'!E170))="","",OFFSET('Sanitation Data'!$E$30,0,10*ROW('Sanitation Data'!E170)))</f>
        <v/>
      </c>
      <c r="CW176" s="34" t="str">
        <f ca="true">+IF(OFFSET('Sanitation Data'!$E$31,0,10*ROW('Sanitation Data'!E170))="","",OFFSET('Sanitation Data'!$E$31,0,10*ROW('Sanitation Data'!E170)))</f>
        <v/>
      </c>
      <c r="CX176" s="34" t="str">
        <f ca="true">+IF(OFFSET('Sanitation Data'!$E$32,0,10*ROW('Sanitation Data'!E170))="","",OFFSET('Sanitation Data'!$E$32,0,10*ROW('Sanitation Data'!E170)))</f>
        <v/>
      </c>
      <c r="CY176" s="34" t="str">
        <f ca="true">+IF(OFFSET('Sanitation Data'!$E$33,0,10*ROW('Sanitation Data'!E170))="","",OFFSET('Sanitation Data'!$E$33,0,10*ROW('Sanitation Data'!E170)))</f>
        <v/>
      </c>
      <c r="CZ176" s="34" t="str">
        <f ca="true">+IF(OFFSET('Sanitation Data'!$F$29,0,10*ROW('Sanitation Data'!F170))="","",OFFSET('Sanitation Data'!$F$29,0,10*ROW('Sanitation Data'!F170)))</f>
        <v/>
      </c>
      <c r="DA176" s="34" t="str">
        <f ca="true">+IF(OFFSET('Sanitation Data'!$F$30,0,10*ROW('Sanitation Data'!F170))="","",OFFSET('Sanitation Data'!$F$30,0,10*ROW('Sanitation Data'!F170)))</f>
        <v/>
      </c>
      <c r="DB176" s="34" t="str">
        <f ca="true">+IF(OFFSET('Sanitation Data'!$F$31,0,10*ROW('Sanitation Data'!F170))="","",OFFSET('Sanitation Data'!$F$31,0,10*ROW('Sanitation Data'!F170)))</f>
        <v/>
      </c>
      <c r="DC176" s="34" t="str">
        <f ca="true">+IF(OFFSET('Sanitation Data'!$F$32,0,10*ROW('Sanitation Data'!F170))="","",OFFSET('Sanitation Data'!$F$32,0,10*ROW('Sanitation Data'!F170)))</f>
        <v/>
      </c>
      <c r="DD176" s="34" t="str">
        <f ca="true">+IF(OFFSET('Sanitation Data'!$F$33,0,10*ROW('Sanitation Data'!F170))="","",OFFSET('Sanitation Data'!$F$33,0,10*ROW('Sanitation Data'!F170)))</f>
        <v/>
      </c>
      <c r="DE176" s="34" t="str">
        <f ca="true">+IF(OFFSET('Sanitation Data'!$G$29,0,10*ROW('Sanitation Data'!G170))="","",OFFSET('Sanitation Data'!$G$29,0,10*ROW('Sanitation Data'!G170)))</f>
        <v/>
      </c>
      <c r="DF176" s="34" t="str">
        <f ca="true">+IF(OFFSET('Sanitation Data'!$G$30,0,10*ROW('Sanitation Data'!G170))="","",OFFSET('Sanitation Data'!$G$30,0,10*ROW('Sanitation Data'!G170)))</f>
        <v/>
      </c>
      <c r="DG176" s="34" t="str">
        <f ca="true">+IF(OFFSET('Sanitation Data'!$G$31,0,10*ROW('Sanitation Data'!G170))="","",OFFSET('Sanitation Data'!$G$31,0,10*ROW('Sanitation Data'!G170)))</f>
        <v/>
      </c>
      <c r="DH176" s="34" t="str">
        <f ca="true">+IF(OFFSET('Sanitation Data'!$G$32,0,10*ROW('Sanitation Data'!G170))="","",OFFSET('Sanitation Data'!$G$32,0,10*ROW('Sanitation Data'!G170)))</f>
        <v/>
      </c>
      <c r="DI176" s="34" t="str">
        <f ca="true">+IF(OFFSET('Sanitation Data'!$G$33,0,10*ROW('Sanitation Data'!G170))="","",OFFSET('Sanitation Data'!$G$33,0,10*ROW('Sanitation Data'!G170)))</f>
        <v/>
      </c>
      <c r="DJ176" s="34" t="str">
        <f ca="true">+IF(OFFSET('Sanitation Data'!$H$29,0,10*ROW('Sanitation Data'!H170))="","",OFFSET('Sanitation Data'!$H$29,0,10*ROW('Sanitation Data'!H170)))</f>
        <v/>
      </c>
      <c r="DK176" s="34" t="str">
        <f ca="true">+IF(OFFSET('Sanitation Data'!$H$30,0,10*ROW('Sanitation Data'!H170))="","",OFFSET('Sanitation Data'!$H$30,0,10*ROW('Sanitation Data'!H170)))</f>
        <v/>
      </c>
      <c r="DL176" s="34" t="str">
        <f ca="true">+IF(OFFSET('Sanitation Data'!$H$31,0,10*ROW('Sanitation Data'!H170))="","",OFFSET('Sanitation Data'!$H$31,0,10*ROW('Sanitation Data'!H170)))</f>
        <v/>
      </c>
      <c r="DM176" s="34" t="str">
        <f ca="true">+IF(OFFSET('Sanitation Data'!$H$32,0,10*ROW('Sanitation Data'!H170))="","",OFFSET('Sanitation Data'!$H$32,0,10*ROW('Sanitation Data'!H170)))</f>
        <v/>
      </c>
      <c r="DN176" s="34" t="str">
        <f ca="true">+IF(OFFSET('Sanitation Data'!$H$33,0,10*ROW('Sanitation Data'!H170))="","",OFFSET('Sanitation Data'!$H$33,0,10*ROW('Sanitation Data'!H170)))</f>
        <v/>
      </c>
      <c r="DO176" s="34" t="str">
        <f ca="true">+IF(OFFSET('Hygiene Data'!$C$12,0,10*ROW('Hygiene Data'!C170))="","",OFFSET('Hygiene Data'!$C$12,0,10*ROW('Hygiene Data'!C170)))</f>
        <v/>
      </c>
      <c r="DP176" s="34" t="str">
        <f ca="true">+IF(OFFSET('Hygiene Data'!$C$13,0,10*ROW('Hygiene Data'!C170))="","",OFFSET('Hygiene Data'!$C$13,0,10*ROW('Hygiene Data'!C170)))</f>
        <v/>
      </c>
      <c r="DQ176" s="34" t="str">
        <f ca="true">+IF(OFFSET('Hygiene Data'!$C$14,0,10*ROW('Hygiene Data'!C170))="","",OFFSET('Hygiene Data'!$C$14,0,10*ROW('Hygiene Data'!C170)))</f>
        <v/>
      </c>
      <c r="DR176" s="34" t="str">
        <f ca="true">+IF(OFFSET('Hygiene Data'!$D$12,0,10*ROW('Hygiene Data'!D170))="","",OFFSET('Hygiene Data'!$D$12,0,10*ROW('Hygiene Data'!D170)))</f>
        <v/>
      </c>
      <c r="DS176" s="34" t="str">
        <f ca="true">+IF(OFFSET('Hygiene Data'!$D$13,0,10*ROW('Hygiene Data'!D170))="","",OFFSET('Hygiene Data'!$D$13,0,10*ROW('Hygiene Data'!D170)))</f>
        <v/>
      </c>
      <c r="DT176" s="34" t="str">
        <f ca="true">+IF(OFFSET('Hygiene Data'!$D$14,0,10*ROW('Hygiene Data'!D170))="","",OFFSET('Hygiene Data'!$D$14,0,10*ROW('Hygiene Data'!D170)))</f>
        <v/>
      </c>
      <c r="DU176" s="34" t="str">
        <f ca="true">+IF(OFFSET('Hygiene Data'!$E$12,0,10*ROW('Hygiene Data'!E170))="","",OFFSET('Hygiene Data'!$E$12,0,10*ROW('Hygiene Data'!E170)))</f>
        <v/>
      </c>
      <c r="DV176" s="34" t="str">
        <f ca="true">+IF(OFFSET('Hygiene Data'!$E$13,0,10*ROW('Hygiene Data'!E170))="","",OFFSET('Hygiene Data'!$E$13,0,10*ROW('Hygiene Data'!E170)))</f>
        <v/>
      </c>
      <c r="DW176" s="34" t="str">
        <f ca="true">+IF(OFFSET('Hygiene Data'!$E$14,0,10*ROW('Hygiene Data'!E170))="","",OFFSET('Hygiene Data'!$E$14,0,10*ROW('Hygiene Data'!E170)))</f>
        <v/>
      </c>
      <c r="DX176" s="34" t="str">
        <f ca="true">+IF(OFFSET('Hygiene Data'!$F$12,0,10*ROW('Hygiene Data'!F170))="","",OFFSET('Hygiene Data'!$F$12,0,10*ROW('Hygiene Data'!F170)))</f>
        <v/>
      </c>
      <c r="DY176" s="34" t="str">
        <f ca="true">+IF(OFFSET('Hygiene Data'!$F$13,0,10*ROW('Hygiene Data'!F170))="","",OFFSET('Hygiene Data'!$F$13,0,10*ROW('Hygiene Data'!F170)))</f>
        <v/>
      </c>
      <c r="DZ176" s="34" t="str">
        <f ca="true">+IF(OFFSET('Hygiene Data'!$F$14,0,10*ROW('Hygiene Data'!F170))="","",OFFSET('Hygiene Data'!$F$14,0,10*ROW('Hygiene Data'!F170)))</f>
        <v/>
      </c>
      <c r="EA176" s="34" t="str">
        <f ca="true">+IF(OFFSET('Hygiene Data'!$G$12,0,10*ROW('Hygiene Data'!G170))="","",OFFSET('Hygiene Data'!$G$12,0,10*ROW('Hygiene Data'!G170)))</f>
        <v/>
      </c>
      <c r="EB176" s="34" t="str">
        <f ca="true">+IF(OFFSET('Hygiene Data'!$G$13,0,10*ROW('Hygiene Data'!G170))="","",OFFSET('Hygiene Data'!$G$13,0,10*ROW('Hygiene Data'!G170)))</f>
        <v/>
      </c>
      <c r="EC176" s="34" t="str">
        <f ca="true">+IF(OFFSET('Hygiene Data'!$G$14,0,10*ROW('Hygiene Data'!G170))="","",OFFSET('Hygiene Data'!$G$14,0,10*ROW('Hygiene Data'!G170)))</f>
        <v/>
      </c>
      <c r="ED176" s="34" t="str">
        <f ca="true">+IF(OFFSET('Hygiene Data'!$H$12,0,10*ROW('Hygiene Data'!H170))="","",OFFSET('Hygiene Data'!$H$12,0,10*ROW('Hygiene Data'!H170)))</f>
        <v/>
      </c>
      <c r="EE176" s="34" t="str">
        <f ca="true">+IF(OFFSET('Hygiene Data'!$H$13,0,10*ROW('Hygiene Data'!H170))="","",OFFSET('Hygiene Data'!$H$13,0,10*ROW('Hygiene Data'!H170)))</f>
        <v/>
      </c>
      <c r="EF176" s="34" t="str">
        <f ca="true">+IF(OFFSET('Hygiene Data'!$H$14,0,10*ROW('Hygiene Data'!H170))="","",OFFSET('Hygiene Data'!$H$14,0,10*ROW('Hygiene Data'!H170)))</f>
        <v/>
      </c>
    </row>
    <row r="177" x14ac:dyDescent="0.2">
      <c r="A177" s="57" t="str">
        <f ca="true">+IF(OFFSET('Water Data'!$B$1,0,10*ROW('Water Data'!B174))="","",OFFSET('Water Data'!$B$1,0,10*ROW('Water Data'!B174)))</f>
        <v/>
      </c>
      <c r="B177" s="57" t="str">
        <f ca="true">+IF(OFFSET('Water Data'!$A$3,0,10*ROW('Water Data'!A174))="","",OFFSET('Water Data'!$A$3,0,10*ROW('Water Data'!A174)))</f>
        <v/>
      </c>
      <c r="C177" s="57" t="str">
        <f ca="true">+IF(OFFSET('Water Data'!$C$3,0,10*ROW('Water Data'!C174))="","",OFFSET('Water Data'!$C$3,0,10*ROW('Water Data'!C174)))</f>
        <v/>
      </c>
      <c r="D177" s="249"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9"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9"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9"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9"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9"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9"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9"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9"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9"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9"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9"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9"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9"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9"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9"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9"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9"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0"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0"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0"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0"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0"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0"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0"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0"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0"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0"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0"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0"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0"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0"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0"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0"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0"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0"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0"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0"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0"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0"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0"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0"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0"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0"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0"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0"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0"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0"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1"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1"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1"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1"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1"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1"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1"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1"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1"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1"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1"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1"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1"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1"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1"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1"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1"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1"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true">+IF(OFFSET('Water Data'!$C$28,0,10*ROW('Water Data'!C171))="","",OFFSET('Water Data'!$C$28,0,10*ROW('Water Data'!C171)))</f>
        <v/>
      </c>
      <c r="BT177" s="34" t="str">
        <f ca="true">+IF(OFFSET('Water Data'!$C$29,0,10*ROW('Water Data'!C171))="","",OFFSET('Water Data'!$C$29,0,10*ROW('Water Data'!C171)))</f>
        <v/>
      </c>
      <c r="BU177" s="34" t="str">
        <f ca="true">+IF(OFFSET('Water Data'!$C$30,0,10*ROW('Water Data'!C171))="","",OFFSET('Water Data'!$C$30,0,10*ROW('Water Data'!C171)))</f>
        <v/>
      </c>
      <c r="BV177" s="34" t="str">
        <f ca="true">+IF(OFFSET('Water Data'!$D$28,0,10*ROW('Water Data'!D171))="","",OFFSET('Water Data'!$D$28,0,10*ROW('Water Data'!D171)))</f>
        <v/>
      </c>
      <c r="BW177" s="34" t="str">
        <f ca="true">+IF(OFFSET('Water Data'!$D$29,0,10*ROW('Water Data'!D171))="","",OFFSET('Water Data'!$D$29,0,10*ROW('Water Data'!D171)))</f>
        <v/>
      </c>
      <c r="BX177" s="34" t="str">
        <f ca="true">+IF(OFFSET('Water Data'!$D$30,0,10*ROW('Water Data'!D171))="","",OFFSET('Water Data'!$D$30,0,10*ROW('Water Data'!D171)))</f>
        <v/>
      </c>
      <c r="BY177" s="34" t="str">
        <f ca="true">+IF(OFFSET('Water Data'!$E$28,0,10*ROW('Water Data'!E171))="","",OFFSET('Water Data'!$E$28,0,10*ROW('Water Data'!E171)))</f>
        <v/>
      </c>
      <c r="BZ177" s="34" t="str">
        <f ca="true">+IF(OFFSET('Water Data'!$E$29,0,10*ROW('Water Data'!E171))="","",OFFSET('Water Data'!$E$29,0,10*ROW('Water Data'!E171)))</f>
        <v/>
      </c>
      <c r="CA177" s="34" t="str">
        <f ca="true">+IF(OFFSET('Water Data'!$E$30,0,10*ROW('Water Data'!E171))="","",OFFSET('Water Data'!$E$30,0,10*ROW('Water Data'!E171)))</f>
        <v/>
      </c>
      <c r="CB177" s="34" t="str">
        <f ca="true">+IF(OFFSET('Water Data'!$F$28,0,10*ROW('Water Data'!F171))="","",OFFSET('Water Data'!$F$28,0,10*ROW('Water Data'!F171)))</f>
        <v/>
      </c>
      <c r="CC177" s="34" t="str">
        <f ca="true">+IF(OFFSET('Water Data'!$F$29,0,10*ROW('Water Data'!F171))="","",OFFSET('Water Data'!$F$29,0,10*ROW('Water Data'!F171)))</f>
        <v/>
      </c>
      <c r="CD177" s="34" t="str">
        <f ca="true">+IF(OFFSET('Water Data'!$F$30,0,10*ROW('Water Data'!F171))="","",OFFSET('Water Data'!$F$30,0,10*ROW('Water Data'!F171)))</f>
        <v/>
      </c>
      <c r="CE177" s="34" t="str">
        <f ca="true">+IF(OFFSET('Water Data'!$G$28,0,10*ROW('Water Data'!G171))="","",OFFSET('Water Data'!$G$28,0,10*ROW('Water Data'!G171)))</f>
        <v/>
      </c>
      <c r="CF177" s="34" t="str">
        <f ca="true">+IF(OFFSET('Water Data'!$G$29,0,10*ROW('Water Data'!G171))="","",OFFSET('Water Data'!$G$29,0,10*ROW('Water Data'!G171)))</f>
        <v/>
      </c>
      <c r="CG177" s="34" t="str">
        <f ca="true">+IF(OFFSET('Water Data'!$G$30,0,10*ROW('Water Data'!G171))="","",OFFSET('Water Data'!$G$30,0,10*ROW('Water Data'!G171)))</f>
        <v/>
      </c>
      <c r="CH177" s="34" t="str">
        <f ca="true">+IF(OFFSET('Water Data'!$H$28,0,10*ROW('Water Data'!H171))="","",OFFSET('Water Data'!$H$28,0,10*ROW('Water Data'!H171)))</f>
        <v/>
      </c>
      <c r="CI177" s="34" t="str">
        <f ca="true">+IF(OFFSET('Water Data'!$H$29,0,10*ROW('Water Data'!H171))="","",OFFSET('Water Data'!$H$29,0,10*ROW('Water Data'!H171)))</f>
        <v/>
      </c>
      <c r="CJ177" s="34" t="str">
        <f ca="true">+IF(OFFSET('Water Data'!$H$30,0,10*ROW('Water Data'!H171))="","",OFFSET('Water Data'!$H$30,0,10*ROW('Water Data'!H171)))</f>
        <v/>
      </c>
      <c r="CK177" s="34" t="str">
        <f ca="true">+IF(OFFSET('Sanitation Data'!$C$29,0,10*ROW('Sanitation Data'!C171))="","",OFFSET('Sanitation Data'!$C$29,0,10*ROW('Sanitation Data'!C171)))</f>
        <v/>
      </c>
      <c r="CL177" s="34" t="str">
        <f ca="true">+IF(OFFSET('Sanitation Data'!$C$30,0,10*ROW('Sanitation Data'!C171))="","",OFFSET('Sanitation Data'!$C$30,0,10*ROW('Sanitation Data'!C171)))</f>
        <v/>
      </c>
      <c r="CM177" s="34" t="str">
        <f ca="true">+IF(OFFSET('Sanitation Data'!$C$31,0,10*ROW('Sanitation Data'!C171))="","",OFFSET('Sanitation Data'!$C$31,0,10*ROW('Sanitation Data'!C171)))</f>
        <v/>
      </c>
      <c r="CN177" s="34" t="str">
        <f ca="true">+IF(OFFSET('Sanitation Data'!$C$32,0,10*ROW('Sanitation Data'!C171))="","",OFFSET('Sanitation Data'!$C$32,0,10*ROW('Sanitation Data'!C171)))</f>
        <v/>
      </c>
      <c r="CO177" s="34" t="str">
        <f ca="true">+IF(OFFSET('Sanitation Data'!$C$33,0,10*ROW('Sanitation Data'!C171))="","",OFFSET('Sanitation Data'!$C$33,0,10*ROW('Sanitation Data'!C171)))</f>
        <v/>
      </c>
      <c r="CP177" s="34" t="str">
        <f ca="true">+IF(OFFSET('Sanitation Data'!$D$29,0,10*ROW('Sanitation Data'!D171))="","",OFFSET('Sanitation Data'!$D$29,0,10*ROW('Sanitation Data'!D171)))</f>
        <v/>
      </c>
      <c r="CQ177" s="34" t="str">
        <f ca="true">+IF(OFFSET('Sanitation Data'!$D$30,0,10*ROW('Sanitation Data'!D171))="","",OFFSET('Sanitation Data'!$D$30,0,10*ROW('Sanitation Data'!D171)))</f>
        <v/>
      </c>
      <c r="CR177" s="34" t="str">
        <f ca="true">+IF(OFFSET('Sanitation Data'!$D$31,0,10*ROW('Sanitation Data'!D171))="","",OFFSET('Sanitation Data'!$D$31,0,10*ROW('Sanitation Data'!D171)))</f>
        <v/>
      </c>
      <c r="CS177" s="34" t="str">
        <f ca="true">+IF(OFFSET('Sanitation Data'!$D$32,0,10*ROW('Sanitation Data'!D171))="","",OFFSET('Sanitation Data'!$D$32,0,10*ROW('Sanitation Data'!D171)))</f>
        <v/>
      </c>
      <c r="CT177" s="34" t="str">
        <f ca="true">+IF(OFFSET('Sanitation Data'!$D$33,0,10*ROW('Sanitation Data'!D171))="","",OFFSET('Sanitation Data'!$D$33,0,10*ROW('Sanitation Data'!D171)))</f>
        <v/>
      </c>
      <c r="CU177" s="34" t="str">
        <f ca="true">+IF(OFFSET('Sanitation Data'!$E$29,0,10*ROW('Sanitation Data'!E171))="","",OFFSET('Sanitation Data'!$E$29,0,10*ROW('Sanitation Data'!E171)))</f>
        <v/>
      </c>
      <c r="CV177" s="34" t="str">
        <f ca="true">+IF(OFFSET('Sanitation Data'!$E$30,0,10*ROW('Sanitation Data'!E171))="","",OFFSET('Sanitation Data'!$E$30,0,10*ROW('Sanitation Data'!E171)))</f>
        <v/>
      </c>
      <c r="CW177" s="34" t="str">
        <f ca="true">+IF(OFFSET('Sanitation Data'!$E$31,0,10*ROW('Sanitation Data'!E171))="","",OFFSET('Sanitation Data'!$E$31,0,10*ROW('Sanitation Data'!E171)))</f>
        <v/>
      </c>
      <c r="CX177" s="34" t="str">
        <f ca="true">+IF(OFFSET('Sanitation Data'!$E$32,0,10*ROW('Sanitation Data'!E171))="","",OFFSET('Sanitation Data'!$E$32,0,10*ROW('Sanitation Data'!E171)))</f>
        <v/>
      </c>
      <c r="CY177" s="34" t="str">
        <f ca="true">+IF(OFFSET('Sanitation Data'!$E$33,0,10*ROW('Sanitation Data'!E171))="","",OFFSET('Sanitation Data'!$E$33,0,10*ROW('Sanitation Data'!E171)))</f>
        <v/>
      </c>
      <c r="CZ177" s="34" t="str">
        <f ca="true">+IF(OFFSET('Sanitation Data'!$F$29,0,10*ROW('Sanitation Data'!F171))="","",OFFSET('Sanitation Data'!$F$29,0,10*ROW('Sanitation Data'!F171)))</f>
        <v/>
      </c>
      <c r="DA177" s="34" t="str">
        <f ca="true">+IF(OFFSET('Sanitation Data'!$F$30,0,10*ROW('Sanitation Data'!F171))="","",OFFSET('Sanitation Data'!$F$30,0,10*ROW('Sanitation Data'!F171)))</f>
        <v/>
      </c>
      <c r="DB177" s="34" t="str">
        <f ca="true">+IF(OFFSET('Sanitation Data'!$F$31,0,10*ROW('Sanitation Data'!F171))="","",OFFSET('Sanitation Data'!$F$31,0,10*ROW('Sanitation Data'!F171)))</f>
        <v/>
      </c>
      <c r="DC177" s="34" t="str">
        <f ca="true">+IF(OFFSET('Sanitation Data'!$F$32,0,10*ROW('Sanitation Data'!F171))="","",OFFSET('Sanitation Data'!$F$32,0,10*ROW('Sanitation Data'!F171)))</f>
        <v/>
      </c>
      <c r="DD177" s="34" t="str">
        <f ca="true">+IF(OFFSET('Sanitation Data'!$F$33,0,10*ROW('Sanitation Data'!F171))="","",OFFSET('Sanitation Data'!$F$33,0,10*ROW('Sanitation Data'!F171)))</f>
        <v/>
      </c>
      <c r="DE177" s="34" t="str">
        <f ca="true">+IF(OFFSET('Sanitation Data'!$G$29,0,10*ROW('Sanitation Data'!G171))="","",OFFSET('Sanitation Data'!$G$29,0,10*ROW('Sanitation Data'!G171)))</f>
        <v/>
      </c>
      <c r="DF177" s="34" t="str">
        <f ca="true">+IF(OFFSET('Sanitation Data'!$G$30,0,10*ROW('Sanitation Data'!G171))="","",OFFSET('Sanitation Data'!$G$30,0,10*ROW('Sanitation Data'!G171)))</f>
        <v/>
      </c>
      <c r="DG177" s="34" t="str">
        <f ca="true">+IF(OFFSET('Sanitation Data'!$G$31,0,10*ROW('Sanitation Data'!G171))="","",OFFSET('Sanitation Data'!$G$31,0,10*ROW('Sanitation Data'!G171)))</f>
        <v/>
      </c>
      <c r="DH177" s="34" t="str">
        <f ca="true">+IF(OFFSET('Sanitation Data'!$G$32,0,10*ROW('Sanitation Data'!G171))="","",OFFSET('Sanitation Data'!$G$32,0,10*ROW('Sanitation Data'!G171)))</f>
        <v/>
      </c>
      <c r="DI177" s="34" t="str">
        <f ca="true">+IF(OFFSET('Sanitation Data'!$G$33,0,10*ROW('Sanitation Data'!G171))="","",OFFSET('Sanitation Data'!$G$33,0,10*ROW('Sanitation Data'!G171)))</f>
        <v/>
      </c>
      <c r="DJ177" s="34" t="str">
        <f ca="true">+IF(OFFSET('Sanitation Data'!$H$29,0,10*ROW('Sanitation Data'!H171))="","",OFFSET('Sanitation Data'!$H$29,0,10*ROW('Sanitation Data'!H171)))</f>
        <v/>
      </c>
      <c r="DK177" s="34" t="str">
        <f ca="true">+IF(OFFSET('Sanitation Data'!$H$30,0,10*ROW('Sanitation Data'!H171))="","",OFFSET('Sanitation Data'!$H$30,0,10*ROW('Sanitation Data'!H171)))</f>
        <v/>
      </c>
      <c r="DL177" s="34" t="str">
        <f ca="true">+IF(OFFSET('Sanitation Data'!$H$31,0,10*ROW('Sanitation Data'!H171))="","",OFFSET('Sanitation Data'!$H$31,0,10*ROW('Sanitation Data'!H171)))</f>
        <v/>
      </c>
      <c r="DM177" s="34" t="str">
        <f ca="true">+IF(OFFSET('Sanitation Data'!$H$32,0,10*ROW('Sanitation Data'!H171))="","",OFFSET('Sanitation Data'!$H$32,0,10*ROW('Sanitation Data'!H171)))</f>
        <v/>
      </c>
      <c r="DN177" s="34" t="str">
        <f ca="true">+IF(OFFSET('Sanitation Data'!$H$33,0,10*ROW('Sanitation Data'!H171))="","",OFFSET('Sanitation Data'!$H$33,0,10*ROW('Sanitation Data'!H171)))</f>
        <v/>
      </c>
      <c r="DO177" s="34" t="str">
        <f ca="true">+IF(OFFSET('Hygiene Data'!$C$12,0,10*ROW('Hygiene Data'!C171))="","",OFFSET('Hygiene Data'!$C$12,0,10*ROW('Hygiene Data'!C171)))</f>
        <v/>
      </c>
      <c r="DP177" s="34" t="str">
        <f ca="true">+IF(OFFSET('Hygiene Data'!$C$13,0,10*ROW('Hygiene Data'!C171))="","",OFFSET('Hygiene Data'!$C$13,0,10*ROW('Hygiene Data'!C171)))</f>
        <v/>
      </c>
      <c r="DQ177" s="34" t="str">
        <f ca="true">+IF(OFFSET('Hygiene Data'!$C$14,0,10*ROW('Hygiene Data'!C171))="","",OFFSET('Hygiene Data'!$C$14,0,10*ROW('Hygiene Data'!C171)))</f>
        <v/>
      </c>
      <c r="DR177" s="34" t="str">
        <f ca="true">+IF(OFFSET('Hygiene Data'!$D$12,0,10*ROW('Hygiene Data'!D171))="","",OFFSET('Hygiene Data'!$D$12,0,10*ROW('Hygiene Data'!D171)))</f>
        <v/>
      </c>
      <c r="DS177" s="34" t="str">
        <f ca="true">+IF(OFFSET('Hygiene Data'!$D$13,0,10*ROW('Hygiene Data'!D171))="","",OFFSET('Hygiene Data'!$D$13,0,10*ROW('Hygiene Data'!D171)))</f>
        <v/>
      </c>
      <c r="DT177" s="34" t="str">
        <f ca="true">+IF(OFFSET('Hygiene Data'!$D$14,0,10*ROW('Hygiene Data'!D171))="","",OFFSET('Hygiene Data'!$D$14,0,10*ROW('Hygiene Data'!D171)))</f>
        <v/>
      </c>
      <c r="DU177" s="34" t="str">
        <f ca="true">+IF(OFFSET('Hygiene Data'!$E$12,0,10*ROW('Hygiene Data'!E171))="","",OFFSET('Hygiene Data'!$E$12,0,10*ROW('Hygiene Data'!E171)))</f>
        <v/>
      </c>
      <c r="DV177" s="34" t="str">
        <f ca="true">+IF(OFFSET('Hygiene Data'!$E$13,0,10*ROW('Hygiene Data'!E171))="","",OFFSET('Hygiene Data'!$E$13,0,10*ROW('Hygiene Data'!E171)))</f>
        <v/>
      </c>
      <c r="DW177" s="34" t="str">
        <f ca="true">+IF(OFFSET('Hygiene Data'!$E$14,0,10*ROW('Hygiene Data'!E171))="","",OFFSET('Hygiene Data'!$E$14,0,10*ROW('Hygiene Data'!E171)))</f>
        <v/>
      </c>
      <c r="DX177" s="34" t="str">
        <f ca="true">+IF(OFFSET('Hygiene Data'!$F$12,0,10*ROW('Hygiene Data'!F171))="","",OFFSET('Hygiene Data'!$F$12,0,10*ROW('Hygiene Data'!F171)))</f>
        <v/>
      </c>
      <c r="DY177" s="34" t="str">
        <f ca="true">+IF(OFFSET('Hygiene Data'!$F$13,0,10*ROW('Hygiene Data'!F171))="","",OFFSET('Hygiene Data'!$F$13,0,10*ROW('Hygiene Data'!F171)))</f>
        <v/>
      </c>
      <c r="DZ177" s="34" t="str">
        <f ca="true">+IF(OFFSET('Hygiene Data'!$F$14,0,10*ROW('Hygiene Data'!F171))="","",OFFSET('Hygiene Data'!$F$14,0,10*ROW('Hygiene Data'!F171)))</f>
        <v/>
      </c>
      <c r="EA177" s="34" t="str">
        <f ca="true">+IF(OFFSET('Hygiene Data'!$G$12,0,10*ROW('Hygiene Data'!G171))="","",OFFSET('Hygiene Data'!$G$12,0,10*ROW('Hygiene Data'!G171)))</f>
        <v/>
      </c>
      <c r="EB177" s="34" t="str">
        <f ca="true">+IF(OFFSET('Hygiene Data'!$G$13,0,10*ROW('Hygiene Data'!G171))="","",OFFSET('Hygiene Data'!$G$13,0,10*ROW('Hygiene Data'!G171)))</f>
        <v/>
      </c>
      <c r="EC177" s="34" t="str">
        <f ca="true">+IF(OFFSET('Hygiene Data'!$G$14,0,10*ROW('Hygiene Data'!G171))="","",OFFSET('Hygiene Data'!$G$14,0,10*ROW('Hygiene Data'!G171)))</f>
        <v/>
      </c>
      <c r="ED177" s="34" t="str">
        <f ca="true">+IF(OFFSET('Hygiene Data'!$H$12,0,10*ROW('Hygiene Data'!H171))="","",OFFSET('Hygiene Data'!$H$12,0,10*ROW('Hygiene Data'!H171)))</f>
        <v/>
      </c>
      <c r="EE177" s="34" t="str">
        <f ca="true">+IF(OFFSET('Hygiene Data'!$H$13,0,10*ROW('Hygiene Data'!H171))="","",OFFSET('Hygiene Data'!$H$13,0,10*ROW('Hygiene Data'!H171)))</f>
        <v/>
      </c>
      <c r="EF177" s="34" t="str">
        <f ca="true">+IF(OFFSET('Hygiene Data'!$H$14,0,10*ROW('Hygiene Data'!H171))="","",OFFSET('Hygiene Data'!$H$14,0,10*ROW('Hygiene Data'!H171)))</f>
        <v/>
      </c>
    </row>
    <row r="178" x14ac:dyDescent="0.2">
      <c r="A178" s="57" t="str">
        <f ca="true">+IF(OFFSET('Water Data'!$B$1,0,10*ROW('Water Data'!B175))="","",OFFSET('Water Data'!$B$1,0,10*ROW('Water Data'!B175)))</f>
        <v/>
      </c>
      <c r="B178" s="57" t="str">
        <f ca="true">+IF(OFFSET('Water Data'!$A$3,0,10*ROW('Water Data'!A175))="","",OFFSET('Water Data'!$A$3,0,10*ROW('Water Data'!A175)))</f>
        <v/>
      </c>
      <c r="C178" s="57" t="str">
        <f ca="true">+IF(OFFSET('Water Data'!$C$3,0,10*ROW('Water Data'!C175))="","",OFFSET('Water Data'!$C$3,0,10*ROW('Water Data'!C175)))</f>
        <v/>
      </c>
      <c r="D178" s="249"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9"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9"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9"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9"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9"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9"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9"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9"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9"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9"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9"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9"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9"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9"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9"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9"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9"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0"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0"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0"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0"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0"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0"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0"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0"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0"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0"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0"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0"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0"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0"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0"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0"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0"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0"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0"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0"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0"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0"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0"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0"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0"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0"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0"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0"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0"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0"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1"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1"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1"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1"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1"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1"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1"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1"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1"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1"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1"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1"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1"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1"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1"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1"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1"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1"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true">+IF(OFFSET('Water Data'!$C$28,0,10*ROW('Water Data'!C172))="","",OFFSET('Water Data'!$C$28,0,10*ROW('Water Data'!C172)))</f>
        <v/>
      </c>
      <c r="BT178" s="34" t="str">
        <f ca="true">+IF(OFFSET('Water Data'!$C$29,0,10*ROW('Water Data'!C172))="","",OFFSET('Water Data'!$C$29,0,10*ROW('Water Data'!C172)))</f>
        <v/>
      </c>
      <c r="BU178" s="34" t="str">
        <f ca="true">+IF(OFFSET('Water Data'!$C$30,0,10*ROW('Water Data'!C172))="","",OFFSET('Water Data'!$C$30,0,10*ROW('Water Data'!C172)))</f>
        <v/>
      </c>
      <c r="BV178" s="34" t="str">
        <f ca="true">+IF(OFFSET('Water Data'!$D$28,0,10*ROW('Water Data'!D172))="","",OFFSET('Water Data'!$D$28,0,10*ROW('Water Data'!D172)))</f>
        <v/>
      </c>
      <c r="BW178" s="34" t="str">
        <f ca="true">+IF(OFFSET('Water Data'!$D$29,0,10*ROW('Water Data'!D172))="","",OFFSET('Water Data'!$D$29,0,10*ROW('Water Data'!D172)))</f>
        <v/>
      </c>
      <c r="BX178" s="34" t="str">
        <f ca="true">+IF(OFFSET('Water Data'!$D$30,0,10*ROW('Water Data'!D172))="","",OFFSET('Water Data'!$D$30,0,10*ROW('Water Data'!D172)))</f>
        <v/>
      </c>
      <c r="BY178" s="34" t="str">
        <f ca="true">+IF(OFFSET('Water Data'!$E$28,0,10*ROW('Water Data'!E172))="","",OFFSET('Water Data'!$E$28,0,10*ROW('Water Data'!E172)))</f>
        <v/>
      </c>
      <c r="BZ178" s="34" t="str">
        <f ca="true">+IF(OFFSET('Water Data'!$E$29,0,10*ROW('Water Data'!E172))="","",OFFSET('Water Data'!$E$29,0,10*ROW('Water Data'!E172)))</f>
        <v/>
      </c>
      <c r="CA178" s="34" t="str">
        <f ca="true">+IF(OFFSET('Water Data'!$E$30,0,10*ROW('Water Data'!E172))="","",OFFSET('Water Data'!$E$30,0,10*ROW('Water Data'!E172)))</f>
        <v/>
      </c>
      <c r="CB178" s="34" t="str">
        <f ca="true">+IF(OFFSET('Water Data'!$F$28,0,10*ROW('Water Data'!F172))="","",OFFSET('Water Data'!$F$28,0,10*ROW('Water Data'!F172)))</f>
        <v/>
      </c>
      <c r="CC178" s="34" t="str">
        <f ca="true">+IF(OFFSET('Water Data'!$F$29,0,10*ROW('Water Data'!F172))="","",OFFSET('Water Data'!$F$29,0,10*ROW('Water Data'!F172)))</f>
        <v/>
      </c>
      <c r="CD178" s="34" t="str">
        <f ca="true">+IF(OFFSET('Water Data'!$F$30,0,10*ROW('Water Data'!F172))="","",OFFSET('Water Data'!$F$30,0,10*ROW('Water Data'!F172)))</f>
        <v/>
      </c>
      <c r="CE178" s="34" t="str">
        <f ca="true">+IF(OFFSET('Water Data'!$G$28,0,10*ROW('Water Data'!G172))="","",OFFSET('Water Data'!$G$28,0,10*ROW('Water Data'!G172)))</f>
        <v/>
      </c>
      <c r="CF178" s="34" t="str">
        <f ca="true">+IF(OFFSET('Water Data'!$G$29,0,10*ROW('Water Data'!G172))="","",OFFSET('Water Data'!$G$29,0,10*ROW('Water Data'!G172)))</f>
        <v/>
      </c>
      <c r="CG178" s="34" t="str">
        <f ca="true">+IF(OFFSET('Water Data'!$G$30,0,10*ROW('Water Data'!G172))="","",OFFSET('Water Data'!$G$30,0,10*ROW('Water Data'!G172)))</f>
        <v/>
      </c>
      <c r="CH178" s="34" t="str">
        <f ca="true">+IF(OFFSET('Water Data'!$H$28,0,10*ROW('Water Data'!H172))="","",OFFSET('Water Data'!$H$28,0,10*ROW('Water Data'!H172)))</f>
        <v/>
      </c>
      <c r="CI178" s="34" t="str">
        <f ca="true">+IF(OFFSET('Water Data'!$H$29,0,10*ROW('Water Data'!H172))="","",OFFSET('Water Data'!$H$29,0,10*ROW('Water Data'!H172)))</f>
        <v/>
      </c>
      <c r="CJ178" s="34" t="str">
        <f ca="true">+IF(OFFSET('Water Data'!$H$30,0,10*ROW('Water Data'!H172))="","",OFFSET('Water Data'!$H$30,0,10*ROW('Water Data'!H172)))</f>
        <v/>
      </c>
      <c r="CK178" s="34" t="str">
        <f ca="true">+IF(OFFSET('Sanitation Data'!$C$29,0,10*ROW('Sanitation Data'!C172))="","",OFFSET('Sanitation Data'!$C$29,0,10*ROW('Sanitation Data'!C172)))</f>
        <v/>
      </c>
      <c r="CL178" s="34" t="str">
        <f ca="true">+IF(OFFSET('Sanitation Data'!$C$30,0,10*ROW('Sanitation Data'!C172))="","",OFFSET('Sanitation Data'!$C$30,0,10*ROW('Sanitation Data'!C172)))</f>
        <v/>
      </c>
      <c r="CM178" s="34" t="str">
        <f ca="true">+IF(OFFSET('Sanitation Data'!$C$31,0,10*ROW('Sanitation Data'!C172))="","",OFFSET('Sanitation Data'!$C$31,0,10*ROW('Sanitation Data'!C172)))</f>
        <v/>
      </c>
      <c r="CN178" s="34" t="str">
        <f ca="true">+IF(OFFSET('Sanitation Data'!$C$32,0,10*ROW('Sanitation Data'!C172))="","",OFFSET('Sanitation Data'!$C$32,0,10*ROW('Sanitation Data'!C172)))</f>
        <v/>
      </c>
      <c r="CO178" s="34" t="str">
        <f ca="true">+IF(OFFSET('Sanitation Data'!$C$33,0,10*ROW('Sanitation Data'!C172))="","",OFFSET('Sanitation Data'!$C$33,0,10*ROW('Sanitation Data'!C172)))</f>
        <v/>
      </c>
      <c r="CP178" s="34" t="str">
        <f ca="true">+IF(OFFSET('Sanitation Data'!$D$29,0,10*ROW('Sanitation Data'!D172))="","",OFFSET('Sanitation Data'!$D$29,0,10*ROW('Sanitation Data'!D172)))</f>
        <v/>
      </c>
      <c r="CQ178" s="34" t="str">
        <f ca="true">+IF(OFFSET('Sanitation Data'!$D$30,0,10*ROW('Sanitation Data'!D172))="","",OFFSET('Sanitation Data'!$D$30,0,10*ROW('Sanitation Data'!D172)))</f>
        <v/>
      </c>
      <c r="CR178" s="34" t="str">
        <f ca="true">+IF(OFFSET('Sanitation Data'!$D$31,0,10*ROW('Sanitation Data'!D172))="","",OFFSET('Sanitation Data'!$D$31,0,10*ROW('Sanitation Data'!D172)))</f>
        <v/>
      </c>
      <c r="CS178" s="34" t="str">
        <f ca="true">+IF(OFFSET('Sanitation Data'!$D$32,0,10*ROW('Sanitation Data'!D172))="","",OFFSET('Sanitation Data'!$D$32,0,10*ROW('Sanitation Data'!D172)))</f>
        <v/>
      </c>
      <c r="CT178" s="34" t="str">
        <f ca="true">+IF(OFFSET('Sanitation Data'!$D$33,0,10*ROW('Sanitation Data'!D172))="","",OFFSET('Sanitation Data'!$D$33,0,10*ROW('Sanitation Data'!D172)))</f>
        <v/>
      </c>
      <c r="CU178" s="34" t="str">
        <f ca="true">+IF(OFFSET('Sanitation Data'!$E$29,0,10*ROW('Sanitation Data'!E172))="","",OFFSET('Sanitation Data'!$E$29,0,10*ROW('Sanitation Data'!E172)))</f>
        <v/>
      </c>
      <c r="CV178" s="34" t="str">
        <f ca="true">+IF(OFFSET('Sanitation Data'!$E$30,0,10*ROW('Sanitation Data'!E172))="","",OFFSET('Sanitation Data'!$E$30,0,10*ROW('Sanitation Data'!E172)))</f>
        <v/>
      </c>
      <c r="CW178" s="34" t="str">
        <f ca="true">+IF(OFFSET('Sanitation Data'!$E$31,0,10*ROW('Sanitation Data'!E172))="","",OFFSET('Sanitation Data'!$E$31,0,10*ROW('Sanitation Data'!E172)))</f>
        <v/>
      </c>
      <c r="CX178" s="34" t="str">
        <f ca="true">+IF(OFFSET('Sanitation Data'!$E$32,0,10*ROW('Sanitation Data'!E172))="","",OFFSET('Sanitation Data'!$E$32,0,10*ROW('Sanitation Data'!E172)))</f>
        <v/>
      </c>
      <c r="CY178" s="34" t="str">
        <f ca="true">+IF(OFFSET('Sanitation Data'!$E$33,0,10*ROW('Sanitation Data'!E172))="","",OFFSET('Sanitation Data'!$E$33,0,10*ROW('Sanitation Data'!E172)))</f>
        <v/>
      </c>
      <c r="CZ178" s="34" t="str">
        <f ca="true">+IF(OFFSET('Sanitation Data'!$F$29,0,10*ROW('Sanitation Data'!F172))="","",OFFSET('Sanitation Data'!$F$29,0,10*ROW('Sanitation Data'!F172)))</f>
        <v/>
      </c>
      <c r="DA178" s="34" t="str">
        <f ca="true">+IF(OFFSET('Sanitation Data'!$F$30,0,10*ROW('Sanitation Data'!F172))="","",OFFSET('Sanitation Data'!$F$30,0,10*ROW('Sanitation Data'!F172)))</f>
        <v/>
      </c>
      <c r="DB178" s="34" t="str">
        <f ca="true">+IF(OFFSET('Sanitation Data'!$F$31,0,10*ROW('Sanitation Data'!F172))="","",OFFSET('Sanitation Data'!$F$31,0,10*ROW('Sanitation Data'!F172)))</f>
        <v/>
      </c>
      <c r="DC178" s="34" t="str">
        <f ca="true">+IF(OFFSET('Sanitation Data'!$F$32,0,10*ROW('Sanitation Data'!F172))="","",OFFSET('Sanitation Data'!$F$32,0,10*ROW('Sanitation Data'!F172)))</f>
        <v/>
      </c>
      <c r="DD178" s="34" t="str">
        <f ca="true">+IF(OFFSET('Sanitation Data'!$F$33,0,10*ROW('Sanitation Data'!F172))="","",OFFSET('Sanitation Data'!$F$33,0,10*ROW('Sanitation Data'!F172)))</f>
        <v/>
      </c>
      <c r="DE178" s="34" t="str">
        <f ca="true">+IF(OFFSET('Sanitation Data'!$G$29,0,10*ROW('Sanitation Data'!G172))="","",OFFSET('Sanitation Data'!$G$29,0,10*ROW('Sanitation Data'!G172)))</f>
        <v/>
      </c>
      <c r="DF178" s="34" t="str">
        <f ca="true">+IF(OFFSET('Sanitation Data'!$G$30,0,10*ROW('Sanitation Data'!G172))="","",OFFSET('Sanitation Data'!$G$30,0,10*ROW('Sanitation Data'!G172)))</f>
        <v/>
      </c>
      <c r="DG178" s="34" t="str">
        <f ca="true">+IF(OFFSET('Sanitation Data'!$G$31,0,10*ROW('Sanitation Data'!G172))="","",OFFSET('Sanitation Data'!$G$31,0,10*ROW('Sanitation Data'!G172)))</f>
        <v/>
      </c>
      <c r="DH178" s="34" t="str">
        <f ca="true">+IF(OFFSET('Sanitation Data'!$G$32,0,10*ROW('Sanitation Data'!G172))="","",OFFSET('Sanitation Data'!$G$32,0,10*ROW('Sanitation Data'!G172)))</f>
        <v/>
      </c>
      <c r="DI178" s="34" t="str">
        <f ca="true">+IF(OFFSET('Sanitation Data'!$G$33,0,10*ROW('Sanitation Data'!G172))="","",OFFSET('Sanitation Data'!$G$33,0,10*ROW('Sanitation Data'!G172)))</f>
        <v/>
      </c>
      <c r="DJ178" s="34" t="str">
        <f ca="true">+IF(OFFSET('Sanitation Data'!$H$29,0,10*ROW('Sanitation Data'!H172))="","",OFFSET('Sanitation Data'!$H$29,0,10*ROW('Sanitation Data'!H172)))</f>
        <v/>
      </c>
      <c r="DK178" s="34" t="str">
        <f ca="true">+IF(OFFSET('Sanitation Data'!$H$30,0,10*ROW('Sanitation Data'!H172))="","",OFFSET('Sanitation Data'!$H$30,0,10*ROW('Sanitation Data'!H172)))</f>
        <v/>
      </c>
      <c r="DL178" s="34" t="str">
        <f ca="true">+IF(OFFSET('Sanitation Data'!$H$31,0,10*ROW('Sanitation Data'!H172))="","",OFFSET('Sanitation Data'!$H$31,0,10*ROW('Sanitation Data'!H172)))</f>
        <v/>
      </c>
      <c r="DM178" s="34" t="str">
        <f ca="true">+IF(OFFSET('Sanitation Data'!$H$32,0,10*ROW('Sanitation Data'!H172))="","",OFFSET('Sanitation Data'!$H$32,0,10*ROW('Sanitation Data'!H172)))</f>
        <v/>
      </c>
      <c r="DN178" s="34" t="str">
        <f ca="true">+IF(OFFSET('Sanitation Data'!$H$33,0,10*ROW('Sanitation Data'!H172))="","",OFFSET('Sanitation Data'!$H$33,0,10*ROW('Sanitation Data'!H172)))</f>
        <v/>
      </c>
      <c r="DO178" s="34" t="str">
        <f ca="true">+IF(OFFSET('Hygiene Data'!$C$12,0,10*ROW('Hygiene Data'!C172))="","",OFFSET('Hygiene Data'!$C$12,0,10*ROW('Hygiene Data'!C172)))</f>
        <v/>
      </c>
      <c r="DP178" s="34" t="str">
        <f ca="true">+IF(OFFSET('Hygiene Data'!$C$13,0,10*ROW('Hygiene Data'!C172))="","",OFFSET('Hygiene Data'!$C$13,0,10*ROW('Hygiene Data'!C172)))</f>
        <v/>
      </c>
      <c r="DQ178" s="34" t="str">
        <f ca="true">+IF(OFFSET('Hygiene Data'!$C$14,0,10*ROW('Hygiene Data'!C172))="","",OFFSET('Hygiene Data'!$C$14,0,10*ROW('Hygiene Data'!C172)))</f>
        <v/>
      </c>
      <c r="DR178" s="34" t="str">
        <f ca="true">+IF(OFFSET('Hygiene Data'!$D$12,0,10*ROW('Hygiene Data'!D172))="","",OFFSET('Hygiene Data'!$D$12,0,10*ROW('Hygiene Data'!D172)))</f>
        <v/>
      </c>
      <c r="DS178" s="34" t="str">
        <f ca="true">+IF(OFFSET('Hygiene Data'!$D$13,0,10*ROW('Hygiene Data'!D172))="","",OFFSET('Hygiene Data'!$D$13,0,10*ROW('Hygiene Data'!D172)))</f>
        <v/>
      </c>
      <c r="DT178" s="34" t="str">
        <f ca="true">+IF(OFFSET('Hygiene Data'!$D$14,0,10*ROW('Hygiene Data'!D172))="","",OFFSET('Hygiene Data'!$D$14,0,10*ROW('Hygiene Data'!D172)))</f>
        <v/>
      </c>
      <c r="DU178" s="34" t="str">
        <f ca="true">+IF(OFFSET('Hygiene Data'!$E$12,0,10*ROW('Hygiene Data'!E172))="","",OFFSET('Hygiene Data'!$E$12,0,10*ROW('Hygiene Data'!E172)))</f>
        <v/>
      </c>
      <c r="DV178" s="34" t="str">
        <f ca="true">+IF(OFFSET('Hygiene Data'!$E$13,0,10*ROW('Hygiene Data'!E172))="","",OFFSET('Hygiene Data'!$E$13,0,10*ROW('Hygiene Data'!E172)))</f>
        <v/>
      </c>
      <c r="DW178" s="34" t="str">
        <f ca="true">+IF(OFFSET('Hygiene Data'!$E$14,0,10*ROW('Hygiene Data'!E172))="","",OFFSET('Hygiene Data'!$E$14,0,10*ROW('Hygiene Data'!E172)))</f>
        <v/>
      </c>
      <c r="DX178" s="34" t="str">
        <f ca="true">+IF(OFFSET('Hygiene Data'!$F$12,0,10*ROW('Hygiene Data'!F172))="","",OFFSET('Hygiene Data'!$F$12,0,10*ROW('Hygiene Data'!F172)))</f>
        <v/>
      </c>
      <c r="DY178" s="34" t="str">
        <f ca="true">+IF(OFFSET('Hygiene Data'!$F$13,0,10*ROW('Hygiene Data'!F172))="","",OFFSET('Hygiene Data'!$F$13,0,10*ROW('Hygiene Data'!F172)))</f>
        <v/>
      </c>
      <c r="DZ178" s="34" t="str">
        <f ca="true">+IF(OFFSET('Hygiene Data'!$F$14,0,10*ROW('Hygiene Data'!F172))="","",OFFSET('Hygiene Data'!$F$14,0,10*ROW('Hygiene Data'!F172)))</f>
        <v/>
      </c>
      <c r="EA178" s="34" t="str">
        <f ca="true">+IF(OFFSET('Hygiene Data'!$G$12,0,10*ROW('Hygiene Data'!G172))="","",OFFSET('Hygiene Data'!$G$12,0,10*ROW('Hygiene Data'!G172)))</f>
        <v/>
      </c>
      <c r="EB178" s="34" t="str">
        <f ca="true">+IF(OFFSET('Hygiene Data'!$G$13,0,10*ROW('Hygiene Data'!G172))="","",OFFSET('Hygiene Data'!$G$13,0,10*ROW('Hygiene Data'!G172)))</f>
        <v/>
      </c>
      <c r="EC178" s="34" t="str">
        <f ca="true">+IF(OFFSET('Hygiene Data'!$G$14,0,10*ROW('Hygiene Data'!G172))="","",OFFSET('Hygiene Data'!$G$14,0,10*ROW('Hygiene Data'!G172)))</f>
        <v/>
      </c>
      <c r="ED178" s="34" t="str">
        <f ca="true">+IF(OFFSET('Hygiene Data'!$H$12,0,10*ROW('Hygiene Data'!H172))="","",OFFSET('Hygiene Data'!$H$12,0,10*ROW('Hygiene Data'!H172)))</f>
        <v/>
      </c>
      <c r="EE178" s="34" t="str">
        <f ca="true">+IF(OFFSET('Hygiene Data'!$H$13,0,10*ROW('Hygiene Data'!H172))="","",OFFSET('Hygiene Data'!$H$13,0,10*ROW('Hygiene Data'!H172)))</f>
        <v/>
      </c>
      <c r="EF178" s="34" t="str">
        <f ca="true">+IF(OFFSET('Hygiene Data'!$H$14,0,10*ROW('Hygiene Data'!H172))="","",OFFSET('Hygiene Data'!$H$14,0,10*ROW('Hygiene Data'!H172)))</f>
        <v/>
      </c>
    </row>
    <row r="179" x14ac:dyDescent="0.2">
      <c r="A179" s="57" t="str">
        <f ca="true">+IF(OFFSET('Water Data'!$B$1,0,10*ROW('Water Data'!B176))="","",OFFSET('Water Data'!$B$1,0,10*ROW('Water Data'!B176)))</f>
        <v/>
      </c>
      <c r="B179" s="57" t="str">
        <f ca="true">+IF(OFFSET('Water Data'!$A$3,0,10*ROW('Water Data'!A176))="","",OFFSET('Water Data'!$A$3,0,10*ROW('Water Data'!A176)))</f>
        <v/>
      </c>
      <c r="C179" s="57" t="str">
        <f ca="true">+IF(OFFSET('Water Data'!$C$3,0,10*ROW('Water Data'!C176))="","",OFFSET('Water Data'!$C$3,0,10*ROW('Water Data'!C176)))</f>
        <v/>
      </c>
      <c r="D179" s="249"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9"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9"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9"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9"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9"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9"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9"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9"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9"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9"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9"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9"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9"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9"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9"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9"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9"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0"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0"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0"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0"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0"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0"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0"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0"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0"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0"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0"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0"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0"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0"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0"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0"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0"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0"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0"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0"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0"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0"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0"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0"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0"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0"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0"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0"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0"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0"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1"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1"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1"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1"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1"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1"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1"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1"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1"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1"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1"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1"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1"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1"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1"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1"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1"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1"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true">+IF(OFFSET('Water Data'!$C$28,0,10*ROW('Water Data'!C173))="","",OFFSET('Water Data'!$C$28,0,10*ROW('Water Data'!C173)))</f>
        <v/>
      </c>
      <c r="BT179" s="34" t="str">
        <f ca="true">+IF(OFFSET('Water Data'!$C$29,0,10*ROW('Water Data'!C173))="","",OFFSET('Water Data'!$C$29,0,10*ROW('Water Data'!C173)))</f>
        <v/>
      </c>
      <c r="BU179" s="34" t="str">
        <f ca="true">+IF(OFFSET('Water Data'!$C$30,0,10*ROW('Water Data'!C173))="","",OFFSET('Water Data'!$C$30,0,10*ROW('Water Data'!C173)))</f>
        <v/>
      </c>
      <c r="BV179" s="34" t="str">
        <f ca="true">+IF(OFFSET('Water Data'!$D$28,0,10*ROW('Water Data'!D173))="","",OFFSET('Water Data'!$D$28,0,10*ROW('Water Data'!D173)))</f>
        <v/>
      </c>
      <c r="BW179" s="34" t="str">
        <f ca="true">+IF(OFFSET('Water Data'!$D$29,0,10*ROW('Water Data'!D173))="","",OFFSET('Water Data'!$D$29,0,10*ROW('Water Data'!D173)))</f>
        <v/>
      </c>
      <c r="BX179" s="34" t="str">
        <f ca="true">+IF(OFFSET('Water Data'!$D$30,0,10*ROW('Water Data'!D173))="","",OFFSET('Water Data'!$D$30,0,10*ROW('Water Data'!D173)))</f>
        <v/>
      </c>
      <c r="BY179" s="34" t="str">
        <f ca="true">+IF(OFFSET('Water Data'!$E$28,0,10*ROW('Water Data'!E173))="","",OFFSET('Water Data'!$E$28,0,10*ROW('Water Data'!E173)))</f>
        <v/>
      </c>
      <c r="BZ179" s="34" t="str">
        <f ca="true">+IF(OFFSET('Water Data'!$E$29,0,10*ROW('Water Data'!E173))="","",OFFSET('Water Data'!$E$29,0,10*ROW('Water Data'!E173)))</f>
        <v/>
      </c>
      <c r="CA179" s="34" t="str">
        <f ca="true">+IF(OFFSET('Water Data'!$E$30,0,10*ROW('Water Data'!E173))="","",OFFSET('Water Data'!$E$30,0,10*ROW('Water Data'!E173)))</f>
        <v/>
      </c>
      <c r="CB179" s="34" t="str">
        <f ca="true">+IF(OFFSET('Water Data'!$F$28,0,10*ROW('Water Data'!F173))="","",OFFSET('Water Data'!$F$28,0,10*ROW('Water Data'!F173)))</f>
        <v/>
      </c>
      <c r="CC179" s="34" t="str">
        <f ca="true">+IF(OFFSET('Water Data'!$F$29,0,10*ROW('Water Data'!F173))="","",OFFSET('Water Data'!$F$29,0,10*ROW('Water Data'!F173)))</f>
        <v/>
      </c>
      <c r="CD179" s="34" t="str">
        <f ca="true">+IF(OFFSET('Water Data'!$F$30,0,10*ROW('Water Data'!F173))="","",OFFSET('Water Data'!$F$30,0,10*ROW('Water Data'!F173)))</f>
        <v/>
      </c>
      <c r="CE179" s="34" t="str">
        <f ca="true">+IF(OFFSET('Water Data'!$G$28,0,10*ROW('Water Data'!G173))="","",OFFSET('Water Data'!$G$28,0,10*ROW('Water Data'!G173)))</f>
        <v/>
      </c>
      <c r="CF179" s="34" t="str">
        <f ca="true">+IF(OFFSET('Water Data'!$G$29,0,10*ROW('Water Data'!G173))="","",OFFSET('Water Data'!$G$29,0,10*ROW('Water Data'!G173)))</f>
        <v/>
      </c>
      <c r="CG179" s="34" t="str">
        <f ca="true">+IF(OFFSET('Water Data'!$G$30,0,10*ROW('Water Data'!G173))="","",OFFSET('Water Data'!$G$30,0,10*ROW('Water Data'!G173)))</f>
        <v/>
      </c>
      <c r="CH179" s="34" t="str">
        <f ca="true">+IF(OFFSET('Water Data'!$H$28,0,10*ROW('Water Data'!H173))="","",OFFSET('Water Data'!$H$28,0,10*ROW('Water Data'!H173)))</f>
        <v/>
      </c>
      <c r="CI179" s="34" t="str">
        <f ca="true">+IF(OFFSET('Water Data'!$H$29,0,10*ROW('Water Data'!H173))="","",OFFSET('Water Data'!$H$29,0,10*ROW('Water Data'!H173)))</f>
        <v/>
      </c>
      <c r="CJ179" s="34" t="str">
        <f ca="true">+IF(OFFSET('Water Data'!$H$30,0,10*ROW('Water Data'!H173))="","",OFFSET('Water Data'!$H$30,0,10*ROW('Water Data'!H173)))</f>
        <v/>
      </c>
      <c r="CK179" s="34" t="str">
        <f ca="true">+IF(OFFSET('Sanitation Data'!$C$29,0,10*ROW('Sanitation Data'!C173))="","",OFFSET('Sanitation Data'!$C$29,0,10*ROW('Sanitation Data'!C173)))</f>
        <v/>
      </c>
      <c r="CL179" s="34" t="str">
        <f ca="true">+IF(OFFSET('Sanitation Data'!$C$30,0,10*ROW('Sanitation Data'!C173))="","",OFFSET('Sanitation Data'!$C$30,0,10*ROW('Sanitation Data'!C173)))</f>
        <v/>
      </c>
      <c r="CM179" s="34" t="str">
        <f ca="true">+IF(OFFSET('Sanitation Data'!$C$31,0,10*ROW('Sanitation Data'!C173))="","",OFFSET('Sanitation Data'!$C$31,0,10*ROW('Sanitation Data'!C173)))</f>
        <v/>
      </c>
      <c r="CN179" s="34" t="str">
        <f ca="true">+IF(OFFSET('Sanitation Data'!$C$32,0,10*ROW('Sanitation Data'!C173))="","",OFFSET('Sanitation Data'!$C$32,0,10*ROW('Sanitation Data'!C173)))</f>
        <v/>
      </c>
      <c r="CO179" s="34" t="str">
        <f ca="true">+IF(OFFSET('Sanitation Data'!$C$33,0,10*ROW('Sanitation Data'!C173))="","",OFFSET('Sanitation Data'!$C$33,0,10*ROW('Sanitation Data'!C173)))</f>
        <v/>
      </c>
      <c r="CP179" s="34" t="str">
        <f ca="true">+IF(OFFSET('Sanitation Data'!$D$29,0,10*ROW('Sanitation Data'!D173))="","",OFFSET('Sanitation Data'!$D$29,0,10*ROW('Sanitation Data'!D173)))</f>
        <v/>
      </c>
      <c r="CQ179" s="34" t="str">
        <f ca="true">+IF(OFFSET('Sanitation Data'!$D$30,0,10*ROW('Sanitation Data'!D173))="","",OFFSET('Sanitation Data'!$D$30,0,10*ROW('Sanitation Data'!D173)))</f>
        <v/>
      </c>
      <c r="CR179" s="34" t="str">
        <f ca="true">+IF(OFFSET('Sanitation Data'!$D$31,0,10*ROW('Sanitation Data'!D173))="","",OFFSET('Sanitation Data'!$D$31,0,10*ROW('Sanitation Data'!D173)))</f>
        <v/>
      </c>
      <c r="CS179" s="34" t="str">
        <f ca="true">+IF(OFFSET('Sanitation Data'!$D$32,0,10*ROW('Sanitation Data'!D173))="","",OFFSET('Sanitation Data'!$D$32,0,10*ROW('Sanitation Data'!D173)))</f>
        <v/>
      </c>
      <c r="CT179" s="34" t="str">
        <f ca="true">+IF(OFFSET('Sanitation Data'!$D$33,0,10*ROW('Sanitation Data'!D173))="","",OFFSET('Sanitation Data'!$D$33,0,10*ROW('Sanitation Data'!D173)))</f>
        <v/>
      </c>
      <c r="CU179" s="34" t="str">
        <f ca="true">+IF(OFFSET('Sanitation Data'!$E$29,0,10*ROW('Sanitation Data'!E173))="","",OFFSET('Sanitation Data'!$E$29,0,10*ROW('Sanitation Data'!E173)))</f>
        <v/>
      </c>
      <c r="CV179" s="34" t="str">
        <f ca="true">+IF(OFFSET('Sanitation Data'!$E$30,0,10*ROW('Sanitation Data'!E173))="","",OFFSET('Sanitation Data'!$E$30,0,10*ROW('Sanitation Data'!E173)))</f>
        <v/>
      </c>
      <c r="CW179" s="34" t="str">
        <f ca="true">+IF(OFFSET('Sanitation Data'!$E$31,0,10*ROW('Sanitation Data'!E173))="","",OFFSET('Sanitation Data'!$E$31,0,10*ROW('Sanitation Data'!E173)))</f>
        <v/>
      </c>
      <c r="CX179" s="34" t="str">
        <f ca="true">+IF(OFFSET('Sanitation Data'!$E$32,0,10*ROW('Sanitation Data'!E173))="","",OFFSET('Sanitation Data'!$E$32,0,10*ROW('Sanitation Data'!E173)))</f>
        <v/>
      </c>
      <c r="CY179" s="34" t="str">
        <f ca="true">+IF(OFFSET('Sanitation Data'!$E$33,0,10*ROW('Sanitation Data'!E173))="","",OFFSET('Sanitation Data'!$E$33,0,10*ROW('Sanitation Data'!E173)))</f>
        <v/>
      </c>
      <c r="CZ179" s="34" t="str">
        <f ca="true">+IF(OFFSET('Sanitation Data'!$F$29,0,10*ROW('Sanitation Data'!F173))="","",OFFSET('Sanitation Data'!$F$29,0,10*ROW('Sanitation Data'!F173)))</f>
        <v/>
      </c>
      <c r="DA179" s="34" t="str">
        <f ca="true">+IF(OFFSET('Sanitation Data'!$F$30,0,10*ROW('Sanitation Data'!F173))="","",OFFSET('Sanitation Data'!$F$30,0,10*ROW('Sanitation Data'!F173)))</f>
        <v/>
      </c>
      <c r="DB179" s="34" t="str">
        <f ca="true">+IF(OFFSET('Sanitation Data'!$F$31,0,10*ROW('Sanitation Data'!F173))="","",OFFSET('Sanitation Data'!$F$31,0,10*ROW('Sanitation Data'!F173)))</f>
        <v/>
      </c>
      <c r="DC179" s="34" t="str">
        <f ca="true">+IF(OFFSET('Sanitation Data'!$F$32,0,10*ROW('Sanitation Data'!F173))="","",OFFSET('Sanitation Data'!$F$32,0,10*ROW('Sanitation Data'!F173)))</f>
        <v/>
      </c>
      <c r="DD179" s="34" t="str">
        <f ca="true">+IF(OFFSET('Sanitation Data'!$F$33,0,10*ROW('Sanitation Data'!F173))="","",OFFSET('Sanitation Data'!$F$33,0,10*ROW('Sanitation Data'!F173)))</f>
        <v/>
      </c>
      <c r="DE179" s="34" t="str">
        <f ca="true">+IF(OFFSET('Sanitation Data'!$G$29,0,10*ROW('Sanitation Data'!G173))="","",OFFSET('Sanitation Data'!$G$29,0,10*ROW('Sanitation Data'!G173)))</f>
        <v/>
      </c>
      <c r="DF179" s="34" t="str">
        <f ca="true">+IF(OFFSET('Sanitation Data'!$G$30,0,10*ROW('Sanitation Data'!G173))="","",OFFSET('Sanitation Data'!$G$30,0,10*ROW('Sanitation Data'!G173)))</f>
        <v/>
      </c>
      <c r="DG179" s="34" t="str">
        <f ca="true">+IF(OFFSET('Sanitation Data'!$G$31,0,10*ROW('Sanitation Data'!G173))="","",OFFSET('Sanitation Data'!$G$31,0,10*ROW('Sanitation Data'!G173)))</f>
        <v/>
      </c>
      <c r="DH179" s="34" t="str">
        <f ca="true">+IF(OFFSET('Sanitation Data'!$G$32,0,10*ROW('Sanitation Data'!G173))="","",OFFSET('Sanitation Data'!$G$32,0,10*ROW('Sanitation Data'!G173)))</f>
        <v/>
      </c>
      <c r="DI179" s="34" t="str">
        <f ca="true">+IF(OFFSET('Sanitation Data'!$G$33,0,10*ROW('Sanitation Data'!G173))="","",OFFSET('Sanitation Data'!$G$33,0,10*ROW('Sanitation Data'!G173)))</f>
        <v/>
      </c>
      <c r="DJ179" s="34" t="str">
        <f ca="true">+IF(OFFSET('Sanitation Data'!$H$29,0,10*ROW('Sanitation Data'!H173))="","",OFFSET('Sanitation Data'!$H$29,0,10*ROW('Sanitation Data'!H173)))</f>
        <v/>
      </c>
      <c r="DK179" s="34" t="str">
        <f ca="true">+IF(OFFSET('Sanitation Data'!$H$30,0,10*ROW('Sanitation Data'!H173))="","",OFFSET('Sanitation Data'!$H$30,0,10*ROW('Sanitation Data'!H173)))</f>
        <v/>
      </c>
      <c r="DL179" s="34" t="str">
        <f ca="true">+IF(OFFSET('Sanitation Data'!$H$31,0,10*ROW('Sanitation Data'!H173))="","",OFFSET('Sanitation Data'!$H$31,0,10*ROW('Sanitation Data'!H173)))</f>
        <v/>
      </c>
      <c r="DM179" s="34" t="str">
        <f ca="true">+IF(OFFSET('Sanitation Data'!$H$32,0,10*ROW('Sanitation Data'!H173))="","",OFFSET('Sanitation Data'!$H$32,0,10*ROW('Sanitation Data'!H173)))</f>
        <v/>
      </c>
      <c r="DN179" s="34" t="str">
        <f ca="true">+IF(OFFSET('Sanitation Data'!$H$33,0,10*ROW('Sanitation Data'!H173))="","",OFFSET('Sanitation Data'!$H$33,0,10*ROW('Sanitation Data'!H173)))</f>
        <v/>
      </c>
      <c r="DO179" s="34" t="str">
        <f ca="true">+IF(OFFSET('Hygiene Data'!$C$12,0,10*ROW('Hygiene Data'!C173))="","",OFFSET('Hygiene Data'!$C$12,0,10*ROW('Hygiene Data'!C173)))</f>
        <v/>
      </c>
      <c r="DP179" s="34" t="str">
        <f ca="true">+IF(OFFSET('Hygiene Data'!$C$13,0,10*ROW('Hygiene Data'!C173))="","",OFFSET('Hygiene Data'!$C$13,0,10*ROW('Hygiene Data'!C173)))</f>
        <v/>
      </c>
      <c r="DQ179" s="34" t="str">
        <f ca="true">+IF(OFFSET('Hygiene Data'!$C$14,0,10*ROW('Hygiene Data'!C173))="","",OFFSET('Hygiene Data'!$C$14,0,10*ROW('Hygiene Data'!C173)))</f>
        <v/>
      </c>
      <c r="DR179" s="34" t="str">
        <f ca="true">+IF(OFFSET('Hygiene Data'!$D$12,0,10*ROW('Hygiene Data'!D173))="","",OFFSET('Hygiene Data'!$D$12,0,10*ROW('Hygiene Data'!D173)))</f>
        <v/>
      </c>
      <c r="DS179" s="34" t="str">
        <f ca="true">+IF(OFFSET('Hygiene Data'!$D$13,0,10*ROW('Hygiene Data'!D173))="","",OFFSET('Hygiene Data'!$D$13,0,10*ROW('Hygiene Data'!D173)))</f>
        <v/>
      </c>
      <c r="DT179" s="34" t="str">
        <f ca="true">+IF(OFFSET('Hygiene Data'!$D$14,0,10*ROW('Hygiene Data'!D173))="","",OFFSET('Hygiene Data'!$D$14,0,10*ROW('Hygiene Data'!D173)))</f>
        <v/>
      </c>
      <c r="DU179" s="34" t="str">
        <f ca="true">+IF(OFFSET('Hygiene Data'!$E$12,0,10*ROW('Hygiene Data'!E173))="","",OFFSET('Hygiene Data'!$E$12,0,10*ROW('Hygiene Data'!E173)))</f>
        <v/>
      </c>
      <c r="DV179" s="34" t="str">
        <f ca="true">+IF(OFFSET('Hygiene Data'!$E$13,0,10*ROW('Hygiene Data'!E173))="","",OFFSET('Hygiene Data'!$E$13,0,10*ROW('Hygiene Data'!E173)))</f>
        <v/>
      </c>
      <c r="DW179" s="34" t="str">
        <f ca="true">+IF(OFFSET('Hygiene Data'!$E$14,0,10*ROW('Hygiene Data'!E173))="","",OFFSET('Hygiene Data'!$E$14,0,10*ROW('Hygiene Data'!E173)))</f>
        <v/>
      </c>
      <c r="DX179" s="34" t="str">
        <f ca="true">+IF(OFFSET('Hygiene Data'!$F$12,0,10*ROW('Hygiene Data'!F173))="","",OFFSET('Hygiene Data'!$F$12,0,10*ROW('Hygiene Data'!F173)))</f>
        <v/>
      </c>
      <c r="DY179" s="34" t="str">
        <f ca="true">+IF(OFFSET('Hygiene Data'!$F$13,0,10*ROW('Hygiene Data'!F173))="","",OFFSET('Hygiene Data'!$F$13,0,10*ROW('Hygiene Data'!F173)))</f>
        <v/>
      </c>
      <c r="DZ179" s="34" t="str">
        <f ca="true">+IF(OFFSET('Hygiene Data'!$F$14,0,10*ROW('Hygiene Data'!F173))="","",OFFSET('Hygiene Data'!$F$14,0,10*ROW('Hygiene Data'!F173)))</f>
        <v/>
      </c>
      <c r="EA179" s="34" t="str">
        <f ca="true">+IF(OFFSET('Hygiene Data'!$G$12,0,10*ROW('Hygiene Data'!G173))="","",OFFSET('Hygiene Data'!$G$12,0,10*ROW('Hygiene Data'!G173)))</f>
        <v/>
      </c>
      <c r="EB179" s="34" t="str">
        <f ca="true">+IF(OFFSET('Hygiene Data'!$G$13,0,10*ROW('Hygiene Data'!G173))="","",OFFSET('Hygiene Data'!$G$13,0,10*ROW('Hygiene Data'!G173)))</f>
        <v/>
      </c>
      <c r="EC179" s="34" t="str">
        <f ca="true">+IF(OFFSET('Hygiene Data'!$G$14,0,10*ROW('Hygiene Data'!G173))="","",OFFSET('Hygiene Data'!$G$14,0,10*ROW('Hygiene Data'!G173)))</f>
        <v/>
      </c>
      <c r="ED179" s="34" t="str">
        <f ca="true">+IF(OFFSET('Hygiene Data'!$H$12,0,10*ROW('Hygiene Data'!H173))="","",OFFSET('Hygiene Data'!$H$12,0,10*ROW('Hygiene Data'!H173)))</f>
        <v/>
      </c>
      <c r="EE179" s="34" t="str">
        <f ca="true">+IF(OFFSET('Hygiene Data'!$H$13,0,10*ROW('Hygiene Data'!H173))="","",OFFSET('Hygiene Data'!$H$13,0,10*ROW('Hygiene Data'!H173)))</f>
        <v/>
      </c>
      <c r="EF179" s="34" t="str">
        <f ca="true">+IF(OFFSET('Hygiene Data'!$H$14,0,10*ROW('Hygiene Data'!H173))="","",OFFSET('Hygiene Data'!$H$14,0,10*ROW('Hygiene Data'!H173)))</f>
        <v/>
      </c>
    </row>
    <row r="180" x14ac:dyDescent="0.2">
      <c r="A180" s="57" t="str">
        <f ca="true">+IF(OFFSET('Water Data'!$B$1,0,10*ROW('Water Data'!B177))="","",OFFSET('Water Data'!$B$1,0,10*ROW('Water Data'!B177)))</f>
        <v/>
      </c>
      <c r="B180" s="57" t="str">
        <f ca="true">+IF(OFFSET('Water Data'!$A$3,0,10*ROW('Water Data'!A177))="","",OFFSET('Water Data'!$A$3,0,10*ROW('Water Data'!A177)))</f>
        <v/>
      </c>
      <c r="C180" s="57" t="str">
        <f ca="true">+IF(OFFSET('Water Data'!$C$3,0,10*ROW('Water Data'!C177))="","",OFFSET('Water Data'!$C$3,0,10*ROW('Water Data'!C177)))</f>
        <v/>
      </c>
      <c r="D180" s="249"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9"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9"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9"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9"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9"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9"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9"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9"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9"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9"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9"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9"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9"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9"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9"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9"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9"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0"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0"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0"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0"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0"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0"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0"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0"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0"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0"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0"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0"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0"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0"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0"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0"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0"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0"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0"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0"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0"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0"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0"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0"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0"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0"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0"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0"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0"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0"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1"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1"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1"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1"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1"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1"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1"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1"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1"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1"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1"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1"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1"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1"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1"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1"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1"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1"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true">+IF(OFFSET('Water Data'!$C$28,0,10*ROW('Water Data'!C174))="","",OFFSET('Water Data'!$C$28,0,10*ROW('Water Data'!C174)))</f>
        <v/>
      </c>
      <c r="BT180" s="34" t="str">
        <f ca="true">+IF(OFFSET('Water Data'!$C$29,0,10*ROW('Water Data'!C174))="","",OFFSET('Water Data'!$C$29,0,10*ROW('Water Data'!C174)))</f>
        <v/>
      </c>
      <c r="BU180" s="34" t="str">
        <f ca="true">+IF(OFFSET('Water Data'!$C$30,0,10*ROW('Water Data'!C174))="","",OFFSET('Water Data'!$C$30,0,10*ROW('Water Data'!C174)))</f>
        <v/>
      </c>
      <c r="BV180" s="34" t="str">
        <f ca="true">+IF(OFFSET('Water Data'!$D$28,0,10*ROW('Water Data'!D174))="","",OFFSET('Water Data'!$D$28,0,10*ROW('Water Data'!D174)))</f>
        <v/>
      </c>
      <c r="BW180" s="34" t="str">
        <f ca="true">+IF(OFFSET('Water Data'!$D$29,0,10*ROW('Water Data'!D174))="","",OFFSET('Water Data'!$D$29,0,10*ROW('Water Data'!D174)))</f>
        <v/>
      </c>
      <c r="BX180" s="34" t="str">
        <f ca="true">+IF(OFFSET('Water Data'!$D$30,0,10*ROW('Water Data'!D174))="","",OFFSET('Water Data'!$D$30,0,10*ROW('Water Data'!D174)))</f>
        <v/>
      </c>
      <c r="BY180" s="34" t="str">
        <f ca="true">+IF(OFFSET('Water Data'!$E$28,0,10*ROW('Water Data'!E174))="","",OFFSET('Water Data'!$E$28,0,10*ROW('Water Data'!E174)))</f>
        <v/>
      </c>
      <c r="BZ180" s="34" t="str">
        <f ca="true">+IF(OFFSET('Water Data'!$E$29,0,10*ROW('Water Data'!E174))="","",OFFSET('Water Data'!$E$29,0,10*ROW('Water Data'!E174)))</f>
        <v/>
      </c>
      <c r="CA180" s="34" t="str">
        <f ca="true">+IF(OFFSET('Water Data'!$E$30,0,10*ROW('Water Data'!E174))="","",OFFSET('Water Data'!$E$30,0,10*ROW('Water Data'!E174)))</f>
        <v/>
      </c>
      <c r="CB180" s="34" t="str">
        <f ca="true">+IF(OFFSET('Water Data'!$F$28,0,10*ROW('Water Data'!F174))="","",OFFSET('Water Data'!$F$28,0,10*ROW('Water Data'!F174)))</f>
        <v/>
      </c>
      <c r="CC180" s="34" t="str">
        <f ca="true">+IF(OFFSET('Water Data'!$F$29,0,10*ROW('Water Data'!F174))="","",OFFSET('Water Data'!$F$29,0,10*ROW('Water Data'!F174)))</f>
        <v/>
      </c>
      <c r="CD180" s="34" t="str">
        <f ca="true">+IF(OFFSET('Water Data'!$F$30,0,10*ROW('Water Data'!F174))="","",OFFSET('Water Data'!$F$30,0,10*ROW('Water Data'!F174)))</f>
        <v/>
      </c>
      <c r="CE180" s="34" t="str">
        <f ca="true">+IF(OFFSET('Water Data'!$G$28,0,10*ROW('Water Data'!G174))="","",OFFSET('Water Data'!$G$28,0,10*ROW('Water Data'!G174)))</f>
        <v/>
      </c>
      <c r="CF180" s="34" t="str">
        <f ca="true">+IF(OFFSET('Water Data'!$G$29,0,10*ROW('Water Data'!G174))="","",OFFSET('Water Data'!$G$29,0,10*ROW('Water Data'!G174)))</f>
        <v/>
      </c>
      <c r="CG180" s="34" t="str">
        <f ca="true">+IF(OFFSET('Water Data'!$G$30,0,10*ROW('Water Data'!G174))="","",OFFSET('Water Data'!$G$30,0,10*ROW('Water Data'!G174)))</f>
        <v/>
      </c>
      <c r="CH180" s="34" t="str">
        <f ca="true">+IF(OFFSET('Water Data'!$H$28,0,10*ROW('Water Data'!H174))="","",OFFSET('Water Data'!$H$28,0,10*ROW('Water Data'!H174)))</f>
        <v/>
      </c>
      <c r="CI180" s="34" t="str">
        <f ca="true">+IF(OFFSET('Water Data'!$H$29,0,10*ROW('Water Data'!H174))="","",OFFSET('Water Data'!$H$29,0,10*ROW('Water Data'!H174)))</f>
        <v/>
      </c>
      <c r="CJ180" s="34" t="str">
        <f ca="true">+IF(OFFSET('Water Data'!$H$30,0,10*ROW('Water Data'!H174))="","",OFFSET('Water Data'!$H$30,0,10*ROW('Water Data'!H174)))</f>
        <v/>
      </c>
      <c r="CK180" s="34" t="str">
        <f ca="true">+IF(OFFSET('Sanitation Data'!$C$29,0,10*ROW('Sanitation Data'!C174))="","",OFFSET('Sanitation Data'!$C$29,0,10*ROW('Sanitation Data'!C174)))</f>
        <v/>
      </c>
      <c r="CL180" s="34" t="str">
        <f ca="true">+IF(OFFSET('Sanitation Data'!$C$30,0,10*ROW('Sanitation Data'!C174))="","",OFFSET('Sanitation Data'!$C$30,0,10*ROW('Sanitation Data'!C174)))</f>
        <v/>
      </c>
      <c r="CM180" s="34" t="str">
        <f ca="true">+IF(OFFSET('Sanitation Data'!$C$31,0,10*ROW('Sanitation Data'!C174))="","",OFFSET('Sanitation Data'!$C$31,0,10*ROW('Sanitation Data'!C174)))</f>
        <v/>
      </c>
      <c r="CN180" s="34" t="str">
        <f ca="true">+IF(OFFSET('Sanitation Data'!$C$32,0,10*ROW('Sanitation Data'!C174))="","",OFFSET('Sanitation Data'!$C$32,0,10*ROW('Sanitation Data'!C174)))</f>
        <v/>
      </c>
      <c r="CO180" s="34" t="str">
        <f ca="true">+IF(OFFSET('Sanitation Data'!$C$33,0,10*ROW('Sanitation Data'!C174))="","",OFFSET('Sanitation Data'!$C$33,0,10*ROW('Sanitation Data'!C174)))</f>
        <v/>
      </c>
      <c r="CP180" s="34" t="str">
        <f ca="true">+IF(OFFSET('Sanitation Data'!$D$29,0,10*ROW('Sanitation Data'!D174))="","",OFFSET('Sanitation Data'!$D$29,0,10*ROW('Sanitation Data'!D174)))</f>
        <v/>
      </c>
      <c r="CQ180" s="34" t="str">
        <f ca="true">+IF(OFFSET('Sanitation Data'!$D$30,0,10*ROW('Sanitation Data'!D174))="","",OFFSET('Sanitation Data'!$D$30,0,10*ROW('Sanitation Data'!D174)))</f>
        <v/>
      </c>
      <c r="CR180" s="34" t="str">
        <f ca="true">+IF(OFFSET('Sanitation Data'!$D$31,0,10*ROW('Sanitation Data'!D174))="","",OFFSET('Sanitation Data'!$D$31,0,10*ROW('Sanitation Data'!D174)))</f>
        <v/>
      </c>
      <c r="CS180" s="34" t="str">
        <f ca="true">+IF(OFFSET('Sanitation Data'!$D$32,0,10*ROW('Sanitation Data'!D174))="","",OFFSET('Sanitation Data'!$D$32,0,10*ROW('Sanitation Data'!D174)))</f>
        <v/>
      </c>
      <c r="CT180" s="34" t="str">
        <f ca="true">+IF(OFFSET('Sanitation Data'!$D$33,0,10*ROW('Sanitation Data'!D174))="","",OFFSET('Sanitation Data'!$D$33,0,10*ROW('Sanitation Data'!D174)))</f>
        <v/>
      </c>
      <c r="CU180" s="34" t="str">
        <f ca="true">+IF(OFFSET('Sanitation Data'!$E$29,0,10*ROW('Sanitation Data'!E174))="","",OFFSET('Sanitation Data'!$E$29,0,10*ROW('Sanitation Data'!E174)))</f>
        <v/>
      </c>
      <c r="CV180" s="34" t="str">
        <f ca="true">+IF(OFFSET('Sanitation Data'!$E$30,0,10*ROW('Sanitation Data'!E174))="","",OFFSET('Sanitation Data'!$E$30,0,10*ROW('Sanitation Data'!E174)))</f>
        <v/>
      </c>
      <c r="CW180" s="34" t="str">
        <f ca="true">+IF(OFFSET('Sanitation Data'!$E$31,0,10*ROW('Sanitation Data'!E174))="","",OFFSET('Sanitation Data'!$E$31,0,10*ROW('Sanitation Data'!E174)))</f>
        <v/>
      </c>
      <c r="CX180" s="34" t="str">
        <f ca="true">+IF(OFFSET('Sanitation Data'!$E$32,0,10*ROW('Sanitation Data'!E174))="","",OFFSET('Sanitation Data'!$E$32,0,10*ROW('Sanitation Data'!E174)))</f>
        <v/>
      </c>
      <c r="CY180" s="34" t="str">
        <f ca="true">+IF(OFFSET('Sanitation Data'!$E$33,0,10*ROW('Sanitation Data'!E174))="","",OFFSET('Sanitation Data'!$E$33,0,10*ROW('Sanitation Data'!E174)))</f>
        <v/>
      </c>
      <c r="CZ180" s="34" t="str">
        <f ca="true">+IF(OFFSET('Sanitation Data'!$F$29,0,10*ROW('Sanitation Data'!F174))="","",OFFSET('Sanitation Data'!$F$29,0,10*ROW('Sanitation Data'!F174)))</f>
        <v/>
      </c>
      <c r="DA180" s="34" t="str">
        <f ca="true">+IF(OFFSET('Sanitation Data'!$F$30,0,10*ROW('Sanitation Data'!F174))="","",OFFSET('Sanitation Data'!$F$30,0,10*ROW('Sanitation Data'!F174)))</f>
        <v/>
      </c>
      <c r="DB180" s="34" t="str">
        <f ca="true">+IF(OFFSET('Sanitation Data'!$F$31,0,10*ROW('Sanitation Data'!F174))="","",OFFSET('Sanitation Data'!$F$31,0,10*ROW('Sanitation Data'!F174)))</f>
        <v/>
      </c>
      <c r="DC180" s="34" t="str">
        <f ca="true">+IF(OFFSET('Sanitation Data'!$F$32,0,10*ROW('Sanitation Data'!F174))="","",OFFSET('Sanitation Data'!$F$32,0,10*ROW('Sanitation Data'!F174)))</f>
        <v/>
      </c>
      <c r="DD180" s="34" t="str">
        <f ca="true">+IF(OFFSET('Sanitation Data'!$F$33,0,10*ROW('Sanitation Data'!F174))="","",OFFSET('Sanitation Data'!$F$33,0,10*ROW('Sanitation Data'!F174)))</f>
        <v/>
      </c>
      <c r="DE180" s="34" t="str">
        <f ca="true">+IF(OFFSET('Sanitation Data'!$G$29,0,10*ROW('Sanitation Data'!G174))="","",OFFSET('Sanitation Data'!$G$29,0,10*ROW('Sanitation Data'!G174)))</f>
        <v/>
      </c>
      <c r="DF180" s="34" t="str">
        <f ca="true">+IF(OFFSET('Sanitation Data'!$G$30,0,10*ROW('Sanitation Data'!G174))="","",OFFSET('Sanitation Data'!$G$30,0,10*ROW('Sanitation Data'!G174)))</f>
        <v/>
      </c>
      <c r="DG180" s="34" t="str">
        <f ca="true">+IF(OFFSET('Sanitation Data'!$G$31,0,10*ROW('Sanitation Data'!G174))="","",OFFSET('Sanitation Data'!$G$31,0,10*ROW('Sanitation Data'!G174)))</f>
        <v/>
      </c>
      <c r="DH180" s="34" t="str">
        <f ca="true">+IF(OFFSET('Sanitation Data'!$G$32,0,10*ROW('Sanitation Data'!G174))="","",OFFSET('Sanitation Data'!$G$32,0,10*ROW('Sanitation Data'!G174)))</f>
        <v/>
      </c>
      <c r="DI180" s="34" t="str">
        <f ca="true">+IF(OFFSET('Sanitation Data'!$G$33,0,10*ROW('Sanitation Data'!G174))="","",OFFSET('Sanitation Data'!$G$33,0,10*ROW('Sanitation Data'!G174)))</f>
        <v/>
      </c>
      <c r="DJ180" s="34" t="str">
        <f ca="true">+IF(OFFSET('Sanitation Data'!$H$29,0,10*ROW('Sanitation Data'!H174))="","",OFFSET('Sanitation Data'!$H$29,0,10*ROW('Sanitation Data'!H174)))</f>
        <v/>
      </c>
      <c r="DK180" s="34" t="str">
        <f ca="true">+IF(OFFSET('Sanitation Data'!$H$30,0,10*ROW('Sanitation Data'!H174))="","",OFFSET('Sanitation Data'!$H$30,0,10*ROW('Sanitation Data'!H174)))</f>
        <v/>
      </c>
      <c r="DL180" s="34" t="str">
        <f ca="true">+IF(OFFSET('Sanitation Data'!$H$31,0,10*ROW('Sanitation Data'!H174))="","",OFFSET('Sanitation Data'!$H$31,0,10*ROW('Sanitation Data'!H174)))</f>
        <v/>
      </c>
      <c r="DM180" s="34" t="str">
        <f ca="true">+IF(OFFSET('Sanitation Data'!$H$32,0,10*ROW('Sanitation Data'!H174))="","",OFFSET('Sanitation Data'!$H$32,0,10*ROW('Sanitation Data'!H174)))</f>
        <v/>
      </c>
      <c r="DN180" s="34" t="str">
        <f ca="true">+IF(OFFSET('Sanitation Data'!$H$33,0,10*ROW('Sanitation Data'!H174))="","",OFFSET('Sanitation Data'!$H$33,0,10*ROW('Sanitation Data'!H174)))</f>
        <v/>
      </c>
      <c r="DO180" s="34" t="str">
        <f ca="true">+IF(OFFSET('Hygiene Data'!$C$12,0,10*ROW('Hygiene Data'!C174))="","",OFFSET('Hygiene Data'!$C$12,0,10*ROW('Hygiene Data'!C174)))</f>
        <v/>
      </c>
      <c r="DP180" s="34" t="str">
        <f ca="true">+IF(OFFSET('Hygiene Data'!$C$13,0,10*ROW('Hygiene Data'!C174))="","",OFFSET('Hygiene Data'!$C$13,0,10*ROW('Hygiene Data'!C174)))</f>
        <v/>
      </c>
      <c r="DQ180" s="34" t="str">
        <f ca="true">+IF(OFFSET('Hygiene Data'!$C$14,0,10*ROW('Hygiene Data'!C174))="","",OFFSET('Hygiene Data'!$C$14,0,10*ROW('Hygiene Data'!C174)))</f>
        <v/>
      </c>
      <c r="DR180" s="34" t="str">
        <f ca="true">+IF(OFFSET('Hygiene Data'!$D$12,0,10*ROW('Hygiene Data'!D174))="","",OFFSET('Hygiene Data'!$D$12,0,10*ROW('Hygiene Data'!D174)))</f>
        <v/>
      </c>
      <c r="DS180" s="34" t="str">
        <f ca="true">+IF(OFFSET('Hygiene Data'!$D$13,0,10*ROW('Hygiene Data'!D174))="","",OFFSET('Hygiene Data'!$D$13,0,10*ROW('Hygiene Data'!D174)))</f>
        <v/>
      </c>
      <c r="DT180" s="34" t="str">
        <f ca="true">+IF(OFFSET('Hygiene Data'!$D$14,0,10*ROW('Hygiene Data'!D174))="","",OFFSET('Hygiene Data'!$D$14,0,10*ROW('Hygiene Data'!D174)))</f>
        <v/>
      </c>
      <c r="DU180" s="34" t="str">
        <f ca="true">+IF(OFFSET('Hygiene Data'!$E$12,0,10*ROW('Hygiene Data'!E174))="","",OFFSET('Hygiene Data'!$E$12,0,10*ROW('Hygiene Data'!E174)))</f>
        <v/>
      </c>
      <c r="DV180" s="34" t="str">
        <f ca="true">+IF(OFFSET('Hygiene Data'!$E$13,0,10*ROW('Hygiene Data'!E174))="","",OFFSET('Hygiene Data'!$E$13,0,10*ROW('Hygiene Data'!E174)))</f>
        <v/>
      </c>
      <c r="DW180" s="34" t="str">
        <f ca="true">+IF(OFFSET('Hygiene Data'!$E$14,0,10*ROW('Hygiene Data'!E174))="","",OFFSET('Hygiene Data'!$E$14,0,10*ROW('Hygiene Data'!E174)))</f>
        <v/>
      </c>
      <c r="DX180" s="34" t="str">
        <f ca="true">+IF(OFFSET('Hygiene Data'!$F$12,0,10*ROW('Hygiene Data'!F174))="","",OFFSET('Hygiene Data'!$F$12,0,10*ROW('Hygiene Data'!F174)))</f>
        <v/>
      </c>
      <c r="DY180" s="34" t="str">
        <f ca="true">+IF(OFFSET('Hygiene Data'!$F$13,0,10*ROW('Hygiene Data'!F174))="","",OFFSET('Hygiene Data'!$F$13,0,10*ROW('Hygiene Data'!F174)))</f>
        <v/>
      </c>
      <c r="DZ180" s="34" t="str">
        <f ca="true">+IF(OFFSET('Hygiene Data'!$F$14,0,10*ROW('Hygiene Data'!F174))="","",OFFSET('Hygiene Data'!$F$14,0,10*ROW('Hygiene Data'!F174)))</f>
        <v/>
      </c>
      <c r="EA180" s="34" t="str">
        <f ca="true">+IF(OFFSET('Hygiene Data'!$G$12,0,10*ROW('Hygiene Data'!G174))="","",OFFSET('Hygiene Data'!$G$12,0,10*ROW('Hygiene Data'!G174)))</f>
        <v/>
      </c>
      <c r="EB180" s="34" t="str">
        <f ca="true">+IF(OFFSET('Hygiene Data'!$G$13,0,10*ROW('Hygiene Data'!G174))="","",OFFSET('Hygiene Data'!$G$13,0,10*ROW('Hygiene Data'!G174)))</f>
        <v/>
      </c>
      <c r="EC180" s="34" t="str">
        <f ca="true">+IF(OFFSET('Hygiene Data'!$G$14,0,10*ROW('Hygiene Data'!G174))="","",OFFSET('Hygiene Data'!$G$14,0,10*ROW('Hygiene Data'!G174)))</f>
        <v/>
      </c>
      <c r="ED180" s="34" t="str">
        <f ca="true">+IF(OFFSET('Hygiene Data'!$H$12,0,10*ROW('Hygiene Data'!H174))="","",OFFSET('Hygiene Data'!$H$12,0,10*ROW('Hygiene Data'!H174)))</f>
        <v/>
      </c>
      <c r="EE180" s="34" t="str">
        <f ca="true">+IF(OFFSET('Hygiene Data'!$H$13,0,10*ROW('Hygiene Data'!H174))="","",OFFSET('Hygiene Data'!$H$13,0,10*ROW('Hygiene Data'!H174)))</f>
        <v/>
      </c>
      <c r="EF180" s="34" t="str">
        <f ca="true">+IF(OFFSET('Hygiene Data'!$H$14,0,10*ROW('Hygiene Data'!H174))="","",OFFSET('Hygiene Data'!$H$14,0,10*ROW('Hygiene Data'!H174)))</f>
        <v/>
      </c>
    </row>
    <row r="181" x14ac:dyDescent="0.2">
      <c r="A181" s="57" t="str">
        <f ca="true">+IF(OFFSET('Water Data'!$B$1,0,10*ROW('Water Data'!B178))="","",OFFSET('Water Data'!$B$1,0,10*ROW('Water Data'!B178)))</f>
        <v/>
      </c>
      <c r="B181" s="57" t="str">
        <f ca="true">+IF(OFFSET('Water Data'!$A$3,0,10*ROW('Water Data'!A178))="","",OFFSET('Water Data'!$A$3,0,10*ROW('Water Data'!A178)))</f>
        <v/>
      </c>
      <c r="C181" s="57" t="str">
        <f ca="true">+IF(OFFSET('Water Data'!$C$3,0,10*ROW('Water Data'!C178))="","",OFFSET('Water Data'!$C$3,0,10*ROW('Water Data'!C178)))</f>
        <v/>
      </c>
      <c r="D181" s="249"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9"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9"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9"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9"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9"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9"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9"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9"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9"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9"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9"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9"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9"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9"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9"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9"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9"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0"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0"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0"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0"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0"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0"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0"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0"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0"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0"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0"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0"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0"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0"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0"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0"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0"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0"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0"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0"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0"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0"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0"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0"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0"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0"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0"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0"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0"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0"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1"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1"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1"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1"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1"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1"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1"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1"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1"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1"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1"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1"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1"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1"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1"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1"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1"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1"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true">+IF(OFFSET('Water Data'!$C$28,0,10*ROW('Water Data'!C175))="","",OFFSET('Water Data'!$C$28,0,10*ROW('Water Data'!C175)))</f>
        <v/>
      </c>
      <c r="BT181" s="34" t="str">
        <f ca="true">+IF(OFFSET('Water Data'!$C$29,0,10*ROW('Water Data'!C175))="","",OFFSET('Water Data'!$C$29,0,10*ROW('Water Data'!C175)))</f>
        <v/>
      </c>
      <c r="BU181" s="34" t="str">
        <f ca="true">+IF(OFFSET('Water Data'!$C$30,0,10*ROW('Water Data'!C175))="","",OFFSET('Water Data'!$C$30,0,10*ROW('Water Data'!C175)))</f>
        <v/>
      </c>
      <c r="BV181" s="34" t="str">
        <f ca="true">+IF(OFFSET('Water Data'!$D$28,0,10*ROW('Water Data'!D175))="","",OFFSET('Water Data'!$D$28,0,10*ROW('Water Data'!D175)))</f>
        <v/>
      </c>
      <c r="BW181" s="34" t="str">
        <f ca="true">+IF(OFFSET('Water Data'!$D$29,0,10*ROW('Water Data'!D175))="","",OFFSET('Water Data'!$D$29,0,10*ROW('Water Data'!D175)))</f>
        <v/>
      </c>
      <c r="BX181" s="34" t="str">
        <f ca="true">+IF(OFFSET('Water Data'!$D$30,0,10*ROW('Water Data'!D175))="","",OFFSET('Water Data'!$D$30,0,10*ROW('Water Data'!D175)))</f>
        <v/>
      </c>
      <c r="BY181" s="34" t="str">
        <f ca="true">+IF(OFFSET('Water Data'!$E$28,0,10*ROW('Water Data'!E175))="","",OFFSET('Water Data'!$E$28,0,10*ROW('Water Data'!E175)))</f>
        <v/>
      </c>
      <c r="BZ181" s="34" t="str">
        <f ca="true">+IF(OFFSET('Water Data'!$E$29,0,10*ROW('Water Data'!E175))="","",OFFSET('Water Data'!$E$29,0,10*ROW('Water Data'!E175)))</f>
        <v/>
      </c>
      <c r="CA181" s="34" t="str">
        <f ca="true">+IF(OFFSET('Water Data'!$E$30,0,10*ROW('Water Data'!E175))="","",OFFSET('Water Data'!$E$30,0,10*ROW('Water Data'!E175)))</f>
        <v/>
      </c>
      <c r="CB181" s="34" t="str">
        <f ca="true">+IF(OFFSET('Water Data'!$F$28,0,10*ROW('Water Data'!F175))="","",OFFSET('Water Data'!$F$28,0,10*ROW('Water Data'!F175)))</f>
        <v/>
      </c>
      <c r="CC181" s="34" t="str">
        <f ca="true">+IF(OFFSET('Water Data'!$F$29,0,10*ROW('Water Data'!F175))="","",OFFSET('Water Data'!$F$29,0,10*ROW('Water Data'!F175)))</f>
        <v/>
      </c>
      <c r="CD181" s="34" t="str">
        <f ca="true">+IF(OFFSET('Water Data'!$F$30,0,10*ROW('Water Data'!F175))="","",OFFSET('Water Data'!$F$30,0,10*ROW('Water Data'!F175)))</f>
        <v/>
      </c>
      <c r="CE181" s="34" t="str">
        <f ca="true">+IF(OFFSET('Water Data'!$G$28,0,10*ROW('Water Data'!G175))="","",OFFSET('Water Data'!$G$28,0,10*ROW('Water Data'!G175)))</f>
        <v/>
      </c>
      <c r="CF181" s="34" t="str">
        <f ca="true">+IF(OFFSET('Water Data'!$G$29,0,10*ROW('Water Data'!G175))="","",OFFSET('Water Data'!$G$29,0,10*ROW('Water Data'!G175)))</f>
        <v/>
      </c>
      <c r="CG181" s="34" t="str">
        <f ca="true">+IF(OFFSET('Water Data'!$G$30,0,10*ROW('Water Data'!G175))="","",OFFSET('Water Data'!$G$30,0,10*ROW('Water Data'!G175)))</f>
        <v/>
      </c>
      <c r="CH181" s="34" t="str">
        <f ca="true">+IF(OFFSET('Water Data'!$H$28,0,10*ROW('Water Data'!H175))="","",OFFSET('Water Data'!$H$28,0,10*ROW('Water Data'!H175)))</f>
        <v/>
      </c>
      <c r="CI181" s="34" t="str">
        <f ca="true">+IF(OFFSET('Water Data'!$H$29,0,10*ROW('Water Data'!H175))="","",OFFSET('Water Data'!$H$29,0,10*ROW('Water Data'!H175)))</f>
        <v/>
      </c>
      <c r="CJ181" s="34" t="str">
        <f ca="true">+IF(OFFSET('Water Data'!$H$30,0,10*ROW('Water Data'!H175))="","",OFFSET('Water Data'!$H$30,0,10*ROW('Water Data'!H175)))</f>
        <v/>
      </c>
      <c r="CK181" s="34" t="str">
        <f ca="true">+IF(OFFSET('Sanitation Data'!$C$29,0,10*ROW('Sanitation Data'!C175))="","",OFFSET('Sanitation Data'!$C$29,0,10*ROW('Sanitation Data'!C175)))</f>
        <v/>
      </c>
      <c r="CL181" s="34" t="str">
        <f ca="true">+IF(OFFSET('Sanitation Data'!$C$30,0,10*ROW('Sanitation Data'!C175))="","",OFFSET('Sanitation Data'!$C$30,0,10*ROW('Sanitation Data'!C175)))</f>
        <v/>
      </c>
      <c r="CM181" s="34" t="str">
        <f ca="true">+IF(OFFSET('Sanitation Data'!$C$31,0,10*ROW('Sanitation Data'!C175))="","",OFFSET('Sanitation Data'!$C$31,0,10*ROW('Sanitation Data'!C175)))</f>
        <v/>
      </c>
      <c r="CN181" s="34" t="str">
        <f ca="true">+IF(OFFSET('Sanitation Data'!$C$32,0,10*ROW('Sanitation Data'!C175))="","",OFFSET('Sanitation Data'!$C$32,0,10*ROW('Sanitation Data'!C175)))</f>
        <v/>
      </c>
      <c r="CO181" s="34" t="str">
        <f ca="true">+IF(OFFSET('Sanitation Data'!$C$33,0,10*ROW('Sanitation Data'!C175))="","",OFFSET('Sanitation Data'!$C$33,0,10*ROW('Sanitation Data'!C175)))</f>
        <v/>
      </c>
      <c r="CP181" s="34" t="str">
        <f ca="true">+IF(OFFSET('Sanitation Data'!$D$29,0,10*ROW('Sanitation Data'!D175))="","",OFFSET('Sanitation Data'!$D$29,0,10*ROW('Sanitation Data'!D175)))</f>
        <v/>
      </c>
      <c r="CQ181" s="34" t="str">
        <f ca="true">+IF(OFFSET('Sanitation Data'!$D$30,0,10*ROW('Sanitation Data'!D175))="","",OFFSET('Sanitation Data'!$D$30,0,10*ROW('Sanitation Data'!D175)))</f>
        <v/>
      </c>
      <c r="CR181" s="34" t="str">
        <f ca="true">+IF(OFFSET('Sanitation Data'!$D$31,0,10*ROW('Sanitation Data'!D175))="","",OFFSET('Sanitation Data'!$D$31,0,10*ROW('Sanitation Data'!D175)))</f>
        <v/>
      </c>
      <c r="CS181" s="34" t="str">
        <f ca="true">+IF(OFFSET('Sanitation Data'!$D$32,0,10*ROW('Sanitation Data'!D175))="","",OFFSET('Sanitation Data'!$D$32,0,10*ROW('Sanitation Data'!D175)))</f>
        <v/>
      </c>
      <c r="CT181" s="34" t="str">
        <f ca="true">+IF(OFFSET('Sanitation Data'!$D$33,0,10*ROW('Sanitation Data'!D175))="","",OFFSET('Sanitation Data'!$D$33,0,10*ROW('Sanitation Data'!D175)))</f>
        <v/>
      </c>
      <c r="CU181" s="34" t="str">
        <f ca="true">+IF(OFFSET('Sanitation Data'!$E$29,0,10*ROW('Sanitation Data'!E175))="","",OFFSET('Sanitation Data'!$E$29,0,10*ROW('Sanitation Data'!E175)))</f>
        <v/>
      </c>
      <c r="CV181" s="34" t="str">
        <f ca="true">+IF(OFFSET('Sanitation Data'!$E$30,0,10*ROW('Sanitation Data'!E175))="","",OFFSET('Sanitation Data'!$E$30,0,10*ROW('Sanitation Data'!E175)))</f>
        <v/>
      </c>
      <c r="CW181" s="34" t="str">
        <f ca="true">+IF(OFFSET('Sanitation Data'!$E$31,0,10*ROW('Sanitation Data'!E175))="","",OFFSET('Sanitation Data'!$E$31,0,10*ROW('Sanitation Data'!E175)))</f>
        <v/>
      </c>
      <c r="CX181" s="34" t="str">
        <f ca="true">+IF(OFFSET('Sanitation Data'!$E$32,0,10*ROW('Sanitation Data'!E175))="","",OFFSET('Sanitation Data'!$E$32,0,10*ROW('Sanitation Data'!E175)))</f>
        <v/>
      </c>
      <c r="CY181" s="34" t="str">
        <f ca="true">+IF(OFFSET('Sanitation Data'!$E$33,0,10*ROW('Sanitation Data'!E175))="","",OFFSET('Sanitation Data'!$E$33,0,10*ROW('Sanitation Data'!E175)))</f>
        <v/>
      </c>
      <c r="CZ181" s="34" t="str">
        <f ca="true">+IF(OFFSET('Sanitation Data'!$F$29,0,10*ROW('Sanitation Data'!F175))="","",OFFSET('Sanitation Data'!$F$29,0,10*ROW('Sanitation Data'!F175)))</f>
        <v/>
      </c>
      <c r="DA181" s="34" t="str">
        <f ca="true">+IF(OFFSET('Sanitation Data'!$F$30,0,10*ROW('Sanitation Data'!F175))="","",OFFSET('Sanitation Data'!$F$30,0,10*ROW('Sanitation Data'!F175)))</f>
        <v/>
      </c>
      <c r="DB181" s="34" t="str">
        <f ca="true">+IF(OFFSET('Sanitation Data'!$F$31,0,10*ROW('Sanitation Data'!F175))="","",OFFSET('Sanitation Data'!$F$31,0,10*ROW('Sanitation Data'!F175)))</f>
        <v/>
      </c>
      <c r="DC181" s="34" t="str">
        <f ca="true">+IF(OFFSET('Sanitation Data'!$F$32,0,10*ROW('Sanitation Data'!F175))="","",OFFSET('Sanitation Data'!$F$32,0,10*ROW('Sanitation Data'!F175)))</f>
        <v/>
      </c>
      <c r="DD181" s="34" t="str">
        <f ca="true">+IF(OFFSET('Sanitation Data'!$F$33,0,10*ROW('Sanitation Data'!F175))="","",OFFSET('Sanitation Data'!$F$33,0,10*ROW('Sanitation Data'!F175)))</f>
        <v/>
      </c>
      <c r="DE181" s="34" t="str">
        <f ca="true">+IF(OFFSET('Sanitation Data'!$G$29,0,10*ROW('Sanitation Data'!G175))="","",OFFSET('Sanitation Data'!$G$29,0,10*ROW('Sanitation Data'!G175)))</f>
        <v/>
      </c>
      <c r="DF181" s="34" t="str">
        <f ca="true">+IF(OFFSET('Sanitation Data'!$G$30,0,10*ROW('Sanitation Data'!G175))="","",OFFSET('Sanitation Data'!$G$30,0,10*ROW('Sanitation Data'!G175)))</f>
        <v/>
      </c>
      <c r="DG181" s="34" t="str">
        <f ca="true">+IF(OFFSET('Sanitation Data'!$G$31,0,10*ROW('Sanitation Data'!G175))="","",OFFSET('Sanitation Data'!$G$31,0,10*ROW('Sanitation Data'!G175)))</f>
        <v/>
      </c>
      <c r="DH181" s="34" t="str">
        <f ca="true">+IF(OFFSET('Sanitation Data'!$G$32,0,10*ROW('Sanitation Data'!G175))="","",OFFSET('Sanitation Data'!$G$32,0,10*ROW('Sanitation Data'!G175)))</f>
        <v/>
      </c>
      <c r="DI181" s="34" t="str">
        <f ca="true">+IF(OFFSET('Sanitation Data'!$G$33,0,10*ROW('Sanitation Data'!G175))="","",OFFSET('Sanitation Data'!$G$33,0,10*ROW('Sanitation Data'!G175)))</f>
        <v/>
      </c>
      <c r="DJ181" s="34" t="str">
        <f ca="true">+IF(OFFSET('Sanitation Data'!$H$29,0,10*ROW('Sanitation Data'!H175))="","",OFFSET('Sanitation Data'!$H$29,0,10*ROW('Sanitation Data'!H175)))</f>
        <v/>
      </c>
      <c r="DK181" s="34" t="str">
        <f ca="true">+IF(OFFSET('Sanitation Data'!$H$30,0,10*ROW('Sanitation Data'!H175))="","",OFFSET('Sanitation Data'!$H$30,0,10*ROW('Sanitation Data'!H175)))</f>
        <v/>
      </c>
      <c r="DL181" s="34" t="str">
        <f ca="true">+IF(OFFSET('Sanitation Data'!$H$31,0,10*ROW('Sanitation Data'!H175))="","",OFFSET('Sanitation Data'!$H$31,0,10*ROW('Sanitation Data'!H175)))</f>
        <v/>
      </c>
      <c r="DM181" s="34" t="str">
        <f ca="true">+IF(OFFSET('Sanitation Data'!$H$32,0,10*ROW('Sanitation Data'!H175))="","",OFFSET('Sanitation Data'!$H$32,0,10*ROW('Sanitation Data'!H175)))</f>
        <v/>
      </c>
      <c r="DN181" s="34" t="str">
        <f ca="true">+IF(OFFSET('Sanitation Data'!$H$33,0,10*ROW('Sanitation Data'!H175))="","",OFFSET('Sanitation Data'!$H$33,0,10*ROW('Sanitation Data'!H175)))</f>
        <v/>
      </c>
      <c r="DO181" s="34" t="str">
        <f ca="true">+IF(OFFSET('Hygiene Data'!$C$12,0,10*ROW('Hygiene Data'!C175))="","",OFFSET('Hygiene Data'!$C$12,0,10*ROW('Hygiene Data'!C175)))</f>
        <v/>
      </c>
      <c r="DP181" s="34" t="str">
        <f ca="true">+IF(OFFSET('Hygiene Data'!$C$13,0,10*ROW('Hygiene Data'!C175))="","",OFFSET('Hygiene Data'!$C$13,0,10*ROW('Hygiene Data'!C175)))</f>
        <v/>
      </c>
      <c r="DQ181" s="34" t="str">
        <f ca="true">+IF(OFFSET('Hygiene Data'!$C$14,0,10*ROW('Hygiene Data'!C175))="","",OFFSET('Hygiene Data'!$C$14,0,10*ROW('Hygiene Data'!C175)))</f>
        <v/>
      </c>
      <c r="DR181" s="34" t="str">
        <f ca="true">+IF(OFFSET('Hygiene Data'!$D$12,0,10*ROW('Hygiene Data'!D175))="","",OFFSET('Hygiene Data'!$D$12,0,10*ROW('Hygiene Data'!D175)))</f>
        <v/>
      </c>
      <c r="DS181" s="34" t="str">
        <f ca="true">+IF(OFFSET('Hygiene Data'!$D$13,0,10*ROW('Hygiene Data'!D175))="","",OFFSET('Hygiene Data'!$D$13,0,10*ROW('Hygiene Data'!D175)))</f>
        <v/>
      </c>
      <c r="DT181" s="34" t="str">
        <f ca="true">+IF(OFFSET('Hygiene Data'!$D$14,0,10*ROW('Hygiene Data'!D175))="","",OFFSET('Hygiene Data'!$D$14,0,10*ROW('Hygiene Data'!D175)))</f>
        <v/>
      </c>
      <c r="DU181" s="34" t="str">
        <f ca="true">+IF(OFFSET('Hygiene Data'!$E$12,0,10*ROW('Hygiene Data'!E175))="","",OFFSET('Hygiene Data'!$E$12,0,10*ROW('Hygiene Data'!E175)))</f>
        <v/>
      </c>
      <c r="DV181" s="34" t="str">
        <f ca="true">+IF(OFFSET('Hygiene Data'!$E$13,0,10*ROW('Hygiene Data'!E175))="","",OFFSET('Hygiene Data'!$E$13,0,10*ROW('Hygiene Data'!E175)))</f>
        <v/>
      </c>
      <c r="DW181" s="34" t="str">
        <f ca="true">+IF(OFFSET('Hygiene Data'!$E$14,0,10*ROW('Hygiene Data'!E175))="","",OFFSET('Hygiene Data'!$E$14,0,10*ROW('Hygiene Data'!E175)))</f>
        <v/>
      </c>
      <c r="DX181" s="34" t="str">
        <f ca="true">+IF(OFFSET('Hygiene Data'!$F$12,0,10*ROW('Hygiene Data'!F175))="","",OFFSET('Hygiene Data'!$F$12,0,10*ROW('Hygiene Data'!F175)))</f>
        <v/>
      </c>
      <c r="DY181" s="34" t="str">
        <f ca="true">+IF(OFFSET('Hygiene Data'!$F$13,0,10*ROW('Hygiene Data'!F175))="","",OFFSET('Hygiene Data'!$F$13,0,10*ROW('Hygiene Data'!F175)))</f>
        <v/>
      </c>
      <c r="DZ181" s="34" t="str">
        <f ca="true">+IF(OFFSET('Hygiene Data'!$F$14,0,10*ROW('Hygiene Data'!F175))="","",OFFSET('Hygiene Data'!$F$14,0,10*ROW('Hygiene Data'!F175)))</f>
        <v/>
      </c>
      <c r="EA181" s="34" t="str">
        <f ca="true">+IF(OFFSET('Hygiene Data'!$G$12,0,10*ROW('Hygiene Data'!G175))="","",OFFSET('Hygiene Data'!$G$12,0,10*ROW('Hygiene Data'!G175)))</f>
        <v/>
      </c>
      <c r="EB181" s="34" t="str">
        <f ca="true">+IF(OFFSET('Hygiene Data'!$G$13,0,10*ROW('Hygiene Data'!G175))="","",OFFSET('Hygiene Data'!$G$13,0,10*ROW('Hygiene Data'!G175)))</f>
        <v/>
      </c>
      <c r="EC181" s="34" t="str">
        <f ca="true">+IF(OFFSET('Hygiene Data'!$G$14,0,10*ROW('Hygiene Data'!G175))="","",OFFSET('Hygiene Data'!$G$14,0,10*ROW('Hygiene Data'!G175)))</f>
        <v/>
      </c>
      <c r="ED181" s="34" t="str">
        <f ca="true">+IF(OFFSET('Hygiene Data'!$H$12,0,10*ROW('Hygiene Data'!H175))="","",OFFSET('Hygiene Data'!$H$12,0,10*ROW('Hygiene Data'!H175)))</f>
        <v/>
      </c>
      <c r="EE181" s="34" t="str">
        <f ca="true">+IF(OFFSET('Hygiene Data'!$H$13,0,10*ROW('Hygiene Data'!H175))="","",OFFSET('Hygiene Data'!$H$13,0,10*ROW('Hygiene Data'!H175)))</f>
        <v/>
      </c>
      <c r="EF181" s="34" t="str">
        <f ca="true">+IF(OFFSET('Hygiene Data'!$H$14,0,10*ROW('Hygiene Data'!H175))="","",OFFSET('Hygiene Data'!$H$14,0,10*ROW('Hygiene Data'!H175)))</f>
        <v/>
      </c>
    </row>
    <row r="182" x14ac:dyDescent="0.2">
      <c r="A182" s="57" t="str">
        <f ca="true">+IF(OFFSET('Water Data'!$B$1,0,10*ROW('Water Data'!B179))="","",OFFSET('Water Data'!$B$1,0,10*ROW('Water Data'!B179)))</f>
        <v/>
      </c>
      <c r="B182" s="57" t="str">
        <f ca="true">+IF(OFFSET('Water Data'!$A$3,0,10*ROW('Water Data'!A179))="","",OFFSET('Water Data'!$A$3,0,10*ROW('Water Data'!A179)))</f>
        <v/>
      </c>
      <c r="C182" s="57" t="str">
        <f ca="true">+IF(OFFSET('Water Data'!$C$3,0,10*ROW('Water Data'!C179))="","",OFFSET('Water Data'!$C$3,0,10*ROW('Water Data'!C179)))</f>
        <v/>
      </c>
      <c r="D182" s="249"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9"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9"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9"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9"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9"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9"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9"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9"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9"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9"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9"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9"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9"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9"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9"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9"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9"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0"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0"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0"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0"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0"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0"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0"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0"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0"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0"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0"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0"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0"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0"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0"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0"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0"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0"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0"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0"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0"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0"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0"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0"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0"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0"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0"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0"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0"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0"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1"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1"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1"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1"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1"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1"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1"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1"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1"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1"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1"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1"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1"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1"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1"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1"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1"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1"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true">+IF(OFFSET('Water Data'!$C$28,0,10*ROW('Water Data'!C176))="","",OFFSET('Water Data'!$C$28,0,10*ROW('Water Data'!C176)))</f>
        <v/>
      </c>
      <c r="BT182" s="34" t="str">
        <f ca="true">+IF(OFFSET('Water Data'!$C$29,0,10*ROW('Water Data'!C176))="","",OFFSET('Water Data'!$C$29,0,10*ROW('Water Data'!C176)))</f>
        <v/>
      </c>
      <c r="BU182" s="34" t="str">
        <f ca="true">+IF(OFFSET('Water Data'!$C$30,0,10*ROW('Water Data'!C176))="","",OFFSET('Water Data'!$C$30,0,10*ROW('Water Data'!C176)))</f>
        <v/>
      </c>
      <c r="BV182" s="34" t="str">
        <f ca="true">+IF(OFFSET('Water Data'!$D$28,0,10*ROW('Water Data'!D176))="","",OFFSET('Water Data'!$D$28,0,10*ROW('Water Data'!D176)))</f>
        <v/>
      </c>
      <c r="BW182" s="34" t="str">
        <f ca="true">+IF(OFFSET('Water Data'!$D$29,0,10*ROW('Water Data'!D176))="","",OFFSET('Water Data'!$D$29,0,10*ROW('Water Data'!D176)))</f>
        <v/>
      </c>
      <c r="BX182" s="34" t="str">
        <f ca="true">+IF(OFFSET('Water Data'!$D$30,0,10*ROW('Water Data'!D176))="","",OFFSET('Water Data'!$D$30,0,10*ROW('Water Data'!D176)))</f>
        <v/>
      </c>
      <c r="BY182" s="34" t="str">
        <f ca="true">+IF(OFFSET('Water Data'!$E$28,0,10*ROW('Water Data'!E176))="","",OFFSET('Water Data'!$E$28,0,10*ROW('Water Data'!E176)))</f>
        <v/>
      </c>
      <c r="BZ182" s="34" t="str">
        <f ca="true">+IF(OFFSET('Water Data'!$E$29,0,10*ROW('Water Data'!E176))="","",OFFSET('Water Data'!$E$29,0,10*ROW('Water Data'!E176)))</f>
        <v/>
      </c>
      <c r="CA182" s="34" t="str">
        <f ca="true">+IF(OFFSET('Water Data'!$E$30,0,10*ROW('Water Data'!E176))="","",OFFSET('Water Data'!$E$30,0,10*ROW('Water Data'!E176)))</f>
        <v/>
      </c>
      <c r="CB182" s="34" t="str">
        <f ca="true">+IF(OFFSET('Water Data'!$F$28,0,10*ROW('Water Data'!F176))="","",OFFSET('Water Data'!$F$28,0,10*ROW('Water Data'!F176)))</f>
        <v/>
      </c>
      <c r="CC182" s="34" t="str">
        <f ca="true">+IF(OFFSET('Water Data'!$F$29,0,10*ROW('Water Data'!F176))="","",OFFSET('Water Data'!$F$29,0,10*ROW('Water Data'!F176)))</f>
        <v/>
      </c>
      <c r="CD182" s="34" t="str">
        <f ca="true">+IF(OFFSET('Water Data'!$F$30,0,10*ROW('Water Data'!F176))="","",OFFSET('Water Data'!$F$30,0,10*ROW('Water Data'!F176)))</f>
        <v/>
      </c>
      <c r="CE182" s="34" t="str">
        <f ca="true">+IF(OFFSET('Water Data'!$G$28,0,10*ROW('Water Data'!G176))="","",OFFSET('Water Data'!$G$28,0,10*ROW('Water Data'!G176)))</f>
        <v/>
      </c>
      <c r="CF182" s="34" t="str">
        <f ca="true">+IF(OFFSET('Water Data'!$G$29,0,10*ROW('Water Data'!G176))="","",OFFSET('Water Data'!$G$29,0,10*ROW('Water Data'!G176)))</f>
        <v/>
      </c>
      <c r="CG182" s="34" t="str">
        <f ca="true">+IF(OFFSET('Water Data'!$G$30,0,10*ROW('Water Data'!G176))="","",OFFSET('Water Data'!$G$30,0,10*ROW('Water Data'!G176)))</f>
        <v/>
      </c>
      <c r="CH182" s="34" t="str">
        <f ca="true">+IF(OFFSET('Water Data'!$H$28,0,10*ROW('Water Data'!H176))="","",OFFSET('Water Data'!$H$28,0,10*ROW('Water Data'!H176)))</f>
        <v/>
      </c>
      <c r="CI182" s="34" t="str">
        <f ca="true">+IF(OFFSET('Water Data'!$H$29,0,10*ROW('Water Data'!H176))="","",OFFSET('Water Data'!$H$29,0,10*ROW('Water Data'!H176)))</f>
        <v/>
      </c>
      <c r="CJ182" s="34" t="str">
        <f ca="true">+IF(OFFSET('Water Data'!$H$30,0,10*ROW('Water Data'!H176))="","",OFFSET('Water Data'!$H$30,0,10*ROW('Water Data'!H176)))</f>
        <v/>
      </c>
      <c r="CK182" s="34" t="str">
        <f ca="true">+IF(OFFSET('Sanitation Data'!$C$29,0,10*ROW('Sanitation Data'!C176))="","",OFFSET('Sanitation Data'!$C$29,0,10*ROW('Sanitation Data'!C176)))</f>
        <v/>
      </c>
      <c r="CL182" s="34" t="str">
        <f ca="true">+IF(OFFSET('Sanitation Data'!$C$30,0,10*ROW('Sanitation Data'!C176))="","",OFFSET('Sanitation Data'!$C$30,0,10*ROW('Sanitation Data'!C176)))</f>
        <v/>
      </c>
      <c r="CM182" s="34" t="str">
        <f ca="true">+IF(OFFSET('Sanitation Data'!$C$31,0,10*ROW('Sanitation Data'!C176))="","",OFFSET('Sanitation Data'!$C$31,0,10*ROW('Sanitation Data'!C176)))</f>
        <v/>
      </c>
      <c r="CN182" s="34" t="str">
        <f ca="true">+IF(OFFSET('Sanitation Data'!$C$32,0,10*ROW('Sanitation Data'!C176))="","",OFFSET('Sanitation Data'!$C$32,0,10*ROW('Sanitation Data'!C176)))</f>
        <v/>
      </c>
      <c r="CO182" s="34" t="str">
        <f ca="true">+IF(OFFSET('Sanitation Data'!$C$33,0,10*ROW('Sanitation Data'!C176))="","",OFFSET('Sanitation Data'!$C$33,0,10*ROW('Sanitation Data'!C176)))</f>
        <v/>
      </c>
      <c r="CP182" s="34" t="str">
        <f ca="true">+IF(OFFSET('Sanitation Data'!$D$29,0,10*ROW('Sanitation Data'!D176))="","",OFFSET('Sanitation Data'!$D$29,0,10*ROW('Sanitation Data'!D176)))</f>
        <v/>
      </c>
      <c r="CQ182" s="34" t="str">
        <f ca="true">+IF(OFFSET('Sanitation Data'!$D$30,0,10*ROW('Sanitation Data'!D176))="","",OFFSET('Sanitation Data'!$D$30,0,10*ROW('Sanitation Data'!D176)))</f>
        <v/>
      </c>
      <c r="CR182" s="34" t="str">
        <f ca="true">+IF(OFFSET('Sanitation Data'!$D$31,0,10*ROW('Sanitation Data'!D176))="","",OFFSET('Sanitation Data'!$D$31,0,10*ROW('Sanitation Data'!D176)))</f>
        <v/>
      </c>
      <c r="CS182" s="34" t="str">
        <f ca="true">+IF(OFFSET('Sanitation Data'!$D$32,0,10*ROW('Sanitation Data'!D176))="","",OFFSET('Sanitation Data'!$D$32,0,10*ROW('Sanitation Data'!D176)))</f>
        <v/>
      </c>
      <c r="CT182" s="34" t="str">
        <f ca="true">+IF(OFFSET('Sanitation Data'!$D$33,0,10*ROW('Sanitation Data'!D176))="","",OFFSET('Sanitation Data'!$D$33,0,10*ROW('Sanitation Data'!D176)))</f>
        <v/>
      </c>
      <c r="CU182" s="34" t="str">
        <f ca="true">+IF(OFFSET('Sanitation Data'!$E$29,0,10*ROW('Sanitation Data'!E176))="","",OFFSET('Sanitation Data'!$E$29,0,10*ROW('Sanitation Data'!E176)))</f>
        <v/>
      </c>
      <c r="CV182" s="34" t="str">
        <f ca="true">+IF(OFFSET('Sanitation Data'!$E$30,0,10*ROW('Sanitation Data'!E176))="","",OFFSET('Sanitation Data'!$E$30,0,10*ROW('Sanitation Data'!E176)))</f>
        <v/>
      </c>
      <c r="CW182" s="34" t="str">
        <f ca="true">+IF(OFFSET('Sanitation Data'!$E$31,0,10*ROW('Sanitation Data'!E176))="","",OFFSET('Sanitation Data'!$E$31,0,10*ROW('Sanitation Data'!E176)))</f>
        <v/>
      </c>
      <c r="CX182" s="34" t="str">
        <f ca="true">+IF(OFFSET('Sanitation Data'!$E$32,0,10*ROW('Sanitation Data'!E176))="","",OFFSET('Sanitation Data'!$E$32,0,10*ROW('Sanitation Data'!E176)))</f>
        <v/>
      </c>
      <c r="CY182" s="34" t="str">
        <f ca="true">+IF(OFFSET('Sanitation Data'!$E$33,0,10*ROW('Sanitation Data'!E176))="","",OFFSET('Sanitation Data'!$E$33,0,10*ROW('Sanitation Data'!E176)))</f>
        <v/>
      </c>
      <c r="CZ182" s="34" t="str">
        <f ca="true">+IF(OFFSET('Sanitation Data'!$F$29,0,10*ROW('Sanitation Data'!F176))="","",OFFSET('Sanitation Data'!$F$29,0,10*ROW('Sanitation Data'!F176)))</f>
        <v/>
      </c>
      <c r="DA182" s="34" t="str">
        <f ca="true">+IF(OFFSET('Sanitation Data'!$F$30,0,10*ROW('Sanitation Data'!F176))="","",OFFSET('Sanitation Data'!$F$30,0,10*ROW('Sanitation Data'!F176)))</f>
        <v/>
      </c>
      <c r="DB182" s="34" t="str">
        <f ca="true">+IF(OFFSET('Sanitation Data'!$F$31,0,10*ROW('Sanitation Data'!F176))="","",OFFSET('Sanitation Data'!$F$31,0,10*ROW('Sanitation Data'!F176)))</f>
        <v/>
      </c>
      <c r="DC182" s="34" t="str">
        <f ca="true">+IF(OFFSET('Sanitation Data'!$F$32,0,10*ROW('Sanitation Data'!F176))="","",OFFSET('Sanitation Data'!$F$32,0,10*ROW('Sanitation Data'!F176)))</f>
        <v/>
      </c>
      <c r="DD182" s="34" t="str">
        <f ca="true">+IF(OFFSET('Sanitation Data'!$F$33,0,10*ROW('Sanitation Data'!F176))="","",OFFSET('Sanitation Data'!$F$33,0,10*ROW('Sanitation Data'!F176)))</f>
        <v/>
      </c>
      <c r="DE182" s="34" t="str">
        <f ca="true">+IF(OFFSET('Sanitation Data'!$G$29,0,10*ROW('Sanitation Data'!G176))="","",OFFSET('Sanitation Data'!$G$29,0,10*ROW('Sanitation Data'!G176)))</f>
        <v/>
      </c>
      <c r="DF182" s="34" t="str">
        <f ca="true">+IF(OFFSET('Sanitation Data'!$G$30,0,10*ROW('Sanitation Data'!G176))="","",OFFSET('Sanitation Data'!$G$30,0,10*ROW('Sanitation Data'!G176)))</f>
        <v/>
      </c>
      <c r="DG182" s="34" t="str">
        <f ca="true">+IF(OFFSET('Sanitation Data'!$G$31,0,10*ROW('Sanitation Data'!G176))="","",OFFSET('Sanitation Data'!$G$31,0,10*ROW('Sanitation Data'!G176)))</f>
        <v/>
      </c>
      <c r="DH182" s="34" t="str">
        <f ca="true">+IF(OFFSET('Sanitation Data'!$G$32,0,10*ROW('Sanitation Data'!G176))="","",OFFSET('Sanitation Data'!$G$32,0,10*ROW('Sanitation Data'!G176)))</f>
        <v/>
      </c>
      <c r="DI182" s="34" t="str">
        <f ca="true">+IF(OFFSET('Sanitation Data'!$G$33,0,10*ROW('Sanitation Data'!G176))="","",OFFSET('Sanitation Data'!$G$33,0,10*ROW('Sanitation Data'!G176)))</f>
        <v/>
      </c>
      <c r="DJ182" s="34" t="str">
        <f ca="true">+IF(OFFSET('Sanitation Data'!$H$29,0,10*ROW('Sanitation Data'!H176))="","",OFFSET('Sanitation Data'!$H$29,0,10*ROW('Sanitation Data'!H176)))</f>
        <v/>
      </c>
      <c r="DK182" s="34" t="str">
        <f ca="true">+IF(OFFSET('Sanitation Data'!$H$30,0,10*ROW('Sanitation Data'!H176))="","",OFFSET('Sanitation Data'!$H$30,0,10*ROW('Sanitation Data'!H176)))</f>
        <v/>
      </c>
      <c r="DL182" s="34" t="str">
        <f ca="true">+IF(OFFSET('Sanitation Data'!$H$31,0,10*ROW('Sanitation Data'!H176))="","",OFFSET('Sanitation Data'!$H$31,0,10*ROW('Sanitation Data'!H176)))</f>
        <v/>
      </c>
      <c r="DM182" s="34" t="str">
        <f ca="true">+IF(OFFSET('Sanitation Data'!$H$32,0,10*ROW('Sanitation Data'!H176))="","",OFFSET('Sanitation Data'!$H$32,0,10*ROW('Sanitation Data'!H176)))</f>
        <v/>
      </c>
      <c r="DN182" s="34" t="str">
        <f ca="true">+IF(OFFSET('Sanitation Data'!$H$33,0,10*ROW('Sanitation Data'!H176))="","",OFFSET('Sanitation Data'!$H$33,0,10*ROW('Sanitation Data'!H176)))</f>
        <v/>
      </c>
      <c r="DO182" s="34" t="str">
        <f ca="true">+IF(OFFSET('Hygiene Data'!$C$12,0,10*ROW('Hygiene Data'!C176))="","",OFFSET('Hygiene Data'!$C$12,0,10*ROW('Hygiene Data'!C176)))</f>
        <v/>
      </c>
      <c r="DP182" s="34" t="str">
        <f ca="true">+IF(OFFSET('Hygiene Data'!$C$13,0,10*ROW('Hygiene Data'!C176))="","",OFFSET('Hygiene Data'!$C$13,0,10*ROW('Hygiene Data'!C176)))</f>
        <v/>
      </c>
      <c r="DQ182" s="34" t="str">
        <f ca="true">+IF(OFFSET('Hygiene Data'!$C$14,0,10*ROW('Hygiene Data'!C176))="","",OFFSET('Hygiene Data'!$C$14,0,10*ROW('Hygiene Data'!C176)))</f>
        <v/>
      </c>
      <c r="DR182" s="34" t="str">
        <f ca="true">+IF(OFFSET('Hygiene Data'!$D$12,0,10*ROW('Hygiene Data'!D176))="","",OFFSET('Hygiene Data'!$D$12,0,10*ROW('Hygiene Data'!D176)))</f>
        <v/>
      </c>
      <c r="DS182" s="34" t="str">
        <f ca="true">+IF(OFFSET('Hygiene Data'!$D$13,0,10*ROW('Hygiene Data'!D176))="","",OFFSET('Hygiene Data'!$D$13,0,10*ROW('Hygiene Data'!D176)))</f>
        <v/>
      </c>
      <c r="DT182" s="34" t="str">
        <f ca="true">+IF(OFFSET('Hygiene Data'!$D$14,0,10*ROW('Hygiene Data'!D176))="","",OFFSET('Hygiene Data'!$D$14,0,10*ROW('Hygiene Data'!D176)))</f>
        <v/>
      </c>
      <c r="DU182" s="34" t="str">
        <f ca="true">+IF(OFFSET('Hygiene Data'!$E$12,0,10*ROW('Hygiene Data'!E176))="","",OFFSET('Hygiene Data'!$E$12,0,10*ROW('Hygiene Data'!E176)))</f>
        <v/>
      </c>
      <c r="DV182" s="34" t="str">
        <f ca="true">+IF(OFFSET('Hygiene Data'!$E$13,0,10*ROW('Hygiene Data'!E176))="","",OFFSET('Hygiene Data'!$E$13,0,10*ROW('Hygiene Data'!E176)))</f>
        <v/>
      </c>
      <c r="DW182" s="34" t="str">
        <f ca="true">+IF(OFFSET('Hygiene Data'!$E$14,0,10*ROW('Hygiene Data'!E176))="","",OFFSET('Hygiene Data'!$E$14,0,10*ROW('Hygiene Data'!E176)))</f>
        <v/>
      </c>
      <c r="DX182" s="34" t="str">
        <f ca="true">+IF(OFFSET('Hygiene Data'!$F$12,0,10*ROW('Hygiene Data'!F176))="","",OFFSET('Hygiene Data'!$F$12,0,10*ROW('Hygiene Data'!F176)))</f>
        <v/>
      </c>
      <c r="DY182" s="34" t="str">
        <f ca="true">+IF(OFFSET('Hygiene Data'!$F$13,0,10*ROW('Hygiene Data'!F176))="","",OFFSET('Hygiene Data'!$F$13,0,10*ROW('Hygiene Data'!F176)))</f>
        <v/>
      </c>
      <c r="DZ182" s="34" t="str">
        <f ca="true">+IF(OFFSET('Hygiene Data'!$F$14,0,10*ROW('Hygiene Data'!F176))="","",OFFSET('Hygiene Data'!$F$14,0,10*ROW('Hygiene Data'!F176)))</f>
        <v/>
      </c>
      <c r="EA182" s="34" t="str">
        <f ca="true">+IF(OFFSET('Hygiene Data'!$G$12,0,10*ROW('Hygiene Data'!G176))="","",OFFSET('Hygiene Data'!$G$12,0,10*ROW('Hygiene Data'!G176)))</f>
        <v/>
      </c>
      <c r="EB182" s="34" t="str">
        <f ca="true">+IF(OFFSET('Hygiene Data'!$G$13,0,10*ROW('Hygiene Data'!G176))="","",OFFSET('Hygiene Data'!$G$13,0,10*ROW('Hygiene Data'!G176)))</f>
        <v/>
      </c>
      <c r="EC182" s="34" t="str">
        <f ca="true">+IF(OFFSET('Hygiene Data'!$G$14,0,10*ROW('Hygiene Data'!G176))="","",OFFSET('Hygiene Data'!$G$14,0,10*ROW('Hygiene Data'!G176)))</f>
        <v/>
      </c>
      <c r="ED182" s="34" t="str">
        <f ca="true">+IF(OFFSET('Hygiene Data'!$H$12,0,10*ROW('Hygiene Data'!H176))="","",OFFSET('Hygiene Data'!$H$12,0,10*ROW('Hygiene Data'!H176)))</f>
        <v/>
      </c>
      <c r="EE182" s="34" t="str">
        <f ca="true">+IF(OFFSET('Hygiene Data'!$H$13,0,10*ROW('Hygiene Data'!H176))="","",OFFSET('Hygiene Data'!$H$13,0,10*ROW('Hygiene Data'!H176)))</f>
        <v/>
      </c>
      <c r="EF182" s="34" t="str">
        <f ca="true">+IF(OFFSET('Hygiene Data'!$H$14,0,10*ROW('Hygiene Data'!H176))="","",OFFSET('Hygiene Data'!$H$14,0,10*ROW('Hygiene Data'!H176)))</f>
        <v/>
      </c>
    </row>
    <row r="183" x14ac:dyDescent="0.2">
      <c r="A183" s="57" t="str">
        <f ca="true">+IF(OFFSET('Water Data'!$B$1,0,10*ROW('Water Data'!B180))="","",OFFSET('Water Data'!$B$1,0,10*ROW('Water Data'!B180)))</f>
        <v/>
      </c>
      <c r="B183" s="57" t="str">
        <f ca="true">+IF(OFFSET('Water Data'!$A$3,0,10*ROW('Water Data'!A180))="","",OFFSET('Water Data'!$A$3,0,10*ROW('Water Data'!A180)))</f>
        <v/>
      </c>
      <c r="C183" s="57" t="str">
        <f ca="true">+IF(OFFSET('Water Data'!$C$3,0,10*ROW('Water Data'!C180))="","",OFFSET('Water Data'!$C$3,0,10*ROW('Water Data'!C180)))</f>
        <v/>
      </c>
      <c r="D183" s="249"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9"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9"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9"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9"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9"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9"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9"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9"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9"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9"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9"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9"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9"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9"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9"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9"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9"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0"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0"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0"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0"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0"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0"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0"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0"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0"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0"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0"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0"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0"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0"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0"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0"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0"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0"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0"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0"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0"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0"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0"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0"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0"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0"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0"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0"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0"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0"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1"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1"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1"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1"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1"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1"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1"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1"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1"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1"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1"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1"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1"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1"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1"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1"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1"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1"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true">+IF(OFFSET('Water Data'!$C$28,0,10*ROW('Water Data'!C177))="","",OFFSET('Water Data'!$C$28,0,10*ROW('Water Data'!C177)))</f>
        <v/>
      </c>
      <c r="BT183" s="34" t="str">
        <f ca="true">+IF(OFFSET('Water Data'!$C$29,0,10*ROW('Water Data'!C177))="","",OFFSET('Water Data'!$C$29,0,10*ROW('Water Data'!C177)))</f>
        <v/>
      </c>
      <c r="BU183" s="34" t="str">
        <f ca="true">+IF(OFFSET('Water Data'!$C$30,0,10*ROW('Water Data'!C177))="","",OFFSET('Water Data'!$C$30,0,10*ROW('Water Data'!C177)))</f>
        <v/>
      </c>
      <c r="BV183" s="34" t="str">
        <f ca="true">+IF(OFFSET('Water Data'!$D$28,0,10*ROW('Water Data'!D177))="","",OFFSET('Water Data'!$D$28,0,10*ROW('Water Data'!D177)))</f>
        <v/>
      </c>
      <c r="BW183" s="34" t="str">
        <f ca="true">+IF(OFFSET('Water Data'!$D$29,0,10*ROW('Water Data'!D177))="","",OFFSET('Water Data'!$D$29,0,10*ROW('Water Data'!D177)))</f>
        <v/>
      </c>
      <c r="BX183" s="34" t="str">
        <f ca="true">+IF(OFFSET('Water Data'!$D$30,0,10*ROW('Water Data'!D177))="","",OFFSET('Water Data'!$D$30,0,10*ROW('Water Data'!D177)))</f>
        <v/>
      </c>
      <c r="BY183" s="34" t="str">
        <f ca="true">+IF(OFFSET('Water Data'!$E$28,0,10*ROW('Water Data'!E177))="","",OFFSET('Water Data'!$E$28,0,10*ROW('Water Data'!E177)))</f>
        <v/>
      </c>
      <c r="BZ183" s="34" t="str">
        <f ca="true">+IF(OFFSET('Water Data'!$E$29,0,10*ROW('Water Data'!E177))="","",OFFSET('Water Data'!$E$29,0,10*ROW('Water Data'!E177)))</f>
        <v/>
      </c>
      <c r="CA183" s="34" t="str">
        <f ca="true">+IF(OFFSET('Water Data'!$E$30,0,10*ROW('Water Data'!E177))="","",OFFSET('Water Data'!$E$30,0,10*ROW('Water Data'!E177)))</f>
        <v/>
      </c>
      <c r="CB183" s="34" t="str">
        <f ca="true">+IF(OFFSET('Water Data'!$F$28,0,10*ROW('Water Data'!F177))="","",OFFSET('Water Data'!$F$28,0,10*ROW('Water Data'!F177)))</f>
        <v/>
      </c>
      <c r="CC183" s="34" t="str">
        <f ca="true">+IF(OFFSET('Water Data'!$F$29,0,10*ROW('Water Data'!F177))="","",OFFSET('Water Data'!$F$29,0,10*ROW('Water Data'!F177)))</f>
        <v/>
      </c>
      <c r="CD183" s="34" t="str">
        <f ca="true">+IF(OFFSET('Water Data'!$F$30,0,10*ROW('Water Data'!F177))="","",OFFSET('Water Data'!$F$30,0,10*ROW('Water Data'!F177)))</f>
        <v/>
      </c>
      <c r="CE183" s="34" t="str">
        <f ca="true">+IF(OFFSET('Water Data'!$G$28,0,10*ROW('Water Data'!G177))="","",OFFSET('Water Data'!$G$28,0,10*ROW('Water Data'!G177)))</f>
        <v/>
      </c>
      <c r="CF183" s="34" t="str">
        <f ca="true">+IF(OFFSET('Water Data'!$G$29,0,10*ROW('Water Data'!G177))="","",OFFSET('Water Data'!$G$29,0,10*ROW('Water Data'!G177)))</f>
        <v/>
      </c>
      <c r="CG183" s="34" t="str">
        <f ca="true">+IF(OFFSET('Water Data'!$G$30,0,10*ROW('Water Data'!G177))="","",OFFSET('Water Data'!$G$30,0,10*ROW('Water Data'!G177)))</f>
        <v/>
      </c>
      <c r="CH183" s="34" t="str">
        <f ca="true">+IF(OFFSET('Water Data'!$H$28,0,10*ROW('Water Data'!H177))="","",OFFSET('Water Data'!$H$28,0,10*ROW('Water Data'!H177)))</f>
        <v/>
      </c>
      <c r="CI183" s="34" t="str">
        <f ca="true">+IF(OFFSET('Water Data'!$H$29,0,10*ROW('Water Data'!H177))="","",OFFSET('Water Data'!$H$29,0,10*ROW('Water Data'!H177)))</f>
        <v/>
      </c>
      <c r="CJ183" s="34" t="str">
        <f ca="true">+IF(OFFSET('Water Data'!$H$30,0,10*ROW('Water Data'!H177))="","",OFFSET('Water Data'!$H$30,0,10*ROW('Water Data'!H177)))</f>
        <v/>
      </c>
      <c r="CK183" s="34" t="str">
        <f ca="true">+IF(OFFSET('Sanitation Data'!$C$29,0,10*ROW('Sanitation Data'!C177))="","",OFFSET('Sanitation Data'!$C$29,0,10*ROW('Sanitation Data'!C177)))</f>
        <v/>
      </c>
      <c r="CL183" s="34" t="str">
        <f ca="true">+IF(OFFSET('Sanitation Data'!$C$30,0,10*ROW('Sanitation Data'!C177))="","",OFFSET('Sanitation Data'!$C$30,0,10*ROW('Sanitation Data'!C177)))</f>
        <v/>
      </c>
      <c r="CM183" s="34" t="str">
        <f ca="true">+IF(OFFSET('Sanitation Data'!$C$31,0,10*ROW('Sanitation Data'!C177))="","",OFFSET('Sanitation Data'!$C$31,0,10*ROW('Sanitation Data'!C177)))</f>
        <v/>
      </c>
      <c r="CN183" s="34" t="str">
        <f ca="true">+IF(OFFSET('Sanitation Data'!$C$32,0,10*ROW('Sanitation Data'!C177))="","",OFFSET('Sanitation Data'!$C$32,0,10*ROW('Sanitation Data'!C177)))</f>
        <v/>
      </c>
      <c r="CO183" s="34" t="str">
        <f ca="true">+IF(OFFSET('Sanitation Data'!$C$33,0,10*ROW('Sanitation Data'!C177))="","",OFFSET('Sanitation Data'!$C$33,0,10*ROW('Sanitation Data'!C177)))</f>
        <v/>
      </c>
      <c r="CP183" s="34" t="str">
        <f ca="true">+IF(OFFSET('Sanitation Data'!$D$29,0,10*ROW('Sanitation Data'!D177))="","",OFFSET('Sanitation Data'!$D$29,0,10*ROW('Sanitation Data'!D177)))</f>
        <v/>
      </c>
      <c r="CQ183" s="34" t="str">
        <f ca="true">+IF(OFFSET('Sanitation Data'!$D$30,0,10*ROW('Sanitation Data'!D177))="","",OFFSET('Sanitation Data'!$D$30,0,10*ROW('Sanitation Data'!D177)))</f>
        <v/>
      </c>
      <c r="CR183" s="34" t="str">
        <f ca="true">+IF(OFFSET('Sanitation Data'!$D$31,0,10*ROW('Sanitation Data'!D177))="","",OFFSET('Sanitation Data'!$D$31,0,10*ROW('Sanitation Data'!D177)))</f>
        <v/>
      </c>
      <c r="CS183" s="34" t="str">
        <f ca="true">+IF(OFFSET('Sanitation Data'!$D$32,0,10*ROW('Sanitation Data'!D177))="","",OFFSET('Sanitation Data'!$D$32,0,10*ROW('Sanitation Data'!D177)))</f>
        <v/>
      </c>
      <c r="CT183" s="34" t="str">
        <f ca="true">+IF(OFFSET('Sanitation Data'!$D$33,0,10*ROW('Sanitation Data'!D177))="","",OFFSET('Sanitation Data'!$D$33,0,10*ROW('Sanitation Data'!D177)))</f>
        <v/>
      </c>
      <c r="CU183" s="34" t="str">
        <f ca="true">+IF(OFFSET('Sanitation Data'!$E$29,0,10*ROW('Sanitation Data'!E177))="","",OFFSET('Sanitation Data'!$E$29,0,10*ROW('Sanitation Data'!E177)))</f>
        <v/>
      </c>
      <c r="CV183" s="34" t="str">
        <f ca="true">+IF(OFFSET('Sanitation Data'!$E$30,0,10*ROW('Sanitation Data'!E177))="","",OFFSET('Sanitation Data'!$E$30,0,10*ROW('Sanitation Data'!E177)))</f>
        <v/>
      </c>
      <c r="CW183" s="34" t="str">
        <f ca="true">+IF(OFFSET('Sanitation Data'!$E$31,0,10*ROW('Sanitation Data'!E177))="","",OFFSET('Sanitation Data'!$E$31,0,10*ROW('Sanitation Data'!E177)))</f>
        <v/>
      </c>
      <c r="CX183" s="34" t="str">
        <f ca="true">+IF(OFFSET('Sanitation Data'!$E$32,0,10*ROW('Sanitation Data'!E177))="","",OFFSET('Sanitation Data'!$E$32,0,10*ROW('Sanitation Data'!E177)))</f>
        <v/>
      </c>
      <c r="CY183" s="34" t="str">
        <f ca="true">+IF(OFFSET('Sanitation Data'!$E$33,0,10*ROW('Sanitation Data'!E177))="","",OFFSET('Sanitation Data'!$E$33,0,10*ROW('Sanitation Data'!E177)))</f>
        <v/>
      </c>
      <c r="CZ183" s="34" t="str">
        <f ca="true">+IF(OFFSET('Sanitation Data'!$F$29,0,10*ROW('Sanitation Data'!F177))="","",OFFSET('Sanitation Data'!$F$29,0,10*ROW('Sanitation Data'!F177)))</f>
        <v/>
      </c>
      <c r="DA183" s="34" t="str">
        <f ca="true">+IF(OFFSET('Sanitation Data'!$F$30,0,10*ROW('Sanitation Data'!F177))="","",OFFSET('Sanitation Data'!$F$30,0,10*ROW('Sanitation Data'!F177)))</f>
        <v/>
      </c>
      <c r="DB183" s="34" t="str">
        <f ca="true">+IF(OFFSET('Sanitation Data'!$F$31,0,10*ROW('Sanitation Data'!F177))="","",OFFSET('Sanitation Data'!$F$31,0,10*ROW('Sanitation Data'!F177)))</f>
        <v/>
      </c>
      <c r="DC183" s="34" t="str">
        <f ca="true">+IF(OFFSET('Sanitation Data'!$F$32,0,10*ROW('Sanitation Data'!F177))="","",OFFSET('Sanitation Data'!$F$32,0,10*ROW('Sanitation Data'!F177)))</f>
        <v/>
      </c>
      <c r="DD183" s="34" t="str">
        <f ca="true">+IF(OFFSET('Sanitation Data'!$F$33,0,10*ROW('Sanitation Data'!F177))="","",OFFSET('Sanitation Data'!$F$33,0,10*ROW('Sanitation Data'!F177)))</f>
        <v/>
      </c>
      <c r="DE183" s="34" t="str">
        <f ca="true">+IF(OFFSET('Sanitation Data'!$G$29,0,10*ROW('Sanitation Data'!G177))="","",OFFSET('Sanitation Data'!$G$29,0,10*ROW('Sanitation Data'!G177)))</f>
        <v/>
      </c>
      <c r="DF183" s="34" t="str">
        <f ca="true">+IF(OFFSET('Sanitation Data'!$G$30,0,10*ROW('Sanitation Data'!G177))="","",OFFSET('Sanitation Data'!$G$30,0,10*ROW('Sanitation Data'!G177)))</f>
        <v/>
      </c>
      <c r="DG183" s="34" t="str">
        <f ca="true">+IF(OFFSET('Sanitation Data'!$G$31,0,10*ROW('Sanitation Data'!G177))="","",OFFSET('Sanitation Data'!$G$31,0,10*ROW('Sanitation Data'!G177)))</f>
        <v/>
      </c>
      <c r="DH183" s="34" t="str">
        <f ca="true">+IF(OFFSET('Sanitation Data'!$G$32,0,10*ROW('Sanitation Data'!G177))="","",OFFSET('Sanitation Data'!$G$32,0,10*ROW('Sanitation Data'!G177)))</f>
        <v/>
      </c>
      <c r="DI183" s="34" t="str">
        <f ca="true">+IF(OFFSET('Sanitation Data'!$G$33,0,10*ROW('Sanitation Data'!G177))="","",OFFSET('Sanitation Data'!$G$33,0,10*ROW('Sanitation Data'!G177)))</f>
        <v/>
      </c>
      <c r="DJ183" s="34" t="str">
        <f ca="true">+IF(OFFSET('Sanitation Data'!$H$29,0,10*ROW('Sanitation Data'!H177))="","",OFFSET('Sanitation Data'!$H$29,0,10*ROW('Sanitation Data'!H177)))</f>
        <v/>
      </c>
      <c r="DK183" s="34" t="str">
        <f ca="true">+IF(OFFSET('Sanitation Data'!$H$30,0,10*ROW('Sanitation Data'!H177))="","",OFFSET('Sanitation Data'!$H$30,0,10*ROW('Sanitation Data'!H177)))</f>
        <v/>
      </c>
      <c r="DL183" s="34" t="str">
        <f ca="true">+IF(OFFSET('Sanitation Data'!$H$31,0,10*ROW('Sanitation Data'!H177))="","",OFFSET('Sanitation Data'!$H$31,0,10*ROW('Sanitation Data'!H177)))</f>
        <v/>
      </c>
      <c r="DM183" s="34" t="str">
        <f ca="true">+IF(OFFSET('Sanitation Data'!$H$32,0,10*ROW('Sanitation Data'!H177))="","",OFFSET('Sanitation Data'!$H$32,0,10*ROW('Sanitation Data'!H177)))</f>
        <v/>
      </c>
      <c r="DN183" s="34" t="str">
        <f ca="true">+IF(OFFSET('Sanitation Data'!$H$33,0,10*ROW('Sanitation Data'!H177))="","",OFFSET('Sanitation Data'!$H$33,0,10*ROW('Sanitation Data'!H177)))</f>
        <v/>
      </c>
      <c r="DO183" s="34" t="str">
        <f ca="true">+IF(OFFSET('Hygiene Data'!$C$12,0,10*ROW('Hygiene Data'!C177))="","",OFFSET('Hygiene Data'!$C$12,0,10*ROW('Hygiene Data'!C177)))</f>
        <v/>
      </c>
      <c r="DP183" s="34" t="str">
        <f ca="true">+IF(OFFSET('Hygiene Data'!$C$13,0,10*ROW('Hygiene Data'!C177))="","",OFFSET('Hygiene Data'!$C$13,0,10*ROW('Hygiene Data'!C177)))</f>
        <v/>
      </c>
      <c r="DQ183" s="34" t="str">
        <f ca="true">+IF(OFFSET('Hygiene Data'!$C$14,0,10*ROW('Hygiene Data'!C177))="","",OFFSET('Hygiene Data'!$C$14,0,10*ROW('Hygiene Data'!C177)))</f>
        <v/>
      </c>
      <c r="DR183" s="34" t="str">
        <f ca="true">+IF(OFFSET('Hygiene Data'!$D$12,0,10*ROW('Hygiene Data'!D177))="","",OFFSET('Hygiene Data'!$D$12,0,10*ROW('Hygiene Data'!D177)))</f>
        <v/>
      </c>
      <c r="DS183" s="34" t="str">
        <f ca="true">+IF(OFFSET('Hygiene Data'!$D$13,0,10*ROW('Hygiene Data'!D177))="","",OFFSET('Hygiene Data'!$D$13,0,10*ROW('Hygiene Data'!D177)))</f>
        <v/>
      </c>
      <c r="DT183" s="34" t="str">
        <f ca="true">+IF(OFFSET('Hygiene Data'!$D$14,0,10*ROW('Hygiene Data'!D177))="","",OFFSET('Hygiene Data'!$D$14,0,10*ROW('Hygiene Data'!D177)))</f>
        <v/>
      </c>
      <c r="DU183" s="34" t="str">
        <f ca="true">+IF(OFFSET('Hygiene Data'!$E$12,0,10*ROW('Hygiene Data'!E177))="","",OFFSET('Hygiene Data'!$E$12,0,10*ROW('Hygiene Data'!E177)))</f>
        <v/>
      </c>
      <c r="DV183" s="34" t="str">
        <f ca="true">+IF(OFFSET('Hygiene Data'!$E$13,0,10*ROW('Hygiene Data'!E177))="","",OFFSET('Hygiene Data'!$E$13,0,10*ROW('Hygiene Data'!E177)))</f>
        <v/>
      </c>
      <c r="DW183" s="34" t="str">
        <f ca="true">+IF(OFFSET('Hygiene Data'!$E$14,0,10*ROW('Hygiene Data'!E177))="","",OFFSET('Hygiene Data'!$E$14,0,10*ROW('Hygiene Data'!E177)))</f>
        <v/>
      </c>
      <c r="DX183" s="34" t="str">
        <f ca="true">+IF(OFFSET('Hygiene Data'!$F$12,0,10*ROW('Hygiene Data'!F177))="","",OFFSET('Hygiene Data'!$F$12,0,10*ROW('Hygiene Data'!F177)))</f>
        <v/>
      </c>
      <c r="DY183" s="34" t="str">
        <f ca="true">+IF(OFFSET('Hygiene Data'!$F$13,0,10*ROW('Hygiene Data'!F177))="","",OFFSET('Hygiene Data'!$F$13,0,10*ROW('Hygiene Data'!F177)))</f>
        <v/>
      </c>
      <c r="DZ183" s="34" t="str">
        <f ca="true">+IF(OFFSET('Hygiene Data'!$F$14,0,10*ROW('Hygiene Data'!F177))="","",OFFSET('Hygiene Data'!$F$14,0,10*ROW('Hygiene Data'!F177)))</f>
        <v/>
      </c>
      <c r="EA183" s="34" t="str">
        <f ca="true">+IF(OFFSET('Hygiene Data'!$G$12,0,10*ROW('Hygiene Data'!G177))="","",OFFSET('Hygiene Data'!$G$12,0,10*ROW('Hygiene Data'!G177)))</f>
        <v/>
      </c>
      <c r="EB183" s="34" t="str">
        <f ca="true">+IF(OFFSET('Hygiene Data'!$G$13,0,10*ROW('Hygiene Data'!G177))="","",OFFSET('Hygiene Data'!$G$13,0,10*ROW('Hygiene Data'!G177)))</f>
        <v/>
      </c>
      <c r="EC183" s="34" t="str">
        <f ca="true">+IF(OFFSET('Hygiene Data'!$G$14,0,10*ROW('Hygiene Data'!G177))="","",OFFSET('Hygiene Data'!$G$14,0,10*ROW('Hygiene Data'!G177)))</f>
        <v/>
      </c>
      <c r="ED183" s="34" t="str">
        <f ca="true">+IF(OFFSET('Hygiene Data'!$H$12,0,10*ROW('Hygiene Data'!H177))="","",OFFSET('Hygiene Data'!$H$12,0,10*ROW('Hygiene Data'!H177)))</f>
        <v/>
      </c>
      <c r="EE183" s="34" t="str">
        <f ca="true">+IF(OFFSET('Hygiene Data'!$H$13,0,10*ROW('Hygiene Data'!H177))="","",OFFSET('Hygiene Data'!$H$13,0,10*ROW('Hygiene Data'!H177)))</f>
        <v/>
      </c>
      <c r="EF183" s="34" t="str">
        <f ca="true">+IF(OFFSET('Hygiene Data'!$H$14,0,10*ROW('Hygiene Data'!H177))="","",OFFSET('Hygiene Data'!$H$14,0,10*ROW('Hygiene Data'!H177)))</f>
        <v/>
      </c>
    </row>
    <row r="184" x14ac:dyDescent="0.2">
      <c r="A184" s="57" t="str">
        <f ca="true">+IF(OFFSET('Water Data'!$B$1,0,10*ROW('Water Data'!B181))="","",OFFSET('Water Data'!$B$1,0,10*ROW('Water Data'!B181)))</f>
        <v/>
      </c>
      <c r="B184" s="57" t="str">
        <f ca="true">+IF(OFFSET('Water Data'!$A$3,0,10*ROW('Water Data'!A181))="","",OFFSET('Water Data'!$A$3,0,10*ROW('Water Data'!A181)))</f>
        <v/>
      </c>
      <c r="C184" s="57" t="str">
        <f ca="true">+IF(OFFSET('Water Data'!$C$3,0,10*ROW('Water Data'!C181))="","",OFFSET('Water Data'!$C$3,0,10*ROW('Water Data'!C181)))</f>
        <v/>
      </c>
      <c r="D184" s="249"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9"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9"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9"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9"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9"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9"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9"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9"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9"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9"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9"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9"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9"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9"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9"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9"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9"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0"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0"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0"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0"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0"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0"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0"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0"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0"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0"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0"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0"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0"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0"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0"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0"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0"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0"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0"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0"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0"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0"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0"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0"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0"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0"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0"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0"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0"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0"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1"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1"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1"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1"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1"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1"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1"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1"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1"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1"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1"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1"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1"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1"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1"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1"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1"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1"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true">+IF(OFFSET('Water Data'!$C$28,0,10*ROW('Water Data'!C178))="","",OFFSET('Water Data'!$C$28,0,10*ROW('Water Data'!C178)))</f>
        <v/>
      </c>
      <c r="BT184" s="34" t="str">
        <f ca="true">+IF(OFFSET('Water Data'!$C$29,0,10*ROW('Water Data'!C178))="","",OFFSET('Water Data'!$C$29,0,10*ROW('Water Data'!C178)))</f>
        <v/>
      </c>
      <c r="BU184" s="34" t="str">
        <f ca="true">+IF(OFFSET('Water Data'!$C$30,0,10*ROW('Water Data'!C178))="","",OFFSET('Water Data'!$C$30,0,10*ROW('Water Data'!C178)))</f>
        <v/>
      </c>
      <c r="BV184" s="34" t="str">
        <f ca="true">+IF(OFFSET('Water Data'!$D$28,0,10*ROW('Water Data'!D178))="","",OFFSET('Water Data'!$D$28,0,10*ROW('Water Data'!D178)))</f>
        <v/>
      </c>
      <c r="BW184" s="34" t="str">
        <f ca="true">+IF(OFFSET('Water Data'!$D$29,0,10*ROW('Water Data'!D178))="","",OFFSET('Water Data'!$D$29,0,10*ROW('Water Data'!D178)))</f>
        <v/>
      </c>
      <c r="BX184" s="34" t="str">
        <f ca="true">+IF(OFFSET('Water Data'!$D$30,0,10*ROW('Water Data'!D178))="","",OFFSET('Water Data'!$D$30,0,10*ROW('Water Data'!D178)))</f>
        <v/>
      </c>
      <c r="BY184" s="34" t="str">
        <f ca="true">+IF(OFFSET('Water Data'!$E$28,0,10*ROW('Water Data'!E178))="","",OFFSET('Water Data'!$E$28,0,10*ROW('Water Data'!E178)))</f>
        <v/>
      </c>
      <c r="BZ184" s="34" t="str">
        <f ca="true">+IF(OFFSET('Water Data'!$E$29,0,10*ROW('Water Data'!E178))="","",OFFSET('Water Data'!$E$29,0,10*ROW('Water Data'!E178)))</f>
        <v/>
      </c>
      <c r="CA184" s="34" t="str">
        <f ca="true">+IF(OFFSET('Water Data'!$E$30,0,10*ROW('Water Data'!E178))="","",OFFSET('Water Data'!$E$30,0,10*ROW('Water Data'!E178)))</f>
        <v/>
      </c>
      <c r="CB184" s="34" t="str">
        <f ca="true">+IF(OFFSET('Water Data'!$F$28,0,10*ROW('Water Data'!F178))="","",OFFSET('Water Data'!$F$28,0,10*ROW('Water Data'!F178)))</f>
        <v/>
      </c>
      <c r="CC184" s="34" t="str">
        <f ca="true">+IF(OFFSET('Water Data'!$F$29,0,10*ROW('Water Data'!F178))="","",OFFSET('Water Data'!$F$29,0,10*ROW('Water Data'!F178)))</f>
        <v/>
      </c>
      <c r="CD184" s="34" t="str">
        <f ca="true">+IF(OFFSET('Water Data'!$F$30,0,10*ROW('Water Data'!F178))="","",OFFSET('Water Data'!$F$30,0,10*ROW('Water Data'!F178)))</f>
        <v/>
      </c>
      <c r="CE184" s="34" t="str">
        <f ca="true">+IF(OFFSET('Water Data'!$G$28,0,10*ROW('Water Data'!G178))="","",OFFSET('Water Data'!$G$28,0,10*ROW('Water Data'!G178)))</f>
        <v/>
      </c>
      <c r="CF184" s="34" t="str">
        <f ca="true">+IF(OFFSET('Water Data'!$G$29,0,10*ROW('Water Data'!G178))="","",OFFSET('Water Data'!$G$29,0,10*ROW('Water Data'!G178)))</f>
        <v/>
      </c>
      <c r="CG184" s="34" t="str">
        <f ca="true">+IF(OFFSET('Water Data'!$G$30,0,10*ROW('Water Data'!G178))="","",OFFSET('Water Data'!$G$30,0,10*ROW('Water Data'!G178)))</f>
        <v/>
      </c>
      <c r="CH184" s="34" t="str">
        <f ca="true">+IF(OFFSET('Water Data'!$H$28,0,10*ROW('Water Data'!H178))="","",OFFSET('Water Data'!$H$28,0,10*ROW('Water Data'!H178)))</f>
        <v/>
      </c>
      <c r="CI184" s="34" t="str">
        <f ca="true">+IF(OFFSET('Water Data'!$H$29,0,10*ROW('Water Data'!H178))="","",OFFSET('Water Data'!$H$29,0,10*ROW('Water Data'!H178)))</f>
        <v/>
      </c>
      <c r="CJ184" s="34" t="str">
        <f ca="true">+IF(OFFSET('Water Data'!$H$30,0,10*ROW('Water Data'!H178))="","",OFFSET('Water Data'!$H$30,0,10*ROW('Water Data'!H178)))</f>
        <v/>
      </c>
      <c r="CK184" s="34" t="str">
        <f ca="true">+IF(OFFSET('Sanitation Data'!$C$29,0,10*ROW('Sanitation Data'!C178))="","",OFFSET('Sanitation Data'!$C$29,0,10*ROW('Sanitation Data'!C178)))</f>
        <v/>
      </c>
      <c r="CL184" s="34" t="str">
        <f ca="true">+IF(OFFSET('Sanitation Data'!$C$30,0,10*ROW('Sanitation Data'!C178))="","",OFFSET('Sanitation Data'!$C$30,0,10*ROW('Sanitation Data'!C178)))</f>
        <v/>
      </c>
      <c r="CM184" s="34" t="str">
        <f ca="true">+IF(OFFSET('Sanitation Data'!$C$31,0,10*ROW('Sanitation Data'!C178))="","",OFFSET('Sanitation Data'!$C$31,0,10*ROW('Sanitation Data'!C178)))</f>
        <v/>
      </c>
      <c r="CN184" s="34" t="str">
        <f ca="true">+IF(OFFSET('Sanitation Data'!$C$32,0,10*ROW('Sanitation Data'!C178))="","",OFFSET('Sanitation Data'!$C$32,0,10*ROW('Sanitation Data'!C178)))</f>
        <v/>
      </c>
      <c r="CO184" s="34" t="str">
        <f ca="true">+IF(OFFSET('Sanitation Data'!$C$33,0,10*ROW('Sanitation Data'!C178))="","",OFFSET('Sanitation Data'!$C$33,0,10*ROW('Sanitation Data'!C178)))</f>
        <v/>
      </c>
      <c r="CP184" s="34" t="str">
        <f ca="true">+IF(OFFSET('Sanitation Data'!$D$29,0,10*ROW('Sanitation Data'!D178))="","",OFFSET('Sanitation Data'!$D$29,0,10*ROW('Sanitation Data'!D178)))</f>
        <v/>
      </c>
      <c r="CQ184" s="34" t="str">
        <f ca="true">+IF(OFFSET('Sanitation Data'!$D$30,0,10*ROW('Sanitation Data'!D178))="","",OFFSET('Sanitation Data'!$D$30,0,10*ROW('Sanitation Data'!D178)))</f>
        <v/>
      </c>
      <c r="CR184" s="34" t="str">
        <f ca="true">+IF(OFFSET('Sanitation Data'!$D$31,0,10*ROW('Sanitation Data'!D178))="","",OFFSET('Sanitation Data'!$D$31,0,10*ROW('Sanitation Data'!D178)))</f>
        <v/>
      </c>
      <c r="CS184" s="34" t="str">
        <f ca="true">+IF(OFFSET('Sanitation Data'!$D$32,0,10*ROW('Sanitation Data'!D178))="","",OFFSET('Sanitation Data'!$D$32,0,10*ROW('Sanitation Data'!D178)))</f>
        <v/>
      </c>
      <c r="CT184" s="34" t="str">
        <f ca="true">+IF(OFFSET('Sanitation Data'!$D$33,0,10*ROW('Sanitation Data'!D178))="","",OFFSET('Sanitation Data'!$D$33,0,10*ROW('Sanitation Data'!D178)))</f>
        <v/>
      </c>
      <c r="CU184" s="34" t="str">
        <f ca="true">+IF(OFFSET('Sanitation Data'!$E$29,0,10*ROW('Sanitation Data'!E178))="","",OFFSET('Sanitation Data'!$E$29,0,10*ROW('Sanitation Data'!E178)))</f>
        <v/>
      </c>
      <c r="CV184" s="34" t="str">
        <f ca="true">+IF(OFFSET('Sanitation Data'!$E$30,0,10*ROW('Sanitation Data'!E178))="","",OFFSET('Sanitation Data'!$E$30,0,10*ROW('Sanitation Data'!E178)))</f>
        <v/>
      </c>
      <c r="CW184" s="34" t="str">
        <f ca="true">+IF(OFFSET('Sanitation Data'!$E$31,0,10*ROW('Sanitation Data'!E178))="","",OFFSET('Sanitation Data'!$E$31,0,10*ROW('Sanitation Data'!E178)))</f>
        <v/>
      </c>
      <c r="CX184" s="34" t="str">
        <f ca="true">+IF(OFFSET('Sanitation Data'!$E$32,0,10*ROW('Sanitation Data'!E178))="","",OFFSET('Sanitation Data'!$E$32,0,10*ROW('Sanitation Data'!E178)))</f>
        <v/>
      </c>
      <c r="CY184" s="34" t="str">
        <f ca="true">+IF(OFFSET('Sanitation Data'!$E$33,0,10*ROW('Sanitation Data'!E178))="","",OFFSET('Sanitation Data'!$E$33,0,10*ROW('Sanitation Data'!E178)))</f>
        <v/>
      </c>
      <c r="CZ184" s="34" t="str">
        <f ca="true">+IF(OFFSET('Sanitation Data'!$F$29,0,10*ROW('Sanitation Data'!F178))="","",OFFSET('Sanitation Data'!$F$29,0,10*ROW('Sanitation Data'!F178)))</f>
        <v/>
      </c>
      <c r="DA184" s="34" t="str">
        <f ca="true">+IF(OFFSET('Sanitation Data'!$F$30,0,10*ROW('Sanitation Data'!F178))="","",OFFSET('Sanitation Data'!$F$30,0,10*ROW('Sanitation Data'!F178)))</f>
        <v/>
      </c>
      <c r="DB184" s="34" t="str">
        <f ca="true">+IF(OFFSET('Sanitation Data'!$F$31,0,10*ROW('Sanitation Data'!F178))="","",OFFSET('Sanitation Data'!$F$31,0,10*ROW('Sanitation Data'!F178)))</f>
        <v/>
      </c>
      <c r="DC184" s="34" t="str">
        <f ca="true">+IF(OFFSET('Sanitation Data'!$F$32,0,10*ROW('Sanitation Data'!F178))="","",OFFSET('Sanitation Data'!$F$32,0,10*ROW('Sanitation Data'!F178)))</f>
        <v/>
      </c>
      <c r="DD184" s="34" t="str">
        <f ca="true">+IF(OFFSET('Sanitation Data'!$F$33,0,10*ROW('Sanitation Data'!F178))="","",OFFSET('Sanitation Data'!$F$33,0,10*ROW('Sanitation Data'!F178)))</f>
        <v/>
      </c>
      <c r="DE184" s="34" t="str">
        <f ca="true">+IF(OFFSET('Sanitation Data'!$G$29,0,10*ROW('Sanitation Data'!G178))="","",OFFSET('Sanitation Data'!$G$29,0,10*ROW('Sanitation Data'!G178)))</f>
        <v/>
      </c>
      <c r="DF184" s="34" t="str">
        <f ca="true">+IF(OFFSET('Sanitation Data'!$G$30,0,10*ROW('Sanitation Data'!G178))="","",OFFSET('Sanitation Data'!$G$30,0,10*ROW('Sanitation Data'!G178)))</f>
        <v/>
      </c>
      <c r="DG184" s="34" t="str">
        <f ca="true">+IF(OFFSET('Sanitation Data'!$G$31,0,10*ROW('Sanitation Data'!G178))="","",OFFSET('Sanitation Data'!$G$31,0,10*ROW('Sanitation Data'!G178)))</f>
        <v/>
      </c>
      <c r="DH184" s="34" t="str">
        <f ca="true">+IF(OFFSET('Sanitation Data'!$G$32,0,10*ROW('Sanitation Data'!G178))="","",OFFSET('Sanitation Data'!$G$32,0,10*ROW('Sanitation Data'!G178)))</f>
        <v/>
      </c>
      <c r="DI184" s="34" t="str">
        <f ca="true">+IF(OFFSET('Sanitation Data'!$G$33,0,10*ROW('Sanitation Data'!G178))="","",OFFSET('Sanitation Data'!$G$33,0,10*ROW('Sanitation Data'!G178)))</f>
        <v/>
      </c>
      <c r="DJ184" s="34" t="str">
        <f ca="true">+IF(OFFSET('Sanitation Data'!$H$29,0,10*ROW('Sanitation Data'!H178))="","",OFFSET('Sanitation Data'!$H$29,0,10*ROW('Sanitation Data'!H178)))</f>
        <v/>
      </c>
      <c r="DK184" s="34" t="str">
        <f ca="true">+IF(OFFSET('Sanitation Data'!$H$30,0,10*ROW('Sanitation Data'!H178))="","",OFFSET('Sanitation Data'!$H$30,0,10*ROW('Sanitation Data'!H178)))</f>
        <v/>
      </c>
      <c r="DL184" s="34" t="str">
        <f ca="true">+IF(OFFSET('Sanitation Data'!$H$31,0,10*ROW('Sanitation Data'!H178))="","",OFFSET('Sanitation Data'!$H$31,0,10*ROW('Sanitation Data'!H178)))</f>
        <v/>
      </c>
      <c r="DM184" s="34" t="str">
        <f ca="true">+IF(OFFSET('Sanitation Data'!$H$32,0,10*ROW('Sanitation Data'!H178))="","",OFFSET('Sanitation Data'!$H$32,0,10*ROW('Sanitation Data'!H178)))</f>
        <v/>
      </c>
      <c r="DN184" s="34" t="str">
        <f ca="true">+IF(OFFSET('Sanitation Data'!$H$33,0,10*ROW('Sanitation Data'!H178))="","",OFFSET('Sanitation Data'!$H$33,0,10*ROW('Sanitation Data'!H178)))</f>
        <v/>
      </c>
      <c r="DO184" s="34" t="str">
        <f ca="true">+IF(OFFSET('Hygiene Data'!$C$12,0,10*ROW('Hygiene Data'!C178))="","",OFFSET('Hygiene Data'!$C$12,0,10*ROW('Hygiene Data'!C178)))</f>
        <v/>
      </c>
      <c r="DP184" s="34" t="str">
        <f ca="true">+IF(OFFSET('Hygiene Data'!$C$13,0,10*ROW('Hygiene Data'!C178))="","",OFFSET('Hygiene Data'!$C$13,0,10*ROW('Hygiene Data'!C178)))</f>
        <v/>
      </c>
      <c r="DQ184" s="34" t="str">
        <f ca="true">+IF(OFFSET('Hygiene Data'!$C$14,0,10*ROW('Hygiene Data'!C178))="","",OFFSET('Hygiene Data'!$C$14,0,10*ROW('Hygiene Data'!C178)))</f>
        <v/>
      </c>
      <c r="DR184" s="34" t="str">
        <f ca="true">+IF(OFFSET('Hygiene Data'!$D$12,0,10*ROW('Hygiene Data'!D178))="","",OFFSET('Hygiene Data'!$D$12,0,10*ROW('Hygiene Data'!D178)))</f>
        <v/>
      </c>
      <c r="DS184" s="34" t="str">
        <f ca="true">+IF(OFFSET('Hygiene Data'!$D$13,0,10*ROW('Hygiene Data'!D178))="","",OFFSET('Hygiene Data'!$D$13,0,10*ROW('Hygiene Data'!D178)))</f>
        <v/>
      </c>
      <c r="DT184" s="34" t="str">
        <f ca="true">+IF(OFFSET('Hygiene Data'!$D$14,0,10*ROW('Hygiene Data'!D178))="","",OFFSET('Hygiene Data'!$D$14,0,10*ROW('Hygiene Data'!D178)))</f>
        <v/>
      </c>
      <c r="DU184" s="34" t="str">
        <f ca="true">+IF(OFFSET('Hygiene Data'!$E$12,0,10*ROW('Hygiene Data'!E178))="","",OFFSET('Hygiene Data'!$E$12,0,10*ROW('Hygiene Data'!E178)))</f>
        <v/>
      </c>
      <c r="DV184" s="34" t="str">
        <f ca="true">+IF(OFFSET('Hygiene Data'!$E$13,0,10*ROW('Hygiene Data'!E178))="","",OFFSET('Hygiene Data'!$E$13,0,10*ROW('Hygiene Data'!E178)))</f>
        <v/>
      </c>
      <c r="DW184" s="34" t="str">
        <f ca="true">+IF(OFFSET('Hygiene Data'!$E$14,0,10*ROW('Hygiene Data'!E178))="","",OFFSET('Hygiene Data'!$E$14,0,10*ROW('Hygiene Data'!E178)))</f>
        <v/>
      </c>
      <c r="DX184" s="34" t="str">
        <f ca="true">+IF(OFFSET('Hygiene Data'!$F$12,0,10*ROW('Hygiene Data'!F178))="","",OFFSET('Hygiene Data'!$F$12,0,10*ROW('Hygiene Data'!F178)))</f>
        <v/>
      </c>
      <c r="DY184" s="34" t="str">
        <f ca="true">+IF(OFFSET('Hygiene Data'!$F$13,0,10*ROW('Hygiene Data'!F178))="","",OFFSET('Hygiene Data'!$F$13,0,10*ROW('Hygiene Data'!F178)))</f>
        <v/>
      </c>
      <c r="DZ184" s="34" t="str">
        <f ca="true">+IF(OFFSET('Hygiene Data'!$F$14,0,10*ROW('Hygiene Data'!F178))="","",OFFSET('Hygiene Data'!$F$14,0,10*ROW('Hygiene Data'!F178)))</f>
        <v/>
      </c>
      <c r="EA184" s="34" t="str">
        <f ca="true">+IF(OFFSET('Hygiene Data'!$G$12,0,10*ROW('Hygiene Data'!G178))="","",OFFSET('Hygiene Data'!$G$12,0,10*ROW('Hygiene Data'!G178)))</f>
        <v/>
      </c>
      <c r="EB184" s="34" t="str">
        <f ca="true">+IF(OFFSET('Hygiene Data'!$G$13,0,10*ROW('Hygiene Data'!G178))="","",OFFSET('Hygiene Data'!$G$13,0,10*ROW('Hygiene Data'!G178)))</f>
        <v/>
      </c>
      <c r="EC184" s="34" t="str">
        <f ca="true">+IF(OFFSET('Hygiene Data'!$G$14,0,10*ROW('Hygiene Data'!G178))="","",OFFSET('Hygiene Data'!$G$14,0,10*ROW('Hygiene Data'!G178)))</f>
        <v/>
      </c>
      <c r="ED184" s="34" t="str">
        <f ca="true">+IF(OFFSET('Hygiene Data'!$H$12,0,10*ROW('Hygiene Data'!H178))="","",OFFSET('Hygiene Data'!$H$12,0,10*ROW('Hygiene Data'!H178)))</f>
        <v/>
      </c>
      <c r="EE184" s="34" t="str">
        <f ca="true">+IF(OFFSET('Hygiene Data'!$H$13,0,10*ROW('Hygiene Data'!H178))="","",OFFSET('Hygiene Data'!$H$13,0,10*ROW('Hygiene Data'!H178)))</f>
        <v/>
      </c>
      <c r="EF184" s="34" t="str">
        <f ca="true">+IF(OFFSET('Hygiene Data'!$H$14,0,10*ROW('Hygiene Data'!H178))="","",OFFSET('Hygiene Data'!$H$14,0,10*ROW('Hygiene Data'!H178)))</f>
        <v/>
      </c>
    </row>
    <row r="185" x14ac:dyDescent="0.2">
      <c r="A185" s="57" t="str">
        <f ca="true">+IF(OFFSET('Water Data'!$B$1,0,10*ROW('Water Data'!B182))="","",OFFSET('Water Data'!$B$1,0,10*ROW('Water Data'!B182)))</f>
        <v/>
      </c>
      <c r="B185" s="57" t="str">
        <f ca="true">+IF(OFFSET('Water Data'!$A$3,0,10*ROW('Water Data'!A182))="","",OFFSET('Water Data'!$A$3,0,10*ROW('Water Data'!A182)))</f>
        <v/>
      </c>
      <c r="C185" s="57" t="str">
        <f ca="true">+IF(OFFSET('Water Data'!$C$3,0,10*ROW('Water Data'!C182))="","",OFFSET('Water Data'!$C$3,0,10*ROW('Water Data'!C182)))</f>
        <v/>
      </c>
      <c r="D185" s="249"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9"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9"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9"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9"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9"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9"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9"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9"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9"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9"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9"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9"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9"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9"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9"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9"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9"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0"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0"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0"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0"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0"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0"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0"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0"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0"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0"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0"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0"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0"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0"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0"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0"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0"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0"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0"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0"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0"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0"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0"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0"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0"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0"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0"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0"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0"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0"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1"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1"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1"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1"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1"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1"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1"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1"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1"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1"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1"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1"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1"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1"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1"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1"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1"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1"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true">+IF(OFFSET('Water Data'!$C$28,0,10*ROW('Water Data'!C179))="","",OFFSET('Water Data'!$C$28,0,10*ROW('Water Data'!C179)))</f>
        <v/>
      </c>
      <c r="BT185" s="34" t="str">
        <f ca="true">+IF(OFFSET('Water Data'!$C$29,0,10*ROW('Water Data'!C179))="","",OFFSET('Water Data'!$C$29,0,10*ROW('Water Data'!C179)))</f>
        <v/>
      </c>
      <c r="BU185" s="34" t="str">
        <f ca="true">+IF(OFFSET('Water Data'!$C$30,0,10*ROW('Water Data'!C179))="","",OFFSET('Water Data'!$C$30,0,10*ROW('Water Data'!C179)))</f>
        <v/>
      </c>
      <c r="BV185" s="34" t="str">
        <f ca="true">+IF(OFFSET('Water Data'!$D$28,0,10*ROW('Water Data'!D179))="","",OFFSET('Water Data'!$D$28,0,10*ROW('Water Data'!D179)))</f>
        <v/>
      </c>
      <c r="BW185" s="34" t="str">
        <f ca="true">+IF(OFFSET('Water Data'!$D$29,0,10*ROW('Water Data'!D179))="","",OFFSET('Water Data'!$D$29,0,10*ROW('Water Data'!D179)))</f>
        <v/>
      </c>
      <c r="BX185" s="34" t="str">
        <f ca="true">+IF(OFFSET('Water Data'!$D$30,0,10*ROW('Water Data'!D179))="","",OFFSET('Water Data'!$D$30,0,10*ROW('Water Data'!D179)))</f>
        <v/>
      </c>
      <c r="BY185" s="34" t="str">
        <f ca="true">+IF(OFFSET('Water Data'!$E$28,0,10*ROW('Water Data'!E179))="","",OFFSET('Water Data'!$E$28,0,10*ROW('Water Data'!E179)))</f>
        <v/>
      </c>
      <c r="BZ185" s="34" t="str">
        <f ca="true">+IF(OFFSET('Water Data'!$E$29,0,10*ROW('Water Data'!E179))="","",OFFSET('Water Data'!$E$29,0,10*ROW('Water Data'!E179)))</f>
        <v/>
      </c>
      <c r="CA185" s="34" t="str">
        <f ca="true">+IF(OFFSET('Water Data'!$E$30,0,10*ROW('Water Data'!E179))="","",OFFSET('Water Data'!$E$30,0,10*ROW('Water Data'!E179)))</f>
        <v/>
      </c>
      <c r="CB185" s="34" t="str">
        <f ca="true">+IF(OFFSET('Water Data'!$F$28,0,10*ROW('Water Data'!F179))="","",OFFSET('Water Data'!$F$28,0,10*ROW('Water Data'!F179)))</f>
        <v/>
      </c>
      <c r="CC185" s="34" t="str">
        <f ca="true">+IF(OFFSET('Water Data'!$F$29,0,10*ROW('Water Data'!F179))="","",OFFSET('Water Data'!$F$29,0,10*ROW('Water Data'!F179)))</f>
        <v/>
      </c>
      <c r="CD185" s="34" t="str">
        <f ca="true">+IF(OFFSET('Water Data'!$F$30,0,10*ROW('Water Data'!F179))="","",OFFSET('Water Data'!$F$30,0,10*ROW('Water Data'!F179)))</f>
        <v/>
      </c>
      <c r="CE185" s="34" t="str">
        <f ca="true">+IF(OFFSET('Water Data'!$G$28,0,10*ROW('Water Data'!G179))="","",OFFSET('Water Data'!$G$28,0,10*ROW('Water Data'!G179)))</f>
        <v/>
      </c>
      <c r="CF185" s="34" t="str">
        <f ca="true">+IF(OFFSET('Water Data'!$G$29,0,10*ROW('Water Data'!G179))="","",OFFSET('Water Data'!$G$29,0,10*ROW('Water Data'!G179)))</f>
        <v/>
      </c>
      <c r="CG185" s="34" t="str">
        <f ca="true">+IF(OFFSET('Water Data'!$G$30,0,10*ROW('Water Data'!G179))="","",OFFSET('Water Data'!$G$30,0,10*ROW('Water Data'!G179)))</f>
        <v/>
      </c>
      <c r="CH185" s="34" t="str">
        <f ca="true">+IF(OFFSET('Water Data'!$H$28,0,10*ROW('Water Data'!H179))="","",OFFSET('Water Data'!$H$28,0,10*ROW('Water Data'!H179)))</f>
        <v/>
      </c>
      <c r="CI185" s="34" t="str">
        <f ca="true">+IF(OFFSET('Water Data'!$H$29,0,10*ROW('Water Data'!H179))="","",OFFSET('Water Data'!$H$29,0,10*ROW('Water Data'!H179)))</f>
        <v/>
      </c>
      <c r="CJ185" s="34" t="str">
        <f ca="true">+IF(OFFSET('Water Data'!$H$30,0,10*ROW('Water Data'!H179))="","",OFFSET('Water Data'!$H$30,0,10*ROW('Water Data'!H179)))</f>
        <v/>
      </c>
      <c r="CK185" s="34" t="str">
        <f ca="true">+IF(OFFSET('Sanitation Data'!$C$29,0,10*ROW('Sanitation Data'!C179))="","",OFFSET('Sanitation Data'!$C$29,0,10*ROW('Sanitation Data'!C179)))</f>
        <v/>
      </c>
      <c r="CL185" s="34" t="str">
        <f ca="true">+IF(OFFSET('Sanitation Data'!$C$30,0,10*ROW('Sanitation Data'!C179))="","",OFFSET('Sanitation Data'!$C$30,0,10*ROW('Sanitation Data'!C179)))</f>
        <v/>
      </c>
      <c r="CM185" s="34" t="str">
        <f ca="true">+IF(OFFSET('Sanitation Data'!$C$31,0,10*ROW('Sanitation Data'!C179))="","",OFFSET('Sanitation Data'!$C$31,0,10*ROW('Sanitation Data'!C179)))</f>
        <v/>
      </c>
      <c r="CN185" s="34" t="str">
        <f ca="true">+IF(OFFSET('Sanitation Data'!$C$32,0,10*ROW('Sanitation Data'!C179))="","",OFFSET('Sanitation Data'!$C$32,0,10*ROW('Sanitation Data'!C179)))</f>
        <v/>
      </c>
      <c r="CO185" s="34" t="str">
        <f ca="true">+IF(OFFSET('Sanitation Data'!$C$33,0,10*ROW('Sanitation Data'!C179))="","",OFFSET('Sanitation Data'!$C$33,0,10*ROW('Sanitation Data'!C179)))</f>
        <v/>
      </c>
      <c r="CP185" s="34" t="str">
        <f ca="true">+IF(OFFSET('Sanitation Data'!$D$29,0,10*ROW('Sanitation Data'!D179))="","",OFFSET('Sanitation Data'!$D$29,0,10*ROW('Sanitation Data'!D179)))</f>
        <v/>
      </c>
      <c r="CQ185" s="34" t="str">
        <f ca="true">+IF(OFFSET('Sanitation Data'!$D$30,0,10*ROW('Sanitation Data'!D179))="","",OFFSET('Sanitation Data'!$D$30,0,10*ROW('Sanitation Data'!D179)))</f>
        <v/>
      </c>
      <c r="CR185" s="34" t="str">
        <f ca="true">+IF(OFFSET('Sanitation Data'!$D$31,0,10*ROW('Sanitation Data'!D179))="","",OFFSET('Sanitation Data'!$D$31,0,10*ROW('Sanitation Data'!D179)))</f>
        <v/>
      </c>
      <c r="CS185" s="34" t="str">
        <f ca="true">+IF(OFFSET('Sanitation Data'!$D$32,0,10*ROW('Sanitation Data'!D179))="","",OFFSET('Sanitation Data'!$D$32,0,10*ROW('Sanitation Data'!D179)))</f>
        <v/>
      </c>
      <c r="CT185" s="34" t="str">
        <f ca="true">+IF(OFFSET('Sanitation Data'!$D$33,0,10*ROW('Sanitation Data'!D179))="","",OFFSET('Sanitation Data'!$D$33,0,10*ROW('Sanitation Data'!D179)))</f>
        <v/>
      </c>
      <c r="CU185" s="34" t="str">
        <f ca="true">+IF(OFFSET('Sanitation Data'!$E$29,0,10*ROW('Sanitation Data'!E179))="","",OFFSET('Sanitation Data'!$E$29,0,10*ROW('Sanitation Data'!E179)))</f>
        <v/>
      </c>
      <c r="CV185" s="34" t="str">
        <f ca="true">+IF(OFFSET('Sanitation Data'!$E$30,0,10*ROW('Sanitation Data'!E179))="","",OFFSET('Sanitation Data'!$E$30,0,10*ROW('Sanitation Data'!E179)))</f>
        <v/>
      </c>
      <c r="CW185" s="34" t="str">
        <f ca="true">+IF(OFFSET('Sanitation Data'!$E$31,0,10*ROW('Sanitation Data'!E179))="","",OFFSET('Sanitation Data'!$E$31,0,10*ROW('Sanitation Data'!E179)))</f>
        <v/>
      </c>
      <c r="CX185" s="34" t="str">
        <f ca="true">+IF(OFFSET('Sanitation Data'!$E$32,0,10*ROW('Sanitation Data'!E179))="","",OFFSET('Sanitation Data'!$E$32,0,10*ROW('Sanitation Data'!E179)))</f>
        <v/>
      </c>
      <c r="CY185" s="34" t="str">
        <f ca="true">+IF(OFFSET('Sanitation Data'!$E$33,0,10*ROW('Sanitation Data'!E179))="","",OFFSET('Sanitation Data'!$E$33,0,10*ROW('Sanitation Data'!E179)))</f>
        <v/>
      </c>
      <c r="CZ185" s="34" t="str">
        <f ca="true">+IF(OFFSET('Sanitation Data'!$F$29,0,10*ROW('Sanitation Data'!F179))="","",OFFSET('Sanitation Data'!$F$29,0,10*ROW('Sanitation Data'!F179)))</f>
        <v/>
      </c>
      <c r="DA185" s="34" t="str">
        <f ca="true">+IF(OFFSET('Sanitation Data'!$F$30,0,10*ROW('Sanitation Data'!F179))="","",OFFSET('Sanitation Data'!$F$30,0,10*ROW('Sanitation Data'!F179)))</f>
        <v/>
      </c>
      <c r="DB185" s="34" t="str">
        <f ca="true">+IF(OFFSET('Sanitation Data'!$F$31,0,10*ROW('Sanitation Data'!F179))="","",OFFSET('Sanitation Data'!$F$31,0,10*ROW('Sanitation Data'!F179)))</f>
        <v/>
      </c>
      <c r="DC185" s="34" t="str">
        <f ca="true">+IF(OFFSET('Sanitation Data'!$F$32,0,10*ROW('Sanitation Data'!F179))="","",OFFSET('Sanitation Data'!$F$32,0,10*ROW('Sanitation Data'!F179)))</f>
        <v/>
      </c>
      <c r="DD185" s="34" t="str">
        <f ca="true">+IF(OFFSET('Sanitation Data'!$F$33,0,10*ROW('Sanitation Data'!F179))="","",OFFSET('Sanitation Data'!$F$33,0,10*ROW('Sanitation Data'!F179)))</f>
        <v/>
      </c>
      <c r="DE185" s="34" t="str">
        <f ca="true">+IF(OFFSET('Sanitation Data'!$G$29,0,10*ROW('Sanitation Data'!G179))="","",OFFSET('Sanitation Data'!$G$29,0,10*ROW('Sanitation Data'!G179)))</f>
        <v/>
      </c>
      <c r="DF185" s="34" t="str">
        <f ca="true">+IF(OFFSET('Sanitation Data'!$G$30,0,10*ROW('Sanitation Data'!G179))="","",OFFSET('Sanitation Data'!$G$30,0,10*ROW('Sanitation Data'!G179)))</f>
        <v/>
      </c>
      <c r="DG185" s="34" t="str">
        <f ca="true">+IF(OFFSET('Sanitation Data'!$G$31,0,10*ROW('Sanitation Data'!G179))="","",OFFSET('Sanitation Data'!$G$31,0,10*ROW('Sanitation Data'!G179)))</f>
        <v/>
      </c>
      <c r="DH185" s="34" t="str">
        <f ca="true">+IF(OFFSET('Sanitation Data'!$G$32,0,10*ROW('Sanitation Data'!G179))="","",OFFSET('Sanitation Data'!$G$32,0,10*ROW('Sanitation Data'!G179)))</f>
        <v/>
      </c>
      <c r="DI185" s="34" t="str">
        <f ca="true">+IF(OFFSET('Sanitation Data'!$G$33,0,10*ROW('Sanitation Data'!G179))="","",OFFSET('Sanitation Data'!$G$33,0,10*ROW('Sanitation Data'!G179)))</f>
        <v/>
      </c>
      <c r="DJ185" s="34" t="str">
        <f ca="true">+IF(OFFSET('Sanitation Data'!$H$29,0,10*ROW('Sanitation Data'!H179))="","",OFFSET('Sanitation Data'!$H$29,0,10*ROW('Sanitation Data'!H179)))</f>
        <v/>
      </c>
      <c r="DK185" s="34" t="str">
        <f ca="true">+IF(OFFSET('Sanitation Data'!$H$30,0,10*ROW('Sanitation Data'!H179))="","",OFFSET('Sanitation Data'!$H$30,0,10*ROW('Sanitation Data'!H179)))</f>
        <v/>
      </c>
      <c r="DL185" s="34" t="str">
        <f ca="true">+IF(OFFSET('Sanitation Data'!$H$31,0,10*ROW('Sanitation Data'!H179))="","",OFFSET('Sanitation Data'!$H$31,0,10*ROW('Sanitation Data'!H179)))</f>
        <v/>
      </c>
      <c r="DM185" s="34" t="str">
        <f ca="true">+IF(OFFSET('Sanitation Data'!$H$32,0,10*ROW('Sanitation Data'!H179))="","",OFFSET('Sanitation Data'!$H$32,0,10*ROW('Sanitation Data'!H179)))</f>
        <v/>
      </c>
      <c r="DN185" s="34" t="str">
        <f ca="true">+IF(OFFSET('Sanitation Data'!$H$33,0,10*ROW('Sanitation Data'!H179))="","",OFFSET('Sanitation Data'!$H$33,0,10*ROW('Sanitation Data'!H179)))</f>
        <v/>
      </c>
      <c r="DO185" s="34" t="str">
        <f ca="true">+IF(OFFSET('Hygiene Data'!$C$12,0,10*ROW('Hygiene Data'!C179))="","",OFFSET('Hygiene Data'!$C$12,0,10*ROW('Hygiene Data'!C179)))</f>
        <v/>
      </c>
      <c r="DP185" s="34" t="str">
        <f ca="true">+IF(OFFSET('Hygiene Data'!$C$13,0,10*ROW('Hygiene Data'!C179))="","",OFFSET('Hygiene Data'!$C$13,0,10*ROW('Hygiene Data'!C179)))</f>
        <v/>
      </c>
      <c r="DQ185" s="34" t="str">
        <f ca="true">+IF(OFFSET('Hygiene Data'!$C$14,0,10*ROW('Hygiene Data'!C179))="","",OFFSET('Hygiene Data'!$C$14,0,10*ROW('Hygiene Data'!C179)))</f>
        <v/>
      </c>
      <c r="DR185" s="34" t="str">
        <f ca="true">+IF(OFFSET('Hygiene Data'!$D$12,0,10*ROW('Hygiene Data'!D179))="","",OFFSET('Hygiene Data'!$D$12,0,10*ROW('Hygiene Data'!D179)))</f>
        <v/>
      </c>
      <c r="DS185" s="34" t="str">
        <f ca="true">+IF(OFFSET('Hygiene Data'!$D$13,0,10*ROW('Hygiene Data'!D179))="","",OFFSET('Hygiene Data'!$D$13,0,10*ROW('Hygiene Data'!D179)))</f>
        <v/>
      </c>
      <c r="DT185" s="34" t="str">
        <f ca="true">+IF(OFFSET('Hygiene Data'!$D$14,0,10*ROW('Hygiene Data'!D179))="","",OFFSET('Hygiene Data'!$D$14,0,10*ROW('Hygiene Data'!D179)))</f>
        <v/>
      </c>
      <c r="DU185" s="34" t="str">
        <f ca="true">+IF(OFFSET('Hygiene Data'!$E$12,0,10*ROW('Hygiene Data'!E179))="","",OFFSET('Hygiene Data'!$E$12,0,10*ROW('Hygiene Data'!E179)))</f>
        <v/>
      </c>
      <c r="DV185" s="34" t="str">
        <f ca="true">+IF(OFFSET('Hygiene Data'!$E$13,0,10*ROW('Hygiene Data'!E179))="","",OFFSET('Hygiene Data'!$E$13,0,10*ROW('Hygiene Data'!E179)))</f>
        <v/>
      </c>
      <c r="DW185" s="34" t="str">
        <f ca="true">+IF(OFFSET('Hygiene Data'!$E$14,0,10*ROW('Hygiene Data'!E179))="","",OFFSET('Hygiene Data'!$E$14,0,10*ROW('Hygiene Data'!E179)))</f>
        <v/>
      </c>
      <c r="DX185" s="34" t="str">
        <f ca="true">+IF(OFFSET('Hygiene Data'!$F$12,0,10*ROW('Hygiene Data'!F179))="","",OFFSET('Hygiene Data'!$F$12,0,10*ROW('Hygiene Data'!F179)))</f>
        <v/>
      </c>
      <c r="DY185" s="34" t="str">
        <f ca="true">+IF(OFFSET('Hygiene Data'!$F$13,0,10*ROW('Hygiene Data'!F179))="","",OFFSET('Hygiene Data'!$F$13,0,10*ROW('Hygiene Data'!F179)))</f>
        <v/>
      </c>
      <c r="DZ185" s="34" t="str">
        <f ca="true">+IF(OFFSET('Hygiene Data'!$F$14,0,10*ROW('Hygiene Data'!F179))="","",OFFSET('Hygiene Data'!$F$14,0,10*ROW('Hygiene Data'!F179)))</f>
        <v/>
      </c>
      <c r="EA185" s="34" t="str">
        <f ca="true">+IF(OFFSET('Hygiene Data'!$G$12,0,10*ROW('Hygiene Data'!G179))="","",OFFSET('Hygiene Data'!$G$12,0,10*ROW('Hygiene Data'!G179)))</f>
        <v/>
      </c>
      <c r="EB185" s="34" t="str">
        <f ca="true">+IF(OFFSET('Hygiene Data'!$G$13,0,10*ROW('Hygiene Data'!G179))="","",OFFSET('Hygiene Data'!$G$13,0,10*ROW('Hygiene Data'!G179)))</f>
        <v/>
      </c>
      <c r="EC185" s="34" t="str">
        <f ca="true">+IF(OFFSET('Hygiene Data'!$G$14,0,10*ROW('Hygiene Data'!G179))="","",OFFSET('Hygiene Data'!$G$14,0,10*ROW('Hygiene Data'!G179)))</f>
        <v/>
      </c>
      <c r="ED185" s="34" t="str">
        <f ca="true">+IF(OFFSET('Hygiene Data'!$H$12,0,10*ROW('Hygiene Data'!H179))="","",OFFSET('Hygiene Data'!$H$12,0,10*ROW('Hygiene Data'!H179)))</f>
        <v/>
      </c>
      <c r="EE185" s="34" t="str">
        <f ca="true">+IF(OFFSET('Hygiene Data'!$H$13,0,10*ROW('Hygiene Data'!H179))="","",OFFSET('Hygiene Data'!$H$13,0,10*ROW('Hygiene Data'!H179)))</f>
        <v/>
      </c>
      <c r="EF185" s="34" t="str">
        <f ca="true">+IF(OFFSET('Hygiene Data'!$H$14,0,10*ROW('Hygiene Data'!H179))="","",OFFSET('Hygiene Data'!$H$14,0,10*ROW('Hygiene Data'!H179)))</f>
        <v/>
      </c>
    </row>
    <row r="186" x14ac:dyDescent="0.2">
      <c r="A186" s="57" t="str">
        <f ca="true">+IF(OFFSET('Water Data'!$B$1,0,10*ROW('Water Data'!B183))="","",OFFSET('Water Data'!$B$1,0,10*ROW('Water Data'!B183)))</f>
        <v/>
      </c>
      <c r="B186" s="57" t="str">
        <f ca="true">+IF(OFFSET('Water Data'!$A$3,0,10*ROW('Water Data'!A183))="","",OFFSET('Water Data'!$A$3,0,10*ROW('Water Data'!A183)))</f>
        <v/>
      </c>
      <c r="C186" s="57" t="str">
        <f ca="true">+IF(OFFSET('Water Data'!$C$3,0,10*ROW('Water Data'!C183))="","",OFFSET('Water Data'!$C$3,0,10*ROW('Water Data'!C183)))</f>
        <v/>
      </c>
      <c r="D186" s="249"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9"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9"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9"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9"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9"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9"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9"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9"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9"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9"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9"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9"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9"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9"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9"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9"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9"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0"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0"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0"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0"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0"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0"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0"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0"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0"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0"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0"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0"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0"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0"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0"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0"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0"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0"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0"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0"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0"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0"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0"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0"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0"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0"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0"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0"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0"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0"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1"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1"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1"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1"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1"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1"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1"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1"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1"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1"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1"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1"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1"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1"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1"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1"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1"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1"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true">+IF(OFFSET('Water Data'!$C$28,0,10*ROW('Water Data'!C180))="","",OFFSET('Water Data'!$C$28,0,10*ROW('Water Data'!C180)))</f>
        <v/>
      </c>
      <c r="BT186" s="34" t="str">
        <f ca="true">+IF(OFFSET('Water Data'!$C$29,0,10*ROW('Water Data'!C180))="","",OFFSET('Water Data'!$C$29,0,10*ROW('Water Data'!C180)))</f>
        <v/>
      </c>
      <c r="BU186" s="34" t="str">
        <f ca="true">+IF(OFFSET('Water Data'!$C$30,0,10*ROW('Water Data'!C180))="","",OFFSET('Water Data'!$C$30,0,10*ROW('Water Data'!C180)))</f>
        <v/>
      </c>
      <c r="BV186" s="34" t="str">
        <f ca="true">+IF(OFFSET('Water Data'!$D$28,0,10*ROW('Water Data'!D180))="","",OFFSET('Water Data'!$D$28,0,10*ROW('Water Data'!D180)))</f>
        <v/>
      </c>
      <c r="BW186" s="34" t="str">
        <f ca="true">+IF(OFFSET('Water Data'!$D$29,0,10*ROW('Water Data'!D180))="","",OFFSET('Water Data'!$D$29,0,10*ROW('Water Data'!D180)))</f>
        <v/>
      </c>
      <c r="BX186" s="34" t="str">
        <f ca="true">+IF(OFFSET('Water Data'!$D$30,0,10*ROW('Water Data'!D180))="","",OFFSET('Water Data'!$D$30,0,10*ROW('Water Data'!D180)))</f>
        <v/>
      </c>
      <c r="BY186" s="34" t="str">
        <f ca="true">+IF(OFFSET('Water Data'!$E$28,0,10*ROW('Water Data'!E180))="","",OFFSET('Water Data'!$E$28,0,10*ROW('Water Data'!E180)))</f>
        <v/>
      </c>
      <c r="BZ186" s="34" t="str">
        <f ca="true">+IF(OFFSET('Water Data'!$E$29,0,10*ROW('Water Data'!E180))="","",OFFSET('Water Data'!$E$29,0,10*ROW('Water Data'!E180)))</f>
        <v/>
      </c>
      <c r="CA186" s="34" t="str">
        <f ca="true">+IF(OFFSET('Water Data'!$E$30,0,10*ROW('Water Data'!E180))="","",OFFSET('Water Data'!$E$30,0,10*ROW('Water Data'!E180)))</f>
        <v/>
      </c>
      <c r="CB186" s="34" t="str">
        <f ca="true">+IF(OFFSET('Water Data'!$F$28,0,10*ROW('Water Data'!F180))="","",OFFSET('Water Data'!$F$28,0,10*ROW('Water Data'!F180)))</f>
        <v/>
      </c>
      <c r="CC186" s="34" t="str">
        <f ca="true">+IF(OFFSET('Water Data'!$F$29,0,10*ROW('Water Data'!F180))="","",OFFSET('Water Data'!$F$29,0,10*ROW('Water Data'!F180)))</f>
        <v/>
      </c>
      <c r="CD186" s="34" t="str">
        <f ca="true">+IF(OFFSET('Water Data'!$F$30,0,10*ROW('Water Data'!F180))="","",OFFSET('Water Data'!$F$30,0,10*ROW('Water Data'!F180)))</f>
        <v/>
      </c>
      <c r="CE186" s="34" t="str">
        <f ca="true">+IF(OFFSET('Water Data'!$G$28,0,10*ROW('Water Data'!G180))="","",OFFSET('Water Data'!$G$28,0,10*ROW('Water Data'!G180)))</f>
        <v/>
      </c>
      <c r="CF186" s="34" t="str">
        <f ca="true">+IF(OFFSET('Water Data'!$G$29,0,10*ROW('Water Data'!G180))="","",OFFSET('Water Data'!$G$29,0,10*ROW('Water Data'!G180)))</f>
        <v/>
      </c>
      <c r="CG186" s="34" t="str">
        <f ca="true">+IF(OFFSET('Water Data'!$G$30,0,10*ROW('Water Data'!G180))="","",OFFSET('Water Data'!$G$30,0,10*ROW('Water Data'!G180)))</f>
        <v/>
      </c>
      <c r="CH186" s="34" t="str">
        <f ca="true">+IF(OFFSET('Water Data'!$H$28,0,10*ROW('Water Data'!H180))="","",OFFSET('Water Data'!$H$28,0,10*ROW('Water Data'!H180)))</f>
        <v/>
      </c>
      <c r="CI186" s="34" t="str">
        <f ca="true">+IF(OFFSET('Water Data'!$H$29,0,10*ROW('Water Data'!H180))="","",OFFSET('Water Data'!$H$29,0,10*ROW('Water Data'!H180)))</f>
        <v/>
      </c>
      <c r="CJ186" s="34" t="str">
        <f ca="true">+IF(OFFSET('Water Data'!$H$30,0,10*ROW('Water Data'!H180))="","",OFFSET('Water Data'!$H$30,0,10*ROW('Water Data'!H180)))</f>
        <v/>
      </c>
      <c r="CK186" s="34" t="str">
        <f ca="true">+IF(OFFSET('Sanitation Data'!$C$29,0,10*ROW('Sanitation Data'!C180))="","",OFFSET('Sanitation Data'!$C$29,0,10*ROW('Sanitation Data'!C180)))</f>
        <v/>
      </c>
      <c r="CL186" s="34" t="str">
        <f ca="true">+IF(OFFSET('Sanitation Data'!$C$30,0,10*ROW('Sanitation Data'!C180))="","",OFFSET('Sanitation Data'!$C$30,0,10*ROW('Sanitation Data'!C180)))</f>
        <v/>
      </c>
      <c r="CM186" s="34" t="str">
        <f ca="true">+IF(OFFSET('Sanitation Data'!$C$31,0,10*ROW('Sanitation Data'!C180))="","",OFFSET('Sanitation Data'!$C$31,0,10*ROW('Sanitation Data'!C180)))</f>
        <v/>
      </c>
      <c r="CN186" s="34" t="str">
        <f ca="true">+IF(OFFSET('Sanitation Data'!$C$32,0,10*ROW('Sanitation Data'!C180))="","",OFFSET('Sanitation Data'!$C$32,0,10*ROW('Sanitation Data'!C180)))</f>
        <v/>
      </c>
      <c r="CO186" s="34" t="str">
        <f ca="true">+IF(OFFSET('Sanitation Data'!$C$33,0,10*ROW('Sanitation Data'!C180))="","",OFFSET('Sanitation Data'!$C$33,0,10*ROW('Sanitation Data'!C180)))</f>
        <v/>
      </c>
      <c r="CP186" s="34" t="str">
        <f ca="true">+IF(OFFSET('Sanitation Data'!$D$29,0,10*ROW('Sanitation Data'!D180))="","",OFFSET('Sanitation Data'!$D$29,0,10*ROW('Sanitation Data'!D180)))</f>
        <v/>
      </c>
      <c r="CQ186" s="34" t="str">
        <f ca="true">+IF(OFFSET('Sanitation Data'!$D$30,0,10*ROW('Sanitation Data'!D180))="","",OFFSET('Sanitation Data'!$D$30,0,10*ROW('Sanitation Data'!D180)))</f>
        <v/>
      </c>
      <c r="CR186" s="34" t="str">
        <f ca="true">+IF(OFFSET('Sanitation Data'!$D$31,0,10*ROW('Sanitation Data'!D180))="","",OFFSET('Sanitation Data'!$D$31,0,10*ROW('Sanitation Data'!D180)))</f>
        <v/>
      </c>
      <c r="CS186" s="34" t="str">
        <f ca="true">+IF(OFFSET('Sanitation Data'!$D$32,0,10*ROW('Sanitation Data'!D180))="","",OFFSET('Sanitation Data'!$D$32,0,10*ROW('Sanitation Data'!D180)))</f>
        <v/>
      </c>
      <c r="CT186" s="34" t="str">
        <f ca="true">+IF(OFFSET('Sanitation Data'!$D$33,0,10*ROW('Sanitation Data'!D180))="","",OFFSET('Sanitation Data'!$D$33,0,10*ROW('Sanitation Data'!D180)))</f>
        <v/>
      </c>
      <c r="CU186" s="34" t="str">
        <f ca="true">+IF(OFFSET('Sanitation Data'!$E$29,0,10*ROW('Sanitation Data'!E180))="","",OFFSET('Sanitation Data'!$E$29,0,10*ROW('Sanitation Data'!E180)))</f>
        <v/>
      </c>
      <c r="CV186" s="34" t="str">
        <f ca="true">+IF(OFFSET('Sanitation Data'!$E$30,0,10*ROW('Sanitation Data'!E180))="","",OFFSET('Sanitation Data'!$E$30,0,10*ROW('Sanitation Data'!E180)))</f>
        <v/>
      </c>
      <c r="CW186" s="34" t="str">
        <f ca="true">+IF(OFFSET('Sanitation Data'!$E$31,0,10*ROW('Sanitation Data'!E180))="","",OFFSET('Sanitation Data'!$E$31,0,10*ROW('Sanitation Data'!E180)))</f>
        <v/>
      </c>
      <c r="CX186" s="34" t="str">
        <f ca="true">+IF(OFFSET('Sanitation Data'!$E$32,0,10*ROW('Sanitation Data'!E180))="","",OFFSET('Sanitation Data'!$E$32,0,10*ROW('Sanitation Data'!E180)))</f>
        <v/>
      </c>
      <c r="CY186" s="34" t="str">
        <f ca="true">+IF(OFFSET('Sanitation Data'!$E$33,0,10*ROW('Sanitation Data'!E180))="","",OFFSET('Sanitation Data'!$E$33,0,10*ROW('Sanitation Data'!E180)))</f>
        <v/>
      </c>
      <c r="CZ186" s="34" t="str">
        <f ca="true">+IF(OFFSET('Sanitation Data'!$F$29,0,10*ROW('Sanitation Data'!F180))="","",OFFSET('Sanitation Data'!$F$29,0,10*ROW('Sanitation Data'!F180)))</f>
        <v/>
      </c>
      <c r="DA186" s="34" t="str">
        <f ca="true">+IF(OFFSET('Sanitation Data'!$F$30,0,10*ROW('Sanitation Data'!F180))="","",OFFSET('Sanitation Data'!$F$30,0,10*ROW('Sanitation Data'!F180)))</f>
        <v/>
      </c>
      <c r="DB186" s="34" t="str">
        <f ca="true">+IF(OFFSET('Sanitation Data'!$F$31,0,10*ROW('Sanitation Data'!F180))="","",OFFSET('Sanitation Data'!$F$31,0,10*ROW('Sanitation Data'!F180)))</f>
        <v/>
      </c>
      <c r="DC186" s="34" t="str">
        <f ca="true">+IF(OFFSET('Sanitation Data'!$F$32,0,10*ROW('Sanitation Data'!F180))="","",OFFSET('Sanitation Data'!$F$32,0,10*ROW('Sanitation Data'!F180)))</f>
        <v/>
      </c>
      <c r="DD186" s="34" t="str">
        <f ca="true">+IF(OFFSET('Sanitation Data'!$F$33,0,10*ROW('Sanitation Data'!F180))="","",OFFSET('Sanitation Data'!$F$33,0,10*ROW('Sanitation Data'!F180)))</f>
        <v/>
      </c>
      <c r="DE186" s="34" t="str">
        <f ca="true">+IF(OFFSET('Sanitation Data'!$G$29,0,10*ROW('Sanitation Data'!G180))="","",OFFSET('Sanitation Data'!$G$29,0,10*ROW('Sanitation Data'!G180)))</f>
        <v/>
      </c>
      <c r="DF186" s="34" t="str">
        <f ca="true">+IF(OFFSET('Sanitation Data'!$G$30,0,10*ROW('Sanitation Data'!G180))="","",OFFSET('Sanitation Data'!$G$30,0,10*ROW('Sanitation Data'!G180)))</f>
        <v/>
      </c>
      <c r="DG186" s="34" t="str">
        <f ca="true">+IF(OFFSET('Sanitation Data'!$G$31,0,10*ROW('Sanitation Data'!G180))="","",OFFSET('Sanitation Data'!$G$31,0,10*ROW('Sanitation Data'!G180)))</f>
        <v/>
      </c>
      <c r="DH186" s="34" t="str">
        <f ca="true">+IF(OFFSET('Sanitation Data'!$G$32,0,10*ROW('Sanitation Data'!G180))="","",OFFSET('Sanitation Data'!$G$32,0,10*ROW('Sanitation Data'!G180)))</f>
        <v/>
      </c>
      <c r="DI186" s="34" t="str">
        <f ca="true">+IF(OFFSET('Sanitation Data'!$G$33,0,10*ROW('Sanitation Data'!G180))="","",OFFSET('Sanitation Data'!$G$33,0,10*ROW('Sanitation Data'!G180)))</f>
        <v/>
      </c>
      <c r="DJ186" s="34" t="str">
        <f ca="true">+IF(OFFSET('Sanitation Data'!$H$29,0,10*ROW('Sanitation Data'!H180))="","",OFFSET('Sanitation Data'!$H$29,0,10*ROW('Sanitation Data'!H180)))</f>
        <v/>
      </c>
      <c r="DK186" s="34" t="str">
        <f ca="true">+IF(OFFSET('Sanitation Data'!$H$30,0,10*ROW('Sanitation Data'!H180))="","",OFFSET('Sanitation Data'!$H$30,0,10*ROW('Sanitation Data'!H180)))</f>
        <v/>
      </c>
      <c r="DL186" s="34" t="str">
        <f ca="true">+IF(OFFSET('Sanitation Data'!$H$31,0,10*ROW('Sanitation Data'!H180))="","",OFFSET('Sanitation Data'!$H$31,0,10*ROW('Sanitation Data'!H180)))</f>
        <v/>
      </c>
      <c r="DM186" s="34" t="str">
        <f ca="true">+IF(OFFSET('Sanitation Data'!$H$32,0,10*ROW('Sanitation Data'!H180))="","",OFFSET('Sanitation Data'!$H$32,0,10*ROW('Sanitation Data'!H180)))</f>
        <v/>
      </c>
      <c r="DN186" s="34" t="str">
        <f ca="true">+IF(OFFSET('Sanitation Data'!$H$33,0,10*ROW('Sanitation Data'!H180))="","",OFFSET('Sanitation Data'!$H$33,0,10*ROW('Sanitation Data'!H180)))</f>
        <v/>
      </c>
      <c r="DO186" s="34" t="str">
        <f ca="true">+IF(OFFSET('Hygiene Data'!$C$12,0,10*ROW('Hygiene Data'!C180))="","",OFFSET('Hygiene Data'!$C$12,0,10*ROW('Hygiene Data'!C180)))</f>
        <v/>
      </c>
      <c r="DP186" s="34" t="str">
        <f ca="true">+IF(OFFSET('Hygiene Data'!$C$13,0,10*ROW('Hygiene Data'!C180))="","",OFFSET('Hygiene Data'!$C$13,0,10*ROW('Hygiene Data'!C180)))</f>
        <v/>
      </c>
      <c r="DQ186" s="34" t="str">
        <f ca="true">+IF(OFFSET('Hygiene Data'!$C$14,0,10*ROW('Hygiene Data'!C180))="","",OFFSET('Hygiene Data'!$C$14,0,10*ROW('Hygiene Data'!C180)))</f>
        <v/>
      </c>
      <c r="DR186" s="34" t="str">
        <f ca="true">+IF(OFFSET('Hygiene Data'!$D$12,0,10*ROW('Hygiene Data'!D180))="","",OFFSET('Hygiene Data'!$D$12,0,10*ROW('Hygiene Data'!D180)))</f>
        <v/>
      </c>
      <c r="DS186" s="34" t="str">
        <f ca="true">+IF(OFFSET('Hygiene Data'!$D$13,0,10*ROW('Hygiene Data'!D180))="","",OFFSET('Hygiene Data'!$D$13,0,10*ROW('Hygiene Data'!D180)))</f>
        <v/>
      </c>
      <c r="DT186" s="34" t="str">
        <f ca="true">+IF(OFFSET('Hygiene Data'!$D$14,0,10*ROW('Hygiene Data'!D180))="","",OFFSET('Hygiene Data'!$D$14,0,10*ROW('Hygiene Data'!D180)))</f>
        <v/>
      </c>
      <c r="DU186" s="34" t="str">
        <f ca="true">+IF(OFFSET('Hygiene Data'!$E$12,0,10*ROW('Hygiene Data'!E180))="","",OFFSET('Hygiene Data'!$E$12,0,10*ROW('Hygiene Data'!E180)))</f>
        <v/>
      </c>
      <c r="DV186" s="34" t="str">
        <f ca="true">+IF(OFFSET('Hygiene Data'!$E$13,0,10*ROW('Hygiene Data'!E180))="","",OFFSET('Hygiene Data'!$E$13,0,10*ROW('Hygiene Data'!E180)))</f>
        <v/>
      </c>
      <c r="DW186" s="34" t="str">
        <f ca="true">+IF(OFFSET('Hygiene Data'!$E$14,0,10*ROW('Hygiene Data'!E180))="","",OFFSET('Hygiene Data'!$E$14,0,10*ROW('Hygiene Data'!E180)))</f>
        <v/>
      </c>
      <c r="DX186" s="34" t="str">
        <f ca="true">+IF(OFFSET('Hygiene Data'!$F$12,0,10*ROW('Hygiene Data'!F180))="","",OFFSET('Hygiene Data'!$F$12,0,10*ROW('Hygiene Data'!F180)))</f>
        <v/>
      </c>
      <c r="DY186" s="34" t="str">
        <f ca="true">+IF(OFFSET('Hygiene Data'!$F$13,0,10*ROW('Hygiene Data'!F180))="","",OFFSET('Hygiene Data'!$F$13,0,10*ROW('Hygiene Data'!F180)))</f>
        <v/>
      </c>
      <c r="DZ186" s="34" t="str">
        <f ca="true">+IF(OFFSET('Hygiene Data'!$F$14,0,10*ROW('Hygiene Data'!F180))="","",OFFSET('Hygiene Data'!$F$14,0,10*ROW('Hygiene Data'!F180)))</f>
        <v/>
      </c>
      <c r="EA186" s="34" t="str">
        <f ca="true">+IF(OFFSET('Hygiene Data'!$G$12,0,10*ROW('Hygiene Data'!G180))="","",OFFSET('Hygiene Data'!$G$12,0,10*ROW('Hygiene Data'!G180)))</f>
        <v/>
      </c>
      <c r="EB186" s="34" t="str">
        <f ca="true">+IF(OFFSET('Hygiene Data'!$G$13,0,10*ROW('Hygiene Data'!G180))="","",OFFSET('Hygiene Data'!$G$13,0,10*ROW('Hygiene Data'!G180)))</f>
        <v/>
      </c>
      <c r="EC186" s="34" t="str">
        <f ca="true">+IF(OFFSET('Hygiene Data'!$G$14,0,10*ROW('Hygiene Data'!G180))="","",OFFSET('Hygiene Data'!$G$14,0,10*ROW('Hygiene Data'!G180)))</f>
        <v/>
      </c>
      <c r="ED186" s="34" t="str">
        <f ca="true">+IF(OFFSET('Hygiene Data'!$H$12,0,10*ROW('Hygiene Data'!H180))="","",OFFSET('Hygiene Data'!$H$12,0,10*ROW('Hygiene Data'!H180)))</f>
        <v/>
      </c>
      <c r="EE186" s="34" t="str">
        <f ca="true">+IF(OFFSET('Hygiene Data'!$H$13,0,10*ROW('Hygiene Data'!H180))="","",OFFSET('Hygiene Data'!$H$13,0,10*ROW('Hygiene Data'!H180)))</f>
        <v/>
      </c>
      <c r="EF186" s="34" t="str">
        <f ca="true">+IF(OFFSET('Hygiene Data'!$H$14,0,10*ROW('Hygiene Data'!H180))="","",OFFSET('Hygiene Data'!$H$14,0,10*ROW('Hygiene Data'!H180)))</f>
        <v/>
      </c>
    </row>
    <row r="187" x14ac:dyDescent="0.2">
      <c r="A187" s="57" t="str">
        <f ca="true">+IF(OFFSET('Water Data'!$B$1,0,10*ROW('Water Data'!B184))="","",OFFSET('Water Data'!$B$1,0,10*ROW('Water Data'!B184)))</f>
        <v/>
      </c>
      <c r="B187" s="57" t="str">
        <f ca="true">+IF(OFFSET('Water Data'!$A$3,0,10*ROW('Water Data'!A184))="","",OFFSET('Water Data'!$A$3,0,10*ROW('Water Data'!A184)))</f>
        <v/>
      </c>
      <c r="C187" s="57" t="str">
        <f ca="true">+IF(OFFSET('Water Data'!$C$3,0,10*ROW('Water Data'!C184))="","",OFFSET('Water Data'!$C$3,0,10*ROW('Water Data'!C184)))</f>
        <v/>
      </c>
      <c r="D187" s="249"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9"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9"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9"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9"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9"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9"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9"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9"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9"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9"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9"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9"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9"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9"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9"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9"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9"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0"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0"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0"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0"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0"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0"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0"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0"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0"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0"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0"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0"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0"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0"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0"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0"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0"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0"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0"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0"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0"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0"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0"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0"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0"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0"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0"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0"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0"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0"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1"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1"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1"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1"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1"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1"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1"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1"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1"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1"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1"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1"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1"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1"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1"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1"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1"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1"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true">+IF(OFFSET('Water Data'!$C$28,0,10*ROW('Water Data'!C181))="","",OFFSET('Water Data'!$C$28,0,10*ROW('Water Data'!C181)))</f>
        <v/>
      </c>
      <c r="BT187" s="34" t="str">
        <f ca="true">+IF(OFFSET('Water Data'!$C$29,0,10*ROW('Water Data'!C181))="","",OFFSET('Water Data'!$C$29,0,10*ROW('Water Data'!C181)))</f>
        <v/>
      </c>
      <c r="BU187" s="34" t="str">
        <f ca="true">+IF(OFFSET('Water Data'!$C$30,0,10*ROW('Water Data'!C181))="","",OFFSET('Water Data'!$C$30,0,10*ROW('Water Data'!C181)))</f>
        <v/>
      </c>
      <c r="BV187" s="34" t="str">
        <f ca="true">+IF(OFFSET('Water Data'!$D$28,0,10*ROW('Water Data'!D181))="","",OFFSET('Water Data'!$D$28,0,10*ROW('Water Data'!D181)))</f>
        <v/>
      </c>
      <c r="BW187" s="34" t="str">
        <f ca="true">+IF(OFFSET('Water Data'!$D$29,0,10*ROW('Water Data'!D181))="","",OFFSET('Water Data'!$D$29,0,10*ROW('Water Data'!D181)))</f>
        <v/>
      </c>
      <c r="BX187" s="34" t="str">
        <f ca="true">+IF(OFFSET('Water Data'!$D$30,0,10*ROW('Water Data'!D181))="","",OFFSET('Water Data'!$D$30,0,10*ROW('Water Data'!D181)))</f>
        <v/>
      </c>
      <c r="BY187" s="34" t="str">
        <f ca="true">+IF(OFFSET('Water Data'!$E$28,0,10*ROW('Water Data'!E181))="","",OFFSET('Water Data'!$E$28,0,10*ROW('Water Data'!E181)))</f>
        <v/>
      </c>
      <c r="BZ187" s="34" t="str">
        <f ca="true">+IF(OFFSET('Water Data'!$E$29,0,10*ROW('Water Data'!E181))="","",OFFSET('Water Data'!$E$29,0,10*ROW('Water Data'!E181)))</f>
        <v/>
      </c>
      <c r="CA187" s="34" t="str">
        <f ca="true">+IF(OFFSET('Water Data'!$E$30,0,10*ROW('Water Data'!E181))="","",OFFSET('Water Data'!$E$30,0,10*ROW('Water Data'!E181)))</f>
        <v/>
      </c>
      <c r="CB187" s="34" t="str">
        <f ca="true">+IF(OFFSET('Water Data'!$F$28,0,10*ROW('Water Data'!F181))="","",OFFSET('Water Data'!$F$28,0,10*ROW('Water Data'!F181)))</f>
        <v/>
      </c>
      <c r="CC187" s="34" t="str">
        <f ca="true">+IF(OFFSET('Water Data'!$F$29,0,10*ROW('Water Data'!F181))="","",OFFSET('Water Data'!$F$29,0,10*ROW('Water Data'!F181)))</f>
        <v/>
      </c>
      <c r="CD187" s="34" t="str">
        <f ca="true">+IF(OFFSET('Water Data'!$F$30,0,10*ROW('Water Data'!F181))="","",OFFSET('Water Data'!$F$30,0,10*ROW('Water Data'!F181)))</f>
        <v/>
      </c>
      <c r="CE187" s="34" t="str">
        <f ca="true">+IF(OFFSET('Water Data'!$G$28,0,10*ROW('Water Data'!G181))="","",OFFSET('Water Data'!$G$28,0,10*ROW('Water Data'!G181)))</f>
        <v/>
      </c>
      <c r="CF187" s="34" t="str">
        <f ca="true">+IF(OFFSET('Water Data'!$G$29,0,10*ROW('Water Data'!G181))="","",OFFSET('Water Data'!$G$29,0,10*ROW('Water Data'!G181)))</f>
        <v/>
      </c>
      <c r="CG187" s="34" t="str">
        <f ca="true">+IF(OFFSET('Water Data'!$G$30,0,10*ROW('Water Data'!G181))="","",OFFSET('Water Data'!$G$30,0,10*ROW('Water Data'!G181)))</f>
        <v/>
      </c>
      <c r="CH187" s="34" t="str">
        <f ca="true">+IF(OFFSET('Water Data'!$H$28,0,10*ROW('Water Data'!H181))="","",OFFSET('Water Data'!$H$28,0,10*ROW('Water Data'!H181)))</f>
        <v/>
      </c>
      <c r="CI187" s="34" t="str">
        <f ca="true">+IF(OFFSET('Water Data'!$H$29,0,10*ROW('Water Data'!H181))="","",OFFSET('Water Data'!$H$29,0,10*ROW('Water Data'!H181)))</f>
        <v/>
      </c>
      <c r="CJ187" s="34" t="str">
        <f ca="true">+IF(OFFSET('Water Data'!$H$30,0,10*ROW('Water Data'!H181))="","",OFFSET('Water Data'!$H$30,0,10*ROW('Water Data'!H181)))</f>
        <v/>
      </c>
      <c r="CK187" s="34" t="str">
        <f ca="true">+IF(OFFSET('Sanitation Data'!$C$29,0,10*ROW('Sanitation Data'!C181))="","",OFFSET('Sanitation Data'!$C$29,0,10*ROW('Sanitation Data'!C181)))</f>
        <v/>
      </c>
      <c r="CL187" s="34" t="str">
        <f ca="true">+IF(OFFSET('Sanitation Data'!$C$30,0,10*ROW('Sanitation Data'!C181))="","",OFFSET('Sanitation Data'!$C$30,0,10*ROW('Sanitation Data'!C181)))</f>
        <v/>
      </c>
      <c r="CM187" s="34" t="str">
        <f ca="true">+IF(OFFSET('Sanitation Data'!$C$31,0,10*ROW('Sanitation Data'!C181))="","",OFFSET('Sanitation Data'!$C$31,0,10*ROW('Sanitation Data'!C181)))</f>
        <v/>
      </c>
      <c r="CN187" s="34" t="str">
        <f ca="true">+IF(OFFSET('Sanitation Data'!$C$32,0,10*ROW('Sanitation Data'!C181))="","",OFFSET('Sanitation Data'!$C$32,0,10*ROW('Sanitation Data'!C181)))</f>
        <v/>
      </c>
      <c r="CO187" s="34" t="str">
        <f ca="true">+IF(OFFSET('Sanitation Data'!$C$33,0,10*ROW('Sanitation Data'!C181))="","",OFFSET('Sanitation Data'!$C$33,0,10*ROW('Sanitation Data'!C181)))</f>
        <v/>
      </c>
      <c r="CP187" s="34" t="str">
        <f ca="true">+IF(OFFSET('Sanitation Data'!$D$29,0,10*ROW('Sanitation Data'!D181))="","",OFFSET('Sanitation Data'!$D$29,0,10*ROW('Sanitation Data'!D181)))</f>
        <v/>
      </c>
      <c r="CQ187" s="34" t="str">
        <f ca="true">+IF(OFFSET('Sanitation Data'!$D$30,0,10*ROW('Sanitation Data'!D181))="","",OFFSET('Sanitation Data'!$D$30,0,10*ROW('Sanitation Data'!D181)))</f>
        <v/>
      </c>
      <c r="CR187" s="34" t="str">
        <f ca="true">+IF(OFFSET('Sanitation Data'!$D$31,0,10*ROW('Sanitation Data'!D181))="","",OFFSET('Sanitation Data'!$D$31,0,10*ROW('Sanitation Data'!D181)))</f>
        <v/>
      </c>
      <c r="CS187" s="34" t="str">
        <f ca="true">+IF(OFFSET('Sanitation Data'!$D$32,0,10*ROW('Sanitation Data'!D181))="","",OFFSET('Sanitation Data'!$D$32,0,10*ROW('Sanitation Data'!D181)))</f>
        <v/>
      </c>
      <c r="CT187" s="34" t="str">
        <f ca="true">+IF(OFFSET('Sanitation Data'!$D$33,0,10*ROW('Sanitation Data'!D181))="","",OFFSET('Sanitation Data'!$D$33,0,10*ROW('Sanitation Data'!D181)))</f>
        <v/>
      </c>
      <c r="CU187" s="34" t="str">
        <f ca="true">+IF(OFFSET('Sanitation Data'!$E$29,0,10*ROW('Sanitation Data'!E181))="","",OFFSET('Sanitation Data'!$E$29,0,10*ROW('Sanitation Data'!E181)))</f>
        <v/>
      </c>
      <c r="CV187" s="34" t="str">
        <f ca="true">+IF(OFFSET('Sanitation Data'!$E$30,0,10*ROW('Sanitation Data'!E181))="","",OFFSET('Sanitation Data'!$E$30,0,10*ROW('Sanitation Data'!E181)))</f>
        <v/>
      </c>
      <c r="CW187" s="34" t="str">
        <f ca="true">+IF(OFFSET('Sanitation Data'!$E$31,0,10*ROW('Sanitation Data'!E181))="","",OFFSET('Sanitation Data'!$E$31,0,10*ROW('Sanitation Data'!E181)))</f>
        <v/>
      </c>
      <c r="CX187" s="34" t="str">
        <f ca="true">+IF(OFFSET('Sanitation Data'!$E$32,0,10*ROW('Sanitation Data'!E181))="","",OFFSET('Sanitation Data'!$E$32,0,10*ROW('Sanitation Data'!E181)))</f>
        <v/>
      </c>
      <c r="CY187" s="34" t="str">
        <f ca="true">+IF(OFFSET('Sanitation Data'!$E$33,0,10*ROW('Sanitation Data'!E181))="","",OFFSET('Sanitation Data'!$E$33,0,10*ROW('Sanitation Data'!E181)))</f>
        <v/>
      </c>
      <c r="CZ187" s="34" t="str">
        <f ca="true">+IF(OFFSET('Sanitation Data'!$F$29,0,10*ROW('Sanitation Data'!F181))="","",OFFSET('Sanitation Data'!$F$29,0,10*ROW('Sanitation Data'!F181)))</f>
        <v/>
      </c>
      <c r="DA187" s="34" t="str">
        <f ca="true">+IF(OFFSET('Sanitation Data'!$F$30,0,10*ROW('Sanitation Data'!F181))="","",OFFSET('Sanitation Data'!$F$30,0,10*ROW('Sanitation Data'!F181)))</f>
        <v/>
      </c>
      <c r="DB187" s="34" t="str">
        <f ca="true">+IF(OFFSET('Sanitation Data'!$F$31,0,10*ROW('Sanitation Data'!F181))="","",OFFSET('Sanitation Data'!$F$31,0,10*ROW('Sanitation Data'!F181)))</f>
        <v/>
      </c>
      <c r="DC187" s="34" t="str">
        <f ca="true">+IF(OFFSET('Sanitation Data'!$F$32,0,10*ROW('Sanitation Data'!F181))="","",OFFSET('Sanitation Data'!$F$32,0,10*ROW('Sanitation Data'!F181)))</f>
        <v/>
      </c>
      <c r="DD187" s="34" t="str">
        <f ca="true">+IF(OFFSET('Sanitation Data'!$F$33,0,10*ROW('Sanitation Data'!F181))="","",OFFSET('Sanitation Data'!$F$33,0,10*ROW('Sanitation Data'!F181)))</f>
        <v/>
      </c>
      <c r="DE187" s="34" t="str">
        <f ca="true">+IF(OFFSET('Sanitation Data'!$G$29,0,10*ROW('Sanitation Data'!G181))="","",OFFSET('Sanitation Data'!$G$29,0,10*ROW('Sanitation Data'!G181)))</f>
        <v/>
      </c>
      <c r="DF187" s="34" t="str">
        <f ca="true">+IF(OFFSET('Sanitation Data'!$G$30,0,10*ROW('Sanitation Data'!G181))="","",OFFSET('Sanitation Data'!$G$30,0,10*ROW('Sanitation Data'!G181)))</f>
        <v/>
      </c>
      <c r="DG187" s="34" t="str">
        <f ca="true">+IF(OFFSET('Sanitation Data'!$G$31,0,10*ROW('Sanitation Data'!G181))="","",OFFSET('Sanitation Data'!$G$31,0,10*ROW('Sanitation Data'!G181)))</f>
        <v/>
      </c>
      <c r="DH187" s="34" t="str">
        <f ca="true">+IF(OFFSET('Sanitation Data'!$G$32,0,10*ROW('Sanitation Data'!G181))="","",OFFSET('Sanitation Data'!$G$32,0,10*ROW('Sanitation Data'!G181)))</f>
        <v/>
      </c>
      <c r="DI187" s="34" t="str">
        <f ca="true">+IF(OFFSET('Sanitation Data'!$G$33,0,10*ROW('Sanitation Data'!G181))="","",OFFSET('Sanitation Data'!$G$33,0,10*ROW('Sanitation Data'!G181)))</f>
        <v/>
      </c>
      <c r="DJ187" s="34" t="str">
        <f ca="true">+IF(OFFSET('Sanitation Data'!$H$29,0,10*ROW('Sanitation Data'!H181))="","",OFFSET('Sanitation Data'!$H$29,0,10*ROW('Sanitation Data'!H181)))</f>
        <v/>
      </c>
      <c r="DK187" s="34" t="str">
        <f ca="true">+IF(OFFSET('Sanitation Data'!$H$30,0,10*ROW('Sanitation Data'!H181))="","",OFFSET('Sanitation Data'!$H$30,0,10*ROW('Sanitation Data'!H181)))</f>
        <v/>
      </c>
      <c r="DL187" s="34" t="str">
        <f ca="true">+IF(OFFSET('Sanitation Data'!$H$31,0,10*ROW('Sanitation Data'!H181))="","",OFFSET('Sanitation Data'!$H$31,0,10*ROW('Sanitation Data'!H181)))</f>
        <v/>
      </c>
      <c r="DM187" s="34" t="str">
        <f ca="true">+IF(OFFSET('Sanitation Data'!$H$32,0,10*ROW('Sanitation Data'!H181))="","",OFFSET('Sanitation Data'!$H$32,0,10*ROW('Sanitation Data'!H181)))</f>
        <v/>
      </c>
      <c r="DN187" s="34" t="str">
        <f ca="true">+IF(OFFSET('Sanitation Data'!$H$33,0,10*ROW('Sanitation Data'!H181))="","",OFFSET('Sanitation Data'!$H$33,0,10*ROW('Sanitation Data'!H181)))</f>
        <v/>
      </c>
      <c r="DO187" s="34" t="str">
        <f ca="true">+IF(OFFSET('Hygiene Data'!$C$12,0,10*ROW('Hygiene Data'!C181))="","",OFFSET('Hygiene Data'!$C$12,0,10*ROW('Hygiene Data'!C181)))</f>
        <v/>
      </c>
      <c r="DP187" s="34" t="str">
        <f ca="true">+IF(OFFSET('Hygiene Data'!$C$13,0,10*ROW('Hygiene Data'!C181))="","",OFFSET('Hygiene Data'!$C$13,0,10*ROW('Hygiene Data'!C181)))</f>
        <v/>
      </c>
      <c r="DQ187" s="34" t="str">
        <f ca="true">+IF(OFFSET('Hygiene Data'!$C$14,0,10*ROW('Hygiene Data'!C181))="","",OFFSET('Hygiene Data'!$C$14,0,10*ROW('Hygiene Data'!C181)))</f>
        <v/>
      </c>
      <c r="DR187" s="34" t="str">
        <f ca="true">+IF(OFFSET('Hygiene Data'!$D$12,0,10*ROW('Hygiene Data'!D181))="","",OFFSET('Hygiene Data'!$D$12,0,10*ROW('Hygiene Data'!D181)))</f>
        <v/>
      </c>
      <c r="DS187" s="34" t="str">
        <f ca="true">+IF(OFFSET('Hygiene Data'!$D$13,0,10*ROW('Hygiene Data'!D181))="","",OFFSET('Hygiene Data'!$D$13,0,10*ROW('Hygiene Data'!D181)))</f>
        <v/>
      </c>
      <c r="DT187" s="34" t="str">
        <f ca="true">+IF(OFFSET('Hygiene Data'!$D$14,0,10*ROW('Hygiene Data'!D181))="","",OFFSET('Hygiene Data'!$D$14,0,10*ROW('Hygiene Data'!D181)))</f>
        <v/>
      </c>
      <c r="DU187" s="34" t="str">
        <f ca="true">+IF(OFFSET('Hygiene Data'!$E$12,0,10*ROW('Hygiene Data'!E181))="","",OFFSET('Hygiene Data'!$E$12,0,10*ROW('Hygiene Data'!E181)))</f>
        <v/>
      </c>
      <c r="DV187" s="34" t="str">
        <f ca="true">+IF(OFFSET('Hygiene Data'!$E$13,0,10*ROW('Hygiene Data'!E181))="","",OFFSET('Hygiene Data'!$E$13,0,10*ROW('Hygiene Data'!E181)))</f>
        <v/>
      </c>
      <c r="DW187" s="34" t="str">
        <f ca="true">+IF(OFFSET('Hygiene Data'!$E$14,0,10*ROW('Hygiene Data'!E181))="","",OFFSET('Hygiene Data'!$E$14,0,10*ROW('Hygiene Data'!E181)))</f>
        <v/>
      </c>
      <c r="DX187" s="34" t="str">
        <f ca="true">+IF(OFFSET('Hygiene Data'!$F$12,0,10*ROW('Hygiene Data'!F181))="","",OFFSET('Hygiene Data'!$F$12,0,10*ROW('Hygiene Data'!F181)))</f>
        <v/>
      </c>
      <c r="DY187" s="34" t="str">
        <f ca="true">+IF(OFFSET('Hygiene Data'!$F$13,0,10*ROW('Hygiene Data'!F181))="","",OFFSET('Hygiene Data'!$F$13,0,10*ROW('Hygiene Data'!F181)))</f>
        <v/>
      </c>
      <c r="DZ187" s="34" t="str">
        <f ca="true">+IF(OFFSET('Hygiene Data'!$F$14,0,10*ROW('Hygiene Data'!F181))="","",OFFSET('Hygiene Data'!$F$14,0,10*ROW('Hygiene Data'!F181)))</f>
        <v/>
      </c>
      <c r="EA187" s="34" t="str">
        <f ca="true">+IF(OFFSET('Hygiene Data'!$G$12,0,10*ROW('Hygiene Data'!G181))="","",OFFSET('Hygiene Data'!$G$12,0,10*ROW('Hygiene Data'!G181)))</f>
        <v/>
      </c>
      <c r="EB187" s="34" t="str">
        <f ca="true">+IF(OFFSET('Hygiene Data'!$G$13,0,10*ROW('Hygiene Data'!G181))="","",OFFSET('Hygiene Data'!$G$13,0,10*ROW('Hygiene Data'!G181)))</f>
        <v/>
      </c>
      <c r="EC187" s="34" t="str">
        <f ca="true">+IF(OFFSET('Hygiene Data'!$G$14,0,10*ROW('Hygiene Data'!G181))="","",OFFSET('Hygiene Data'!$G$14,0,10*ROW('Hygiene Data'!G181)))</f>
        <v/>
      </c>
      <c r="ED187" s="34" t="str">
        <f ca="true">+IF(OFFSET('Hygiene Data'!$H$12,0,10*ROW('Hygiene Data'!H181))="","",OFFSET('Hygiene Data'!$H$12,0,10*ROW('Hygiene Data'!H181)))</f>
        <v/>
      </c>
      <c r="EE187" s="34" t="str">
        <f ca="true">+IF(OFFSET('Hygiene Data'!$H$13,0,10*ROW('Hygiene Data'!H181))="","",OFFSET('Hygiene Data'!$H$13,0,10*ROW('Hygiene Data'!H181)))</f>
        <v/>
      </c>
      <c r="EF187" s="34" t="str">
        <f ca="true">+IF(OFFSET('Hygiene Data'!$H$14,0,10*ROW('Hygiene Data'!H181))="","",OFFSET('Hygiene Data'!$H$14,0,10*ROW('Hygiene Data'!H181)))</f>
        <v/>
      </c>
    </row>
    <row r="188" x14ac:dyDescent="0.2">
      <c r="A188" s="57" t="str">
        <f ca="true">+IF(OFFSET('Water Data'!$B$1,0,10*ROW('Water Data'!B185))="","",OFFSET('Water Data'!$B$1,0,10*ROW('Water Data'!B185)))</f>
        <v/>
      </c>
      <c r="B188" s="57" t="str">
        <f ca="true">+IF(OFFSET('Water Data'!$A$3,0,10*ROW('Water Data'!A185))="","",OFFSET('Water Data'!$A$3,0,10*ROW('Water Data'!A185)))</f>
        <v/>
      </c>
      <c r="C188" s="57" t="str">
        <f ca="true">+IF(OFFSET('Water Data'!$C$3,0,10*ROW('Water Data'!C185))="","",OFFSET('Water Data'!$C$3,0,10*ROW('Water Data'!C185)))</f>
        <v/>
      </c>
      <c r="D188" s="249"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9"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9"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9"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9"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9"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9"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9"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9"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9"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9"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9"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9"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9"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9"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9"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9"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9"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0"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0"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0"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0"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0"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0"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0"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0"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0"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0"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0"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0"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0"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0"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0"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0"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0"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0"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0"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0"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0"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0"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0"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0"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0"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0"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0"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0"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0"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0"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1"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1"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1"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1"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1"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1"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1"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1"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1"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1"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1"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1"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1"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1"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1"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1"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1"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1"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true">+IF(OFFSET('Water Data'!$C$28,0,10*ROW('Water Data'!C182))="","",OFFSET('Water Data'!$C$28,0,10*ROW('Water Data'!C182)))</f>
        <v/>
      </c>
      <c r="BT188" s="34" t="str">
        <f ca="true">+IF(OFFSET('Water Data'!$C$29,0,10*ROW('Water Data'!C182))="","",OFFSET('Water Data'!$C$29,0,10*ROW('Water Data'!C182)))</f>
        <v/>
      </c>
      <c r="BU188" s="34" t="str">
        <f ca="true">+IF(OFFSET('Water Data'!$C$30,0,10*ROW('Water Data'!C182))="","",OFFSET('Water Data'!$C$30,0,10*ROW('Water Data'!C182)))</f>
        <v/>
      </c>
      <c r="BV188" s="34" t="str">
        <f ca="true">+IF(OFFSET('Water Data'!$D$28,0,10*ROW('Water Data'!D182))="","",OFFSET('Water Data'!$D$28,0,10*ROW('Water Data'!D182)))</f>
        <v/>
      </c>
      <c r="BW188" s="34" t="str">
        <f ca="true">+IF(OFFSET('Water Data'!$D$29,0,10*ROW('Water Data'!D182))="","",OFFSET('Water Data'!$D$29,0,10*ROW('Water Data'!D182)))</f>
        <v/>
      </c>
      <c r="BX188" s="34" t="str">
        <f ca="true">+IF(OFFSET('Water Data'!$D$30,0,10*ROW('Water Data'!D182))="","",OFFSET('Water Data'!$D$30,0,10*ROW('Water Data'!D182)))</f>
        <v/>
      </c>
      <c r="BY188" s="34" t="str">
        <f ca="true">+IF(OFFSET('Water Data'!$E$28,0,10*ROW('Water Data'!E182))="","",OFFSET('Water Data'!$E$28,0,10*ROW('Water Data'!E182)))</f>
        <v/>
      </c>
      <c r="BZ188" s="34" t="str">
        <f ca="true">+IF(OFFSET('Water Data'!$E$29,0,10*ROW('Water Data'!E182))="","",OFFSET('Water Data'!$E$29,0,10*ROW('Water Data'!E182)))</f>
        <v/>
      </c>
      <c r="CA188" s="34" t="str">
        <f ca="true">+IF(OFFSET('Water Data'!$E$30,0,10*ROW('Water Data'!E182))="","",OFFSET('Water Data'!$E$30,0,10*ROW('Water Data'!E182)))</f>
        <v/>
      </c>
      <c r="CB188" s="34" t="str">
        <f ca="true">+IF(OFFSET('Water Data'!$F$28,0,10*ROW('Water Data'!F182))="","",OFFSET('Water Data'!$F$28,0,10*ROW('Water Data'!F182)))</f>
        <v/>
      </c>
      <c r="CC188" s="34" t="str">
        <f ca="true">+IF(OFFSET('Water Data'!$F$29,0,10*ROW('Water Data'!F182))="","",OFFSET('Water Data'!$F$29,0,10*ROW('Water Data'!F182)))</f>
        <v/>
      </c>
      <c r="CD188" s="34" t="str">
        <f ca="true">+IF(OFFSET('Water Data'!$F$30,0,10*ROW('Water Data'!F182))="","",OFFSET('Water Data'!$F$30,0,10*ROW('Water Data'!F182)))</f>
        <v/>
      </c>
      <c r="CE188" s="34" t="str">
        <f ca="true">+IF(OFFSET('Water Data'!$G$28,0,10*ROW('Water Data'!G182))="","",OFFSET('Water Data'!$G$28,0,10*ROW('Water Data'!G182)))</f>
        <v/>
      </c>
      <c r="CF188" s="34" t="str">
        <f ca="true">+IF(OFFSET('Water Data'!$G$29,0,10*ROW('Water Data'!G182))="","",OFFSET('Water Data'!$G$29,0,10*ROW('Water Data'!G182)))</f>
        <v/>
      </c>
      <c r="CG188" s="34" t="str">
        <f ca="true">+IF(OFFSET('Water Data'!$G$30,0,10*ROW('Water Data'!G182))="","",OFFSET('Water Data'!$G$30,0,10*ROW('Water Data'!G182)))</f>
        <v/>
      </c>
      <c r="CH188" s="34" t="str">
        <f ca="true">+IF(OFFSET('Water Data'!$H$28,0,10*ROW('Water Data'!H182))="","",OFFSET('Water Data'!$H$28,0,10*ROW('Water Data'!H182)))</f>
        <v/>
      </c>
      <c r="CI188" s="34" t="str">
        <f ca="true">+IF(OFFSET('Water Data'!$H$29,0,10*ROW('Water Data'!H182))="","",OFFSET('Water Data'!$H$29,0,10*ROW('Water Data'!H182)))</f>
        <v/>
      </c>
      <c r="CJ188" s="34" t="str">
        <f ca="true">+IF(OFFSET('Water Data'!$H$30,0,10*ROW('Water Data'!H182))="","",OFFSET('Water Data'!$H$30,0,10*ROW('Water Data'!H182)))</f>
        <v/>
      </c>
      <c r="CK188" s="34" t="str">
        <f ca="true">+IF(OFFSET('Sanitation Data'!$C$29,0,10*ROW('Sanitation Data'!C182))="","",OFFSET('Sanitation Data'!$C$29,0,10*ROW('Sanitation Data'!C182)))</f>
        <v/>
      </c>
      <c r="CL188" s="34" t="str">
        <f ca="true">+IF(OFFSET('Sanitation Data'!$C$30,0,10*ROW('Sanitation Data'!C182))="","",OFFSET('Sanitation Data'!$C$30,0,10*ROW('Sanitation Data'!C182)))</f>
        <v/>
      </c>
      <c r="CM188" s="34" t="str">
        <f ca="true">+IF(OFFSET('Sanitation Data'!$C$31,0,10*ROW('Sanitation Data'!C182))="","",OFFSET('Sanitation Data'!$C$31,0,10*ROW('Sanitation Data'!C182)))</f>
        <v/>
      </c>
      <c r="CN188" s="34" t="str">
        <f ca="true">+IF(OFFSET('Sanitation Data'!$C$32,0,10*ROW('Sanitation Data'!C182))="","",OFFSET('Sanitation Data'!$C$32,0,10*ROW('Sanitation Data'!C182)))</f>
        <v/>
      </c>
      <c r="CO188" s="34" t="str">
        <f ca="true">+IF(OFFSET('Sanitation Data'!$C$33,0,10*ROW('Sanitation Data'!C182))="","",OFFSET('Sanitation Data'!$C$33,0,10*ROW('Sanitation Data'!C182)))</f>
        <v/>
      </c>
      <c r="CP188" s="34" t="str">
        <f ca="true">+IF(OFFSET('Sanitation Data'!$D$29,0,10*ROW('Sanitation Data'!D182))="","",OFFSET('Sanitation Data'!$D$29,0,10*ROW('Sanitation Data'!D182)))</f>
        <v/>
      </c>
      <c r="CQ188" s="34" t="str">
        <f ca="true">+IF(OFFSET('Sanitation Data'!$D$30,0,10*ROW('Sanitation Data'!D182))="","",OFFSET('Sanitation Data'!$D$30,0,10*ROW('Sanitation Data'!D182)))</f>
        <v/>
      </c>
      <c r="CR188" s="34" t="str">
        <f ca="true">+IF(OFFSET('Sanitation Data'!$D$31,0,10*ROW('Sanitation Data'!D182))="","",OFFSET('Sanitation Data'!$D$31,0,10*ROW('Sanitation Data'!D182)))</f>
        <v/>
      </c>
      <c r="CS188" s="34" t="str">
        <f ca="true">+IF(OFFSET('Sanitation Data'!$D$32,0,10*ROW('Sanitation Data'!D182))="","",OFFSET('Sanitation Data'!$D$32,0,10*ROW('Sanitation Data'!D182)))</f>
        <v/>
      </c>
      <c r="CT188" s="34" t="str">
        <f ca="true">+IF(OFFSET('Sanitation Data'!$D$33,0,10*ROW('Sanitation Data'!D182))="","",OFFSET('Sanitation Data'!$D$33,0,10*ROW('Sanitation Data'!D182)))</f>
        <v/>
      </c>
      <c r="CU188" s="34" t="str">
        <f ca="true">+IF(OFFSET('Sanitation Data'!$E$29,0,10*ROW('Sanitation Data'!E182))="","",OFFSET('Sanitation Data'!$E$29,0,10*ROW('Sanitation Data'!E182)))</f>
        <v/>
      </c>
      <c r="CV188" s="34" t="str">
        <f ca="true">+IF(OFFSET('Sanitation Data'!$E$30,0,10*ROW('Sanitation Data'!E182))="","",OFFSET('Sanitation Data'!$E$30,0,10*ROW('Sanitation Data'!E182)))</f>
        <v/>
      </c>
      <c r="CW188" s="34" t="str">
        <f ca="true">+IF(OFFSET('Sanitation Data'!$E$31,0,10*ROW('Sanitation Data'!E182))="","",OFFSET('Sanitation Data'!$E$31,0,10*ROW('Sanitation Data'!E182)))</f>
        <v/>
      </c>
      <c r="CX188" s="34" t="str">
        <f ca="true">+IF(OFFSET('Sanitation Data'!$E$32,0,10*ROW('Sanitation Data'!E182))="","",OFFSET('Sanitation Data'!$E$32,0,10*ROW('Sanitation Data'!E182)))</f>
        <v/>
      </c>
      <c r="CY188" s="34" t="str">
        <f ca="true">+IF(OFFSET('Sanitation Data'!$E$33,0,10*ROW('Sanitation Data'!E182))="","",OFFSET('Sanitation Data'!$E$33,0,10*ROW('Sanitation Data'!E182)))</f>
        <v/>
      </c>
      <c r="CZ188" s="34" t="str">
        <f ca="true">+IF(OFFSET('Sanitation Data'!$F$29,0,10*ROW('Sanitation Data'!F182))="","",OFFSET('Sanitation Data'!$F$29,0,10*ROW('Sanitation Data'!F182)))</f>
        <v/>
      </c>
      <c r="DA188" s="34" t="str">
        <f ca="true">+IF(OFFSET('Sanitation Data'!$F$30,0,10*ROW('Sanitation Data'!F182))="","",OFFSET('Sanitation Data'!$F$30,0,10*ROW('Sanitation Data'!F182)))</f>
        <v/>
      </c>
      <c r="DB188" s="34" t="str">
        <f ca="true">+IF(OFFSET('Sanitation Data'!$F$31,0,10*ROW('Sanitation Data'!F182))="","",OFFSET('Sanitation Data'!$F$31,0,10*ROW('Sanitation Data'!F182)))</f>
        <v/>
      </c>
      <c r="DC188" s="34" t="str">
        <f ca="true">+IF(OFFSET('Sanitation Data'!$F$32,0,10*ROW('Sanitation Data'!F182))="","",OFFSET('Sanitation Data'!$F$32,0,10*ROW('Sanitation Data'!F182)))</f>
        <v/>
      </c>
      <c r="DD188" s="34" t="str">
        <f ca="true">+IF(OFFSET('Sanitation Data'!$F$33,0,10*ROW('Sanitation Data'!F182))="","",OFFSET('Sanitation Data'!$F$33,0,10*ROW('Sanitation Data'!F182)))</f>
        <v/>
      </c>
      <c r="DE188" s="34" t="str">
        <f ca="true">+IF(OFFSET('Sanitation Data'!$G$29,0,10*ROW('Sanitation Data'!G182))="","",OFFSET('Sanitation Data'!$G$29,0,10*ROW('Sanitation Data'!G182)))</f>
        <v/>
      </c>
      <c r="DF188" s="34" t="str">
        <f ca="true">+IF(OFFSET('Sanitation Data'!$G$30,0,10*ROW('Sanitation Data'!G182))="","",OFFSET('Sanitation Data'!$G$30,0,10*ROW('Sanitation Data'!G182)))</f>
        <v/>
      </c>
      <c r="DG188" s="34" t="str">
        <f ca="true">+IF(OFFSET('Sanitation Data'!$G$31,0,10*ROW('Sanitation Data'!G182))="","",OFFSET('Sanitation Data'!$G$31,0,10*ROW('Sanitation Data'!G182)))</f>
        <v/>
      </c>
      <c r="DH188" s="34" t="str">
        <f ca="true">+IF(OFFSET('Sanitation Data'!$G$32,0,10*ROW('Sanitation Data'!G182))="","",OFFSET('Sanitation Data'!$G$32,0,10*ROW('Sanitation Data'!G182)))</f>
        <v/>
      </c>
      <c r="DI188" s="34" t="str">
        <f ca="true">+IF(OFFSET('Sanitation Data'!$G$33,0,10*ROW('Sanitation Data'!G182))="","",OFFSET('Sanitation Data'!$G$33,0,10*ROW('Sanitation Data'!G182)))</f>
        <v/>
      </c>
      <c r="DJ188" s="34" t="str">
        <f ca="true">+IF(OFFSET('Sanitation Data'!$H$29,0,10*ROW('Sanitation Data'!H182))="","",OFFSET('Sanitation Data'!$H$29,0,10*ROW('Sanitation Data'!H182)))</f>
        <v/>
      </c>
      <c r="DK188" s="34" t="str">
        <f ca="true">+IF(OFFSET('Sanitation Data'!$H$30,0,10*ROW('Sanitation Data'!H182))="","",OFFSET('Sanitation Data'!$H$30,0,10*ROW('Sanitation Data'!H182)))</f>
        <v/>
      </c>
      <c r="DL188" s="34" t="str">
        <f ca="true">+IF(OFFSET('Sanitation Data'!$H$31,0,10*ROW('Sanitation Data'!H182))="","",OFFSET('Sanitation Data'!$H$31,0,10*ROW('Sanitation Data'!H182)))</f>
        <v/>
      </c>
      <c r="DM188" s="34" t="str">
        <f ca="true">+IF(OFFSET('Sanitation Data'!$H$32,0,10*ROW('Sanitation Data'!H182))="","",OFFSET('Sanitation Data'!$H$32,0,10*ROW('Sanitation Data'!H182)))</f>
        <v/>
      </c>
      <c r="DN188" s="34" t="str">
        <f ca="true">+IF(OFFSET('Sanitation Data'!$H$33,0,10*ROW('Sanitation Data'!H182))="","",OFFSET('Sanitation Data'!$H$33,0,10*ROW('Sanitation Data'!H182)))</f>
        <v/>
      </c>
      <c r="DO188" s="34" t="str">
        <f ca="true">+IF(OFFSET('Hygiene Data'!$C$12,0,10*ROW('Hygiene Data'!C182))="","",OFFSET('Hygiene Data'!$C$12,0,10*ROW('Hygiene Data'!C182)))</f>
        <v/>
      </c>
      <c r="DP188" s="34" t="str">
        <f ca="true">+IF(OFFSET('Hygiene Data'!$C$13,0,10*ROW('Hygiene Data'!C182))="","",OFFSET('Hygiene Data'!$C$13,0,10*ROW('Hygiene Data'!C182)))</f>
        <v/>
      </c>
      <c r="DQ188" s="34" t="str">
        <f ca="true">+IF(OFFSET('Hygiene Data'!$C$14,0,10*ROW('Hygiene Data'!C182))="","",OFFSET('Hygiene Data'!$C$14,0,10*ROW('Hygiene Data'!C182)))</f>
        <v/>
      </c>
      <c r="DR188" s="34" t="str">
        <f ca="true">+IF(OFFSET('Hygiene Data'!$D$12,0,10*ROW('Hygiene Data'!D182))="","",OFFSET('Hygiene Data'!$D$12,0,10*ROW('Hygiene Data'!D182)))</f>
        <v/>
      </c>
      <c r="DS188" s="34" t="str">
        <f ca="true">+IF(OFFSET('Hygiene Data'!$D$13,0,10*ROW('Hygiene Data'!D182))="","",OFFSET('Hygiene Data'!$D$13,0,10*ROW('Hygiene Data'!D182)))</f>
        <v/>
      </c>
      <c r="DT188" s="34" t="str">
        <f ca="true">+IF(OFFSET('Hygiene Data'!$D$14,0,10*ROW('Hygiene Data'!D182))="","",OFFSET('Hygiene Data'!$D$14,0,10*ROW('Hygiene Data'!D182)))</f>
        <v/>
      </c>
      <c r="DU188" s="34" t="str">
        <f ca="true">+IF(OFFSET('Hygiene Data'!$E$12,0,10*ROW('Hygiene Data'!E182))="","",OFFSET('Hygiene Data'!$E$12,0,10*ROW('Hygiene Data'!E182)))</f>
        <v/>
      </c>
      <c r="DV188" s="34" t="str">
        <f ca="true">+IF(OFFSET('Hygiene Data'!$E$13,0,10*ROW('Hygiene Data'!E182))="","",OFFSET('Hygiene Data'!$E$13,0,10*ROW('Hygiene Data'!E182)))</f>
        <v/>
      </c>
      <c r="DW188" s="34" t="str">
        <f ca="true">+IF(OFFSET('Hygiene Data'!$E$14,0,10*ROW('Hygiene Data'!E182))="","",OFFSET('Hygiene Data'!$E$14,0,10*ROW('Hygiene Data'!E182)))</f>
        <v/>
      </c>
      <c r="DX188" s="34" t="str">
        <f ca="true">+IF(OFFSET('Hygiene Data'!$F$12,0,10*ROW('Hygiene Data'!F182))="","",OFFSET('Hygiene Data'!$F$12,0,10*ROW('Hygiene Data'!F182)))</f>
        <v/>
      </c>
      <c r="DY188" s="34" t="str">
        <f ca="true">+IF(OFFSET('Hygiene Data'!$F$13,0,10*ROW('Hygiene Data'!F182))="","",OFFSET('Hygiene Data'!$F$13,0,10*ROW('Hygiene Data'!F182)))</f>
        <v/>
      </c>
      <c r="DZ188" s="34" t="str">
        <f ca="true">+IF(OFFSET('Hygiene Data'!$F$14,0,10*ROW('Hygiene Data'!F182))="","",OFFSET('Hygiene Data'!$F$14,0,10*ROW('Hygiene Data'!F182)))</f>
        <v/>
      </c>
      <c r="EA188" s="34" t="str">
        <f ca="true">+IF(OFFSET('Hygiene Data'!$G$12,0,10*ROW('Hygiene Data'!G182))="","",OFFSET('Hygiene Data'!$G$12,0,10*ROW('Hygiene Data'!G182)))</f>
        <v/>
      </c>
      <c r="EB188" s="34" t="str">
        <f ca="true">+IF(OFFSET('Hygiene Data'!$G$13,0,10*ROW('Hygiene Data'!G182))="","",OFFSET('Hygiene Data'!$G$13,0,10*ROW('Hygiene Data'!G182)))</f>
        <v/>
      </c>
      <c r="EC188" s="34" t="str">
        <f ca="true">+IF(OFFSET('Hygiene Data'!$G$14,0,10*ROW('Hygiene Data'!G182))="","",OFFSET('Hygiene Data'!$G$14,0,10*ROW('Hygiene Data'!G182)))</f>
        <v/>
      </c>
      <c r="ED188" s="34" t="str">
        <f ca="true">+IF(OFFSET('Hygiene Data'!$H$12,0,10*ROW('Hygiene Data'!H182))="","",OFFSET('Hygiene Data'!$H$12,0,10*ROW('Hygiene Data'!H182)))</f>
        <v/>
      </c>
      <c r="EE188" s="34" t="str">
        <f ca="true">+IF(OFFSET('Hygiene Data'!$H$13,0,10*ROW('Hygiene Data'!H182))="","",OFFSET('Hygiene Data'!$H$13,0,10*ROW('Hygiene Data'!H182)))</f>
        <v/>
      </c>
      <c r="EF188" s="34" t="str">
        <f ca="true">+IF(OFFSET('Hygiene Data'!$H$14,0,10*ROW('Hygiene Data'!H182))="","",OFFSET('Hygiene Data'!$H$14,0,10*ROW('Hygiene Data'!H182)))</f>
        <v/>
      </c>
    </row>
    <row r="189" x14ac:dyDescent="0.2">
      <c r="A189" s="57" t="str">
        <f ca="true">+IF(OFFSET('Water Data'!$B$1,0,10*ROW('Water Data'!B186))="","",OFFSET('Water Data'!$B$1,0,10*ROW('Water Data'!B186)))</f>
        <v/>
      </c>
      <c r="B189" s="57" t="str">
        <f ca="true">+IF(OFFSET('Water Data'!$A$3,0,10*ROW('Water Data'!A186))="","",OFFSET('Water Data'!$A$3,0,10*ROW('Water Data'!A186)))</f>
        <v/>
      </c>
      <c r="C189" s="57" t="str">
        <f ca="true">+IF(OFFSET('Water Data'!$C$3,0,10*ROW('Water Data'!C186))="","",OFFSET('Water Data'!$C$3,0,10*ROW('Water Data'!C186)))</f>
        <v/>
      </c>
      <c r="D189" s="249"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9"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9"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9"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9"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9"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9"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9"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9"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9"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9"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9"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9"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9"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9"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9"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9"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9"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0"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0"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0"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0"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0"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0"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0"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0"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0"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0"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0"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0"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0"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0"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0"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0"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0"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0"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0"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0"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0"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0"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0"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0"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0"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0"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0"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0"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0"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0"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1"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1"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1"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1"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1"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1"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1"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1"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1"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1"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1"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1"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1"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1"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1"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1"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1"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1"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true">+IF(OFFSET('Water Data'!$C$28,0,10*ROW('Water Data'!C183))="","",OFFSET('Water Data'!$C$28,0,10*ROW('Water Data'!C183)))</f>
        <v/>
      </c>
      <c r="BT189" s="34" t="str">
        <f ca="true">+IF(OFFSET('Water Data'!$C$29,0,10*ROW('Water Data'!C183))="","",OFFSET('Water Data'!$C$29,0,10*ROW('Water Data'!C183)))</f>
        <v/>
      </c>
      <c r="BU189" s="34" t="str">
        <f ca="true">+IF(OFFSET('Water Data'!$C$30,0,10*ROW('Water Data'!C183))="","",OFFSET('Water Data'!$C$30,0,10*ROW('Water Data'!C183)))</f>
        <v/>
      </c>
      <c r="BV189" s="34" t="str">
        <f ca="true">+IF(OFFSET('Water Data'!$D$28,0,10*ROW('Water Data'!D183))="","",OFFSET('Water Data'!$D$28,0,10*ROW('Water Data'!D183)))</f>
        <v/>
      </c>
      <c r="BW189" s="34" t="str">
        <f ca="true">+IF(OFFSET('Water Data'!$D$29,0,10*ROW('Water Data'!D183))="","",OFFSET('Water Data'!$D$29,0,10*ROW('Water Data'!D183)))</f>
        <v/>
      </c>
      <c r="BX189" s="34" t="str">
        <f ca="true">+IF(OFFSET('Water Data'!$D$30,0,10*ROW('Water Data'!D183))="","",OFFSET('Water Data'!$D$30,0,10*ROW('Water Data'!D183)))</f>
        <v/>
      </c>
      <c r="BY189" s="34" t="str">
        <f ca="true">+IF(OFFSET('Water Data'!$E$28,0,10*ROW('Water Data'!E183))="","",OFFSET('Water Data'!$E$28,0,10*ROW('Water Data'!E183)))</f>
        <v/>
      </c>
      <c r="BZ189" s="34" t="str">
        <f ca="true">+IF(OFFSET('Water Data'!$E$29,0,10*ROW('Water Data'!E183))="","",OFFSET('Water Data'!$E$29,0,10*ROW('Water Data'!E183)))</f>
        <v/>
      </c>
      <c r="CA189" s="34" t="str">
        <f ca="true">+IF(OFFSET('Water Data'!$E$30,0,10*ROW('Water Data'!E183))="","",OFFSET('Water Data'!$E$30,0,10*ROW('Water Data'!E183)))</f>
        <v/>
      </c>
      <c r="CB189" s="34" t="str">
        <f ca="true">+IF(OFFSET('Water Data'!$F$28,0,10*ROW('Water Data'!F183))="","",OFFSET('Water Data'!$F$28,0,10*ROW('Water Data'!F183)))</f>
        <v/>
      </c>
      <c r="CC189" s="34" t="str">
        <f ca="true">+IF(OFFSET('Water Data'!$F$29,0,10*ROW('Water Data'!F183))="","",OFFSET('Water Data'!$F$29,0,10*ROW('Water Data'!F183)))</f>
        <v/>
      </c>
      <c r="CD189" s="34" t="str">
        <f ca="true">+IF(OFFSET('Water Data'!$F$30,0,10*ROW('Water Data'!F183))="","",OFFSET('Water Data'!$F$30,0,10*ROW('Water Data'!F183)))</f>
        <v/>
      </c>
      <c r="CE189" s="34" t="str">
        <f ca="true">+IF(OFFSET('Water Data'!$G$28,0,10*ROW('Water Data'!G183))="","",OFFSET('Water Data'!$G$28,0,10*ROW('Water Data'!G183)))</f>
        <v/>
      </c>
      <c r="CF189" s="34" t="str">
        <f ca="true">+IF(OFFSET('Water Data'!$G$29,0,10*ROW('Water Data'!G183))="","",OFFSET('Water Data'!$G$29,0,10*ROW('Water Data'!G183)))</f>
        <v/>
      </c>
      <c r="CG189" s="34" t="str">
        <f ca="true">+IF(OFFSET('Water Data'!$G$30,0,10*ROW('Water Data'!G183))="","",OFFSET('Water Data'!$G$30,0,10*ROW('Water Data'!G183)))</f>
        <v/>
      </c>
      <c r="CH189" s="34" t="str">
        <f ca="true">+IF(OFFSET('Water Data'!$H$28,0,10*ROW('Water Data'!H183))="","",OFFSET('Water Data'!$H$28,0,10*ROW('Water Data'!H183)))</f>
        <v/>
      </c>
      <c r="CI189" s="34" t="str">
        <f ca="true">+IF(OFFSET('Water Data'!$H$29,0,10*ROW('Water Data'!H183))="","",OFFSET('Water Data'!$H$29,0,10*ROW('Water Data'!H183)))</f>
        <v/>
      </c>
      <c r="CJ189" s="34" t="str">
        <f ca="true">+IF(OFFSET('Water Data'!$H$30,0,10*ROW('Water Data'!H183))="","",OFFSET('Water Data'!$H$30,0,10*ROW('Water Data'!H183)))</f>
        <v/>
      </c>
      <c r="CK189" s="34" t="str">
        <f ca="true">+IF(OFFSET('Sanitation Data'!$C$29,0,10*ROW('Sanitation Data'!C183))="","",OFFSET('Sanitation Data'!$C$29,0,10*ROW('Sanitation Data'!C183)))</f>
        <v/>
      </c>
      <c r="CL189" s="34" t="str">
        <f ca="true">+IF(OFFSET('Sanitation Data'!$C$30,0,10*ROW('Sanitation Data'!C183))="","",OFFSET('Sanitation Data'!$C$30,0,10*ROW('Sanitation Data'!C183)))</f>
        <v/>
      </c>
      <c r="CM189" s="34" t="str">
        <f ca="true">+IF(OFFSET('Sanitation Data'!$C$31,0,10*ROW('Sanitation Data'!C183))="","",OFFSET('Sanitation Data'!$C$31,0,10*ROW('Sanitation Data'!C183)))</f>
        <v/>
      </c>
      <c r="CN189" s="34" t="str">
        <f ca="true">+IF(OFFSET('Sanitation Data'!$C$32,0,10*ROW('Sanitation Data'!C183))="","",OFFSET('Sanitation Data'!$C$32,0,10*ROW('Sanitation Data'!C183)))</f>
        <v/>
      </c>
      <c r="CO189" s="34" t="str">
        <f ca="true">+IF(OFFSET('Sanitation Data'!$C$33,0,10*ROW('Sanitation Data'!C183))="","",OFFSET('Sanitation Data'!$C$33,0,10*ROW('Sanitation Data'!C183)))</f>
        <v/>
      </c>
      <c r="CP189" s="34" t="str">
        <f ca="true">+IF(OFFSET('Sanitation Data'!$D$29,0,10*ROW('Sanitation Data'!D183))="","",OFFSET('Sanitation Data'!$D$29,0,10*ROW('Sanitation Data'!D183)))</f>
        <v/>
      </c>
      <c r="CQ189" s="34" t="str">
        <f ca="true">+IF(OFFSET('Sanitation Data'!$D$30,0,10*ROW('Sanitation Data'!D183))="","",OFFSET('Sanitation Data'!$D$30,0,10*ROW('Sanitation Data'!D183)))</f>
        <v/>
      </c>
      <c r="CR189" s="34" t="str">
        <f ca="true">+IF(OFFSET('Sanitation Data'!$D$31,0,10*ROW('Sanitation Data'!D183))="","",OFFSET('Sanitation Data'!$D$31,0,10*ROW('Sanitation Data'!D183)))</f>
        <v/>
      </c>
      <c r="CS189" s="34" t="str">
        <f ca="true">+IF(OFFSET('Sanitation Data'!$D$32,0,10*ROW('Sanitation Data'!D183))="","",OFFSET('Sanitation Data'!$D$32,0,10*ROW('Sanitation Data'!D183)))</f>
        <v/>
      </c>
      <c r="CT189" s="34" t="str">
        <f ca="true">+IF(OFFSET('Sanitation Data'!$D$33,0,10*ROW('Sanitation Data'!D183))="","",OFFSET('Sanitation Data'!$D$33,0,10*ROW('Sanitation Data'!D183)))</f>
        <v/>
      </c>
      <c r="CU189" s="34" t="str">
        <f ca="true">+IF(OFFSET('Sanitation Data'!$E$29,0,10*ROW('Sanitation Data'!E183))="","",OFFSET('Sanitation Data'!$E$29,0,10*ROW('Sanitation Data'!E183)))</f>
        <v/>
      </c>
      <c r="CV189" s="34" t="str">
        <f ca="true">+IF(OFFSET('Sanitation Data'!$E$30,0,10*ROW('Sanitation Data'!E183))="","",OFFSET('Sanitation Data'!$E$30,0,10*ROW('Sanitation Data'!E183)))</f>
        <v/>
      </c>
      <c r="CW189" s="34" t="str">
        <f ca="true">+IF(OFFSET('Sanitation Data'!$E$31,0,10*ROW('Sanitation Data'!E183))="","",OFFSET('Sanitation Data'!$E$31,0,10*ROW('Sanitation Data'!E183)))</f>
        <v/>
      </c>
      <c r="CX189" s="34" t="str">
        <f ca="true">+IF(OFFSET('Sanitation Data'!$E$32,0,10*ROW('Sanitation Data'!E183))="","",OFFSET('Sanitation Data'!$E$32,0,10*ROW('Sanitation Data'!E183)))</f>
        <v/>
      </c>
      <c r="CY189" s="34" t="str">
        <f ca="true">+IF(OFFSET('Sanitation Data'!$E$33,0,10*ROW('Sanitation Data'!E183))="","",OFFSET('Sanitation Data'!$E$33,0,10*ROW('Sanitation Data'!E183)))</f>
        <v/>
      </c>
      <c r="CZ189" s="34" t="str">
        <f ca="true">+IF(OFFSET('Sanitation Data'!$F$29,0,10*ROW('Sanitation Data'!F183))="","",OFFSET('Sanitation Data'!$F$29,0,10*ROW('Sanitation Data'!F183)))</f>
        <v/>
      </c>
      <c r="DA189" s="34" t="str">
        <f ca="true">+IF(OFFSET('Sanitation Data'!$F$30,0,10*ROW('Sanitation Data'!F183))="","",OFFSET('Sanitation Data'!$F$30,0,10*ROW('Sanitation Data'!F183)))</f>
        <v/>
      </c>
      <c r="DB189" s="34" t="str">
        <f ca="true">+IF(OFFSET('Sanitation Data'!$F$31,0,10*ROW('Sanitation Data'!F183))="","",OFFSET('Sanitation Data'!$F$31,0,10*ROW('Sanitation Data'!F183)))</f>
        <v/>
      </c>
      <c r="DC189" s="34" t="str">
        <f ca="true">+IF(OFFSET('Sanitation Data'!$F$32,0,10*ROW('Sanitation Data'!F183))="","",OFFSET('Sanitation Data'!$F$32,0,10*ROW('Sanitation Data'!F183)))</f>
        <v/>
      </c>
      <c r="DD189" s="34" t="str">
        <f ca="true">+IF(OFFSET('Sanitation Data'!$F$33,0,10*ROW('Sanitation Data'!F183))="","",OFFSET('Sanitation Data'!$F$33,0,10*ROW('Sanitation Data'!F183)))</f>
        <v/>
      </c>
      <c r="DE189" s="34" t="str">
        <f ca="true">+IF(OFFSET('Sanitation Data'!$G$29,0,10*ROW('Sanitation Data'!G183))="","",OFFSET('Sanitation Data'!$G$29,0,10*ROW('Sanitation Data'!G183)))</f>
        <v/>
      </c>
      <c r="DF189" s="34" t="str">
        <f ca="true">+IF(OFFSET('Sanitation Data'!$G$30,0,10*ROW('Sanitation Data'!G183))="","",OFFSET('Sanitation Data'!$G$30,0,10*ROW('Sanitation Data'!G183)))</f>
        <v/>
      </c>
      <c r="DG189" s="34" t="str">
        <f ca="true">+IF(OFFSET('Sanitation Data'!$G$31,0,10*ROW('Sanitation Data'!G183))="","",OFFSET('Sanitation Data'!$G$31,0,10*ROW('Sanitation Data'!G183)))</f>
        <v/>
      </c>
      <c r="DH189" s="34" t="str">
        <f ca="true">+IF(OFFSET('Sanitation Data'!$G$32,0,10*ROW('Sanitation Data'!G183))="","",OFFSET('Sanitation Data'!$G$32,0,10*ROW('Sanitation Data'!G183)))</f>
        <v/>
      </c>
      <c r="DI189" s="34" t="str">
        <f ca="true">+IF(OFFSET('Sanitation Data'!$G$33,0,10*ROW('Sanitation Data'!G183))="","",OFFSET('Sanitation Data'!$G$33,0,10*ROW('Sanitation Data'!G183)))</f>
        <v/>
      </c>
      <c r="DJ189" s="34" t="str">
        <f ca="true">+IF(OFFSET('Sanitation Data'!$H$29,0,10*ROW('Sanitation Data'!H183))="","",OFFSET('Sanitation Data'!$H$29,0,10*ROW('Sanitation Data'!H183)))</f>
        <v/>
      </c>
      <c r="DK189" s="34" t="str">
        <f ca="true">+IF(OFFSET('Sanitation Data'!$H$30,0,10*ROW('Sanitation Data'!H183))="","",OFFSET('Sanitation Data'!$H$30,0,10*ROW('Sanitation Data'!H183)))</f>
        <v/>
      </c>
      <c r="DL189" s="34" t="str">
        <f ca="true">+IF(OFFSET('Sanitation Data'!$H$31,0,10*ROW('Sanitation Data'!H183))="","",OFFSET('Sanitation Data'!$H$31,0,10*ROW('Sanitation Data'!H183)))</f>
        <v/>
      </c>
      <c r="DM189" s="34" t="str">
        <f ca="true">+IF(OFFSET('Sanitation Data'!$H$32,0,10*ROW('Sanitation Data'!H183))="","",OFFSET('Sanitation Data'!$H$32,0,10*ROW('Sanitation Data'!H183)))</f>
        <v/>
      </c>
      <c r="DN189" s="34" t="str">
        <f ca="true">+IF(OFFSET('Sanitation Data'!$H$33,0,10*ROW('Sanitation Data'!H183))="","",OFFSET('Sanitation Data'!$H$33,0,10*ROW('Sanitation Data'!H183)))</f>
        <v/>
      </c>
      <c r="DO189" s="34" t="str">
        <f ca="true">+IF(OFFSET('Hygiene Data'!$C$12,0,10*ROW('Hygiene Data'!C183))="","",OFFSET('Hygiene Data'!$C$12,0,10*ROW('Hygiene Data'!C183)))</f>
        <v/>
      </c>
      <c r="DP189" s="34" t="str">
        <f ca="true">+IF(OFFSET('Hygiene Data'!$C$13,0,10*ROW('Hygiene Data'!C183))="","",OFFSET('Hygiene Data'!$C$13,0,10*ROW('Hygiene Data'!C183)))</f>
        <v/>
      </c>
      <c r="DQ189" s="34" t="str">
        <f ca="true">+IF(OFFSET('Hygiene Data'!$C$14,0,10*ROW('Hygiene Data'!C183))="","",OFFSET('Hygiene Data'!$C$14,0,10*ROW('Hygiene Data'!C183)))</f>
        <v/>
      </c>
      <c r="DR189" s="34" t="str">
        <f ca="true">+IF(OFFSET('Hygiene Data'!$D$12,0,10*ROW('Hygiene Data'!D183))="","",OFFSET('Hygiene Data'!$D$12,0,10*ROW('Hygiene Data'!D183)))</f>
        <v/>
      </c>
      <c r="DS189" s="34" t="str">
        <f ca="true">+IF(OFFSET('Hygiene Data'!$D$13,0,10*ROW('Hygiene Data'!D183))="","",OFFSET('Hygiene Data'!$D$13,0,10*ROW('Hygiene Data'!D183)))</f>
        <v/>
      </c>
      <c r="DT189" s="34" t="str">
        <f ca="true">+IF(OFFSET('Hygiene Data'!$D$14,0,10*ROW('Hygiene Data'!D183))="","",OFFSET('Hygiene Data'!$D$14,0,10*ROW('Hygiene Data'!D183)))</f>
        <v/>
      </c>
      <c r="DU189" s="34" t="str">
        <f ca="true">+IF(OFFSET('Hygiene Data'!$E$12,0,10*ROW('Hygiene Data'!E183))="","",OFFSET('Hygiene Data'!$E$12,0,10*ROW('Hygiene Data'!E183)))</f>
        <v/>
      </c>
      <c r="DV189" s="34" t="str">
        <f ca="true">+IF(OFFSET('Hygiene Data'!$E$13,0,10*ROW('Hygiene Data'!E183))="","",OFFSET('Hygiene Data'!$E$13,0,10*ROW('Hygiene Data'!E183)))</f>
        <v/>
      </c>
      <c r="DW189" s="34" t="str">
        <f ca="true">+IF(OFFSET('Hygiene Data'!$E$14,0,10*ROW('Hygiene Data'!E183))="","",OFFSET('Hygiene Data'!$E$14,0,10*ROW('Hygiene Data'!E183)))</f>
        <v/>
      </c>
      <c r="DX189" s="34" t="str">
        <f ca="true">+IF(OFFSET('Hygiene Data'!$F$12,0,10*ROW('Hygiene Data'!F183))="","",OFFSET('Hygiene Data'!$F$12,0,10*ROW('Hygiene Data'!F183)))</f>
        <v/>
      </c>
      <c r="DY189" s="34" t="str">
        <f ca="true">+IF(OFFSET('Hygiene Data'!$F$13,0,10*ROW('Hygiene Data'!F183))="","",OFFSET('Hygiene Data'!$F$13,0,10*ROW('Hygiene Data'!F183)))</f>
        <v/>
      </c>
      <c r="DZ189" s="34" t="str">
        <f ca="true">+IF(OFFSET('Hygiene Data'!$F$14,0,10*ROW('Hygiene Data'!F183))="","",OFFSET('Hygiene Data'!$F$14,0,10*ROW('Hygiene Data'!F183)))</f>
        <v/>
      </c>
      <c r="EA189" s="34" t="str">
        <f ca="true">+IF(OFFSET('Hygiene Data'!$G$12,0,10*ROW('Hygiene Data'!G183))="","",OFFSET('Hygiene Data'!$G$12,0,10*ROW('Hygiene Data'!G183)))</f>
        <v/>
      </c>
      <c r="EB189" s="34" t="str">
        <f ca="true">+IF(OFFSET('Hygiene Data'!$G$13,0,10*ROW('Hygiene Data'!G183))="","",OFFSET('Hygiene Data'!$G$13,0,10*ROW('Hygiene Data'!G183)))</f>
        <v/>
      </c>
      <c r="EC189" s="34" t="str">
        <f ca="true">+IF(OFFSET('Hygiene Data'!$G$14,0,10*ROW('Hygiene Data'!G183))="","",OFFSET('Hygiene Data'!$G$14,0,10*ROW('Hygiene Data'!G183)))</f>
        <v/>
      </c>
      <c r="ED189" s="34" t="str">
        <f ca="true">+IF(OFFSET('Hygiene Data'!$H$12,0,10*ROW('Hygiene Data'!H183))="","",OFFSET('Hygiene Data'!$H$12,0,10*ROW('Hygiene Data'!H183)))</f>
        <v/>
      </c>
      <c r="EE189" s="34" t="str">
        <f ca="true">+IF(OFFSET('Hygiene Data'!$H$13,0,10*ROW('Hygiene Data'!H183))="","",OFFSET('Hygiene Data'!$H$13,0,10*ROW('Hygiene Data'!H183)))</f>
        <v/>
      </c>
      <c r="EF189" s="34" t="str">
        <f ca="true">+IF(OFFSET('Hygiene Data'!$H$14,0,10*ROW('Hygiene Data'!H183))="","",OFFSET('Hygiene Data'!$H$14,0,10*ROW('Hygiene Data'!H183)))</f>
        <v/>
      </c>
    </row>
    <row r="190" x14ac:dyDescent="0.2">
      <c r="A190" s="57" t="str">
        <f ca="true">+IF(OFFSET('Water Data'!$B$1,0,10*ROW('Water Data'!B187))="","",OFFSET('Water Data'!$B$1,0,10*ROW('Water Data'!B187)))</f>
        <v/>
      </c>
      <c r="B190" s="57" t="str">
        <f ca="true">+IF(OFFSET('Water Data'!$A$3,0,10*ROW('Water Data'!A187))="","",OFFSET('Water Data'!$A$3,0,10*ROW('Water Data'!A187)))</f>
        <v/>
      </c>
      <c r="C190" s="57" t="str">
        <f ca="true">+IF(OFFSET('Water Data'!$C$3,0,10*ROW('Water Data'!C187))="","",OFFSET('Water Data'!$C$3,0,10*ROW('Water Data'!C187)))</f>
        <v/>
      </c>
      <c r="D190" s="249"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9"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9"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9"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9"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9"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9"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9"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9"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9"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9"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9"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9"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9"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9"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9"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9"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9"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0"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0"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0"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0"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0"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0"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0"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0"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0"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0"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0"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0"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0"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0"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0"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0"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0"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0"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0"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0"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0"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0"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0"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0"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0"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0"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0"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0"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0"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0"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1"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1"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1"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1"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1"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1"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1"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1"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1"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1"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1"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1"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1"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1"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1"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1"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1"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1"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true">+IF(OFFSET('Water Data'!$C$28,0,10*ROW('Water Data'!C184))="","",OFFSET('Water Data'!$C$28,0,10*ROW('Water Data'!C184)))</f>
        <v/>
      </c>
      <c r="BT190" s="34" t="str">
        <f ca="true">+IF(OFFSET('Water Data'!$C$29,0,10*ROW('Water Data'!C184))="","",OFFSET('Water Data'!$C$29,0,10*ROW('Water Data'!C184)))</f>
        <v/>
      </c>
      <c r="BU190" s="34" t="str">
        <f ca="true">+IF(OFFSET('Water Data'!$C$30,0,10*ROW('Water Data'!C184))="","",OFFSET('Water Data'!$C$30,0,10*ROW('Water Data'!C184)))</f>
        <v/>
      </c>
      <c r="BV190" s="34" t="str">
        <f ca="true">+IF(OFFSET('Water Data'!$D$28,0,10*ROW('Water Data'!D184))="","",OFFSET('Water Data'!$D$28,0,10*ROW('Water Data'!D184)))</f>
        <v/>
      </c>
      <c r="BW190" s="34" t="str">
        <f ca="true">+IF(OFFSET('Water Data'!$D$29,0,10*ROW('Water Data'!D184))="","",OFFSET('Water Data'!$D$29,0,10*ROW('Water Data'!D184)))</f>
        <v/>
      </c>
      <c r="BX190" s="34" t="str">
        <f ca="true">+IF(OFFSET('Water Data'!$D$30,0,10*ROW('Water Data'!D184))="","",OFFSET('Water Data'!$D$30,0,10*ROW('Water Data'!D184)))</f>
        <v/>
      </c>
      <c r="BY190" s="34" t="str">
        <f ca="true">+IF(OFFSET('Water Data'!$E$28,0,10*ROW('Water Data'!E184))="","",OFFSET('Water Data'!$E$28,0,10*ROW('Water Data'!E184)))</f>
        <v/>
      </c>
      <c r="BZ190" s="34" t="str">
        <f ca="true">+IF(OFFSET('Water Data'!$E$29,0,10*ROW('Water Data'!E184))="","",OFFSET('Water Data'!$E$29,0,10*ROW('Water Data'!E184)))</f>
        <v/>
      </c>
      <c r="CA190" s="34" t="str">
        <f ca="true">+IF(OFFSET('Water Data'!$E$30,0,10*ROW('Water Data'!E184))="","",OFFSET('Water Data'!$E$30,0,10*ROW('Water Data'!E184)))</f>
        <v/>
      </c>
      <c r="CB190" s="34" t="str">
        <f ca="true">+IF(OFFSET('Water Data'!$F$28,0,10*ROW('Water Data'!F184))="","",OFFSET('Water Data'!$F$28,0,10*ROW('Water Data'!F184)))</f>
        <v/>
      </c>
      <c r="CC190" s="34" t="str">
        <f ca="true">+IF(OFFSET('Water Data'!$F$29,0,10*ROW('Water Data'!F184))="","",OFFSET('Water Data'!$F$29,0,10*ROW('Water Data'!F184)))</f>
        <v/>
      </c>
      <c r="CD190" s="34" t="str">
        <f ca="true">+IF(OFFSET('Water Data'!$F$30,0,10*ROW('Water Data'!F184))="","",OFFSET('Water Data'!$F$30,0,10*ROW('Water Data'!F184)))</f>
        <v/>
      </c>
      <c r="CE190" s="34" t="str">
        <f ca="true">+IF(OFFSET('Water Data'!$G$28,0,10*ROW('Water Data'!G184))="","",OFFSET('Water Data'!$G$28,0,10*ROW('Water Data'!G184)))</f>
        <v/>
      </c>
      <c r="CF190" s="34" t="str">
        <f ca="true">+IF(OFFSET('Water Data'!$G$29,0,10*ROW('Water Data'!G184))="","",OFFSET('Water Data'!$G$29,0,10*ROW('Water Data'!G184)))</f>
        <v/>
      </c>
      <c r="CG190" s="34" t="str">
        <f ca="true">+IF(OFFSET('Water Data'!$G$30,0,10*ROW('Water Data'!G184))="","",OFFSET('Water Data'!$G$30,0,10*ROW('Water Data'!G184)))</f>
        <v/>
      </c>
      <c r="CH190" s="34" t="str">
        <f ca="true">+IF(OFFSET('Water Data'!$H$28,0,10*ROW('Water Data'!H184))="","",OFFSET('Water Data'!$H$28,0,10*ROW('Water Data'!H184)))</f>
        <v/>
      </c>
      <c r="CI190" s="34" t="str">
        <f ca="true">+IF(OFFSET('Water Data'!$H$29,0,10*ROW('Water Data'!H184))="","",OFFSET('Water Data'!$H$29,0,10*ROW('Water Data'!H184)))</f>
        <v/>
      </c>
      <c r="CJ190" s="34" t="str">
        <f ca="true">+IF(OFFSET('Water Data'!$H$30,0,10*ROW('Water Data'!H184))="","",OFFSET('Water Data'!$H$30,0,10*ROW('Water Data'!H184)))</f>
        <v/>
      </c>
      <c r="CK190" s="34" t="str">
        <f ca="true">+IF(OFFSET('Sanitation Data'!$C$29,0,10*ROW('Sanitation Data'!C184))="","",OFFSET('Sanitation Data'!$C$29,0,10*ROW('Sanitation Data'!C184)))</f>
        <v/>
      </c>
      <c r="CL190" s="34" t="str">
        <f ca="true">+IF(OFFSET('Sanitation Data'!$C$30,0,10*ROW('Sanitation Data'!C184))="","",OFFSET('Sanitation Data'!$C$30,0,10*ROW('Sanitation Data'!C184)))</f>
        <v/>
      </c>
      <c r="CM190" s="34" t="str">
        <f ca="true">+IF(OFFSET('Sanitation Data'!$C$31,0,10*ROW('Sanitation Data'!C184))="","",OFFSET('Sanitation Data'!$C$31,0,10*ROW('Sanitation Data'!C184)))</f>
        <v/>
      </c>
      <c r="CN190" s="34" t="str">
        <f ca="true">+IF(OFFSET('Sanitation Data'!$C$32,0,10*ROW('Sanitation Data'!C184))="","",OFFSET('Sanitation Data'!$C$32,0,10*ROW('Sanitation Data'!C184)))</f>
        <v/>
      </c>
      <c r="CO190" s="34" t="str">
        <f ca="true">+IF(OFFSET('Sanitation Data'!$C$33,0,10*ROW('Sanitation Data'!C184))="","",OFFSET('Sanitation Data'!$C$33,0,10*ROW('Sanitation Data'!C184)))</f>
        <v/>
      </c>
      <c r="CP190" s="34" t="str">
        <f ca="true">+IF(OFFSET('Sanitation Data'!$D$29,0,10*ROW('Sanitation Data'!D184))="","",OFFSET('Sanitation Data'!$D$29,0,10*ROW('Sanitation Data'!D184)))</f>
        <v/>
      </c>
      <c r="CQ190" s="34" t="str">
        <f ca="true">+IF(OFFSET('Sanitation Data'!$D$30,0,10*ROW('Sanitation Data'!D184))="","",OFFSET('Sanitation Data'!$D$30,0,10*ROW('Sanitation Data'!D184)))</f>
        <v/>
      </c>
      <c r="CR190" s="34" t="str">
        <f ca="true">+IF(OFFSET('Sanitation Data'!$D$31,0,10*ROW('Sanitation Data'!D184))="","",OFFSET('Sanitation Data'!$D$31,0,10*ROW('Sanitation Data'!D184)))</f>
        <v/>
      </c>
      <c r="CS190" s="34" t="str">
        <f ca="true">+IF(OFFSET('Sanitation Data'!$D$32,0,10*ROW('Sanitation Data'!D184))="","",OFFSET('Sanitation Data'!$D$32,0,10*ROW('Sanitation Data'!D184)))</f>
        <v/>
      </c>
      <c r="CT190" s="34" t="str">
        <f ca="true">+IF(OFFSET('Sanitation Data'!$D$33,0,10*ROW('Sanitation Data'!D184))="","",OFFSET('Sanitation Data'!$D$33,0,10*ROW('Sanitation Data'!D184)))</f>
        <v/>
      </c>
      <c r="CU190" s="34" t="str">
        <f ca="true">+IF(OFFSET('Sanitation Data'!$E$29,0,10*ROW('Sanitation Data'!E184))="","",OFFSET('Sanitation Data'!$E$29,0,10*ROW('Sanitation Data'!E184)))</f>
        <v/>
      </c>
      <c r="CV190" s="34" t="str">
        <f ca="true">+IF(OFFSET('Sanitation Data'!$E$30,0,10*ROW('Sanitation Data'!E184))="","",OFFSET('Sanitation Data'!$E$30,0,10*ROW('Sanitation Data'!E184)))</f>
        <v/>
      </c>
      <c r="CW190" s="34" t="str">
        <f ca="true">+IF(OFFSET('Sanitation Data'!$E$31,0,10*ROW('Sanitation Data'!E184))="","",OFFSET('Sanitation Data'!$E$31,0,10*ROW('Sanitation Data'!E184)))</f>
        <v/>
      </c>
      <c r="CX190" s="34" t="str">
        <f ca="true">+IF(OFFSET('Sanitation Data'!$E$32,0,10*ROW('Sanitation Data'!E184))="","",OFFSET('Sanitation Data'!$E$32,0,10*ROW('Sanitation Data'!E184)))</f>
        <v/>
      </c>
      <c r="CY190" s="34" t="str">
        <f ca="true">+IF(OFFSET('Sanitation Data'!$E$33,0,10*ROW('Sanitation Data'!E184))="","",OFFSET('Sanitation Data'!$E$33,0,10*ROW('Sanitation Data'!E184)))</f>
        <v/>
      </c>
      <c r="CZ190" s="34" t="str">
        <f ca="true">+IF(OFFSET('Sanitation Data'!$F$29,0,10*ROW('Sanitation Data'!F184))="","",OFFSET('Sanitation Data'!$F$29,0,10*ROW('Sanitation Data'!F184)))</f>
        <v/>
      </c>
      <c r="DA190" s="34" t="str">
        <f ca="true">+IF(OFFSET('Sanitation Data'!$F$30,0,10*ROW('Sanitation Data'!F184))="","",OFFSET('Sanitation Data'!$F$30,0,10*ROW('Sanitation Data'!F184)))</f>
        <v/>
      </c>
      <c r="DB190" s="34" t="str">
        <f ca="true">+IF(OFFSET('Sanitation Data'!$F$31,0,10*ROW('Sanitation Data'!F184))="","",OFFSET('Sanitation Data'!$F$31,0,10*ROW('Sanitation Data'!F184)))</f>
        <v/>
      </c>
      <c r="DC190" s="34" t="str">
        <f ca="true">+IF(OFFSET('Sanitation Data'!$F$32,0,10*ROW('Sanitation Data'!F184))="","",OFFSET('Sanitation Data'!$F$32,0,10*ROW('Sanitation Data'!F184)))</f>
        <v/>
      </c>
      <c r="DD190" s="34" t="str">
        <f ca="true">+IF(OFFSET('Sanitation Data'!$F$33,0,10*ROW('Sanitation Data'!F184))="","",OFFSET('Sanitation Data'!$F$33,0,10*ROW('Sanitation Data'!F184)))</f>
        <v/>
      </c>
      <c r="DE190" s="34" t="str">
        <f ca="true">+IF(OFFSET('Sanitation Data'!$G$29,0,10*ROW('Sanitation Data'!G184))="","",OFFSET('Sanitation Data'!$G$29,0,10*ROW('Sanitation Data'!G184)))</f>
        <v/>
      </c>
      <c r="DF190" s="34" t="str">
        <f ca="true">+IF(OFFSET('Sanitation Data'!$G$30,0,10*ROW('Sanitation Data'!G184))="","",OFFSET('Sanitation Data'!$G$30,0,10*ROW('Sanitation Data'!G184)))</f>
        <v/>
      </c>
      <c r="DG190" s="34" t="str">
        <f ca="true">+IF(OFFSET('Sanitation Data'!$G$31,0,10*ROW('Sanitation Data'!G184))="","",OFFSET('Sanitation Data'!$G$31,0,10*ROW('Sanitation Data'!G184)))</f>
        <v/>
      </c>
      <c r="DH190" s="34" t="str">
        <f ca="true">+IF(OFFSET('Sanitation Data'!$G$32,0,10*ROW('Sanitation Data'!G184))="","",OFFSET('Sanitation Data'!$G$32,0,10*ROW('Sanitation Data'!G184)))</f>
        <v/>
      </c>
      <c r="DI190" s="34" t="str">
        <f ca="true">+IF(OFFSET('Sanitation Data'!$G$33,0,10*ROW('Sanitation Data'!G184))="","",OFFSET('Sanitation Data'!$G$33,0,10*ROW('Sanitation Data'!G184)))</f>
        <v/>
      </c>
      <c r="DJ190" s="34" t="str">
        <f ca="true">+IF(OFFSET('Sanitation Data'!$H$29,0,10*ROW('Sanitation Data'!H184))="","",OFFSET('Sanitation Data'!$H$29,0,10*ROW('Sanitation Data'!H184)))</f>
        <v/>
      </c>
      <c r="DK190" s="34" t="str">
        <f ca="true">+IF(OFFSET('Sanitation Data'!$H$30,0,10*ROW('Sanitation Data'!H184))="","",OFFSET('Sanitation Data'!$H$30,0,10*ROW('Sanitation Data'!H184)))</f>
        <v/>
      </c>
      <c r="DL190" s="34" t="str">
        <f ca="true">+IF(OFFSET('Sanitation Data'!$H$31,0,10*ROW('Sanitation Data'!H184))="","",OFFSET('Sanitation Data'!$H$31,0,10*ROW('Sanitation Data'!H184)))</f>
        <v/>
      </c>
      <c r="DM190" s="34" t="str">
        <f ca="true">+IF(OFFSET('Sanitation Data'!$H$32,0,10*ROW('Sanitation Data'!H184))="","",OFFSET('Sanitation Data'!$H$32,0,10*ROW('Sanitation Data'!H184)))</f>
        <v/>
      </c>
      <c r="DN190" s="34" t="str">
        <f ca="true">+IF(OFFSET('Sanitation Data'!$H$33,0,10*ROW('Sanitation Data'!H184))="","",OFFSET('Sanitation Data'!$H$33,0,10*ROW('Sanitation Data'!H184)))</f>
        <v/>
      </c>
      <c r="DO190" s="34" t="str">
        <f ca="true">+IF(OFFSET('Hygiene Data'!$C$12,0,10*ROW('Hygiene Data'!C184))="","",OFFSET('Hygiene Data'!$C$12,0,10*ROW('Hygiene Data'!C184)))</f>
        <v/>
      </c>
      <c r="DP190" s="34" t="str">
        <f ca="true">+IF(OFFSET('Hygiene Data'!$C$13,0,10*ROW('Hygiene Data'!C184))="","",OFFSET('Hygiene Data'!$C$13,0,10*ROW('Hygiene Data'!C184)))</f>
        <v/>
      </c>
      <c r="DQ190" s="34" t="str">
        <f ca="true">+IF(OFFSET('Hygiene Data'!$C$14,0,10*ROW('Hygiene Data'!C184))="","",OFFSET('Hygiene Data'!$C$14,0,10*ROW('Hygiene Data'!C184)))</f>
        <v/>
      </c>
      <c r="DR190" s="34" t="str">
        <f ca="true">+IF(OFFSET('Hygiene Data'!$D$12,0,10*ROW('Hygiene Data'!D184))="","",OFFSET('Hygiene Data'!$D$12,0,10*ROW('Hygiene Data'!D184)))</f>
        <v/>
      </c>
      <c r="DS190" s="34" t="str">
        <f ca="true">+IF(OFFSET('Hygiene Data'!$D$13,0,10*ROW('Hygiene Data'!D184))="","",OFFSET('Hygiene Data'!$D$13,0,10*ROW('Hygiene Data'!D184)))</f>
        <v/>
      </c>
      <c r="DT190" s="34" t="str">
        <f ca="true">+IF(OFFSET('Hygiene Data'!$D$14,0,10*ROW('Hygiene Data'!D184))="","",OFFSET('Hygiene Data'!$D$14,0,10*ROW('Hygiene Data'!D184)))</f>
        <v/>
      </c>
      <c r="DU190" s="34" t="str">
        <f ca="true">+IF(OFFSET('Hygiene Data'!$E$12,0,10*ROW('Hygiene Data'!E184))="","",OFFSET('Hygiene Data'!$E$12,0,10*ROW('Hygiene Data'!E184)))</f>
        <v/>
      </c>
      <c r="DV190" s="34" t="str">
        <f ca="true">+IF(OFFSET('Hygiene Data'!$E$13,0,10*ROW('Hygiene Data'!E184))="","",OFFSET('Hygiene Data'!$E$13,0,10*ROW('Hygiene Data'!E184)))</f>
        <v/>
      </c>
      <c r="DW190" s="34" t="str">
        <f ca="true">+IF(OFFSET('Hygiene Data'!$E$14,0,10*ROW('Hygiene Data'!E184))="","",OFFSET('Hygiene Data'!$E$14,0,10*ROW('Hygiene Data'!E184)))</f>
        <v/>
      </c>
      <c r="DX190" s="34" t="str">
        <f ca="true">+IF(OFFSET('Hygiene Data'!$F$12,0,10*ROW('Hygiene Data'!F184))="","",OFFSET('Hygiene Data'!$F$12,0,10*ROW('Hygiene Data'!F184)))</f>
        <v/>
      </c>
      <c r="DY190" s="34" t="str">
        <f ca="true">+IF(OFFSET('Hygiene Data'!$F$13,0,10*ROW('Hygiene Data'!F184))="","",OFFSET('Hygiene Data'!$F$13,0,10*ROW('Hygiene Data'!F184)))</f>
        <v/>
      </c>
      <c r="DZ190" s="34" t="str">
        <f ca="true">+IF(OFFSET('Hygiene Data'!$F$14,0,10*ROW('Hygiene Data'!F184))="","",OFFSET('Hygiene Data'!$F$14,0,10*ROW('Hygiene Data'!F184)))</f>
        <v/>
      </c>
      <c r="EA190" s="34" t="str">
        <f ca="true">+IF(OFFSET('Hygiene Data'!$G$12,0,10*ROW('Hygiene Data'!G184))="","",OFFSET('Hygiene Data'!$G$12,0,10*ROW('Hygiene Data'!G184)))</f>
        <v/>
      </c>
      <c r="EB190" s="34" t="str">
        <f ca="true">+IF(OFFSET('Hygiene Data'!$G$13,0,10*ROW('Hygiene Data'!G184))="","",OFFSET('Hygiene Data'!$G$13,0,10*ROW('Hygiene Data'!G184)))</f>
        <v/>
      </c>
      <c r="EC190" s="34" t="str">
        <f ca="true">+IF(OFFSET('Hygiene Data'!$G$14,0,10*ROW('Hygiene Data'!G184))="","",OFFSET('Hygiene Data'!$G$14,0,10*ROW('Hygiene Data'!G184)))</f>
        <v/>
      </c>
      <c r="ED190" s="34" t="str">
        <f ca="true">+IF(OFFSET('Hygiene Data'!$H$12,0,10*ROW('Hygiene Data'!H184))="","",OFFSET('Hygiene Data'!$H$12,0,10*ROW('Hygiene Data'!H184)))</f>
        <v/>
      </c>
      <c r="EE190" s="34" t="str">
        <f ca="true">+IF(OFFSET('Hygiene Data'!$H$13,0,10*ROW('Hygiene Data'!H184))="","",OFFSET('Hygiene Data'!$H$13,0,10*ROW('Hygiene Data'!H184)))</f>
        <v/>
      </c>
      <c r="EF190" s="34" t="str">
        <f ca="true">+IF(OFFSET('Hygiene Data'!$H$14,0,10*ROW('Hygiene Data'!H184))="","",OFFSET('Hygiene Data'!$H$14,0,10*ROW('Hygiene Data'!H184)))</f>
        <v/>
      </c>
    </row>
    <row r="191" x14ac:dyDescent="0.2">
      <c r="A191" s="57" t="str">
        <f ca="true">+IF(OFFSET('Water Data'!$B$1,0,10*ROW('Water Data'!B188))="","",OFFSET('Water Data'!$B$1,0,10*ROW('Water Data'!B188)))</f>
        <v/>
      </c>
      <c r="B191" s="57" t="str">
        <f ca="true">+IF(OFFSET('Water Data'!$A$3,0,10*ROW('Water Data'!A188))="","",OFFSET('Water Data'!$A$3,0,10*ROW('Water Data'!A188)))</f>
        <v/>
      </c>
      <c r="C191" s="57" t="str">
        <f ca="true">+IF(OFFSET('Water Data'!$C$3,0,10*ROW('Water Data'!C188))="","",OFFSET('Water Data'!$C$3,0,10*ROW('Water Data'!C188)))</f>
        <v/>
      </c>
      <c r="D191" s="249"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9"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9"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9"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9"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9"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9"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9"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9"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9"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9"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9"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9"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9"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9"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9"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9"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9"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0"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0"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0"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0"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0"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0"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0"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0"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0"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0"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0"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0"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0"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0"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0"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0"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0"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0"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0"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0"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0"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0"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0"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0"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0"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0"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0"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0"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0"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0"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1"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1"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1"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1"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1"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1"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1"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1"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1"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1"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1"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1"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1"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1"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1"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1"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1"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1"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true">+IF(OFFSET('Water Data'!$C$28,0,10*ROW('Water Data'!C185))="","",OFFSET('Water Data'!$C$28,0,10*ROW('Water Data'!C185)))</f>
        <v/>
      </c>
      <c r="BT191" s="34" t="str">
        <f ca="true">+IF(OFFSET('Water Data'!$C$29,0,10*ROW('Water Data'!C185))="","",OFFSET('Water Data'!$C$29,0,10*ROW('Water Data'!C185)))</f>
        <v/>
      </c>
      <c r="BU191" s="34" t="str">
        <f ca="true">+IF(OFFSET('Water Data'!$C$30,0,10*ROW('Water Data'!C185))="","",OFFSET('Water Data'!$C$30,0,10*ROW('Water Data'!C185)))</f>
        <v/>
      </c>
      <c r="BV191" s="34" t="str">
        <f ca="true">+IF(OFFSET('Water Data'!$D$28,0,10*ROW('Water Data'!D185))="","",OFFSET('Water Data'!$D$28,0,10*ROW('Water Data'!D185)))</f>
        <v/>
      </c>
      <c r="BW191" s="34" t="str">
        <f ca="true">+IF(OFFSET('Water Data'!$D$29,0,10*ROW('Water Data'!D185))="","",OFFSET('Water Data'!$D$29,0,10*ROW('Water Data'!D185)))</f>
        <v/>
      </c>
      <c r="BX191" s="34" t="str">
        <f ca="true">+IF(OFFSET('Water Data'!$D$30,0,10*ROW('Water Data'!D185))="","",OFFSET('Water Data'!$D$30,0,10*ROW('Water Data'!D185)))</f>
        <v/>
      </c>
      <c r="BY191" s="34" t="str">
        <f ca="true">+IF(OFFSET('Water Data'!$E$28,0,10*ROW('Water Data'!E185))="","",OFFSET('Water Data'!$E$28,0,10*ROW('Water Data'!E185)))</f>
        <v/>
      </c>
      <c r="BZ191" s="34" t="str">
        <f ca="true">+IF(OFFSET('Water Data'!$E$29,0,10*ROW('Water Data'!E185))="","",OFFSET('Water Data'!$E$29,0,10*ROW('Water Data'!E185)))</f>
        <v/>
      </c>
      <c r="CA191" s="34" t="str">
        <f ca="true">+IF(OFFSET('Water Data'!$E$30,0,10*ROW('Water Data'!E185))="","",OFFSET('Water Data'!$E$30,0,10*ROW('Water Data'!E185)))</f>
        <v/>
      </c>
      <c r="CB191" s="34" t="str">
        <f ca="true">+IF(OFFSET('Water Data'!$F$28,0,10*ROW('Water Data'!F185))="","",OFFSET('Water Data'!$F$28,0,10*ROW('Water Data'!F185)))</f>
        <v/>
      </c>
      <c r="CC191" s="34" t="str">
        <f ca="true">+IF(OFFSET('Water Data'!$F$29,0,10*ROW('Water Data'!F185))="","",OFFSET('Water Data'!$F$29,0,10*ROW('Water Data'!F185)))</f>
        <v/>
      </c>
      <c r="CD191" s="34" t="str">
        <f ca="true">+IF(OFFSET('Water Data'!$F$30,0,10*ROW('Water Data'!F185))="","",OFFSET('Water Data'!$F$30,0,10*ROW('Water Data'!F185)))</f>
        <v/>
      </c>
      <c r="CE191" s="34" t="str">
        <f ca="true">+IF(OFFSET('Water Data'!$G$28,0,10*ROW('Water Data'!G185))="","",OFFSET('Water Data'!$G$28,0,10*ROW('Water Data'!G185)))</f>
        <v/>
      </c>
      <c r="CF191" s="34" t="str">
        <f ca="true">+IF(OFFSET('Water Data'!$G$29,0,10*ROW('Water Data'!G185))="","",OFFSET('Water Data'!$G$29,0,10*ROW('Water Data'!G185)))</f>
        <v/>
      </c>
      <c r="CG191" s="34" t="str">
        <f ca="true">+IF(OFFSET('Water Data'!$G$30,0,10*ROW('Water Data'!G185))="","",OFFSET('Water Data'!$G$30,0,10*ROW('Water Data'!G185)))</f>
        <v/>
      </c>
      <c r="CH191" s="34" t="str">
        <f ca="true">+IF(OFFSET('Water Data'!$H$28,0,10*ROW('Water Data'!H185))="","",OFFSET('Water Data'!$H$28,0,10*ROW('Water Data'!H185)))</f>
        <v/>
      </c>
      <c r="CI191" s="34" t="str">
        <f ca="true">+IF(OFFSET('Water Data'!$H$29,0,10*ROW('Water Data'!H185))="","",OFFSET('Water Data'!$H$29,0,10*ROW('Water Data'!H185)))</f>
        <v/>
      </c>
      <c r="CJ191" s="34" t="str">
        <f ca="true">+IF(OFFSET('Water Data'!$H$30,0,10*ROW('Water Data'!H185))="","",OFFSET('Water Data'!$H$30,0,10*ROW('Water Data'!H185)))</f>
        <v/>
      </c>
      <c r="CK191" s="34" t="str">
        <f ca="true">+IF(OFFSET('Sanitation Data'!$C$29,0,10*ROW('Sanitation Data'!C185))="","",OFFSET('Sanitation Data'!$C$29,0,10*ROW('Sanitation Data'!C185)))</f>
        <v/>
      </c>
      <c r="CL191" s="34" t="str">
        <f ca="true">+IF(OFFSET('Sanitation Data'!$C$30,0,10*ROW('Sanitation Data'!C185))="","",OFFSET('Sanitation Data'!$C$30,0,10*ROW('Sanitation Data'!C185)))</f>
        <v/>
      </c>
      <c r="CM191" s="34" t="str">
        <f ca="true">+IF(OFFSET('Sanitation Data'!$C$31,0,10*ROW('Sanitation Data'!C185))="","",OFFSET('Sanitation Data'!$C$31,0,10*ROW('Sanitation Data'!C185)))</f>
        <v/>
      </c>
      <c r="CN191" s="34" t="str">
        <f ca="true">+IF(OFFSET('Sanitation Data'!$C$32,0,10*ROW('Sanitation Data'!C185))="","",OFFSET('Sanitation Data'!$C$32,0,10*ROW('Sanitation Data'!C185)))</f>
        <v/>
      </c>
      <c r="CO191" s="34" t="str">
        <f ca="true">+IF(OFFSET('Sanitation Data'!$C$33,0,10*ROW('Sanitation Data'!C185))="","",OFFSET('Sanitation Data'!$C$33,0,10*ROW('Sanitation Data'!C185)))</f>
        <v/>
      </c>
      <c r="CP191" s="34" t="str">
        <f ca="true">+IF(OFFSET('Sanitation Data'!$D$29,0,10*ROW('Sanitation Data'!D185))="","",OFFSET('Sanitation Data'!$D$29,0,10*ROW('Sanitation Data'!D185)))</f>
        <v/>
      </c>
      <c r="CQ191" s="34" t="str">
        <f ca="true">+IF(OFFSET('Sanitation Data'!$D$30,0,10*ROW('Sanitation Data'!D185))="","",OFFSET('Sanitation Data'!$D$30,0,10*ROW('Sanitation Data'!D185)))</f>
        <v/>
      </c>
      <c r="CR191" s="34" t="str">
        <f ca="true">+IF(OFFSET('Sanitation Data'!$D$31,0,10*ROW('Sanitation Data'!D185))="","",OFFSET('Sanitation Data'!$D$31,0,10*ROW('Sanitation Data'!D185)))</f>
        <v/>
      </c>
      <c r="CS191" s="34" t="str">
        <f ca="true">+IF(OFFSET('Sanitation Data'!$D$32,0,10*ROW('Sanitation Data'!D185))="","",OFFSET('Sanitation Data'!$D$32,0,10*ROW('Sanitation Data'!D185)))</f>
        <v/>
      </c>
      <c r="CT191" s="34" t="str">
        <f ca="true">+IF(OFFSET('Sanitation Data'!$D$33,0,10*ROW('Sanitation Data'!D185))="","",OFFSET('Sanitation Data'!$D$33,0,10*ROW('Sanitation Data'!D185)))</f>
        <v/>
      </c>
      <c r="CU191" s="34" t="str">
        <f ca="true">+IF(OFFSET('Sanitation Data'!$E$29,0,10*ROW('Sanitation Data'!E185))="","",OFFSET('Sanitation Data'!$E$29,0,10*ROW('Sanitation Data'!E185)))</f>
        <v/>
      </c>
      <c r="CV191" s="34" t="str">
        <f ca="true">+IF(OFFSET('Sanitation Data'!$E$30,0,10*ROW('Sanitation Data'!E185))="","",OFFSET('Sanitation Data'!$E$30,0,10*ROW('Sanitation Data'!E185)))</f>
        <v/>
      </c>
      <c r="CW191" s="34" t="str">
        <f ca="true">+IF(OFFSET('Sanitation Data'!$E$31,0,10*ROW('Sanitation Data'!E185))="","",OFFSET('Sanitation Data'!$E$31,0,10*ROW('Sanitation Data'!E185)))</f>
        <v/>
      </c>
      <c r="CX191" s="34" t="str">
        <f ca="true">+IF(OFFSET('Sanitation Data'!$E$32,0,10*ROW('Sanitation Data'!E185))="","",OFFSET('Sanitation Data'!$E$32,0,10*ROW('Sanitation Data'!E185)))</f>
        <v/>
      </c>
      <c r="CY191" s="34" t="str">
        <f ca="true">+IF(OFFSET('Sanitation Data'!$E$33,0,10*ROW('Sanitation Data'!E185))="","",OFFSET('Sanitation Data'!$E$33,0,10*ROW('Sanitation Data'!E185)))</f>
        <v/>
      </c>
      <c r="CZ191" s="34" t="str">
        <f ca="true">+IF(OFFSET('Sanitation Data'!$F$29,0,10*ROW('Sanitation Data'!F185))="","",OFFSET('Sanitation Data'!$F$29,0,10*ROW('Sanitation Data'!F185)))</f>
        <v/>
      </c>
      <c r="DA191" s="34" t="str">
        <f ca="true">+IF(OFFSET('Sanitation Data'!$F$30,0,10*ROW('Sanitation Data'!F185))="","",OFFSET('Sanitation Data'!$F$30,0,10*ROW('Sanitation Data'!F185)))</f>
        <v/>
      </c>
      <c r="DB191" s="34" t="str">
        <f ca="true">+IF(OFFSET('Sanitation Data'!$F$31,0,10*ROW('Sanitation Data'!F185))="","",OFFSET('Sanitation Data'!$F$31,0,10*ROW('Sanitation Data'!F185)))</f>
        <v/>
      </c>
      <c r="DC191" s="34" t="str">
        <f ca="true">+IF(OFFSET('Sanitation Data'!$F$32,0,10*ROW('Sanitation Data'!F185))="","",OFFSET('Sanitation Data'!$F$32,0,10*ROW('Sanitation Data'!F185)))</f>
        <v/>
      </c>
      <c r="DD191" s="34" t="str">
        <f ca="true">+IF(OFFSET('Sanitation Data'!$F$33,0,10*ROW('Sanitation Data'!F185))="","",OFFSET('Sanitation Data'!$F$33,0,10*ROW('Sanitation Data'!F185)))</f>
        <v/>
      </c>
      <c r="DE191" s="34" t="str">
        <f ca="true">+IF(OFFSET('Sanitation Data'!$G$29,0,10*ROW('Sanitation Data'!G185))="","",OFFSET('Sanitation Data'!$G$29,0,10*ROW('Sanitation Data'!G185)))</f>
        <v/>
      </c>
      <c r="DF191" s="34" t="str">
        <f ca="true">+IF(OFFSET('Sanitation Data'!$G$30,0,10*ROW('Sanitation Data'!G185))="","",OFFSET('Sanitation Data'!$G$30,0,10*ROW('Sanitation Data'!G185)))</f>
        <v/>
      </c>
      <c r="DG191" s="34" t="str">
        <f ca="true">+IF(OFFSET('Sanitation Data'!$G$31,0,10*ROW('Sanitation Data'!G185))="","",OFFSET('Sanitation Data'!$G$31,0,10*ROW('Sanitation Data'!G185)))</f>
        <v/>
      </c>
      <c r="DH191" s="34" t="str">
        <f ca="true">+IF(OFFSET('Sanitation Data'!$G$32,0,10*ROW('Sanitation Data'!G185))="","",OFFSET('Sanitation Data'!$G$32,0,10*ROW('Sanitation Data'!G185)))</f>
        <v/>
      </c>
      <c r="DI191" s="34" t="str">
        <f ca="true">+IF(OFFSET('Sanitation Data'!$G$33,0,10*ROW('Sanitation Data'!G185))="","",OFFSET('Sanitation Data'!$G$33,0,10*ROW('Sanitation Data'!G185)))</f>
        <v/>
      </c>
      <c r="DJ191" s="34" t="str">
        <f ca="true">+IF(OFFSET('Sanitation Data'!$H$29,0,10*ROW('Sanitation Data'!H185))="","",OFFSET('Sanitation Data'!$H$29,0,10*ROW('Sanitation Data'!H185)))</f>
        <v/>
      </c>
      <c r="DK191" s="34" t="str">
        <f ca="true">+IF(OFFSET('Sanitation Data'!$H$30,0,10*ROW('Sanitation Data'!H185))="","",OFFSET('Sanitation Data'!$H$30,0,10*ROW('Sanitation Data'!H185)))</f>
        <v/>
      </c>
      <c r="DL191" s="34" t="str">
        <f ca="true">+IF(OFFSET('Sanitation Data'!$H$31,0,10*ROW('Sanitation Data'!H185))="","",OFFSET('Sanitation Data'!$H$31,0,10*ROW('Sanitation Data'!H185)))</f>
        <v/>
      </c>
      <c r="DM191" s="34" t="str">
        <f ca="true">+IF(OFFSET('Sanitation Data'!$H$32,0,10*ROW('Sanitation Data'!H185))="","",OFFSET('Sanitation Data'!$H$32,0,10*ROW('Sanitation Data'!H185)))</f>
        <v/>
      </c>
      <c r="DN191" s="34" t="str">
        <f ca="true">+IF(OFFSET('Sanitation Data'!$H$33,0,10*ROW('Sanitation Data'!H185))="","",OFFSET('Sanitation Data'!$H$33,0,10*ROW('Sanitation Data'!H185)))</f>
        <v/>
      </c>
      <c r="DO191" s="34" t="str">
        <f ca="true">+IF(OFFSET('Hygiene Data'!$C$12,0,10*ROW('Hygiene Data'!C185))="","",OFFSET('Hygiene Data'!$C$12,0,10*ROW('Hygiene Data'!C185)))</f>
        <v/>
      </c>
      <c r="DP191" s="34" t="str">
        <f ca="true">+IF(OFFSET('Hygiene Data'!$C$13,0,10*ROW('Hygiene Data'!C185))="","",OFFSET('Hygiene Data'!$C$13,0,10*ROW('Hygiene Data'!C185)))</f>
        <v/>
      </c>
      <c r="DQ191" s="34" t="str">
        <f ca="true">+IF(OFFSET('Hygiene Data'!$C$14,0,10*ROW('Hygiene Data'!C185))="","",OFFSET('Hygiene Data'!$C$14,0,10*ROW('Hygiene Data'!C185)))</f>
        <v/>
      </c>
      <c r="DR191" s="34" t="str">
        <f ca="true">+IF(OFFSET('Hygiene Data'!$D$12,0,10*ROW('Hygiene Data'!D185))="","",OFFSET('Hygiene Data'!$D$12,0,10*ROW('Hygiene Data'!D185)))</f>
        <v/>
      </c>
      <c r="DS191" s="34" t="str">
        <f ca="true">+IF(OFFSET('Hygiene Data'!$D$13,0,10*ROW('Hygiene Data'!D185))="","",OFFSET('Hygiene Data'!$D$13,0,10*ROW('Hygiene Data'!D185)))</f>
        <v/>
      </c>
      <c r="DT191" s="34" t="str">
        <f ca="true">+IF(OFFSET('Hygiene Data'!$D$14,0,10*ROW('Hygiene Data'!D185))="","",OFFSET('Hygiene Data'!$D$14,0,10*ROW('Hygiene Data'!D185)))</f>
        <v/>
      </c>
      <c r="DU191" s="34" t="str">
        <f ca="true">+IF(OFFSET('Hygiene Data'!$E$12,0,10*ROW('Hygiene Data'!E185))="","",OFFSET('Hygiene Data'!$E$12,0,10*ROW('Hygiene Data'!E185)))</f>
        <v/>
      </c>
      <c r="DV191" s="34" t="str">
        <f ca="true">+IF(OFFSET('Hygiene Data'!$E$13,0,10*ROW('Hygiene Data'!E185))="","",OFFSET('Hygiene Data'!$E$13,0,10*ROW('Hygiene Data'!E185)))</f>
        <v/>
      </c>
      <c r="DW191" s="34" t="str">
        <f ca="true">+IF(OFFSET('Hygiene Data'!$E$14,0,10*ROW('Hygiene Data'!E185))="","",OFFSET('Hygiene Data'!$E$14,0,10*ROW('Hygiene Data'!E185)))</f>
        <v/>
      </c>
      <c r="DX191" s="34" t="str">
        <f ca="true">+IF(OFFSET('Hygiene Data'!$F$12,0,10*ROW('Hygiene Data'!F185))="","",OFFSET('Hygiene Data'!$F$12,0,10*ROW('Hygiene Data'!F185)))</f>
        <v/>
      </c>
      <c r="DY191" s="34" t="str">
        <f ca="true">+IF(OFFSET('Hygiene Data'!$F$13,0,10*ROW('Hygiene Data'!F185))="","",OFFSET('Hygiene Data'!$F$13,0,10*ROW('Hygiene Data'!F185)))</f>
        <v/>
      </c>
      <c r="DZ191" s="34" t="str">
        <f ca="true">+IF(OFFSET('Hygiene Data'!$F$14,0,10*ROW('Hygiene Data'!F185))="","",OFFSET('Hygiene Data'!$F$14,0,10*ROW('Hygiene Data'!F185)))</f>
        <v/>
      </c>
      <c r="EA191" s="34" t="str">
        <f ca="true">+IF(OFFSET('Hygiene Data'!$G$12,0,10*ROW('Hygiene Data'!G185))="","",OFFSET('Hygiene Data'!$G$12,0,10*ROW('Hygiene Data'!G185)))</f>
        <v/>
      </c>
      <c r="EB191" s="34" t="str">
        <f ca="true">+IF(OFFSET('Hygiene Data'!$G$13,0,10*ROW('Hygiene Data'!G185))="","",OFFSET('Hygiene Data'!$G$13,0,10*ROW('Hygiene Data'!G185)))</f>
        <v/>
      </c>
      <c r="EC191" s="34" t="str">
        <f ca="true">+IF(OFFSET('Hygiene Data'!$G$14,0,10*ROW('Hygiene Data'!G185))="","",OFFSET('Hygiene Data'!$G$14,0,10*ROW('Hygiene Data'!G185)))</f>
        <v/>
      </c>
      <c r="ED191" s="34" t="str">
        <f ca="true">+IF(OFFSET('Hygiene Data'!$H$12,0,10*ROW('Hygiene Data'!H185))="","",OFFSET('Hygiene Data'!$H$12,0,10*ROW('Hygiene Data'!H185)))</f>
        <v/>
      </c>
      <c r="EE191" s="34" t="str">
        <f ca="true">+IF(OFFSET('Hygiene Data'!$H$13,0,10*ROW('Hygiene Data'!H185))="","",OFFSET('Hygiene Data'!$H$13,0,10*ROW('Hygiene Data'!H185)))</f>
        <v/>
      </c>
      <c r="EF191" s="34" t="str">
        <f ca="true">+IF(OFFSET('Hygiene Data'!$H$14,0,10*ROW('Hygiene Data'!H185))="","",OFFSET('Hygiene Data'!$H$14,0,10*ROW('Hygiene Data'!H185)))</f>
        <v/>
      </c>
    </row>
    <row r="192" x14ac:dyDescent="0.2">
      <c r="A192" s="57" t="str">
        <f ca="true">+IF(OFFSET('Water Data'!$B$1,0,10*ROW('Water Data'!B189))="","",OFFSET('Water Data'!$B$1,0,10*ROW('Water Data'!B189)))</f>
        <v/>
      </c>
      <c r="B192" s="57" t="str">
        <f ca="true">+IF(OFFSET('Water Data'!$A$3,0,10*ROW('Water Data'!A189))="","",OFFSET('Water Data'!$A$3,0,10*ROW('Water Data'!A189)))</f>
        <v/>
      </c>
      <c r="C192" s="57" t="str">
        <f ca="true">+IF(OFFSET('Water Data'!$C$3,0,10*ROW('Water Data'!C189))="","",OFFSET('Water Data'!$C$3,0,10*ROW('Water Data'!C189)))</f>
        <v/>
      </c>
      <c r="D192" s="249"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9"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9"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9"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9"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9"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9"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9"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9"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9"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9"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9"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9"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9"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9"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9"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9"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9"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0"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0"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0"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0"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0"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0"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0"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0"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0"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0"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0"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0"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0"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0"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0"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0"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0"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0"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0"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0"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0"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0"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0"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0"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0"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0"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0"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0"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0"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0"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1"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1"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1"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1"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1"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1"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1"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1"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1"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1"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1"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1"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1"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1"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1"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1"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1"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1"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true">+IF(OFFSET('Water Data'!$C$28,0,10*ROW('Water Data'!C186))="","",OFFSET('Water Data'!$C$28,0,10*ROW('Water Data'!C186)))</f>
        <v/>
      </c>
      <c r="BT192" s="34" t="str">
        <f ca="true">+IF(OFFSET('Water Data'!$C$29,0,10*ROW('Water Data'!C186))="","",OFFSET('Water Data'!$C$29,0,10*ROW('Water Data'!C186)))</f>
        <v/>
      </c>
      <c r="BU192" s="34" t="str">
        <f ca="true">+IF(OFFSET('Water Data'!$C$30,0,10*ROW('Water Data'!C186))="","",OFFSET('Water Data'!$C$30,0,10*ROW('Water Data'!C186)))</f>
        <v/>
      </c>
      <c r="BV192" s="34" t="str">
        <f ca="true">+IF(OFFSET('Water Data'!$D$28,0,10*ROW('Water Data'!D186))="","",OFFSET('Water Data'!$D$28,0,10*ROW('Water Data'!D186)))</f>
        <v/>
      </c>
      <c r="BW192" s="34" t="str">
        <f ca="true">+IF(OFFSET('Water Data'!$D$29,0,10*ROW('Water Data'!D186))="","",OFFSET('Water Data'!$D$29,0,10*ROW('Water Data'!D186)))</f>
        <v/>
      </c>
      <c r="BX192" s="34" t="str">
        <f ca="true">+IF(OFFSET('Water Data'!$D$30,0,10*ROW('Water Data'!D186))="","",OFFSET('Water Data'!$D$30,0,10*ROW('Water Data'!D186)))</f>
        <v/>
      </c>
      <c r="BY192" s="34" t="str">
        <f ca="true">+IF(OFFSET('Water Data'!$E$28,0,10*ROW('Water Data'!E186))="","",OFFSET('Water Data'!$E$28,0,10*ROW('Water Data'!E186)))</f>
        <v/>
      </c>
      <c r="BZ192" s="34" t="str">
        <f ca="true">+IF(OFFSET('Water Data'!$E$29,0,10*ROW('Water Data'!E186))="","",OFFSET('Water Data'!$E$29,0,10*ROW('Water Data'!E186)))</f>
        <v/>
      </c>
      <c r="CA192" s="34" t="str">
        <f ca="true">+IF(OFFSET('Water Data'!$E$30,0,10*ROW('Water Data'!E186))="","",OFFSET('Water Data'!$E$30,0,10*ROW('Water Data'!E186)))</f>
        <v/>
      </c>
      <c r="CB192" s="34" t="str">
        <f ca="true">+IF(OFFSET('Water Data'!$F$28,0,10*ROW('Water Data'!F186))="","",OFFSET('Water Data'!$F$28,0,10*ROW('Water Data'!F186)))</f>
        <v/>
      </c>
      <c r="CC192" s="34" t="str">
        <f ca="true">+IF(OFFSET('Water Data'!$F$29,0,10*ROW('Water Data'!F186))="","",OFFSET('Water Data'!$F$29,0,10*ROW('Water Data'!F186)))</f>
        <v/>
      </c>
      <c r="CD192" s="34" t="str">
        <f ca="true">+IF(OFFSET('Water Data'!$F$30,0,10*ROW('Water Data'!F186))="","",OFFSET('Water Data'!$F$30,0,10*ROW('Water Data'!F186)))</f>
        <v/>
      </c>
      <c r="CE192" s="34" t="str">
        <f ca="true">+IF(OFFSET('Water Data'!$G$28,0,10*ROW('Water Data'!G186))="","",OFFSET('Water Data'!$G$28,0,10*ROW('Water Data'!G186)))</f>
        <v/>
      </c>
      <c r="CF192" s="34" t="str">
        <f ca="true">+IF(OFFSET('Water Data'!$G$29,0,10*ROW('Water Data'!G186))="","",OFFSET('Water Data'!$G$29,0,10*ROW('Water Data'!G186)))</f>
        <v/>
      </c>
      <c r="CG192" s="34" t="str">
        <f ca="true">+IF(OFFSET('Water Data'!$G$30,0,10*ROW('Water Data'!G186))="","",OFFSET('Water Data'!$G$30,0,10*ROW('Water Data'!G186)))</f>
        <v/>
      </c>
      <c r="CH192" s="34" t="str">
        <f ca="true">+IF(OFFSET('Water Data'!$H$28,0,10*ROW('Water Data'!H186))="","",OFFSET('Water Data'!$H$28,0,10*ROW('Water Data'!H186)))</f>
        <v/>
      </c>
      <c r="CI192" s="34" t="str">
        <f ca="true">+IF(OFFSET('Water Data'!$H$29,0,10*ROW('Water Data'!H186))="","",OFFSET('Water Data'!$H$29,0,10*ROW('Water Data'!H186)))</f>
        <v/>
      </c>
      <c r="CJ192" s="34" t="str">
        <f ca="true">+IF(OFFSET('Water Data'!$H$30,0,10*ROW('Water Data'!H186))="","",OFFSET('Water Data'!$H$30,0,10*ROW('Water Data'!H186)))</f>
        <v/>
      </c>
      <c r="CK192" s="34" t="str">
        <f ca="true">+IF(OFFSET('Sanitation Data'!$C$29,0,10*ROW('Sanitation Data'!C186))="","",OFFSET('Sanitation Data'!$C$29,0,10*ROW('Sanitation Data'!C186)))</f>
        <v/>
      </c>
      <c r="CL192" s="34" t="str">
        <f ca="true">+IF(OFFSET('Sanitation Data'!$C$30,0,10*ROW('Sanitation Data'!C186))="","",OFFSET('Sanitation Data'!$C$30,0,10*ROW('Sanitation Data'!C186)))</f>
        <v/>
      </c>
      <c r="CM192" s="34" t="str">
        <f ca="true">+IF(OFFSET('Sanitation Data'!$C$31,0,10*ROW('Sanitation Data'!C186))="","",OFFSET('Sanitation Data'!$C$31,0,10*ROW('Sanitation Data'!C186)))</f>
        <v/>
      </c>
      <c r="CN192" s="34" t="str">
        <f ca="true">+IF(OFFSET('Sanitation Data'!$C$32,0,10*ROW('Sanitation Data'!C186))="","",OFFSET('Sanitation Data'!$C$32,0,10*ROW('Sanitation Data'!C186)))</f>
        <v/>
      </c>
      <c r="CO192" s="34" t="str">
        <f ca="true">+IF(OFFSET('Sanitation Data'!$C$33,0,10*ROW('Sanitation Data'!C186))="","",OFFSET('Sanitation Data'!$C$33,0,10*ROW('Sanitation Data'!C186)))</f>
        <v/>
      </c>
      <c r="CP192" s="34" t="str">
        <f ca="true">+IF(OFFSET('Sanitation Data'!$D$29,0,10*ROW('Sanitation Data'!D186))="","",OFFSET('Sanitation Data'!$D$29,0,10*ROW('Sanitation Data'!D186)))</f>
        <v/>
      </c>
      <c r="CQ192" s="34" t="str">
        <f ca="true">+IF(OFFSET('Sanitation Data'!$D$30,0,10*ROW('Sanitation Data'!D186))="","",OFFSET('Sanitation Data'!$D$30,0,10*ROW('Sanitation Data'!D186)))</f>
        <v/>
      </c>
      <c r="CR192" s="34" t="str">
        <f ca="true">+IF(OFFSET('Sanitation Data'!$D$31,0,10*ROW('Sanitation Data'!D186))="","",OFFSET('Sanitation Data'!$D$31,0,10*ROW('Sanitation Data'!D186)))</f>
        <v/>
      </c>
      <c r="CS192" s="34" t="str">
        <f ca="true">+IF(OFFSET('Sanitation Data'!$D$32,0,10*ROW('Sanitation Data'!D186))="","",OFFSET('Sanitation Data'!$D$32,0,10*ROW('Sanitation Data'!D186)))</f>
        <v/>
      </c>
      <c r="CT192" s="34" t="str">
        <f ca="true">+IF(OFFSET('Sanitation Data'!$D$33,0,10*ROW('Sanitation Data'!D186))="","",OFFSET('Sanitation Data'!$D$33,0,10*ROW('Sanitation Data'!D186)))</f>
        <v/>
      </c>
      <c r="CU192" s="34" t="str">
        <f ca="true">+IF(OFFSET('Sanitation Data'!$E$29,0,10*ROW('Sanitation Data'!E186))="","",OFFSET('Sanitation Data'!$E$29,0,10*ROW('Sanitation Data'!E186)))</f>
        <v/>
      </c>
      <c r="CV192" s="34" t="str">
        <f ca="true">+IF(OFFSET('Sanitation Data'!$E$30,0,10*ROW('Sanitation Data'!E186))="","",OFFSET('Sanitation Data'!$E$30,0,10*ROW('Sanitation Data'!E186)))</f>
        <v/>
      </c>
      <c r="CW192" s="34" t="str">
        <f ca="true">+IF(OFFSET('Sanitation Data'!$E$31,0,10*ROW('Sanitation Data'!E186))="","",OFFSET('Sanitation Data'!$E$31,0,10*ROW('Sanitation Data'!E186)))</f>
        <v/>
      </c>
      <c r="CX192" s="34" t="str">
        <f ca="true">+IF(OFFSET('Sanitation Data'!$E$32,0,10*ROW('Sanitation Data'!E186))="","",OFFSET('Sanitation Data'!$E$32,0,10*ROW('Sanitation Data'!E186)))</f>
        <v/>
      </c>
      <c r="CY192" s="34" t="str">
        <f ca="true">+IF(OFFSET('Sanitation Data'!$E$33,0,10*ROW('Sanitation Data'!E186))="","",OFFSET('Sanitation Data'!$E$33,0,10*ROW('Sanitation Data'!E186)))</f>
        <v/>
      </c>
      <c r="CZ192" s="34" t="str">
        <f ca="true">+IF(OFFSET('Sanitation Data'!$F$29,0,10*ROW('Sanitation Data'!F186))="","",OFFSET('Sanitation Data'!$F$29,0,10*ROW('Sanitation Data'!F186)))</f>
        <v/>
      </c>
      <c r="DA192" s="34" t="str">
        <f ca="true">+IF(OFFSET('Sanitation Data'!$F$30,0,10*ROW('Sanitation Data'!F186))="","",OFFSET('Sanitation Data'!$F$30,0,10*ROW('Sanitation Data'!F186)))</f>
        <v/>
      </c>
      <c r="DB192" s="34" t="str">
        <f ca="true">+IF(OFFSET('Sanitation Data'!$F$31,0,10*ROW('Sanitation Data'!F186))="","",OFFSET('Sanitation Data'!$F$31,0,10*ROW('Sanitation Data'!F186)))</f>
        <v/>
      </c>
      <c r="DC192" s="34" t="str">
        <f ca="true">+IF(OFFSET('Sanitation Data'!$F$32,0,10*ROW('Sanitation Data'!F186))="","",OFFSET('Sanitation Data'!$F$32,0,10*ROW('Sanitation Data'!F186)))</f>
        <v/>
      </c>
      <c r="DD192" s="34" t="str">
        <f ca="true">+IF(OFFSET('Sanitation Data'!$F$33,0,10*ROW('Sanitation Data'!F186))="","",OFFSET('Sanitation Data'!$F$33,0,10*ROW('Sanitation Data'!F186)))</f>
        <v/>
      </c>
      <c r="DE192" s="34" t="str">
        <f ca="true">+IF(OFFSET('Sanitation Data'!$G$29,0,10*ROW('Sanitation Data'!G186))="","",OFFSET('Sanitation Data'!$G$29,0,10*ROW('Sanitation Data'!G186)))</f>
        <v/>
      </c>
      <c r="DF192" s="34" t="str">
        <f ca="true">+IF(OFFSET('Sanitation Data'!$G$30,0,10*ROW('Sanitation Data'!G186))="","",OFFSET('Sanitation Data'!$G$30,0,10*ROW('Sanitation Data'!G186)))</f>
        <v/>
      </c>
      <c r="DG192" s="34" t="str">
        <f ca="true">+IF(OFFSET('Sanitation Data'!$G$31,0,10*ROW('Sanitation Data'!G186))="","",OFFSET('Sanitation Data'!$G$31,0,10*ROW('Sanitation Data'!G186)))</f>
        <v/>
      </c>
      <c r="DH192" s="34" t="str">
        <f ca="true">+IF(OFFSET('Sanitation Data'!$G$32,0,10*ROW('Sanitation Data'!G186))="","",OFFSET('Sanitation Data'!$G$32,0,10*ROW('Sanitation Data'!G186)))</f>
        <v/>
      </c>
      <c r="DI192" s="34" t="str">
        <f ca="true">+IF(OFFSET('Sanitation Data'!$G$33,0,10*ROW('Sanitation Data'!G186))="","",OFFSET('Sanitation Data'!$G$33,0,10*ROW('Sanitation Data'!G186)))</f>
        <v/>
      </c>
      <c r="DJ192" s="34" t="str">
        <f ca="true">+IF(OFFSET('Sanitation Data'!$H$29,0,10*ROW('Sanitation Data'!H186))="","",OFFSET('Sanitation Data'!$H$29,0,10*ROW('Sanitation Data'!H186)))</f>
        <v/>
      </c>
      <c r="DK192" s="34" t="str">
        <f ca="true">+IF(OFFSET('Sanitation Data'!$H$30,0,10*ROW('Sanitation Data'!H186))="","",OFFSET('Sanitation Data'!$H$30,0,10*ROW('Sanitation Data'!H186)))</f>
        <v/>
      </c>
      <c r="DL192" s="34" t="str">
        <f ca="true">+IF(OFFSET('Sanitation Data'!$H$31,0,10*ROW('Sanitation Data'!H186))="","",OFFSET('Sanitation Data'!$H$31,0,10*ROW('Sanitation Data'!H186)))</f>
        <v/>
      </c>
      <c r="DM192" s="34" t="str">
        <f ca="true">+IF(OFFSET('Sanitation Data'!$H$32,0,10*ROW('Sanitation Data'!H186))="","",OFFSET('Sanitation Data'!$H$32,0,10*ROW('Sanitation Data'!H186)))</f>
        <v/>
      </c>
      <c r="DN192" s="34" t="str">
        <f ca="true">+IF(OFFSET('Sanitation Data'!$H$33,0,10*ROW('Sanitation Data'!H186))="","",OFFSET('Sanitation Data'!$H$33,0,10*ROW('Sanitation Data'!H186)))</f>
        <v/>
      </c>
      <c r="DO192" s="34" t="str">
        <f ca="true">+IF(OFFSET('Hygiene Data'!$C$12,0,10*ROW('Hygiene Data'!C186))="","",OFFSET('Hygiene Data'!$C$12,0,10*ROW('Hygiene Data'!C186)))</f>
        <v/>
      </c>
      <c r="DP192" s="34" t="str">
        <f ca="true">+IF(OFFSET('Hygiene Data'!$C$13,0,10*ROW('Hygiene Data'!C186))="","",OFFSET('Hygiene Data'!$C$13,0,10*ROW('Hygiene Data'!C186)))</f>
        <v/>
      </c>
      <c r="DQ192" s="34" t="str">
        <f ca="true">+IF(OFFSET('Hygiene Data'!$C$14,0,10*ROW('Hygiene Data'!C186))="","",OFFSET('Hygiene Data'!$C$14,0,10*ROW('Hygiene Data'!C186)))</f>
        <v/>
      </c>
      <c r="DR192" s="34" t="str">
        <f ca="true">+IF(OFFSET('Hygiene Data'!$D$12,0,10*ROW('Hygiene Data'!D186))="","",OFFSET('Hygiene Data'!$D$12,0,10*ROW('Hygiene Data'!D186)))</f>
        <v/>
      </c>
      <c r="DS192" s="34" t="str">
        <f ca="true">+IF(OFFSET('Hygiene Data'!$D$13,0,10*ROW('Hygiene Data'!D186))="","",OFFSET('Hygiene Data'!$D$13,0,10*ROW('Hygiene Data'!D186)))</f>
        <v/>
      </c>
      <c r="DT192" s="34" t="str">
        <f ca="true">+IF(OFFSET('Hygiene Data'!$D$14,0,10*ROW('Hygiene Data'!D186))="","",OFFSET('Hygiene Data'!$D$14,0,10*ROW('Hygiene Data'!D186)))</f>
        <v/>
      </c>
      <c r="DU192" s="34" t="str">
        <f ca="true">+IF(OFFSET('Hygiene Data'!$E$12,0,10*ROW('Hygiene Data'!E186))="","",OFFSET('Hygiene Data'!$E$12,0,10*ROW('Hygiene Data'!E186)))</f>
        <v/>
      </c>
      <c r="DV192" s="34" t="str">
        <f ca="true">+IF(OFFSET('Hygiene Data'!$E$13,0,10*ROW('Hygiene Data'!E186))="","",OFFSET('Hygiene Data'!$E$13,0,10*ROW('Hygiene Data'!E186)))</f>
        <v/>
      </c>
      <c r="DW192" s="34" t="str">
        <f ca="true">+IF(OFFSET('Hygiene Data'!$E$14,0,10*ROW('Hygiene Data'!E186))="","",OFFSET('Hygiene Data'!$E$14,0,10*ROW('Hygiene Data'!E186)))</f>
        <v/>
      </c>
      <c r="DX192" s="34" t="str">
        <f ca="true">+IF(OFFSET('Hygiene Data'!$F$12,0,10*ROW('Hygiene Data'!F186))="","",OFFSET('Hygiene Data'!$F$12,0,10*ROW('Hygiene Data'!F186)))</f>
        <v/>
      </c>
      <c r="DY192" s="34" t="str">
        <f ca="true">+IF(OFFSET('Hygiene Data'!$F$13,0,10*ROW('Hygiene Data'!F186))="","",OFFSET('Hygiene Data'!$F$13,0,10*ROW('Hygiene Data'!F186)))</f>
        <v/>
      </c>
      <c r="DZ192" s="34" t="str">
        <f ca="true">+IF(OFFSET('Hygiene Data'!$F$14,0,10*ROW('Hygiene Data'!F186))="","",OFFSET('Hygiene Data'!$F$14,0,10*ROW('Hygiene Data'!F186)))</f>
        <v/>
      </c>
      <c r="EA192" s="34" t="str">
        <f ca="true">+IF(OFFSET('Hygiene Data'!$G$12,0,10*ROW('Hygiene Data'!G186))="","",OFFSET('Hygiene Data'!$G$12,0,10*ROW('Hygiene Data'!G186)))</f>
        <v/>
      </c>
      <c r="EB192" s="34" t="str">
        <f ca="true">+IF(OFFSET('Hygiene Data'!$G$13,0,10*ROW('Hygiene Data'!G186))="","",OFFSET('Hygiene Data'!$G$13,0,10*ROW('Hygiene Data'!G186)))</f>
        <v/>
      </c>
      <c r="EC192" s="34" t="str">
        <f ca="true">+IF(OFFSET('Hygiene Data'!$G$14,0,10*ROW('Hygiene Data'!G186))="","",OFFSET('Hygiene Data'!$G$14,0,10*ROW('Hygiene Data'!G186)))</f>
        <v/>
      </c>
      <c r="ED192" s="34" t="str">
        <f ca="true">+IF(OFFSET('Hygiene Data'!$H$12,0,10*ROW('Hygiene Data'!H186))="","",OFFSET('Hygiene Data'!$H$12,0,10*ROW('Hygiene Data'!H186)))</f>
        <v/>
      </c>
      <c r="EE192" s="34" t="str">
        <f ca="true">+IF(OFFSET('Hygiene Data'!$H$13,0,10*ROW('Hygiene Data'!H186))="","",OFFSET('Hygiene Data'!$H$13,0,10*ROW('Hygiene Data'!H186)))</f>
        <v/>
      </c>
      <c r="EF192" s="34" t="str">
        <f ca="true">+IF(OFFSET('Hygiene Data'!$H$14,0,10*ROW('Hygiene Data'!H186))="","",OFFSET('Hygiene Data'!$H$14,0,10*ROW('Hygiene Data'!H186)))</f>
        <v/>
      </c>
    </row>
    <row r="193" x14ac:dyDescent="0.2">
      <c r="A193" s="57" t="str">
        <f ca="true">+IF(OFFSET('Water Data'!$B$1,0,10*ROW('Water Data'!B190))="","",OFFSET('Water Data'!$B$1,0,10*ROW('Water Data'!B190)))</f>
        <v/>
      </c>
      <c r="B193" s="57" t="str">
        <f ca="true">+IF(OFFSET('Water Data'!$A$3,0,10*ROW('Water Data'!A190))="","",OFFSET('Water Data'!$A$3,0,10*ROW('Water Data'!A190)))</f>
        <v/>
      </c>
      <c r="C193" s="57" t="str">
        <f ca="true">+IF(OFFSET('Water Data'!$C$3,0,10*ROW('Water Data'!C190))="","",OFFSET('Water Data'!$C$3,0,10*ROW('Water Data'!C190)))</f>
        <v/>
      </c>
      <c r="D193" s="249"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9"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9"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9"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9"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9"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9"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9"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9"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9"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9"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9"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9"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9"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9"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9"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9"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9"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0"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0"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0"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0"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0"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0"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0"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0"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0"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0"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0"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0"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0"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0"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0"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0"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0"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0"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0"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0"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0"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0"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0"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0"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0"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0"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0"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0"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0"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0"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1"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1"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1"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1"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1"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1"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1"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1"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1"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1"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1"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1"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1"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1"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1"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1"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1"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1"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true">+IF(OFFSET('Water Data'!$C$28,0,10*ROW('Water Data'!C187))="","",OFFSET('Water Data'!$C$28,0,10*ROW('Water Data'!C187)))</f>
        <v/>
      </c>
      <c r="BT193" s="34" t="str">
        <f ca="true">+IF(OFFSET('Water Data'!$C$29,0,10*ROW('Water Data'!C187))="","",OFFSET('Water Data'!$C$29,0,10*ROW('Water Data'!C187)))</f>
        <v/>
      </c>
      <c r="BU193" s="34" t="str">
        <f ca="true">+IF(OFFSET('Water Data'!$C$30,0,10*ROW('Water Data'!C187))="","",OFFSET('Water Data'!$C$30,0,10*ROW('Water Data'!C187)))</f>
        <v/>
      </c>
      <c r="BV193" s="34" t="str">
        <f ca="true">+IF(OFFSET('Water Data'!$D$28,0,10*ROW('Water Data'!D187))="","",OFFSET('Water Data'!$D$28,0,10*ROW('Water Data'!D187)))</f>
        <v/>
      </c>
      <c r="BW193" s="34" t="str">
        <f ca="true">+IF(OFFSET('Water Data'!$D$29,0,10*ROW('Water Data'!D187))="","",OFFSET('Water Data'!$D$29,0,10*ROW('Water Data'!D187)))</f>
        <v/>
      </c>
      <c r="BX193" s="34" t="str">
        <f ca="true">+IF(OFFSET('Water Data'!$D$30,0,10*ROW('Water Data'!D187))="","",OFFSET('Water Data'!$D$30,0,10*ROW('Water Data'!D187)))</f>
        <v/>
      </c>
      <c r="BY193" s="34" t="str">
        <f ca="true">+IF(OFFSET('Water Data'!$E$28,0,10*ROW('Water Data'!E187))="","",OFFSET('Water Data'!$E$28,0,10*ROW('Water Data'!E187)))</f>
        <v/>
      </c>
      <c r="BZ193" s="34" t="str">
        <f ca="true">+IF(OFFSET('Water Data'!$E$29,0,10*ROW('Water Data'!E187))="","",OFFSET('Water Data'!$E$29,0,10*ROW('Water Data'!E187)))</f>
        <v/>
      </c>
      <c r="CA193" s="34" t="str">
        <f ca="true">+IF(OFFSET('Water Data'!$E$30,0,10*ROW('Water Data'!E187))="","",OFFSET('Water Data'!$E$30,0,10*ROW('Water Data'!E187)))</f>
        <v/>
      </c>
      <c r="CB193" s="34" t="str">
        <f ca="true">+IF(OFFSET('Water Data'!$F$28,0,10*ROW('Water Data'!F187))="","",OFFSET('Water Data'!$F$28,0,10*ROW('Water Data'!F187)))</f>
        <v/>
      </c>
      <c r="CC193" s="34" t="str">
        <f ca="true">+IF(OFFSET('Water Data'!$F$29,0,10*ROW('Water Data'!F187))="","",OFFSET('Water Data'!$F$29,0,10*ROW('Water Data'!F187)))</f>
        <v/>
      </c>
      <c r="CD193" s="34" t="str">
        <f ca="true">+IF(OFFSET('Water Data'!$F$30,0,10*ROW('Water Data'!F187))="","",OFFSET('Water Data'!$F$30,0,10*ROW('Water Data'!F187)))</f>
        <v/>
      </c>
      <c r="CE193" s="34" t="str">
        <f ca="true">+IF(OFFSET('Water Data'!$G$28,0,10*ROW('Water Data'!G187))="","",OFFSET('Water Data'!$G$28,0,10*ROW('Water Data'!G187)))</f>
        <v/>
      </c>
      <c r="CF193" s="34" t="str">
        <f ca="true">+IF(OFFSET('Water Data'!$G$29,0,10*ROW('Water Data'!G187))="","",OFFSET('Water Data'!$G$29,0,10*ROW('Water Data'!G187)))</f>
        <v/>
      </c>
      <c r="CG193" s="34" t="str">
        <f ca="true">+IF(OFFSET('Water Data'!$G$30,0,10*ROW('Water Data'!G187))="","",OFFSET('Water Data'!$G$30,0,10*ROW('Water Data'!G187)))</f>
        <v/>
      </c>
      <c r="CH193" s="34" t="str">
        <f ca="true">+IF(OFFSET('Water Data'!$H$28,0,10*ROW('Water Data'!H187))="","",OFFSET('Water Data'!$H$28,0,10*ROW('Water Data'!H187)))</f>
        <v/>
      </c>
      <c r="CI193" s="34" t="str">
        <f ca="true">+IF(OFFSET('Water Data'!$H$29,0,10*ROW('Water Data'!H187))="","",OFFSET('Water Data'!$H$29,0,10*ROW('Water Data'!H187)))</f>
        <v/>
      </c>
      <c r="CJ193" s="34" t="str">
        <f ca="true">+IF(OFFSET('Water Data'!$H$30,0,10*ROW('Water Data'!H187))="","",OFFSET('Water Data'!$H$30,0,10*ROW('Water Data'!H187)))</f>
        <v/>
      </c>
      <c r="CK193" s="34" t="str">
        <f ca="true">+IF(OFFSET('Sanitation Data'!$C$29,0,10*ROW('Sanitation Data'!C187))="","",OFFSET('Sanitation Data'!$C$29,0,10*ROW('Sanitation Data'!C187)))</f>
        <v/>
      </c>
      <c r="CL193" s="34" t="str">
        <f ca="true">+IF(OFFSET('Sanitation Data'!$C$30,0,10*ROW('Sanitation Data'!C187))="","",OFFSET('Sanitation Data'!$C$30,0,10*ROW('Sanitation Data'!C187)))</f>
        <v/>
      </c>
      <c r="CM193" s="34" t="str">
        <f ca="true">+IF(OFFSET('Sanitation Data'!$C$31,0,10*ROW('Sanitation Data'!C187))="","",OFFSET('Sanitation Data'!$C$31,0,10*ROW('Sanitation Data'!C187)))</f>
        <v/>
      </c>
      <c r="CN193" s="34" t="str">
        <f ca="true">+IF(OFFSET('Sanitation Data'!$C$32,0,10*ROW('Sanitation Data'!C187))="","",OFFSET('Sanitation Data'!$C$32,0,10*ROW('Sanitation Data'!C187)))</f>
        <v/>
      </c>
      <c r="CO193" s="34" t="str">
        <f ca="true">+IF(OFFSET('Sanitation Data'!$C$33,0,10*ROW('Sanitation Data'!C187))="","",OFFSET('Sanitation Data'!$C$33,0,10*ROW('Sanitation Data'!C187)))</f>
        <v/>
      </c>
      <c r="CP193" s="34" t="str">
        <f ca="true">+IF(OFFSET('Sanitation Data'!$D$29,0,10*ROW('Sanitation Data'!D187))="","",OFFSET('Sanitation Data'!$D$29,0,10*ROW('Sanitation Data'!D187)))</f>
        <v/>
      </c>
      <c r="CQ193" s="34" t="str">
        <f ca="true">+IF(OFFSET('Sanitation Data'!$D$30,0,10*ROW('Sanitation Data'!D187))="","",OFFSET('Sanitation Data'!$D$30,0,10*ROW('Sanitation Data'!D187)))</f>
        <v/>
      </c>
      <c r="CR193" s="34" t="str">
        <f ca="true">+IF(OFFSET('Sanitation Data'!$D$31,0,10*ROW('Sanitation Data'!D187))="","",OFFSET('Sanitation Data'!$D$31,0,10*ROW('Sanitation Data'!D187)))</f>
        <v/>
      </c>
      <c r="CS193" s="34" t="str">
        <f ca="true">+IF(OFFSET('Sanitation Data'!$D$32,0,10*ROW('Sanitation Data'!D187))="","",OFFSET('Sanitation Data'!$D$32,0,10*ROW('Sanitation Data'!D187)))</f>
        <v/>
      </c>
      <c r="CT193" s="34" t="str">
        <f ca="true">+IF(OFFSET('Sanitation Data'!$D$33,0,10*ROW('Sanitation Data'!D187))="","",OFFSET('Sanitation Data'!$D$33,0,10*ROW('Sanitation Data'!D187)))</f>
        <v/>
      </c>
      <c r="CU193" s="34" t="str">
        <f ca="true">+IF(OFFSET('Sanitation Data'!$E$29,0,10*ROW('Sanitation Data'!E187))="","",OFFSET('Sanitation Data'!$E$29,0,10*ROW('Sanitation Data'!E187)))</f>
        <v/>
      </c>
      <c r="CV193" s="34" t="str">
        <f ca="true">+IF(OFFSET('Sanitation Data'!$E$30,0,10*ROW('Sanitation Data'!E187))="","",OFFSET('Sanitation Data'!$E$30,0,10*ROW('Sanitation Data'!E187)))</f>
        <v/>
      </c>
      <c r="CW193" s="34" t="str">
        <f ca="true">+IF(OFFSET('Sanitation Data'!$E$31,0,10*ROW('Sanitation Data'!E187))="","",OFFSET('Sanitation Data'!$E$31,0,10*ROW('Sanitation Data'!E187)))</f>
        <v/>
      </c>
      <c r="CX193" s="34" t="str">
        <f ca="true">+IF(OFFSET('Sanitation Data'!$E$32,0,10*ROW('Sanitation Data'!E187))="","",OFFSET('Sanitation Data'!$E$32,0,10*ROW('Sanitation Data'!E187)))</f>
        <v/>
      </c>
      <c r="CY193" s="34" t="str">
        <f ca="true">+IF(OFFSET('Sanitation Data'!$E$33,0,10*ROW('Sanitation Data'!E187))="","",OFFSET('Sanitation Data'!$E$33,0,10*ROW('Sanitation Data'!E187)))</f>
        <v/>
      </c>
      <c r="CZ193" s="34" t="str">
        <f ca="true">+IF(OFFSET('Sanitation Data'!$F$29,0,10*ROW('Sanitation Data'!F187))="","",OFFSET('Sanitation Data'!$F$29,0,10*ROW('Sanitation Data'!F187)))</f>
        <v/>
      </c>
      <c r="DA193" s="34" t="str">
        <f ca="true">+IF(OFFSET('Sanitation Data'!$F$30,0,10*ROW('Sanitation Data'!F187))="","",OFFSET('Sanitation Data'!$F$30,0,10*ROW('Sanitation Data'!F187)))</f>
        <v/>
      </c>
      <c r="DB193" s="34" t="str">
        <f ca="true">+IF(OFFSET('Sanitation Data'!$F$31,0,10*ROW('Sanitation Data'!F187))="","",OFFSET('Sanitation Data'!$F$31,0,10*ROW('Sanitation Data'!F187)))</f>
        <v/>
      </c>
      <c r="DC193" s="34" t="str">
        <f ca="true">+IF(OFFSET('Sanitation Data'!$F$32,0,10*ROW('Sanitation Data'!F187))="","",OFFSET('Sanitation Data'!$F$32,0,10*ROW('Sanitation Data'!F187)))</f>
        <v/>
      </c>
      <c r="DD193" s="34" t="str">
        <f ca="true">+IF(OFFSET('Sanitation Data'!$F$33,0,10*ROW('Sanitation Data'!F187))="","",OFFSET('Sanitation Data'!$F$33,0,10*ROW('Sanitation Data'!F187)))</f>
        <v/>
      </c>
      <c r="DE193" s="34" t="str">
        <f ca="true">+IF(OFFSET('Sanitation Data'!$G$29,0,10*ROW('Sanitation Data'!G187))="","",OFFSET('Sanitation Data'!$G$29,0,10*ROW('Sanitation Data'!G187)))</f>
        <v/>
      </c>
      <c r="DF193" s="34" t="str">
        <f ca="true">+IF(OFFSET('Sanitation Data'!$G$30,0,10*ROW('Sanitation Data'!G187))="","",OFFSET('Sanitation Data'!$G$30,0,10*ROW('Sanitation Data'!G187)))</f>
        <v/>
      </c>
      <c r="DG193" s="34" t="str">
        <f ca="true">+IF(OFFSET('Sanitation Data'!$G$31,0,10*ROW('Sanitation Data'!G187))="","",OFFSET('Sanitation Data'!$G$31,0,10*ROW('Sanitation Data'!G187)))</f>
        <v/>
      </c>
      <c r="DH193" s="34" t="str">
        <f ca="true">+IF(OFFSET('Sanitation Data'!$G$32,0,10*ROW('Sanitation Data'!G187))="","",OFFSET('Sanitation Data'!$G$32,0,10*ROW('Sanitation Data'!G187)))</f>
        <v/>
      </c>
      <c r="DI193" s="34" t="str">
        <f ca="true">+IF(OFFSET('Sanitation Data'!$G$33,0,10*ROW('Sanitation Data'!G187))="","",OFFSET('Sanitation Data'!$G$33,0,10*ROW('Sanitation Data'!G187)))</f>
        <v/>
      </c>
      <c r="DJ193" s="34" t="str">
        <f ca="true">+IF(OFFSET('Sanitation Data'!$H$29,0,10*ROW('Sanitation Data'!H187))="","",OFFSET('Sanitation Data'!$H$29,0,10*ROW('Sanitation Data'!H187)))</f>
        <v/>
      </c>
      <c r="DK193" s="34" t="str">
        <f ca="true">+IF(OFFSET('Sanitation Data'!$H$30,0,10*ROW('Sanitation Data'!H187))="","",OFFSET('Sanitation Data'!$H$30,0,10*ROW('Sanitation Data'!H187)))</f>
        <v/>
      </c>
      <c r="DL193" s="34" t="str">
        <f ca="true">+IF(OFFSET('Sanitation Data'!$H$31,0,10*ROW('Sanitation Data'!H187))="","",OFFSET('Sanitation Data'!$H$31,0,10*ROW('Sanitation Data'!H187)))</f>
        <v/>
      </c>
      <c r="DM193" s="34" t="str">
        <f ca="true">+IF(OFFSET('Sanitation Data'!$H$32,0,10*ROW('Sanitation Data'!H187))="","",OFFSET('Sanitation Data'!$H$32,0,10*ROW('Sanitation Data'!H187)))</f>
        <v/>
      </c>
      <c r="DN193" s="34" t="str">
        <f ca="true">+IF(OFFSET('Sanitation Data'!$H$33,0,10*ROW('Sanitation Data'!H187))="","",OFFSET('Sanitation Data'!$H$33,0,10*ROW('Sanitation Data'!H187)))</f>
        <v/>
      </c>
      <c r="DO193" s="34" t="str">
        <f ca="true">+IF(OFFSET('Hygiene Data'!$C$12,0,10*ROW('Hygiene Data'!C187))="","",OFFSET('Hygiene Data'!$C$12,0,10*ROW('Hygiene Data'!C187)))</f>
        <v/>
      </c>
      <c r="DP193" s="34" t="str">
        <f ca="true">+IF(OFFSET('Hygiene Data'!$C$13,0,10*ROW('Hygiene Data'!C187))="","",OFFSET('Hygiene Data'!$C$13,0,10*ROW('Hygiene Data'!C187)))</f>
        <v/>
      </c>
      <c r="DQ193" s="34" t="str">
        <f ca="true">+IF(OFFSET('Hygiene Data'!$C$14,0,10*ROW('Hygiene Data'!C187))="","",OFFSET('Hygiene Data'!$C$14,0,10*ROW('Hygiene Data'!C187)))</f>
        <v/>
      </c>
      <c r="DR193" s="34" t="str">
        <f ca="true">+IF(OFFSET('Hygiene Data'!$D$12,0,10*ROW('Hygiene Data'!D187))="","",OFFSET('Hygiene Data'!$D$12,0,10*ROW('Hygiene Data'!D187)))</f>
        <v/>
      </c>
      <c r="DS193" s="34" t="str">
        <f ca="true">+IF(OFFSET('Hygiene Data'!$D$13,0,10*ROW('Hygiene Data'!D187))="","",OFFSET('Hygiene Data'!$D$13,0,10*ROW('Hygiene Data'!D187)))</f>
        <v/>
      </c>
      <c r="DT193" s="34" t="str">
        <f ca="true">+IF(OFFSET('Hygiene Data'!$D$14,0,10*ROW('Hygiene Data'!D187))="","",OFFSET('Hygiene Data'!$D$14,0,10*ROW('Hygiene Data'!D187)))</f>
        <v/>
      </c>
      <c r="DU193" s="34" t="str">
        <f ca="true">+IF(OFFSET('Hygiene Data'!$E$12,0,10*ROW('Hygiene Data'!E187))="","",OFFSET('Hygiene Data'!$E$12,0,10*ROW('Hygiene Data'!E187)))</f>
        <v/>
      </c>
      <c r="DV193" s="34" t="str">
        <f ca="true">+IF(OFFSET('Hygiene Data'!$E$13,0,10*ROW('Hygiene Data'!E187))="","",OFFSET('Hygiene Data'!$E$13,0,10*ROW('Hygiene Data'!E187)))</f>
        <v/>
      </c>
      <c r="DW193" s="34" t="str">
        <f ca="true">+IF(OFFSET('Hygiene Data'!$E$14,0,10*ROW('Hygiene Data'!E187))="","",OFFSET('Hygiene Data'!$E$14,0,10*ROW('Hygiene Data'!E187)))</f>
        <v/>
      </c>
      <c r="DX193" s="34" t="str">
        <f ca="true">+IF(OFFSET('Hygiene Data'!$F$12,0,10*ROW('Hygiene Data'!F187))="","",OFFSET('Hygiene Data'!$F$12,0,10*ROW('Hygiene Data'!F187)))</f>
        <v/>
      </c>
      <c r="DY193" s="34" t="str">
        <f ca="true">+IF(OFFSET('Hygiene Data'!$F$13,0,10*ROW('Hygiene Data'!F187))="","",OFFSET('Hygiene Data'!$F$13,0,10*ROW('Hygiene Data'!F187)))</f>
        <v/>
      </c>
      <c r="DZ193" s="34" t="str">
        <f ca="true">+IF(OFFSET('Hygiene Data'!$F$14,0,10*ROW('Hygiene Data'!F187))="","",OFFSET('Hygiene Data'!$F$14,0,10*ROW('Hygiene Data'!F187)))</f>
        <v/>
      </c>
      <c r="EA193" s="34" t="str">
        <f ca="true">+IF(OFFSET('Hygiene Data'!$G$12,0,10*ROW('Hygiene Data'!G187))="","",OFFSET('Hygiene Data'!$G$12,0,10*ROW('Hygiene Data'!G187)))</f>
        <v/>
      </c>
      <c r="EB193" s="34" t="str">
        <f ca="true">+IF(OFFSET('Hygiene Data'!$G$13,0,10*ROW('Hygiene Data'!G187))="","",OFFSET('Hygiene Data'!$G$13,0,10*ROW('Hygiene Data'!G187)))</f>
        <v/>
      </c>
      <c r="EC193" s="34" t="str">
        <f ca="true">+IF(OFFSET('Hygiene Data'!$G$14,0,10*ROW('Hygiene Data'!G187))="","",OFFSET('Hygiene Data'!$G$14,0,10*ROW('Hygiene Data'!G187)))</f>
        <v/>
      </c>
      <c r="ED193" s="34" t="str">
        <f ca="true">+IF(OFFSET('Hygiene Data'!$H$12,0,10*ROW('Hygiene Data'!H187))="","",OFFSET('Hygiene Data'!$H$12,0,10*ROW('Hygiene Data'!H187)))</f>
        <v/>
      </c>
      <c r="EE193" s="34" t="str">
        <f ca="true">+IF(OFFSET('Hygiene Data'!$H$13,0,10*ROW('Hygiene Data'!H187))="","",OFFSET('Hygiene Data'!$H$13,0,10*ROW('Hygiene Data'!H187)))</f>
        <v/>
      </c>
      <c r="EF193" s="34" t="str">
        <f ca="true">+IF(OFFSET('Hygiene Data'!$H$14,0,10*ROW('Hygiene Data'!H187))="","",OFFSET('Hygiene Data'!$H$14,0,10*ROW('Hygiene Data'!H187)))</f>
        <v/>
      </c>
    </row>
    <row r="194" x14ac:dyDescent="0.2">
      <c r="A194" s="57" t="str">
        <f ca="true">+IF(OFFSET('Water Data'!$B$1,0,10*ROW('Water Data'!B191))="","",OFFSET('Water Data'!$B$1,0,10*ROW('Water Data'!B191)))</f>
        <v/>
      </c>
      <c r="B194" s="57" t="str">
        <f ca="true">+IF(OFFSET('Water Data'!$A$3,0,10*ROW('Water Data'!A191))="","",OFFSET('Water Data'!$A$3,0,10*ROW('Water Data'!A191)))</f>
        <v/>
      </c>
      <c r="C194" s="57" t="str">
        <f ca="true">+IF(OFFSET('Water Data'!$C$3,0,10*ROW('Water Data'!C191))="","",OFFSET('Water Data'!$C$3,0,10*ROW('Water Data'!C191)))</f>
        <v/>
      </c>
      <c r="D194" s="249"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9"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9"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9"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9"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9"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9"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9"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9"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9"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9"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9"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9"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9"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9"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9"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9"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9"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0"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0"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0"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0"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0"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0"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0"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0"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0"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0"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0"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0"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0"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0"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0"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0"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0"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0"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0"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0"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0"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0"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0"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0"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0"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0"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0"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0"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0"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0"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1"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1"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1"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1"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1"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1"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1"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1"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1"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1"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1"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1"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1"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1"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1"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1"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1"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1"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true">+IF(OFFSET('Water Data'!$C$28,0,10*ROW('Water Data'!C188))="","",OFFSET('Water Data'!$C$28,0,10*ROW('Water Data'!C188)))</f>
        <v/>
      </c>
      <c r="BT194" s="34" t="str">
        <f ca="true">+IF(OFFSET('Water Data'!$C$29,0,10*ROW('Water Data'!C188))="","",OFFSET('Water Data'!$C$29,0,10*ROW('Water Data'!C188)))</f>
        <v/>
      </c>
      <c r="BU194" s="34" t="str">
        <f ca="true">+IF(OFFSET('Water Data'!$C$30,0,10*ROW('Water Data'!C188))="","",OFFSET('Water Data'!$C$30,0,10*ROW('Water Data'!C188)))</f>
        <v/>
      </c>
      <c r="BV194" s="34" t="str">
        <f ca="true">+IF(OFFSET('Water Data'!$D$28,0,10*ROW('Water Data'!D188))="","",OFFSET('Water Data'!$D$28,0,10*ROW('Water Data'!D188)))</f>
        <v/>
      </c>
      <c r="BW194" s="34" t="str">
        <f ca="true">+IF(OFFSET('Water Data'!$D$29,0,10*ROW('Water Data'!D188))="","",OFFSET('Water Data'!$D$29,0,10*ROW('Water Data'!D188)))</f>
        <v/>
      </c>
      <c r="BX194" s="34" t="str">
        <f ca="true">+IF(OFFSET('Water Data'!$D$30,0,10*ROW('Water Data'!D188))="","",OFFSET('Water Data'!$D$30,0,10*ROW('Water Data'!D188)))</f>
        <v/>
      </c>
      <c r="BY194" s="34" t="str">
        <f ca="true">+IF(OFFSET('Water Data'!$E$28,0,10*ROW('Water Data'!E188))="","",OFFSET('Water Data'!$E$28,0,10*ROW('Water Data'!E188)))</f>
        <v/>
      </c>
      <c r="BZ194" s="34" t="str">
        <f ca="true">+IF(OFFSET('Water Data'!$E$29,0,10*ROW('Water Data'!E188))="","",OFFSET('Water Data'!$E$29,0,10*ROW('Water Data'!E188)))</f>
        <v/>
      </c>
      <c r="CA194" s="34" t="str">
        <f ca="true">+IF(OFFSET('Water Data'!$E$30,0,10*ROW('Water Data'!E188))="","",OFFSET('Water Data'!$E$30,0,10*ROW('Water Data'!E188)))</f>
        <v/>
      </c>
      <c r="CB194" s="34" t="str">
        <f ca="true">+IF(OFFSET('Water Data'!$F$28,0,10*ROW('Water Data'!F188))="","",OFFSET('Water Data'!$F$28,0,10*ROW('Water Data'!F188)))</f>
        <v/>
      </c>
      <c r="CC194" s="34" t="str">
        <f ca="true">+IF(OFFSET('Water Data'!$F$29,0,10*ROW('Water Data'!F188))="","",OFFSET('Water Data'!$F$29,0,10*ROW('Water Data'!F188)))</f>
        <v/>
      </c>
      <c r="CD194" s="34" t="str">
        <f ca="true">+IF(OFFSET('Water Data'!$F$30,0,10*ROW('Water Data'!F188))="","",OFFSET('Water Data'!$F$30,0,10*ROW('Water Data'!F188)))</f>
        <v/>
      </c>
      <c r="CE194" s="34" t="str">
        <f ca="true">+IF(OFFSET('Water Data'!$G$28,0,10*ROW('Water Data'!G188))="","",OFFSET('Water Data'!$G$28,0,10*ROW('Water Data'!G188)))</f>
        <v/>
      </c>
      <c r="CF194" s="34" t="str">
        <f ca="true">+IF(OFFSET('Water Data'!$G$29,0,10*ROW('Water Data'!G188))="","",OFFSET('Water Data'!$G$29,0,10*ROW('Water Data'!G188)))</f>
        <v/>
      </c>
      <c r="CG194" s="34" t="str">
        <f ca="true">+IF(OFFSET('Water Data'!$G$30,0,10*ROW('Water Data'!G188))="","",OFFSET('Water Data'!$G$30,0,10*ROW('Water Data'!G188)))</f>
        <v/>
      </c>
      <c r="CH194" s="34" t="str">
        <f ca="true">+IF(OFFSET('Water Data'!$H$28,0,10*ROW('Water Data'!H188))="","",OFFSET('Water Data'!$H$28,0,10*ROW('Water Data'!H188)))</f>
        <v/>
      </c>
      <c r="CI194" s="34" t="str">
        <f ca="true">+IF(OFFSET('Water Data'!$H$29,0,10*ROW('Water Data'!H188))="","",OFFSET('Water Data'!$H$29,0,10*ROW('Water Data'!H188)))</f>
        <v/>
      </c>
      <c r="CJ194" s="34" t="str">
        <f ca="true">+IF(OFFSET('Water Data'!$H$30,0,10*ROW('Water Data'!H188))="","",OFFSET('Water Data'!$H$30,0,10*ROW('Water Data'!H188)))</f>
        <v/>
      </c>
      <c r="CK194" s="34" t="str">
        <f ca="true">+IF(OFFSET('Sanitation Data'!$C$29,0,10*ROW('Sanitation Data'!C188))="","",OFFSET('Sanitation Data'!$C$29,0,10*ROW('Sanitation Data'!C188)))</f>
        <v/>
      </c>
      <c r="CL194" s="34" t="str">
        <f ca="true">+IF(OFFSET('Sanitation Data'!$C$30,0,10*ROW('Sanitation Data'!C188))="","",OFFSET('Sanitation Data'!$C$30,0,10*ROW('Sanitation Data'!C188)))</f>
        <v/>
      </c>
      <c r="CM194" s="34" t="str">
        <f ca="true">+IF(OFFSET('Sanitation Data'!$C$31,0,10*ROW('Sanitation Data'!C188))="","",OFFSET('Sanitation Data'!$C$31,0,10*ROW('Sanitation Data'!C188)))</f>
        <v/>
      </c>
      <c r="CN194" s="34" t="str">
        <f ca="true">+IF(OFFSET('Sanitation Data'!$C$32,0,10*ROW('Sanitation Data'!C188))="","",OFFSET('Sanitation Data'!$C$32,0,10*ROW('Sanitation Data'!C188)))</f>
        <v/>
      </c>
      <c r="CO194" s="34" t="str">
        <f ca="true">+IF(OFFSET('Sanitation Data'!$C$33,0,10*ROW('Sanitation Data'!C188))="","",OFFSET('Sanitation Data'!$C$33,0,10*ROW('Sanitation Data'!C188)))</f>
        <v/>
      </c>
      <c r="CP194" s="34" t="str">
        <f ca="true">+IF(OFFSET('Sanitation Data'!$D$29,0,10*ROW('Sanitation Data'!D188))="","",OFFSET('Sanitation Data'!$D$29,0,10*ROW('Sanitation Data'!D188)))</f>
        <v/>
      </c>
      <c r="CQ194" s="34" t="str">
        <f ca="true">+IF(OFFSET('Sanitation Data'!$D$30,0,10*ROW('Sanitation Data'!D188))="","",OFFSET('Sanitation Data'!$D$30,0,10*ROW('Sanitation Data'!D188)))</f>
        <v/>
      </c>
      <c r="CR194" s="34" t="str">
        <f ca="true">+IF(OFFSET('Sanitation Data'!$D$31,0,10*ROW('Sanitation Data'!D188))="","",OFFSET('Sanitation Data'!$D$31,0,10*ROW('Sanitation Data'!D188)))</f>
        <v/>
      </c>
      <c r="CS194" s="34" t="str">
        <f ca="true">+IF(OFFSET('Sanitation Data'!$D$32,0,10*ROW('Sanitation Data'!D188))="","",OFFSET('Sanitation Data'!$D$32,0,10*ROW('Sanitation Data'!D188)))</f>
        <v/>
      </c>
      <c r="CT194" s="34" t="str">
        <f ca="true">+IF(OFFSET('Sanitation Data'!$D$33,0,10*ROW('Sanitation Data'!D188))="","",OFFSET('Sanitation Data'!$D$33,0,10*ROW('Sanitation Data'!D188)))</f>
        <v/>
      </c>
      <c r="CU194" s="34" t="str">
        <f ca="true">+IF(OFFSET('Sanitation Data'!$E$29,0,10*ROW('Sanitation Data'!E188))="","",OFFSET('Sanitation Data'!$E$29,0,10*ROW('Sanitation Data'!E188)))</f>
        <v/>
      </c>
      <c r="CV194" s="34" t="str">
        <f ca="true">+IF(OFFSET('Sanitation Data'!$E$30,0,10*ROW('Sanitation Data'!E188))="","",OFFSET('Sanitation Data'!$E$30,0,10*ROW('Sanitation Data'!E188)))</f>
        <v/>
      </c>
      <c r="CW194" s="34" t="str">
        <f ca="true">+IF(OFFSET('Sanitation Data'!$E$31,0,10*ROW('Sanitation Data'!E188))="","",OFFSET('Sanitation Data'!$E$31,0,10*ROW('Sanitation Data'!E188)))</f>
        <v/>
      </c>
      <c r="CX194" s="34" t="str">
        <f ca="true">+IF(OFFSET('Sanitation Data'!$E$32,0,10*ROW('Sanitation Data'!E188))="","",OFFSET('Sanitation Data'!$E$32,0,10*ROW('Sanitation Data'!E188)))</f>
        <v/>
      </c>
      <c r="CY194" s="34" t="str">
        <f ca="true">+IF(OFFSET('Sanitation Data'!$E$33,0,10*ROW('Sanitation Data'!E188))="","",OFFSET('Sanitation Data'!$E$33,0,10*ROW('Sanitation Data'!E188)))</f>
        <v/>
      </c>
      <c r="CZ194" s="34" t="str">
        <f ca="true">+IF(OFFSET('Sanitation Data'!$F$29,0,10*ROW('Sanitation Data'!F188))="","",OFFSET('Sanitation Data'!$F$29,0,10*ROW('Sanitation Data'!F188)))</f>
        <v/>
      </c>
      <c r="DA194" s="34" t="str">
        <f ca="true">+IF(OFFSET('Sanitation Data'!$F$30,0,10*ROW('Sanitation Data'!F188))="","",OFFSET('Sanitation Data'!$F$30,0,10*ROW('Sanitation Data'!F188)))</f>
        <v/>
      </c>
      <c r="DB194" s="34" t="str">
        <f ca="true">+IF(OFFSET('Sanitation Data'!$F$31,0,10*ROW('Sanitation Data'!F188))="","",OFFSET('Sanitation Data'!$F$31,0,10*ROW('Sanitation Data'!F188)))</f>
        <v/>
      </c>
      <c r="DC194" s="34" t="str">
        <f ca="true">+IF(OFFSET('Sanitation Data'!$F$32,0,10*ROW('Sanitation Data'!F188))="","",OFFSET('Sanitation Data'!$F$32,0,10*ROW('Sanitation Data'!F188)))</f>
        <v/>
      </c>
      <c r="DD194" s="34" t="str">
        <f ca="true">+IF(OFFSET('Sanitation Data'!$F$33,0,10*ROW('Sanitation Data'!F188))="","",OFFSET('Sanitation Data'!$F$33,0,10*ROW('Sanitation Data'!F188)))</f>
        <v/>
      </c>
      <c r="DE194" s="34" t="str">
        <f ca="true">+IF(OFFSET('Sanitation Data'!$G$29,0,10*ROW('Sanitation Data'!G188))="","",OFFSET('Sanitation Data'!$G$29,0,10*ROW('Sanitation Data'!G188)))</f>
        <v/>
      </c>
      <c r="DF194" s="34" t="str">
        <f ca="true">+IF(OFFSET('Sanitation Data'!$G$30,0,10*ROW('Sanitation Data'!G188))="","",OFFSET('Sanitation Data'!$G$30,0,10*ROW('Sanitation Data'!G188)))</f>
        <v/>
      </c>
      <c r="DG194" s="34" t="str">
        <f ca="true">+IF(OFFSET('Sanitation Data'!$G$31,0,10*ROW('Sanitation Data'!G188))="","",OFFSET('Sanitation Data'!$G$31,0,10*ROW('Sanitation Data'!G188)))</f>
        <v/>
      </c>
      <c r="DH194" s="34" t="str">
        <f ca="true">+IF(OFFSET('Sanitation Data'!$G$32,0,10*ROW('Sanitation Data'!G188))="","",OFFSET('Sanitation Data'!$G$32,0,10*ROW('Sanitation Data'!G188)))</f>
        <v/>
      </c>
      <c r="DI194" s="34" t="str">
        <f ca="true">+IF(OFFSET('Sanitation Data'!$G$33,0,10*ROW('Sanitation Data'!G188))="","",OFFSET('Sanitation Data'!$G$33,0,10*ROW('Sanitation Data'!G188)))</f>
        <v/>
      </c>
      <c r="DJ194" s="34" t="str">
        <f ca="true">+IF(OFFSET('Sanitation Data'!$H$29,0,10*ROW('Sanitation Data'!H188))="","",OFFSET('Sanitation Data'!$H$29,0,10*ROW('Sanitation Data'!H188)))</f>
        <v/>
      </c>
      <c r="DK194" s="34" t="str">
        <f ca="true">+IF(OFFSET('Sanitation Data'!$H$30,0,10*ROW('Sanitation Data'!H188))="","",OFFSET('Sanitation Data'!$H$30,0,10*ROW('Sanitation Data'!H188)))</f>
        <v/>
      </c>
      <c r="DL194" s="34" t="str">
        <f ca="true">+IF(OFFSET('Sanitation Data'!$H$31,0,10*ROW('Sanitation Data'!H188))="","",OFFSET('Sanitation Data'!$H$31,0,10*ROW('Sanitation Data'!H188)))</f>
        <v/>
      </c>
      <c r="DM194" s="34" t="str">
        <f ca="true">+IF(OFFSET('Sanitation Data'!$H$32,0,10*ROW('Sanitation Data'!H188))="","",OFFSET('Sanitation Data'!$H$32,0,10*ROW('Sanitation Data'!H188)))</f>
        <v/>
      </c>
      <c r="DN194" s="34" t="str">
        <f ca="true">+IF(OFFSET('Sanitation Data'!$H$33,0,10*ROW('Sanitation Data'!H188))="","",OFFSET('Sanitation Data'!$H$33,0,10*ROW('Sanitation Data'!H188)))</f>
        <v/>
      </c>
      <c r="DO194" s="34" t="str">
        <f ca="true">+IF(OFFSET('Hygiene Data'!$C$12,0,10*ROW('Hygiene Data'!C188))="","",OFFSET('Hygiene Data'!$C$12,0,10*ROW('Hygiene Data'!C188)))</f>
        <v/>
      </c>
      <c r="DP194" s="34" t="str">
        <f ca="true">+IF(OFFSET('Hygiene Data'!$C$13,0,10*ROW('Hygiene Data'!C188))="","",OFFSET('Hygiene Data'!$C$13,0,10*ROW('Hygiene Data'!C188)))</f>
        <v/>
      </c>
      <c r="DQ194" s="34" t="str">
        <f ca="true">+IF(OFFSET('Hygiene Data'!$C$14,0,10*ROW('Hygiene Data'!C188))="","",OFFSET('Hygiene Data'!$C$14,0,10*ROW('Hygiene Data'!C188)))</f>
        <v/>
      </c>
      <c r="DR194" s="34" t="str">
        <f ca="true">+IF(OFFSET('Hygiene Data'!$D$12,0,10*ROW('Hygiene Data'!D188))="","",OFFSET('Hygiene Data'!$D$12,0,10*ROW('Hygiene Data'!D188)))</f>
        <v/>
      </c>
      <c r="DS194" s="34" t="str">
        <f ca="true">+IF(OFFSET('Hygiene Data'!$D$13,0,10*ROW('Hygiene Data'!D188))="","",OFFSET('Hygiene Data'!$D$13,0,10*ROW('Hygiene Data'!D188)))</f>
        <v/>
      </c>
      <c r="DT194" s="34" t="str">
        <f ca="true">+IF(OFFSET('Hygiene Data'!$D$14,0,10*ROW('Hygiene Data'!D188))="","",OFFSET('Hygiene Data'!$D$14,0,10*ROW('Hygiene Data'!D188)))</f>
        <v/>
      </c>
      <c r="DU194" s="34" t="str">
        <f ca="true">+IF(OFFSET('Hygiene Data'!$E$12,0,10*ROW('Hygiene Data'!E188))="","",OFFSET('Hygiene Data'!$E$12,0,10*ROW('Hygiene Data'!E188)))</f>
        <v/>
      </c>
      <c r="DV194" s="34" t="str">
        <f ca="true">+IF(OFFSET('Hygiene Data'!$E$13,0,10*ROW('Hygiene Data'!E188))="","",OFFSET('Hygiene Data'!$E$13,0,10*ROW('Hygiene Data'!E188)))</f>
        <v/>
      </c>
      <c r="DW194" s="34" t="str">
        <f ca="true">+IF(OFFSET('Hygiene Data'!$E$14,0,10*ROW('Hygiene Data'!E188))="","",OFFSET('Hygiene Data'!$E$14,0,10*ROW('Hygiene Data'!E188)))</f>
        <v/>
      </c>
      <c r="DX194" s="34" t="str">
        <f ca="true">+IF(OFFSET('Hygiene Data'!$F$12,0,10*ROW('Hygiene Data'!F188))="","",OFFSET('Hygiene Data'!$F$12,0,10*ROW('Hygiene Data'!F188)))</f>
        <v/>
      </c>
      <c r="DY194" s="34" t="str">
        <f ca="true">+IF(OFFSET('Hygiene Data'!$F$13,0,10*ROW('Hygiene Data'!F188))="","",OFFSET('Hygiene Data'!$F$13,0,10*ROW('Hygiene Data'!F188)))</f>
        <v/>
      </c>
      <c r="DZ194" s="34" t="str">
        <f ca="true">+IF(OFFSET('Hygiene Data'!$F$14,0,10*ROW('Hygiene Data'!F188))="","",OFFSET('Hygiene Data'!$F$14,0,10*ROW('Hygiene Data'!F188)))</f>
        <v/>
      </c>
      <c r="EA194" s="34" t="str">
        <f ca="true">+IF(OFFSET('Hygiene Data'!$G$12,0,10*ROW('Hygiene Data'!G188))="","",OFFSET('Hygiene Data'!$G$12,0,10*ROW('Hygiene Data'!G188)))</f>
        <v/>
      </c>
      <c r="EB194" s="34" t="str">
        <f ca="true">+IF(OFFSET('Hygiene Data'!$G$13,0,10*ROW('Hygiene Data'!G188))="","",OFFSET('Hygiene Data'!$G$13,0,10*ROW('Hygiene Data'!G188)))</f>
        <v/>
      </c>
      <c r="EC194" s="34" t="str">
        <f ca="true">+IF(OFFSET('Hygiene Data'!$G$14,0,10*ROW('Hygiene Data'!G188))="","",OFFSET('Hygiene Data'!$G$14,0,10*ROW('Hygiene Data'!G188)))</f>
        <v/>
      </c>
      <c r="ED194" s="34" t="str">
        <f ca="true">+IF(OFFSET('Hygiene Data'!$H$12,0,10*ROW('Hygiene Data'!H188))="","",OFFSET('Hygiene Data'!$H$12,0,10*ROW('Hygiene Data'!H188)))</f>
        <v/>
      </c>
      <c r="EE194" s="34" t="str">
        <f ca="true">+IF(OFFSET('Hygiene Data'!$H$13,0,10*ROW('Hygiene Data'!H188))="","",OFFSET('Hygiene Data'!$H$13,0,10*ROW('Hygiene Data'!H188)))</f>
        <v/>
      </c>
      <c r="EF194" s="34" t="str">
        <f ca="true">+IF(OFFSET('Hygiene Data'!$H$14,0,10*ROW('Hygiene Data'!H188))="","",OFFSET('Hygiene Data'!$H$14,0,10*ROW('Hygiene Data'!H188)))</f>
        <v/>
      </c>
    </row>
    <row r="195" x14ac:dyDescent="0.2">
      <c r="A195" s="57" t="str">
        <f ca="true">+IF(OFFSET('Water Data'!$B$1,0,10*ROW('Water Data'!B192))="","",OFFSET('Water Data'!$B$1,0,10*ROW('Water Data'!B192)))</f>
        <v/>
      </c>
      <c r="B195" s="57" t="str">
        <f ca="true">+IF(OFFSET('Water Data'!$A$3,0,10*ROW('Water Data'!A192))="","",OFFSET('Water Data'!$A$3,0,10*ROW('Water Data'!A192)))</f>
        <v/>
      </c>
      <c r="C195" s="57" t="str">
        <f ca="true">+IF(OFFSET('Water Data'!$C$3,0,10*ROW('Water Data'!C192))="","",OFFSET('Water Data'!$C$3,0,10*ROW('Water Data'!C192)))</f>
        <v/>
      </c>
      <c r="D195" s="249"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9"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9"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9"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9"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9"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9"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9"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9"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9"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9"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9"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9"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9"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9"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9"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9"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9"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0"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0"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0"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0"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0"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0"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0"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0"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0"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0"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0"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0"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0"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0"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0"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0"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0"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0"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0"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0"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0"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0"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0"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0"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0"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0"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0"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0"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0"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0"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1"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1"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1"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1"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1"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1"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1"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1"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1"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1"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1"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1"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1"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1"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1"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1"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1"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1"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true">+IF(OFFSET('Water Data'!$C$28,0,10*ROW('Water Data'!C189))="","",OFFSET('Water Data'!$C$28,0,10*ROW('Water Data'!C189)))</f>
        <v/>
      </c>
      <c r="BT195" s="34" t="str">
        <f ca="true">+IF(OFFSET('Water Data'!$C$29,0,10*ROW('Water Data'!C189))="","",OFFSET('Water Data'!$C$29,0,10*ROW('Water Data'!C189)))</f>
        <v/>
      </c>
      <c r="BU195" s="34" t="str">
        <f ca="true">+IF(OFFSET('Water Data'!$C$30,0,10*ROW('Water Data'!C189))="","",OFFSET('Water Data'!$C$30,0,10*ROW('Water Data'!C189)))</f>
        <v/>
      </c>
      <c r="BV195" s="34" t="str">
        <f ca="true">+IF(OFFSET('Water Data'!$D$28,0,10*ROW('Water Data'!D189))="","",OFFSET('Water Data'!$D$28,0,10*ROW('Water Data'!D189)))</f>
        <v/>
      </c>
      <c r="BW195" s="34" t="str">
        <f ca="true">+IF(OFFSET('Water Data'!$D$29,0,10*ROW('Water Data'!D189))="","",OFFSET('Water Data'!$D$29,0,10*ROW('Water Data'!D189)))</f>
        <v/>
      </c>
      <c r="BX195" s="34" t="str">
        <f ca="true">+IF(OFFSET('Water Data'!$D$30,0,10*ROW('Water Data'!D189))="","",OFFSET('Water Data'!$D$30,0,10*ROW('Water Data'!D189)))</f>
        <v/>
      </c>
      <c r="BY195" s="34" t="str">
        <f ca="true">+IF(OFFSET('Water Data'!$E$28,0,10*ROW('Water Data'!E189))="","",OFFSET('Water Data'!$E$28,0,10*ROW('Water Data'!E189)))</f>
        <v/>
      </c>
      <c r="BZ195" s="34" t="str">
        <f ca="true">+IF(OFFSET('Water Data'!$E$29,0,10*ROW('Water Data'!E189))="","",OFFSET('Water Data'!$E$29,0,10*ROW('Water Data'!E189)))</f>
        <v/>
      </c>
      <c r="CA195" s="34" t="str">
        <f ca="true">+IF(OFFSET('Water Data'!$E$30,0,10*ROW('Water Data'!E189))="","",OFFSET('Water Data'!$E$30,0,10*ROW('Water Data'!E189)))</f>
        <v/>
      </c>
      <c r="CB195" s="34" t="str">
        <f ca="true">+IF(OFFSET('Water Data'!$F$28,0,10*ROW('Water Data'!F189))="","",OFFSET('Water Data'!$F$28,0,10*ROW('Water Data'!F189)))</f>
        <v/>
      </c>
      <c r="CC195" s="34" t="str">
        <f ca="true">+IF(OFFSET('Water Data'!$F$29,0,10*ROW('Water Data'!F189))="","",OFFSET('Water Data'!$F$29,0,10*ROW('Water Data'!F189)))</f>
        <v/>
      </c>
      <c r="CD195" s="34" t="str">
        <f ca="true">+IF(OFFSET('Water Data'!$F$30,0,10*ROW('Water Data'!F189))="","",OFFSET('Water Data'!$F$30,0,10*ROW('Water Data'!F189)))</f>
        <v/>
      </c>
      <c r="CE195" s="34" t="str">
        <f ca="true">+IF(OFFSET('Water Data'!$G$28,0,10*ROW('Water Data'!G189))="","",OFFSET('Water Data'!$G$28,0,10*ROW('Water Data'!G189)))</f>
        <v/>
      </c>
      <c r="CF195" s="34" t="str">
        <f ca="true">+IF(OFFSET('Water Data'!$G$29,0,10*ROW('Water Data'!G189))="","",OFFSET('Water Data'!$G$29,0,10*ROW('Water Data'!G189)))</f>
        <v/>
      </c>
      <c r="CG195" s="34" t="str">
        <f ca="true">+IF(OFFSET('Water Data'!$G$30,0,10*ROW('Water Data'!G189))="","",OFFSET('Water Data'!$G$30,0,10*ROW('Water Data'!G189)))</f>
        <v/>
      </c>
      <c r="CH195" s="34" t="str">
        <f ca="true">+IF(OFFSET('Water Data'!$H$28,0,10*ROW('Water Data'!H189))="","",OFFSET('Water Data'!$H$28,0,10*ROW('Water Data'!H189)))</f>
        <v/>
      </c>
      <c r="CI195" s="34" t="str">
        <f ca="true">+IF(OFFSET('Water Data'!$H$29,0,10*ROW('Water Data'!H189))="","",OFFSET('Water Data'!$H$29,0,10*ROW('Water Data'!H189)))</f>
        <v/>
      </c>
      <c r="CJ195" s="34" t="str">
        <f ca="true">+IF(OFFSET('Water Data'!$H$30,0,10*ROW('Water Data'!H189))="","",OFFSET('Water Data'!$H$30,0,10*ROW('Water Data'!H189)))</f>
        <v/>
      </c>
      <c r="CK195" s="34" t="str">
        <f ca="true">+IF(OFFSET('Sanitation Data'!$C$29,0,10*ROW('Sanitation Data'!C189))="","",OFFSET('Sanitation Data'!$C$29,0,10*ROW('Sanitation Data'!C189)))</f>
        <v/>
      </c>
      <c r="CL195" s="34" t="str">
        <f ca="true">+IF(OFFSET('Sanitation Data'!$C$30,0,10*ROW('Sanitation Data'!C189))="","",OFFSET('Sanitation Data'!$C$30,0,10*ROW('Sanitation Data'!C189)))</f>
        <v/>
      </c>
      <c r="CM195" s="34" t="str">
        <f ca="true">+IF(OFFSET('Sanitation Data'!$C$31,0,10*ROW('Sanitation Data'!C189))="","",OFFSET('Sanitation Data'!$C$31,0,10*ROW('Sanitation Data'!C189)))</f>
        <v/>
      </c>
      <c r="CN195" s="34" t="str">
        <f ca="true">+IF(OFFSET('Sanitation Data'!$C$32,0,10*ROW('Sanitation Data'!C189))="","",OFFSET('Sanitation Data'!$C$32,0,10*ROW('Sanitation Data'!C189)))</f>
        <v/>
      </c>
      <c r="CO195" s="34" t="str">
        <f ca="true">+IF(OFFSET('Sanitation Data'!$C$33,0,10*ROW('Sanitation Data'!C189))="","",OFFSET('Sanitation Data'!$C$33,0,10*ROW('Sanitation Data'!C189)))</f>
        <v/>
      </c>
      <c r="CP195" s="34" t="str">
        <f ca="true">+IF(OFFSET('Sanitation Data'!$D$29,0,10*ROW('Sanitation Data'!D189))="","",OFFSET('Sanitation Data'!$D$29,0,10*ROW('Sanitation Data'!D189)))</f>
        <v/>
      </c>
      <c r="CQ195" s="34" t="str">
        <f ca="true">+IF(OFFSET('Sanitation Data'!$D$30,0,10*ROW('Sanitation Data'!D189))="","",OFFSET('Sanitation Data'!$D$30,0,10*ROW('Sanitation Data'!D189)))</f>
        <v/>
      </c>
      <c r="CR195" s="34" t="str">
        <f ca="true">+IF(OFFSET('Sanitation Data'!$D$31,0,10*ROW('Sanitation Data'!D189))="","",OFFSET('Sanitation Data'!$D$31,0,10*ROW('Sanitation Data'!D189)))</f>
        <v/>
      </c>
      <c r="CS195" s="34" t="str">
        <f ca="true">+IF(OFFSET('Sanitation Data'!$D$32,0,10*ROW('Sanitation Data'!D189))="","",OFFSET('Sanitation Data'!$D$32,0,10*ROW('Sanitation Data'!D189)))</f>
        <v/>
      </c>
      <c r="CT195" s="34" t="str">
        <f ca="true">+IF(OFFSET('Sanitation Data'!$D$33,0,10*ROW('Sanitation Data'!D189))="","",OFFSET('Sanitation Data'!$D$33,0,10*ROW('Sanitation Data'!D189)))</f>
        <v/>
      </c>
      <c r="CU195" s="34" t="str">
        <f ca="true">+IF(OFFSET('Sanitation Data'!$E$29,0,10*ROW('Sanitation Data'!E189))="","",OFFSET('Sanitation Data'!$E$29,0,10*ROW('Sanitation Data'!E189)))</f>
        <v/>
      </c>
      <c r="CV195" s="34" t="str">
        <f ca="true">+IF(OFFSET('Sanitation Data'!$E$30,0,10*ROW('Sanitation Data'!E189))="","",OFFSET('Sanitation Data'!$E$30,0,10*ROW('Sanitation Data'!E189)))</f>
        <v/>
      </c>
      <c r="CW195" s="34" t="str">
        <f ca="true">+IF(OFFSET('Sanitation Data'!$E$31,0,10*ROW('Sanitation Data'!E189))="","",OFFSET('Sanitation Data'!$E$31,0,10*ROW('Sanitation Data'!E189)))</f>
        <v/>
      </c>
      <c r="CX195" s="34" t="str">
        <f ca="true">+IF(OFFSET('Sanitation Data'!$E$32,0,10*ROW('Sanitation Data'!E189))="","",OFFSET('Sanitation Data'!$E$32,0,10*ROW('Sanitation Data'!E189)))</f>
        <v/>
      </c>
      <c r="CY195" s="34" t="str">
        <f ca="true">+IF(OFFSET('Sanitation Data'!$E$33,0,10*ROW('Sanitation Data'!E189))="","",OFFSET('Sanitation Data'!$E$33,0,10*ROW('Sanitation Data'!E189)))</f>
        <v/>
      </c>
      <c r="CZ195" s="34" t="str">
        <f ca="true">+IF(OFFSET('Sanitation Data'!$F$29,0,10*ROW('Sanitation Data'!F189))="","",OFFSET('Sanitation Data'!$F$29,0,10*ROW('Sanitation Data'!F189)))</f>
        <v/>
      </c>
      <c r="DA195" s="34" t="str">
        <f ca="true">+IF(OFFSET('Sanitation Data'!$F$30,0,10*ROW('Sanitation Data'!F189))="","",OFFSET('Sanitation Data'!$F$30,0,10*ROW('Sanitation Data'!F189)))</f>
        <v/>
      </c>
      <c r="DB195" s="34" t="str">
        <f ca="true">+IF(OFFSET('Sanitation Data'!$F$31,0,10*ROW('Sanitation Data'!F189))="","",OFFSET('Sanitation Data'!$F$31,0,10*ROW('Sanitation Data'!F189)))</f>
        <v/>
      </c>
      <c r="DC195" s="34" t="str">
        <f ca="true">+IF(OFFSET('Sanitation Data'!$F$32,0,10*ROW('Sanitation Data'!F189))="","",OFFSET('Sanitation Data'!$F$32,0,10*ROW('Sanitation Data'!F189)))</f>
        <v/>
      </c>
      <c r="DD195" s="34" t="str">
        <f ca="true">+IF(OFFSET('Sanitation Data'!$F$33,0,10*ROW('Sanitation Data'!F189))="","",OFFSET('Sanitation Data'!$F$33,0,10*ROW('Sanitation Data'!F189)))</f>
        <v/>
      </c>
      <c r="DE195" s="34" t="str">
        <f ca="true">+IF(OFFSET('Sanitation Data'!$G$29,0,10*ROW('Sanitation Data'!G189))="","",OFFSET('Sanitation Data'!$G$29,0,10*ROW('Sanitation Data'!G189)))</f>
        <v/>
      </c>
      <c r="DF195" s="34" t="str">
        <f ca="true">+IF(OFFSET('Sanitation Data'!$G$30,0,10*ROW('Sanitation Data'!G189))="","",OFFSET('Sanitation Data'!$G$30,0,10*ROW('Sanitation Data'!G189)))</f>
        <v/>
      </c>
      <c r="DG195" s="34" t="str">
        <f ca="true">+IF(OFFSET('Sanitation Data'!$G$31,0,10*ROW('Sanitation Data'!G189))="","",OFFSET('Sanitation Data'!$G$31,0,10*ROW('Sanitation Data'!G189)))</f>
        <v/>
      </c>
      <c r="DH195" s="34" t="str">
        <f ca="true">+IF(OFFSET('Sanitation Data'!$G$32,0,10*ROW('Sanitation Data'!G189))="","",OFFSET('Sanitation Data'!$G$32,0,10*ROW('Sanitation Data'!G189)))</f>
        <v/>
      </c>
      <c r="DI195" s="34" t="str">
        <f ca="true">+IF(OFFSET('Sanitation Data'!$G$33,0,10*ROW('Sanitation Data'!G189))="","",OFFSET('Sanitation Data'!$G$33,0,10*ROW('Sanitation Data'!G189)))</f>
        <v/>
      </c>
      <c r="DJ195" s="34" t="str">
        <f ca="true">+IF(OFFSET('Sanitation Data'!$H$29,0,10*ROW('Sanitation Data'!H189))="","",OFFSET('Sanitation Data'!$H$29,0,10*ROW('Sanitation Data'!H189)))</f>
        <v/>
      </c>
      <c r="DK195" s="34" t="str">
        <f ca="true">+IF(OFFSET('Sanitation Data'!$H$30,0,10*ROW('Sanitation Data'!H189))="","",OFFSET('Sanitation Data'!$H$30,0,10*ROW('Sanitation Data'!H189)))</f>
        <v/>
      </c>
      <c r="DL195" s="34" t="str">
        <f ca="true">+IF(OFFSET('Sanitation Data'!$H$31,0,10*ROW('Sanitation Data'!H189))="","",OFFSET('Sanitation Data'!$H$31,0,10*ROW('Sanitation Data'!H189)))</f>
        <v/>
      </c>
      <c r="DM195" s="34" t="str">
        <f ca="true">+IF(OFFSET('Sanitation Data'!$H$32,0,10*ROW('Sanitation Data'!H189))="","",OFFSET('Sanitation Data'!$H$32,0,10*ROW('Sanitation Data'!H189)))</f>
        <v/>
      </c>
      <c r="DN195" s="34" t="str">
        <f ca="true">+IF(OFFSET('Sanitation Data'!$H$33,0,10*ROW('Sanitation Data'!H189))="","",OFFSET('Sanitation Data'!$H$33,0,10*ROW('Sanitation Data'!H189)))</f>
        <v/>
      </c>
      <c r="DO195" s="34" t="str">
        <f ca="true">+IF(OFFSET('Hygiene Data'!$C$12,0,10*ROW('Hygiene Data'!C189))="","",OFFSET('Hygiene Data'!$C$12,0,10*ROW('Hygiene Data'!C189)))</f>
        <v/>
      </c>
      <c r="DP195" s="34" t="str">
        <f ca="true">+IF(OFFSET('Hygiene Data'!$C$13,0,10*ROW('Hygiene Data'!C189))="","",OFFSET('Hygiene Data'!$C$13,0,10*ROW('Hygiene Data'!C189)))</f>
        <v/>
      </c>
      <c r="DQ195" s="34" t="str">
        <f ca="true">+IF(OFFSET('Hygiene Data'!$C$14,0,10*ROW('Hygiene Data'!C189))="","",OFFSET('Hygiene Data'!$C$14,0,10*ROW('Hygiene Data'!C189)))</f>
        <v/>
      </c>
      <c r="DR195" s="34" t="str">
        <f ca="true">+IF(OFFSET('Hygiene Data'!$D$12,0,10*ROW('Hygiene Data'!D189))="","",OFFSET('Hygiene Data'!$D$12,0,10*ROW('Hygiene Data'!D189)))</f>
        <v/>
      </c>
      <c r="DS195" s="34" t="str">
        <f ca="true">+IF(OFFSET('Hygiene Data'!$D$13,0,10*ROW('Hygiene Data'!D189))="","",OFFSET('Hygiene Data'!$D$13,0,10*ROW('Hygiene Data'!D189)))</f>
        <v/>
      </c>
      <c r="DT195" s="34" t="str">
        <f ca="true">+IF(OFFSET('Hygiene Data'!$D$14,0,10*ROW('Hygiene Data'!D189))="","",OFFSET('Hygiene Data'!$D$14,0,10*ROW('Hygiene Data'!D189)))</f>
        <v/>
      </c>
      <c r="DU195" s="34" t="str">
        <f ca="true">+IF(OFFSET('Hygiene Data'!$E$12,0,10*ROW('Hygiene Data'!E189))="","",OFFSET('Hygiene Data'!$E$12,0,10*ROW('Hygiene Data'!E189)))</f>
        <v/>
      </c>
      <c r="DV195" s="34" t="str">
        <f ca="true">+IF(OFFSET('Hygiene Data'!$E$13,0,10*ROW('Hygiene Data'!E189))="","",OFFSET('Hygiene Data'!$E$13,0,10*ROW('Hygiene Data'!E189)))</f>
        <v/>
      </c>
      <c r="DW195" s="34" t="str">
        <f ca="true">+IF(OFFSET('Hygiene Data'!$E$14,0,10*ROW('Hygiene Data'!E189))="","",OFFSET('Hygiene Data'!$E$14,0,10*ROW('Hygiene Data'!E189)))</f>
        <v/>
      </c>
      <c r="DX195" s="34" t="str">
        <f ca="true">+IF(OFFSET('Hygiene Data'!$F$12,0,10*ROW('Hygiene Data'!F189))="","",OFFSET('Hygiene Data'!$F$12,0,10*ROW('Hygiene Data'!F189)))</f>
        <v/>
      </c>
      <c r="DY195" s="34" t="str">
        <f ca="true">+IF(OFFSET('Hygiene Data'!$F$13,0,10*ROW('Hygiene Data'!F189))="","",OFFSET('Hygiene Data'!$F$13,0,10*ROW('Hygiene Data'!F189)))</f>
        <v/>
      </c>
      <c r="DZ195" s="34" t="str">
        <f ca="true">+IF(OFFSET('Hygiene Data'!$F$14,0,10*ROW('Hygiene Data'!F189))="","",OFFSET('Hygiene Data'!$F$14,0,10*ROW('Hygiene Data'!F189)))</f>
        <v/>
      </c>
      <c r="EA195" s="34" t="str">
        <f ca="true">+IF(OFFSET('Hygiene Data'!$G$12,0,10*ROW('Hygiene Data'!G189))="","",OFFSET('Hygiene Data'!$G$12,0,10*ROW('Hygiene Data'!G189)))</f>
        <v/>
      </c>
      <c r="EB195" s="34" t="str">
        <f ca="true">+IF(OFFSET('Hygiene Data'!$G$13,0,10*ROW('Hygiene Data'!G189))="","",OFFSET('Hygiene Data'!$G$13,0,10*ROW('Hygiene Data'!G189)))</f>
        <v/>
      </c>
      <c r="EC195" s="34" t="str">
        <f ca="true">+IF(OFFSET('Hygiene Data'!$G$14,0,10*ROW('Hygiene Data'!G189))="","",OFFSET('Hygiene Data'!$G$14,0,10*ROW('Hygiene Data'!G189)))</f>
        <v/>
      </c>
      <c r="ED195" s="34" t="str">
        <f ca="true">+IF(OFFSET('Hygiene Data'!$H$12,0,10*ROW('Hygiene Data'!H189))="","",OFFSET('Hygiene Data'!$H$12,0,10*ROW('Hygiene Data'!H189)))</f>
        <v/>
      </c>
      <c r="EE195" s="34" t="str">
        <f ca="true">+IF(OFFSET('Hygiene Data'!$H$13,0,10*ROW('Hygiene Data'!H189))="","",OFFSET('Hygiene Data'!$H$13,0,10*ROW('Hygiene Data'!H189)))</f>
        <v/>
      </c>
      <c r="EF195" s="34" t="str">
        <f ca="true">+IF(OFFSET('Hygiene Data'!$H$14,0,10*ROW('Hygiene Data'!H189))="","",OFFSET('Hygiene Data'!$H$14,0,10*ROW('Hygiene Data'!H189)))</f>
        <v/>
      </c>
    </row>
    <row r="196" x14ac:dyDescent="0.2">
      <c r="A196" s="57" t="str">
        <f ca="true">+IF(OFFSET('Water Data'!$B$1,0,10*ROW('Water Data'!B193))="","",OFFSET('Water Data'!$B$1,0,10*ROW('Water Data'!B193)))</f>
        <v/>
      </c>
      <c r="B196" s="57" t="str">
        <f ca="true">+IF(OFFSET('Water Data'!$A$3,0,10*ROW('Water Data'!A193))="","",OFFSET('Water Data'!$A$3,0,10*ROW('Water Data'!A193)))</f>
        <v/>
      </c>
      <c r="C196" s="57" t="str">
        <f ca="true">+IF(OFFSET('Water Data'!$C$3,0,10*ROW('Water Data'!C193))="","",OFFSET('Water Data'!$C$3,0,10*ROW('Water Data'!C193)))</f>
        <v/>
      </c>
      <c r="D196" s="249"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9"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9"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9"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9"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9"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9"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9"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9"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9"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9"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9"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9"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9"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9"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9"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9"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9"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0"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0"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0"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0"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0"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0"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0"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0"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0"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0"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0"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0"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0"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0"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0"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0"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0"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0"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0"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0"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0"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0"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0"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0"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0"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0"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0"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0"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0"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0"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1"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1"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1"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1"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1"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1"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1"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1"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1"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1"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1"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1"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1"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1"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1"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1"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1"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1"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true">+IF(OFFSET('Water Data'!$C$28,0,10*ROW('Water Data'!C190))="","",OFFSET('Water Data'!$C$28,0,10*ROW('Water Data'!C190)))</f>
        <v/>
      </c>
      <c r="BT196" s="34" t="str">
        <f ca="true">+IF(OFFSET('Water Data'!$C$29,0,10*ROW('Water Data'!C190))="","",OFFSET('Water Data'!$C$29,0,10*ROW('Water Data'!C190)))</f>
        <v/>
      </c>
      <c r="BU196" s="34" t="str">
        <f ca="true">+IF(OFFSET('Water Data'!$C$30,0,10*ROW('Water Data'!C190))="","",OFFSET('Water Data'!$C$30,0,10*ROW('Water Data'!C190)))</f>
        <v/>
      </c>
      <c r="BV196" s="34" t="str">
        <f ca="true">+IF(OFFSET('Water Data'!$D$28,0,10*ROW('Water Data'!D190))="","",OFFSET('Water Data'!$D$28,0,10*ROW('Water Data'!D190)))</f>
        <v/>
      </c>
      <c r="BW196" s="34" t="str">
        <f ca="true">+IF(OFFSET('Water Data'!$D$29,0,10*ROW('Water Data'!D190))="","",OFFSET('Water Data'!$D$29,0,10*ROW('Water Data'!D190)))</f>
        <v/>
      </c>
      <c r="BX196" s="34" t="str">
        <f ca="true">+IF(OFFSET('Water Data'!$D$30,0,10*ROW('Water Data'!D190))="","",OFFSET('Water Data'!$D$30,0,10*ROW('Water Data'!D190)))</f>
        <v/>
      </c>
      <c r="BY196" s="34" t="str">
        <f ca="true">+IF(OFFSET('Water Data'!$E$28,0,10*ROW('Water Data'!E190))="","",OFFSET('Water Data'!$E$28,0,10*ROW('Water Data'!E190)))</f>
        <v/>
      </c>
      <c r="BZ196" s="34" t="str">
        <f ca="true">+IF(OFFSET('Water Data'!$E$29,0,10*ROW('Water Data'!E190))="","",OFFSET('Water Data'!$E$29,0,10*ROW('Water Data'!E190)))</f>
        <v/>
      </c>
      <c r="CA196" s="34" t="str">
        <f ca="true">+IF(OFFSET('Water Data'!$E$30,0,10*ROW('Water Data'!E190))="","",OFFSET('Water Data'!$E$30,0,10*ROW('Water Data'!E190)))</f>
        <v/>
      </c>
      <c r="CB196" s="34" t="str">
        <f ca="true">+IF(OFFSET('Water Data'!$F$28,0,10*ROW('Water Data'!F190))="","",OFFSET('Water Data'!$F$28,0,10*ROW('Water Data'!F190)))</f>
        <v/>
      </c>
      <c r="CC196" s="34" t="str">
        <f ca="true">+IF(OFFSET('Water Data'!$F$29,0,10*ROW('Water Data'!F190))="","",OFFSET('Water Data'!$F$29,0,10*ROW('Water Data'!F190)))</f>
        <v/>
      </c>
      <c r="CD196" s="34" t="str">
        <f ca="true">+IF(OFFSET('Water Data'!$F$30,0,10*ROW('Water Data'!F190))="","",OFFSET('Water Data'!$F$30,0,10*ROW('Water Data'!F190)))</f>
        <v/>
      </c>
      <c r="CE196" s="34" t="str">
        <f ca="true">+IF(OFFSET('Water Data'!$G$28,0,10*ROW('Water Data'!G190))="","",OFFSET('Water Data'!$G$28,0,10*ROW('Water Data'!G190)))</f>
        <v/>
      </c>
      <c r="CF196" s="34" t="str">
        <f ca="true">+IF(OFFSET('Water Data'!$G$29,0,10*ROW('Water Data'!G190))="","",OFFSET('Water Data'!$G$29,0,10*ROW('Water Data'!G190)))</f>
        <v/>
      </c>
      <c r="CG196" s="34" t="str">
        <f ca="true">+IF(OFFSET('Water Data'!$G$30,0,10*ROW('Water Data'!G190))="","",OFFSET('Water Data'!$G$30,0,10*ROW('Water Data'!G190)))</f>
        <v/>
      </c>
      <c r="CH196" s="34" t="str">
        <f ca="true">+IF(OFFSET('Water Data'!$H$28,0,10*ROW('Water Data'!H190))="","",OFFSET('Water Data'!$H$28,0,10*ROW('Water Data'!H190)))</f>
        <v/>
      </c>
      <c r="CI196" s="34" t="str">
        <f ca="true">+IF(OFFSET('Water Data'!$H$29,0,10*ROW('Water Data'!H190))="","",OFFSET('Water Data'!$H$29,0,10*ROW('Water Data'!H190)))</f>
        <v/>
      </c>
      <c r="CJ196" s="34" t="str">
        <f ca="true">+IF(OFFSET('Water Data'!$H$30,0,10*ROW('Water Data'!H190))="","",OFFSET('Water Data'!$H$30,0,10*ROW('Water Data'!H190)))</f>
        <v/>
      </c>
      <c r="CK196" s="34" t="str">
        <f ca="true">+IF(OFFSET('Sanitation Data'!$C$29,0,10*ROW('Sanitation Data'!C190))="","",OFFSET('Sanitation Data'!$C$29,0,10*ROW('Sanitation Data'!C190)))</f>
        <v/>
      </c>
      <c r="CL196" s="34" t="str">
        <f ca="true">+IF(OFFSET('Sanitation Data'!$C$30,0,10*ROW('Sanitation Data'!C190))="","",OFFSET('Sanitation Data'!$C$30,0,10*ROW('Sanitation Data'!C190)))</f>
        <v/>
      </c>
      <c r="CM196" s="34" t="str">
        <f ca="true">+IF(OFFSET('Sanitation Data'!$C$31,0,10*ROW('Sanitation Data'!C190))="","",OFFSET('Sanitation Data'!$C$31,0,10*ROW('Sanitation Data'!C190)))</f>
        <v/>
      </c>
      <c r="CN196" s="34" t="str">
        <f ca="true">+IF(OFFSET('Sanitation Data'!$C$32,0,10*ROW('Sanitation Data'!C190))="","",OFFSET('Sanitation Data'!$C$32,0,10*ROW('Sanitation Data'!C190)))</f>
        <v/>
      </c>
      <c r="CO196" s="34" t="str">
        <f ca="true">+IF(OFFSET('Sanitation Data'!$C$33,0,10*ROW('Sanitation Data'!C190))="","",OFFSET('Sanitation Data'!$C$33,0,10*ROW('Sanitation Data'!C190)))</f>
        <v/>
      </c>
      <c r="CP196" s="34" t="str">
        <f ca="true">+IF(OFFSET('Sanitation Data'!$D$29,0,10*ROW('Sanitation Data'!D190))="","",OFFSET('Sanitation Data'!$D$29,0,10*ROW('Sanitation Data'!D190)))</f>
        <v/>
      </c>
      <c r="CQ196" s="34" t="str">
        <f ca="true">+IF(OFFSET('Sanitation Data'!$D$30,0,10*ROW('Sanitation Data'!D190))="","",OFFSET('Sanitation Data'!$D$30,0,10*ROW('Sanitation Data'!D190)))</f>
        <v/>
      </c>
      <c r="CR196" s="34" t="str">
        <f ca="true">+IF(OFFSET('Sanitation Data'!$D$31,0,10*ROW('Sanitation Data'!D190))="","",OFFSET('Sanitation Data'!$D$31,0,10*ROW('Sanitation Data'!D190)))</f>
        <v/>
      </c>
      <c r="CS196" s="34" t="str">
        <f ca="true">+IF(OFFSET('Sanitation Data'!$D$32,0,10*ROW('Sanitation Data'!D190))="","",OFFSET('Sanitation Data'!$D$32,0,10*ROW('Sanitation Data'!D190)))</f>
        <v/>
      </c>
      <c r="CT196" s="34" t="str">
        <f ca="true">+IF(OFFSET('Sanitation Data'!$D$33,0,10*ROW('Sanitation Data'!D190))="","",OFFSET('Sanitation Data'!$D$33,0,10*ROW('Sanitation Data'!D190)))</f>
        <v/>
      </c>
      <c r="CU196" s="34" t="str">
        <f ca="true">+IF(OFFSET('Sanitation Data'!$E$29,0,10*ROW('Sanitation Data'!E190))="","",OFFSET('Sanitation Data'!$E$29,0,10*ROW('Sanitation Data'!E190)))</f>
        <v/>
      </c>
      <c r="CV196" s="34" t="str">
        <f ca="true">+IF(OFFSET('Sanitation Data'!$E$30,0,10*ROW('Sanitation Data'!E190))="","",OFFSET('Sanitation Data'!$E$30,0,10*ROW('Sanitation Data'!E190)))</f>
        <v/>
      </c>
      <c r="CW196" s="34" t="str">
        <f ca="true">+IF(OFFSET('Sanitation Data'!$E$31,0,10*ROW('Sanitation Data'!E190))="","",OFFSET('Sanitation Data'!$E$31,0,10*ROW('Sanitation Data'!E190)))</f>
        <v/>
      </c>
      <c r="CX196" s="34" t="str">
        <f ca="true">+IF(OFFSET('Sanitation Data'!$E$32,0,10*ROW('Sanitation Data'!E190))="","",OFFSET('Sanitation Data'!$E$32,0,10*ROW('Sanitation Data'!E190)))</f>
        <v/>
      </c>
      <c r="CY196" s="34" t="str">
        <f ca="true">+IF(OFFSET('Sanitation Data'!$E$33,0,10*ROW('Sanitation Data'!E190))="","",OFFSET('Sanitation Data'!$E$33,0,10*ROW('Sanitation Data'!E190)))</f>
        <v/>
      </c>
      <c r="CZ196" s="34" t="str">
        <f ca="true">+IF(OFFSET('Sanitation Data'!$F$29,0,10*ROW('Sanitation Data'!F190))="","",OFFSET('Sanitation Data'!$F$29,0,10*ROW('Sanitation Data'!F190)))</f>
        <v/>
      </c>
      <c r="DA196" s="34" t="str">
        <f ca="true">+IF(OFFSET('Sanitation Data'!$F$30,0,10*ROW('Sanitation Data'!F190))="","",OFFSET('Sanitation Data'!$F$30,0,10*ROW('Sanitation Data'!F190)))</f>
        <v/>
      </c>
      <c r="DB196" s="34" t="str">
        <f ca="true">+IF(OFFSET('Sanitation Data'!$F$31,0,10*ROW('Sanitation Data'!F190))="","",OFFSET('Sanitation Data'!$F$31,0,10*ROW('Sanitation Data'!F190)))</f>
        <v/>
      </c>
      <c r="DC196" s="34" t="str">
        <f ca="true">+IF(OFFSET('Sanitation Data'!$F$32,0,10*ROW('Sanitation Data'!F190))="","",OFFSET('Sanitation Data'!$F$32,0,10*ROW('Sanitation Data'!F190)))</f>
        <v/>
      </c>
      <c r="DD196" s="34" t="str">
        <f ca="true">+IF(OFFSET('Sanitation Data'!$F$33,0,10*ROW('Sanitation Data'!F190))="","",OFFSET('Sanitation Data'!$F$33,0,10*ROW('Sanitation Data'!F190)))</f>
        <v/>
      </c>
      <c r="DE196" s="34" t="str">
        <f ca="true">+IF(OFFSET('Sanitation Data'!$G$29,0,10*ROW('Sanitation Data'!G190))="","",OFFSET('Sanitation Data'!$G$29,0,10*ROW('Sanitation Data'!G190)))</f>
        <v/>
      </c>
      <c r="DF196" s="34" t="str">
        <f ca="true">+IF(OFFSET('Sanitation Data'!$G$30,0,10*ROW('Sanitation Data'!G190))="","",OFFSET('Sanitation Data'!$G$30,0,10*ROW('Sanitation Data'!G190)))</f>
        <v/>
      </c>
      <c r="DG196" s="34" t="str">
        <f ca="true">+IF(OFFSET('Sanitation Data'!$G$31,0,10*ROW('Sanitation Data'!G190))="","",OFFSET('Sanitation Data'!$G$31,0,10*ROW('Sanitation Data'!G190)))</f>
        <v/>
      </c>
      <c r="DH196" s="34" t="str">
        <f ca="true">+IF(OFFSET('Sanitation Data'!$G$32,0,10*ROW('Sanitation Data'!G190))="","",OFFSET('Sanitation Data'!$G$32,0,10*ROW('Sanitation Data'!G190)))</f>
        <v/>
      </c>
      <c r="DI196" s="34" t="str">
        <f ca="true">+IF(OFFSET('Sanitation Data'!$G$33,0,10*ROW('Sanitation Data'!G190))="","",OFFSET('Sanitation Data'!$G$33,0,10*ROW('Sanitation Data'!G190)))</f>
        <v/>
      </c>
      <c r="DJ196" s="34" t="str">
        <f ca="true">+IF(OFFSET('Sanitation Data'!$H$29,0,10*ROW('Sanitation Data'!H190))="","",OFFSET('Sanitation Data'!$H$29,0,10*ROW('Sanitation Data'!H190)))</f>
        <v/>
      </c>
      <c r="DK196" s="34" t="str">
        <f ca="true">+IF(OFFSET('Sanitation Data'!$H$30,0,10*ROW('Sanitation Data'!H190))="","",OFFSET('Sanitation Data'!$H$30,0,10*ROW('Sanitation Data'!H190)))</f>
        <v/>
      </c>
      <c r="DL196" s="34" t="str">
        <f ca="true">+IF(OFFSET('Sanitation Data'!$H$31,0,10*ROW('Sanitation Data'!H190))="","",OFFSET('Sanitation Data'!$H$31,0,10*ROW('Sanitation Data'!H190)))</f>
        <v/>
      </c>
      <c r="DM196" s="34" t="str">
        <f ca="true">+IF(OFFSET('Sanitation Data'!$H$32,0,10*ROW('Sanitation Data'!H190))="","",OFFSET('Sanitation Data'!$H$32,0,10*ROW('Sanitation Data'!H190)))</f>
        <v/>
      </c>
      <c r="DN196" s="34" t="str">
        <f ca="true">+IF(OFFSET('Sanitation Data'!$H$33,0,10*ROW('Sanitation Data'!H190))="","",OFFSET('Sanitation Data'!$H$33,0,10*ROW('Sanitation Data'!H190)))</f>
        <v/>
      </c>
      <c r="DO196" s="34" t="str">
        <f ca="true">+IF(OFFSET('Hygiene Data'!$C$12,0,10*ROW('Hygiene Data'!C190))="","",OFFSET('Hygiene Data'!$C$12,0,10*ROW('Hygiene Data'!C190)))</f>
        <v/>
      </c>
      <c r="DP196" s="34" t="str">
        <f ca="true">+IF(OFFSET('Hygiene Data'!$C$13,0,10*ROW('Hygiene Data'!C190))="","",OFFSET('Hygiene Data'!$C$13,0,10*ROW('Hygiene Data'!C190)))</f>
        <v/>
      </c>
      <c r="DQ196" s="34" t="str">
        <f ca="true">+IF(OFFSET('Hygiene Data'!$C$14,0,10*ROW('Hygiene Data'!C190))="","",OFFSET('Hygiene Data'!$C$14,0,10*ROW('Hygiene Data'!C190)))</f>
        <v/>
      </c>
      <c r="DR196" s="34" t="str">
        <f ca="true">+IF(OFFSET('Hygiene Data'!$D$12,0,10*ROW('Hygiene Data'!D190))="","",OFFSET('Hygiene Data'!$D$12,0,10*ROW('Hygiene Data'!D190)))</f>
        <v/>
      </c>
      <c r="DS196" s="34" t="str">
        <f ca="true">+IF(OFFSET('Hygiene Data'!$D$13,0,10*ROW('Hygiene Data'!D190))="","",OFFSET('Hygiene Data'!$D$13,0,10*ROW('Hygiene Data'!D190)))</f>
        <v/>
      </c>
      <c r="DT196" s="34" t="str">
        <f ca="true">+IF(OFFSET('Hygiene Data'!$D$14,0,10*ROW('Hygiene Data'!D190))="","",OFFSET('Hygiene Data'!$D$14,0,10*ROW('Hygiene Data'!D190)))</f>
        <v/>
      </c>
      <c r="DU196" s="34" t="str">
        <f ca="true">+IF(OFFSET('Hygiene Data'!$E$12,0,10*ROW('Hygiene Data'!E190))="","",OFFSET('Hygiene Data'!$E$12,0,10*ROW('Hygiene Data'!E190)))</f>
        <v/>
      </c>
      <c r="DV196" s="34" t="str">
        <f ca="true">+IF(OFFSET('Hygiene Data'!$E$13,0,10*ROW('Hygiene Data'!E190))="","",OFFSET('Hygiene Data'!$E$13,0,10*ROW('Hygiene Data'!E190)))</f>
        <v/>
      </c>
      <c r="DW196" s="34" t="str">
        <f ca="true">+IF(OFFSET('Hygiene Data'!$E$14,0,10*ROW('Hygiene Data'!E190))="","",OFFSET('Hygiene Data'!$E$14,0,10*ROW('Hygiene Data'!E190)))</f>
        <v/>
      </c>
      <c r="DX196" s="34" t="str">
        <f ca="true">+IF(OFFSET('Hygiene Data'!$F$12,0,10*ROW('Hygiene Data'!F190))="","",OFFSET('Hygiene Data'!$F$12,0,10*ROW('Hygiene Data'!F190)))</f>
        <v/>
      </c>
      <c r="DY196" s="34" t="str">
        <f ca="true">+IF(OFFSET('Hygiene Data'!$F$13,0,10*ROW('Hygiene Data'!F190))="","",OFFSET('Hygiene Data'!$F$13,0,10*ROW('Hygiene Data'!F190)))</f>
        <v/>
      </c>
      <c r="DZ196" s="34" t="str">
        <f ca="true">+IF(OFFSET('Hygiene Data'!$F$14,0,10*ROW('Hygiene Data'!F190))="","",OFFSET('Hygiene Data'!$F$14,0,10*ROW('Hygiene Data'!F190)))</f>
        <v/>
      </c>
      <c r="EA196" s="34" t="str">
        <f ca="true">+IF(OFFSET('Hygiene Data'!$G$12,0,10*ROW('Hygiene Data'!G190))="","",OFFSET('Hygiene Data'!$G$12,0,10*ROW('Hygiene Data'!G190)))</f>
        <v/>
      </c>
      <c r="EB196" s="34" t="str">
        <f ca="true">+IF(OFFSET('Hygiene Data'!$G$13,0,10*ROW('Hygiene Data'!G190))="","",OFFSET('Hygiene Data'!$G$13,0,10*ROW('Hygiene Data'!G190)))</f>
        <v/>
      </c>
      <c r="EC196" s="34" t="str">
        <f ca="true">+IF(OFFSET('Hygiene Data'!$G$14,0,10*ROW('Hygiene Data'!G190))="","",OFFSET('Hygiene Data'!$G$14,0,10*ROW('Hygiene Data'!G190)))</f>
        <v/>
      </c>
      <c r="ED196" s="34" t="str">
        <f ca="true">+IF(OFFSET('Hygiene Data'!$H$12,0,10*ROW('Hygiene Data'!H190))="","",OFFSET('Hygiene Data'!$H$12,0,10*ROW('Hygiene Data'!H190)))</f>
        <v/>
      </c>
      <c r="EE196" s="34" t="str">
        <f ca="true">+IF(OFFSET('Hygiene Data'!$H$13,0,10*ROW('Hygiene Data'!H190))="","",OFFSET('Hygiene Data'!$H$13,0,10*ROW('Hygiene Data'!H190)))</f>
        <v/>
      </c>
      <c r="EF196" s="34" t="str">
        <f ca="true">+IF(OFFSET('Hygiene Data'!$H$14,0,10*ROW('Hygiene Data'!H190))="","",OFFSET('Hygiene Data'!$H$14,0,10*ROW('Hygiene Data'!H190)))</f>
        <v/>
      </c>
    </row>
    <row r="197" x14ac:dyDescent="0.2">
      <c r="A197" s="57" t="str">
        <f ca="true">+IF(OFFSET('Water Data'!$B$1,0,10*ROW('Water Data'!B194))="","",OFFSET('Water Data'!$B$1,0,10*ROW('Water Data'!B194)))</f>
        <v/>
      </c>
      <c r="B197" s="57" t="str">
        <f ca="true">+IF(OFFSET('Water Data'!$A$3,0,10*ROW('Water Data'!A194))="","",OFFSET('Water Data'!$A$3,0,10*ROW('Water Data'!A194)))</f>
        <v/>
      </c>
      <c r="C197" s="57" t="str">
        <f ca="true">+IF(OFFSET('Water Data'!$C$3,0,10*ROW('Water Data'!C194))="","",OFFSET('Water Data'!$C$3,0,10*ROW('Water Data'!C194)))</f>
        <v/>
      </c>
      <c r="D197" s="249"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9"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9"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9"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9"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9"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9"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9"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9"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9"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9"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9"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9"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9"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9"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9"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9"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9"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0"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0"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0"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0"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0"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0"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0"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0"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0"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0"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0"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0"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0"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0"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0"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0"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0"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0"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0"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0"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0"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0"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0"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0"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0"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0"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0"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0"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0"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0"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1"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1"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1"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1"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1"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1"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1"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1"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1"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1"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1"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1"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1"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1"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1"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1"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1"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1"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true">+IF(OFFSET('Water Data'!$C$28,0,10*ROW('Water Data'!C191))="","",OFFSET('Water Data'!$C$28,0,10*ROW('Water Data'!C191)))</f>
        <v/>
      </c>
      <c r="BT197" s="34" t="str">
        <f ca="true">+IF(OFFSET('Water Data'!$C$29,0,10*ROW('Water Data'!C191))="","",OFFSET('Water Data'!$C$29,0,10*ROW('Water Data'!C191)))</f>
        <v/>
      </c>
      <c r="BU197" s="34" t="str">
        <f ca="true">+IF(OFFSET('Water Data'!$C$30,0,10*ROW('Water Data'!C191))="","",OFFSET('Water Data'!$C$30,0,10*ROW('Water Data'!C191)))</f>
        <v/>
      </c>
      <c r="BV197" s="34" t="str">
        <f ca="true">+IF(OFFSET('Water Data'!$D$28,0,10*ROW('Water Data'!D191))="","",OFFSET('Water Data'!$D$28,0,10*ROW('Water Data'!D191)))</f>
        <v/>
      </c>
      <c r="BW197" s="34" t="str">
        <f ca="true">+IF(OFFSET('Water Data'!$D$29,0,10*ROW('Water Data'!D191))="","",OFFSET('Water Data'!$D$29,0,10*ROW('Water Data'!D191)))</f>
        <v/>
      </c>
      <c r="BX197" s="34" t="str">
        <f ca="true">+IF(OFFSET('Water Data'!$D$30,0,10*ROW('Water Data'!D191))="","",OFFSET('Water Data'!$D$30,0,10*ROW('Water Data'!D191)))</f>
        <v/>
      </c>
      <c r="BY197" s="34" t="str">
        <f ca="true">+IF(OFFSET('Water Data'!$E$28,0,10*ROW('Water Data'!E191))="","",OFFSET('Water Data'!$E$28,0,10*ROW('Water Data'!E191)))</f>
        <v/>
      </c>
      <c r="BZ197" s="34" t="str">
        <f ca="true">+IF(OFFSET('Water Data'!$E$29,0,10*ROW('Water Data'!E191))="","",OFFSET('Water Data'!$E$29,0,10*ROW('Water Data'!E191)))</f>
        <v/>
      </c>
      <c r="CA197" s="34" t="str">
        <f ca="true">+IF(OFFSET('Water Data'!$E$30,0,10*ROW('Water Data'!E191))="","",OFFSET('Water Data'!$E$30,0,10*ROW('Water Data'!E191)))</f>
        <v/>
      </c>
      <c r="CB197" s="34" t="str">
        <f ca="true">+IF(OFFSET('Water Data'!$F$28,0,10*ROW('Water Data'!F191))="","",OFFSET('Water Data'!$F$28,0,10*ROW('Water Data'!F191)))</f>
        <v/>
      </c>
      <c r="CC197" s="34" t="str">
        <f ca="true">+IF(OFFSET('Water Data'!$F$29,0,10*ROW('Water Data'!F191))="","",OFFSET('Water Data'!$F$29,0,10*ROW('Water Data'!F191)))</f>
        <v/>
      </c>
      <c r="CD197" s="34" t="str">
        <f ca="true">+IF(OFFSET('Water Data'!$F$30,0,10*ROW('Water Data'!F191))="","",OFFSET('Water Data'!$F$30,0,10*ROW('Water Data'!F191)))</f>
        <v/>
      </c>
      <c r="CE197" s="34" t="str">
        <f ca="true">+IF(OFFSET('Water Data'!$G$28,0,10*ROW('Water Data'!G191))="","",OFFSET('Water Data'!$G$28,0,10*ROW('Water Data'!G191)))</f>
        <v/>
      </c>
      <c r="CF197" s="34" t="str">
        <f ca="true">+IF(OFFSET('Water Data'!$G$29,0,10*ROW('Water Data'!G191))="","",OFFSET('Water Data'!$G$29,0,10*ROW('Water Data'!G191)))</f>
        <v/>
      </c>
      <c r="CG197" s="34" t="str">
        <f ca="true">+IF(OFFSET('Water Data'!$G$30,0,10*ROW('Water Data'!G191))="","",OFFSET('Water Data'!$G$30,0,10*ROW('Water Data'!G191)))</f>
        <v/>
      </c>
      <c r="CH197" s="34" t="str">
        <f ca="true">+IF(OFFSET('Water Data'!$H$28,0,10*ROW('Water Data'!H191))="","",OFFSET('Water Data'!$H$28,0,10*ROW('Water Data'!H191)))</f>
        <v/>
      </c>
      <c r="CI197" s="34" t="str">
        <f ca="true">+IF(OFFSET('Water Data'!$H$29,0,10*ROW('Water Data'!H191))="","",OFFSET('Water Data'!$H$29,0,10*ROW('Water Data'!H191)))</f>
        <v/>
      </c>
      <c r="CJ197" s="34" t="str">
        <f ca="true">+IF(OFFSET('Water Data'!$H$30,0,10*ROW('Water Data'!H191))="","",OFFSET('Water Data'!$H$30,0,10*ROW('Water Data'!H191)))</f>
        <v/>
      </c>
      <c r="CK197" s="34" t="str">
        <f ca="true">+IF(OFFSET('Sanitation Data'!$C$29,0,10*ROW('Sanitation Data'!C191))="","",OFFSET('Sanitation Data'!$C$29,0,10*ROW('Sanitation Data'!C191)))</f>
        <v/>
      </c>
      <c r="CL197" s="34" t="str">
        <f ca="true">+IF(OFFSET('Sanitation Data'!$C$30,0,10*ROW('Sanitation Data'!C191))="","",OFFSET('Sanitation Data'!$C$30,0,10*ROW('Sanitation Data'!C191)))</f>
        <v/>
      </c>
      <c r="CM197" s="34" t="str">
        <f ca="true">+IF(OFFSET('Sanitation Data'!$C$31,0,10*ROW('Sanitation Data'!C191))="","",OFFSET('Sanitation Data'!$C$31,0,10*ROW('Sanitation Data'!C191)))</f>
        <v/>
      </c>
      <c r="CN197" s="34" t="str">
        <f ca="true">+IF(OFFSET('Sanitation Data'!$C$32,0,10*ROW('Sanitation Data'!C191))="","",OFFSET('Sanitation Data'!$C$32,0,10*ROW('Sanitation Data'!C191)))</f>
        <v/>
      </c>
      <c r="CO197" s="34" t="str">
        <f ca="true">+IF(OFFSET('Sanitation Data'!$C$33,0,10*ROW('Sanitation Data'!C191))="","",OFFSET('Sanitation Data'!$C$33,0,10*ROW('Sanitation Data'!C191)))</f>
        <v/>
      </c>
      <c r="CP197" s="34" t="str">
        <f ca="true">+IF(OFFSET('Sanitation Data'!$D$29,0,10*ROW('Sanitation Data'!D191))="","",OFFSET('Sanitation Data'!$D$29,0,10*ROW('Sanitation Data'!D191)))</f>
        <v/>
      </c>
      <c r="CQ197" s="34" t="str">
        <f ca="true">+IF(OFFSET('Sanitation Data'!$D$30,0,10*ROW('Sanitation Data'!D191))="","",OFFSET('Sanitation Data'!$D$30,0,10*ROW('Sanitation Data'!D191)))</f>
        <v/>
      </c>
      <c r="CR197" s="34" t="str">
        <f ca="true">+IF(OFFSET('Sanitation Data'!$D$31,0,10*ROW('Sanitation Data'!D191))="","",OFFSET('Sanitation Data'!$D$31,0,10*ROW('Sanitation Data'!D191)))</f>
        <v/>
      </c>
      <c r="CS197" s="34" t="str">
        <f ca="true">+IF(OFFSET('Sanitation Data'!$D$32,0,10*ROW('Sanitation Data'!D191))="","",OFFSET('Sanitation Data'!$D$32,0,10*ROW('Sanitation Data'!D191)))</f>
        <v/>
      </c>
      <c r="CT197" s="34" t="str">
        <f ca="true">+IF(OFFSET('Sanitation Data'!$D$33,0,10*ROW('Sanitation Data'!D191))="","",OFFSET('Sanitation Data'!$D$33,0,10*ROW('Sanitation Data'!D191)))</f>
        <v/>
      </c>
      <c r="CU197" s="34" t="str">
        <f ca="true">+IF(OFFSET('Sanitation Data'!$E$29,0,10*ROW('Sanitation Data'!E191))="","",OFFSET('Sanitation Data'!$E$29,0,10*ROW('Sanitation Data'!E191)))</f>
        <v/>
      </c>
      <c r="CV197" s="34" t="str">
        <f ca="true">+IF(OFFSET('Sanitation Data'!$E$30,0,10*ROW('Sanitation Data'!E191))="","",OFFSET('Sanitation Data'!$E$30,0,10*ROW('Sanitation Data'!E191)))</f>
        <v/>
      </c>
      <c r="CW197" s="34" t="str">
        <f ca="true">+IF(OFFSET('Sanitation Data'!$E$31,0,10*ROW('Sanitation Data'!E191))="","",OFFSET('Sanitation Data'!$E$31,0,10*ROW('Sanitation Data'!E191)))</f>
        <v/>
      </c>
      <c r="CX197" s="34" t="str">
        <f ca="true">+IF(OFFSET('Sanitation Data'!$E$32,0,10*ROW('Sanitation Data'!E191))="","",OFFSET('Sanitation Data'!$E$32,0,10*ROW('Sanitation Data'!E191)))</f>
        <v/>
      </c>
      <c r="CY197" s="34" t="str">
        <f ca="true">+IF(OFFSET('Sanitation Data'!$E$33,0,10*ROW('Sanitation Data'!E191))="","",OFFSET('Sanitation Data'!$E$33,0,10*ROW('Sanitation Data'!E191)))</f>
        <v/>
      </c>
      <c r="CZ197" s="34" t="str">
        <f ca="true">+IF(OFFSET('Sanitation Data'!$F$29,0,10*ROW('Sanitation Data'!F191))="","",OFFSET('Sanitation Data'!$F$29,0,10*ROW('Sanitation Data'!F191)))</f>
        <v/>
      </c>
      <c r="DA197" s="34" t="str">
        <f ca="true">+IF(OFFSET('Sanitation Data'!$F$30,0,10*ROW('Sanitation Data'!F191))="","",OFFSET('Sanitation Data'!$F$30,0,10*ROW('Sanitation Data'!F191)))</f>
        <v/>
      </c>
      <c r="DB197" s="34" t="str">
        <f ca="true">+IF(OFFSET('Sanitation Data'!$F$31,0,10*ROW('Sanitation Data'!F191))="","",OFFSET('Sanitation Data'!$F$31,0,10*ROW('Sanitation Data'!F191)))</f>
        <v/>
      </c>
      <c r="DC197" s="34" t="str">
        <f ca="true">+IF(OFFSET('Sanitation Data'!$F$32,0,10*ROW('Sanitation Data'!F191))="","",OFFSET('Sanitation Data'!$F$32,0,10*ROW('Sanitation Data'!F191)))</f>
        <v/>
      </c>
      <c r="DD197" s="34" t="str">
        <f ca="true">+IF(OFFSET('Sanitation Data'!$F$33,0,10*ROW('Sanitation Data'!F191))="","",OFFSET('Sanitation Data'!$F$33,0,10*ROW('Sanitation Data'!F191)))</f>
        <v/>
      </c>
      <c r="DE197" s="34" t="str">
        <f ca="true">+IF(OFFSET('Sanitation Data'!$G$29,0,10*ROW('Sanitation Data'!G191))="","",OFFSET('Sanitation Data'!$G$29,0,10*ROW('Sanitation Data'!G191)))</f>
        <v/>
      </c>
      <c r="DF197" s="34" t="str">
        <f ca="true">+IF(OFFSET('Sanitation Data'!$G$30,0,10*ROW('Sanitation Data'!G191))="","",OFFSET('Sanitation Data'!$G$30,0,10*ROW('Sanitation Data'!G191)))</f>
        <v/>
      </c>
      <c r="DG197" s="34" t="str">
        <f ca="true">+IF(OFFSET('Sanitation Data'!$G$31,0,10*ROW('Sanitation Data'!G191))="","",OFFSET('Sanitation Data'!$G$31,0,10*ROW('Sanitation Data'!G191)))</f>
        <v/>
      </c>
      <c r="DH197" s="34" t="str">
        <f ca="true">+IF(OFFSET('Sanitation Data'!$G$32,0,10*ROW('Sanitation Data'!G191))="","",OFFSET('Sanitation Data'!$G$32,0,10*ROW('Sanitation Data'!G191)))</f>
        <v/>
      </c>
      <c r="DI197" s="34" t="str">
        <f ca="true">+IF(OFFSET('Sanitation Data'!$G$33,0,10*ROW('Sanitation Data'!G191))="","",OFFSET('Sanitation Data'!$G$33,0,10*ROW('Sanitation Data'!G191)))</f>
        <v/>
      </c>
      <c r="DJ197" s="34" t="str">
        <f ca="true">+IF(OFFSET('Sanitation Data'!$H$29,0,10*ROW('Sanitation Data'!H191))="","",OFFSET('Sanitation Data'!$H$29,0,10*ROW('Sanitation Data'!H191)))</f>
        <v/>
      </c>
      <c r="DK197" s="34" t="str">
        <f ca="true">+IF(OFFSET('Sanitation Data'!$H$30,0,10*ROW('Sanitation Data'!H191))="","",OFFSET('Sanitation Data'!$H$30,0,10*ROW('Sanitation Data'!H191)))</f>
        <v/>
      </c>
      <c r="DL197" s="34" t="str">
        <f ca="true">+IF(OFFSET('Sanitation Data'!$H$31,0,10*ROW('Sanitation Data'!H191))="","",OFFSET('Sanitation Data'!$H$31,0,10*ROW('Sanitation Data'!H191)))</f>
        <v/>
      </c>
      <c r="DM197" s="34" t="str">
        <f ca="true">+IF(OFFSET('Sanitation Data'!$H$32,0,10*ROW('Sanitation Data'!H191))="","",OFFSET('Sanitation Data'!$H$32,0,10*ROW('Sanitation Data'!H191)))</f>
        <v/>
      </c>
      <c r="DN197" s="34" t="str">
        <f ca="true">+IF(OFFSET('Sanitation Data'!$H$33,0,10*ROW('Sanitation Data'!H191))="","",OFFSET('Sanitation Data'!$H$33,0,10*ROW('Sanitation Data'!H191)))</f>
        <v/>
      </c>
      <c r="DO197" s="34" t="str">
        <f ca="true">+IF(OFFSET('Hygiene Data'!$C$12,0,10*ROW('Hygiene Data'!C191))="","",OFFSET('Hygiene Data'!$C$12,0,10*ROW('Hygiene Data'!C191)))</f>
        <v/>
      </c>
      <c r="DP197" s="34" t="str">
        <f ca="true">+IF(OFFSET('Hygiene Data'!$C$13,0,10*ROW('Hygiene Data'!C191))="","",OFFSET('Hygiene Data'!$C$13,0,10*ROW('Hygiene Data'!C191)))</f>
        <v/>
      </c>
      <c r="DQ197" s="34" t="str">
        <f ca="true">+IF(OFFSET('Hygiene Data'!$C$14,0,10*ROW('Hygiene Data'!C191))="","",OFFSET('Hygiene Data'!$C$14,0,10*ROW('Hygiene Data'!C191)))</f>
        <v/>
      </c>
      <c r="DR197" s="34" t="str">
        <f ca="true">+IF(OFFSET('Hygiene Data'!$D$12,0,10*ROW('Hygiene Data'!D191))="","",OFFSET('Hygiene Data'!$D$12,0,10*ROW('Hygiene Data'!D191)))</f>
        <v/>
      </c>
      <c r="DS197" s="34" t="str">
        <f ca="true">+IF(OFFSET('Hygiene Data'!$D$13,0,10*ROW('Hygiene Data'!D191))="","",OFFSET('Hygiene Data'!$D$13,0,10*ROW('Hygiene Data'!D191)))</f>
        <v/>
      </c>
      <c r="DT197" s="34" t="str">
        <f ca="true">+IF(OFFSET('Hygiene Data'!$D$14,0,10*ROW('Hygiene Data'!D191))="","",OFFSET('Hygiene Data'!$D$14,0,10*ROW('Hygiene Data'!D191)))</f>
        <v/>
      </c>
      <c r="DU197" s="34" t="str">
        <f ca="true">+IF(OFFSET('Hygiene Data'!$E$12,0,10*ROW('Hygiene Data'!E191))="","",OFFSET('Hygiene Data'!$E$12,0,10*ROW('Hygiene Data'!E191)))</f>
        <v/>
      </c>
      <c r="DV197" s="34" t="str">
        <f ca="true">+IF(OFFSET('Hygiene Data'!$E$13,0,10*ROW('Hygiene Data'!E191))="","",OFFSET('Hygiene Data'!$E$13,0,10*ROW('Hygiene Data'!E191)))</f>
        <v/>
      </c>
      <c r="DW197" s="34" t="str">
        <f ca="true">+IF(OFFSET('Hygiene Data'!$E$14,0,10*ROW('Hygiene Data'!E191))="","",OFFSET('Hygiene Data'!$E$14,0,10*ROW('Hygiene Data'!E191)))</f>
        <v/>
      </c>
      <c r="DX197" s="34" t="str">
        <f ca="true">+IF(OFFSET('Hygiene Data'!$F$12,0,10*ROW('Hygiene Data'!F191))="","",OFFSET('Hygiene Data'!$F$12,0,10*ROW('Hygiene Data'!F191)))</f>
        <v/>
      </c>
      <c r="DY197" s="34" t="str">
        <f ca="true">+IF(OFFSET('Hygiene Data'!$F$13,0,10*ROW('Hygiene Data'!F191))="","",OFFSET('Hygiene Data'!$F$13,0,10*ROW('Hygiene Data'!F191)))</f>
        <v/>
      </c>
      <c r="DZ197" s="34" t="str">
        <f ca="true">+IF(OFFSET('Hygiene Data'!$F$14,0,10*ROW('Hygiene Data'!F191))="","",OFFSET('Hygiene Data'!$F$14,0,10*ROW('Hygiene Data'!F191)))</f>
        <v/>
      </c>
      <c r="EA197" s="34" t="str">
        <f ca="true">+IF(OFFSET('Hygiene Data'!$G$12,0,10*ROW('Hygiene Data'!G191))="","",OFFSET('Hygiene Data'!$G$12,0,10*ROW('Hygiene Data'!G191)))</f>
        <v/>
      </c>
      <c r="EB197" s="34" t="str">
        <f ca="true">+IF(OFFSET('Hygiene Data'!$G$13,0,10*ROW('Hygiene Data'!G191))="","",OFFSET('Hygiene Data'!$G$13,0,10*ROW('Hygiene Data'!G191)))</f>
        <v/>
      </c>
      <c r="EC197" s="34" t="str">
        <f ca="true">+IF(OFFSET('Hygiene Data'!$G$14,0,10*ROW('Hygiene Data'!G191))="","",OFFSET('Hygiene Data'!$G$14,0,10*ROW('Hygiene Data'!G191)))</f>
        <v/>
      </c>
      <c r="ED197" s="34" t="str">
        <f ca="true">+IF(OFFSET('Hygiene Data'!$H$12,0,10*ROW('Hygiene Data'!H191))="","",OFFSET('Hygiene Data'!$H$12,0,10*ROW('Hygiene Data'!H191)))</f>
        <v/>
      </c>
      <c r="EE197" s="34" t="str">
        <f ca="true">+IF(OFFSET('Hygiene Data'!$H$13,0,10*ROW('Hygiene Data'!H191))="","",OFFSET('Hygiene Data'!$H$13,0,10*ROW('Hygiene Data'!H191)))</f>
        <v/>
      </c>
      <c r="EF197" s="34" t="str">
        <f ca="true">+IF(OFFSET('Hygiene Data'!$H$14,0,10*ROW('Hygiene Data'!H191))="","",OFFSET('Hygiene Data'!$H$14,0,10*ROW('Hygiene Data'!H191)))</f>
        <v/>
      </c>
    </row>
    <row r="198" x14ac:dyDescent="0.2">
      <c r="A198" s="57" t="str">
        <f ca="true">+IF(OFFSET('Water Data'!$B$1,0,10*ROW('Water Data'!B195))="","",OFFSET('Water Data'!$B$1,0,10*ROW('Water Data'!B195)))</f>
        <v/>
      </c>
      <c r="B198" s="57" t="str">
        <f ca="true">+IF(OFFSET('Water Data'!$A$3,0,10*ROW('Water Data'!A195))="","",OFFSET('Water Data'!$A$3,0,10*ROW('Water Data'!A195)))</f>
        <v/>
      </c>
      <c r="C198" s="57" t="str">
        <f ca="true">+IF(OFFSET('Water Data'!$C$3,0,10*ROW('Water Data'!C195))="","",OFFSET('Water Data'!$C$3,0,10*ROW('Water Data'!C195)))</f>
        <v/>
      </c>
      <c r="D198" s="249"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9"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9"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9"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9"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9"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9"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9"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9"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9"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9"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9"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9"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9"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9"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9"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9"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9"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0"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0"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0"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0"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0"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0"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0"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0"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0"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0"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0"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0"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0"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0"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0"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0"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0"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0"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0"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0"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0"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0"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0"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0"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0"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0"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0"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0"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0"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0"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1"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1"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1"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1"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1"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1"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1"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1"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1"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1"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1"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1"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1"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1"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1"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1"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1"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1"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true">+IF(OFFSET('Water Data'!$C$28,0,10*ROW('Water Data'!C192))="","",OFFSET('Water Data'!$C$28,0,10*ROW('Water Data'!C192)))</f>
        <v/>
      </c>
      <c r="BT198" s="34" t="str">
        <f ca="true">+IF(OFFSET('Water Data'!$C$29,0,10*ROW('Water Data'!C192))="","",OFFSET('Water Data'!$C$29,0,10*ROW('Water Data'!C192)))</f>
        <v/>
      </c>
      <c r="BU198" s="34" t="str">
        <f ca="true">+IF(OFFSET('Water Data'!$C$30,0,10*ROW('Water Data'!C192))="","",OFFSET('Water Data'!$C$30,0,10*ROW('Water Data'!C192)))</f>
        <v/>
      </c>
      <c r="BV198" s="34" t="str">
        <f ca="true">+IF(OFFSET('Water Data'!$D$28,0,10*ROW('Water Data'!D192))="","",OFFSET('Water Data'!$D$28,0,10*ROW('Water Data'!D192)))</f>
        <v/>
      </c>
      <c r="BW198" s="34" t="str">
        <f ca="true">+IF(OFFSET('Water Data'!$D$29,0,10*ROW('Water Data'!D192))="","",OFFSET('Water Data'!$D$29,0,10*ROW('Water Data'!D192)))</f>
        <v/>
      </c>
      <c r="BX198" s="34" t="str">
        <f ca="true">+IF(OFFSET('Water Data'!$D$30,0,10*ROW('Water Data'!D192))="","",OFFSET('Water Data'!$D$30,0,10*ROW('Water Data'!D192)))</f>
        <v/>
      </c>
      <c r="BY198" s="34" t="str">
        <f ca="true">+IF(OFFSET('Water Data'!$E$28,0,10*ROW('Water Data'!E192))="","",OFFSET('Water Data'!$E$28,0,10*ROW('Water Data'!E192)))</f>
        <v/>
      </c>
      <c r="BZ198" s="34" t="str">
        <f ca="true">+IF(OFFSET('Water Data'!$E$29,0,10*ROW('Water Data'!E192))="","",OFFSET('Water Data'!$E$29,0,10*ROW('Water Data'!E192)))</f>
        <v/>
      </c>
      <c r="CA198" s="34" t="str">
        <f ca="true">+IF(OFFSET('Water Data'!$E$30,0,10*ROW('Water Data'!E192))="","",OFFSET('Water Data'!$E$30,0,10*ROW('Water Data'!E192)))</f>
        <v/>
      </c>
      <c r="CB198" s="34" t="str">
        <f ca="true">+IF(OFFSET('Water Data'!$F$28,0,10*ROW('Water Data'!F192))="","",OFFSET('Water Data'!$F$28,0,10*ROW('Water Data'!F192)))</f>
        <v/>
      </c>
      <c r="CC198" s="34" t="str">
        <f ca="true">+IF(OFFSET('Water Data'!$F$29,0,10*ROW('Water Data'!F192))="","",OFFSET('Water Data'!$F$29,0,10*ROW('Water Data'!F192)))</f>
        <v/>
      </c>
      <c r="CD198" s="34" t="str">
        <f ca="true">+IF(OFFSET('Water Data'!$F$30,0,10*ROW('Water Data'!F192))="","",OFFSET('Water Data'!$F$30,0,10*ROW('Water Data'!F192)))</f>
        <v/>
      </c>
      <c r="CE198" s="34" t="str">
        <f ca="true">+IF(OFFSET('Water Data'!$G$28,0,10*ROW('Water Data'!G192))="","",OFFSET('Water Data'!$G$28,0,10*ROW('Water Data'!G192)))</f>
        <v/>
      </c>
      <c r="CF198" s="34" t="str">
        <f ca="true">+IF(OFFSET('Water Data'!$G$29,0,10*ROW('Water Data'!G192))="","",OFFSET('Water Data'!$G$29,0,10*ROW('Water Data'!G192)))</f>
        <v/>
      </c>
      <c r="CG198" s="34" t="str">
        <f ca="true">+IF(OFFSET('Water Data'!$G$30,0,10*ROW('Water Data'!G192))="","",OFFSET('Water Data'!$G$30,0,10*ROW('Water Data'!G192)))</f>
        <v/>
      </c>
      <c r="CH198" s="34" t="str">
        <f ca="true">+IF(OFFSET('Water Data'!$H$28,0,10*ROW('Water Data'!H192))="","",OFFSET('Water Data'!$H$28,0,10*ROW('Water Data'!H192)))</f>
        <v/>
      </c>
      <c r="CI198" s="34" t="str">
        <f ca="true">+IF(OFFSET('Water Data'!$H$29,0,10*ROW('Water Data'!H192))="","",OFFSET('Water Data'!$H$29,0,10*ROW('Water Data'!H192)))</f>
        <v/>
      </c>
      <c r="CJ198" s="34" t="str">
        <f ca="true">+IF(OFFSET('Water Data'!$H$30,0,10*ROW('Water Data'!H192))="","",OFFSET('Water Data'!$H$30,0,10*ROW('Water Data'!H192)))</f>
        <v/>
      </c>
      <c r="CK198" s="34" t="str">
        <f ca="true">+IF(OFFSET('Sanitation Data'!$C$29,0,10*ROW('Sanitation Data'!C192))="","",OFFSET('Sanitation Data'!$C$29,0,10*ROW('Sanitation Data'!C192)))</f>
        <v/>
      </c>
      <c r="CL198" s="34" t="str">
        <f ca="true">+IF(OFFSET('Sanitation Data'!$C$30,0,10*ROW('Sanitation Data'!C192))="","",OFFSET('Sanitation Data'!$C$30,0,10*ROW('Sanitation Data'!C192)))</f>
        <v/>
      </c>
      <c r="CM198" s="34" t="str">
        <f ca="true">+IF(OFFSET('Sanitation Data'!$C$31,0,10*ROW('Sanitation Data'!C192))="","",OFFSET('Sanitation Data'!$C$31,0,10*ROW('Sanitation Data'!C192)))</f>
        <v/>
      </c>
      <c r="CN198" s="34" t="str">
        <f ca="true">+IF(OFFSET('Sanitation Data'!$C$32,0,10*ROW('Sanitation Data'!C192))="","",OFFSET('Sanitation Data'!$C$32,0,10*ROW('Sanitation Data'!C192)))</f>
        <v/>
      </c>
      <c r="CO198" s="34" t="str">
        <f ca="true">+IF(OFFSET('Sanitation Data'!$C$33,0,10*ROW('Sanitation Data'!C192))="","",OFFSET('Sanitation Data'!$C$33,0,10*ROW('Sanitation Data'!C192)))</f>
        <v/>
      </c>
      <c r="CP198" s="34" t="str">
        <f ca="true">+IF(OFFSET('Sanitation Data'!$D$29,0,10*ROW('Sanitation Data'!D192))="","",OFFSET('Sanitation Data'!$D$29,0,10*ROW('Sanitation Data'!D192)))</f>
        <v/>
      </c>
      <c r="CQ198" s="34" t="str">
        <f ca="true">+IF(OFFSET('Sanitation Data'!$D$30,0,10*ROW('Sanitation Data'!D192))="","",OFFSET('Sanitation Data'!$D$30,0,10*ROW('Sanitation Data'!D192)))</f>
        <v/>
      </c>
      <c r="CR198" s="34" t="str">
        <f ca="true">+IF(OFFSET('Sanitation Data'!$D$31,0,10*ROW('Sanitation Data'!D192))="","",OFFSET('Sanitation Data'!$D$31,0,10*ROW('Sanitation Data'!D192)))</f>
        <v/>
      </c>
      <c r="CS198" s="34" t="str">
        <f ca="true">+IF(OFFSET('Sanitation Data'!$D$32,0,10*ROW('Sanitation Data'!D192))="","",OFFSET('Sanitation Data'!$D$32,0,10*ROW('Sanitation Data'!D192)))</f>
        <v/>
      </c>
      <c r="CT198" s="34" t="str">
        <f ca="true">+IF(OFFSET('Sanitation Data'!$D$33,0,10*ROW('Sanitation Data'!D192))="","",OFFSET('Sanitation Data'!$D$33,0,10*ROW('Sanitation Data'!D192)))</f>
        <v/>
      </c>
      <c r="CU198" s="34" t="str">
        <f ca="true">+IF(OFFSET('Sanitation Data'!$E$29,0,10*ROW('Sanitation Data'!E192))="","",OFFSET('Sanitation Data'!$E$29,0,10*ROW('Sanitation Data'!E192)))</f>
        <v/>
      </c>
      <c r="CV198" s="34" t="str">
        <f ca="true">+IF(OFFSET('Sanitation Data'!$E$30,0,10*ROW('Sanitation Data'!E192))="","",OFFSET('Sanitation Data'!$E$30,0,10*ROW('Sanitation Data'!E192)))</f>
        <v/>
      </c>
      <c r="CW198" s="34" t="str">
        <f ca="true">+IF(OFFSET('Sanitation Data'!$E$31,0,10*ROW('Sanitation Data'!E192))="","",OFFSET('Sanitation Data'!$E$31,0,10*ROW('Sanitation Data'!E192)))</f>
        <v/>
      </c>
      <c r="CX198" s="34" t="str">
        <f ca="true">+IF(OFFSET('Sanitation Data'!$E$32,0,10*ROW('Sanitation Data'!E192))="","",OFFSET('Sanitation Data'!$E$32,0,10*ROW('Sanitation Data'!E192)))</f>
        <v/>
      </c>
      <c r="CY198" s="34" t="str">
        <f ca="true">+IF(OFFSET('Sanitation Data'!$E$33,0,10*ROW('Sanitation Data'!E192))="","",OFFSET('Sanitation Data'!$E$33,0,10*ROW('Sanitation Data'!E192)))</f>
        <v/>
      </c>
      <c r="CZ198" s="34" t="str">
        <f ca="true">+IF(OFFSET('Sanitation Data'!$F$29,0,10*ROW('Sanitation Data'!F192))="","",OFFSET('Sanitation Data'!$F$29,0,10*ROW('Sanitation Data'!F192)))</f>
        <v/>
      </c>
      <c r="DA198" s="34" t="str">
        <f ca="true">+IF(OFFSET('Sanitation Data'!$F$30,0,10*ROW('Sanitation Data'!F192))="","",OFFSET('Sanitation Data'!$F$30,0,10*ROW('Sanitation Data'!F192)))</f>
        <v/>
      </c>
      <c r="DB198" s="34" t="str">
        <f ca="true">+IF(OFFSET('Sanitation Data'!$F$31,0,10*ROW('Sanitation Data'!F192))="","",OFFSET('Sanitation Data'!$F$31,0,10*ROW('Sanitation Data'!F192)))</f>
        <v/>
      </c>
      <c r="DC198" s="34" t="str">
        <f ca="true">+IF(OFFSET('Sanitation Data'!$F$32,0,10*ROW('Sanitation Data'!F192))="","",OFFSET('Sanitation Data'!$F$32,0,10*ROW('Sanitation Data'!F192)))</f>
        <v/>
      </c>
      <c r="DD198" s="34" t="str">
        <f ca="true">+IF(OFFSET('Sanitation Data'!$F$33,0,10*ROW('Sanitation Data'!F192))="","",OFFSET('Sanitation Data'!$F$33,0,10*ROW('Sanitation Data'!F192)))</f>
        <v/>
      </c>
      <c r="DE198" s="34" t="str">
        <f ca="true">+IF(OFFSET('Sanitation Data'!$G$29,0,10*ROW('Sanitation Data'!G192))="","",OFFSET('Sanitation Data'!$G$29,0,10*ROW('Sanitation Data'!G192)))</f>
        <v/>
      </c>
      <c r="DF198" s="34" t="str">
        <f ca="true">+IF(OFFSET('Sanitation Data'!$G$30,0,10*ROW('Sanitation Data'!G192))="","",OFFSET('Sanitation Data'!$G$30,0,10*ROW('Sanitation Data'!G192)))</f>
        <v/>
      </c>
      <c r="DG198" s="34" t="str">
        <f ca="true">+IF(OFFSET('Sanitation Data'!$G$31,0,10*ROW('Sanitation Data'!G192))="","",OFFSET('Sanitation Data'!$G$31,0,10*ROW('Sanitation Data'!G192)))</f>
        <v/>
      </c>
      <c r="DH198" s="34" t="str">
        <f ca="true">+IF(OFFSET('Sanitation Data'!$G$32,0,10*ROW('Sanitation Data'!G192))="","",OFFSET('Sanitation Data'!$G$32,0,10*ROW('Sanitation Data'!G192)))</f>
        <v/>
      </c>
      <c r="DI198" s="34" t="str">
        <f ca="true">+IF(OFFSET('Sanitation Data'!$G$33,0,10*ROW('Sanitation Data'!G192))="","",OFFSET('Sanitation Data'!$G$33,0,10*ROW('Sanitation Data'!G192)))</f>
        <v/>
      </c>
      <c r="DJ198" s="34" t="str">
        <f ca="true">+IF(OFFSET('Sanitation Data'!$H$29,0,10*ROW('Sanitation Data'!H192))="","",OFFSET('Sanitation Data'!$H$29,0,10*ROW('Sanitation Data'!H192)))</f>
        <v/>
      </c>
      <c r="DK198" s="34" t="str">
        <f ca="true">+IF(OFFSET('Sanitation Data'!$H$30,0,10*ROW('Sanitation Data'!H192))="","",OFFSET('Sanitation Data'!$H$30,0,10*ROW('Sanitation Data'!H192)))</f>
        <v/>
      </c>
      <c r="DL198" s="34" t="str">
        <f ca="true">+IF(OFFSET('Sanitation Data'!$H$31,0,10*ROW('Sanitation Data'!H192))="","",OFFSET('Sanitation Data'!$H$31,0,10*ROW('Sanitation Data'!H192)))</f>
        <v/>
      </c>
      <c r="DM198" s="34" t="str">
        <f ca="true">+IF(OFFSET('Sanitation Data'!$H$32,0,10*ROW('Sanitation Data'!H192))="","",OFFSET('Sanitation Data'!$H$32,0,10*ROW('Sanitation Data'!H192)))</f>
        <v/>
      </c>
      <c r="DN198" s="34" t="str">
        <f ca="true">+IF(OFFSET('Sanitation Data'!$H$33,0,10*ROW('Sanitation Data'!H192))="","",OFFSET('Sanitation Data'!$H$33,0,10*ROW('Sanitation Data'!H192)))</f>
        <v/>
      </c>
      <c r="DO198" s="34" t="str">
        <f ca="true">+IF(OFFSET('Hygiene Data'!$C$12,0,10*ROW('Hygiene Data'!C192))="","",OFFSET('Hygiene Data'!$C$12,0,10*ROW('Hygiene Data'!C192)))</f>
        <v/>
      </c>
      <c r="DP198" s="34" t="str">
        <f ca="true">+IF(OFFSET('Hygiene Data'!$C$13,0,10*ROW('Hygiene Data'!C192))="","",OFFSET('Hygiene Data'!$C$13,0,10*ROW('Hygiene Data'!C192)))</f>
        <v/>
      </c>
      <c r="DQ198" s="34" t="str">
        <f ca="true">+IF(OFFSET('Hygiene Data'!$C$14,0,10*ROW('Hygiene Data'!C192))="","",OFFSET('Hygiene Data'!$C$14,0,10*ROW('Hygiene Data'!C192)))</f>
        <v/>
      </c>
      <c r="DR198" s="34" t="str">
        <f ca="true">+IF(OFFSET('Hygiene Data'!$D$12,0,10*ROW('Hygiene Data'!D192))="","",OFFSET('Hygiene Data'!$D$12,0,10*ROW('Hygiene Data'!D192)))</f>
        <v/>
      </c>
      <c r="DS198" s="34" t="str">
        <f ca="true">+IF(OFFSET('Hygiene Data'!$D$13,0,10*ROW('Hygiene Data'!D192))="","",OFFSET('Hygiene Data'!$D$13,0,10*ROW('Hygiene Data'!D192)))</f>
        <v/>
      </c>
      <c r="DT198" s="34" t="str">
        <f ca="true">+IF(OFFSET('Hygiene Data'!$D$14,0,10*ROW('Hygiene Data'!D192))="","",OFFSET('Hygiene Data'!$D$14,0,10*ROW('Hygiene Data'!D192)))</f>
        <v/>
      </c>
      <c r="DU198" s="34" t="str">
        <f ca="true">+IF(OFFSET('Hygiene Data'!$E$12,0,10*ROW('Hygiene Data'!E192))="","",OFFSET('Hygiene Data'!$E$12,0,10*ROW('Hygiene Data'!E192)))</f>
        <v/>
      </c>
      <c r="DV198" s="34" t="str">
        <f ca="true">+IF(OFFSET('Hygiene Data'!$E$13,0,10*ROW('Hygiene Data'!E192))="","",OFFSET('Hygiene Data'!$E$13,0,10*ROW('Hygiene Data'!E192)))</f>
        <v/>
      </c>
      <c r="DW198" s="34" t="str">
        <f ca="true">+IF(OFFSET('Hygiene Data'!$E$14,0,10*ROW('Hygiene Data'!E192))="","",OFFSET('Hygiene Data'!$E$14,0,10*ROW('Hygiene Data'!E192)))</f>
        <v/>
      </c>
      <c r="DX198" s="34" t="str">
        <f ca="true">+IF(OFFSET('Hygiene Data'!$F$12,0,10*ROW('Hygiene Data'!F192))="","",OFFSET('Hygiene Data'!$F$12,0,10*ROW('Hygiene Data'!F192)))</f>
        <v/>
      </c>
      <c r="DY198" s="34" t="str">
        <f ca="true">+IF(OFFSET('Hygiene Data'!$F$13,0,10*ROW('Hygiene Data'!F192))="","",OFFSET('Hygiene Data'!$F$13,0,10*ROW('Hygiene Data'!F192)))</f>
        <v/>
      </c>
      <c r="DZ198" s="34" t="str">
        <f ca="true">+IF(OFFSET('Hygiene Data'!$F$14,0,10*ROW('Hygiene Data'!F192))="","",OFFSET('Hygiene Data'!$F$14,0,10*ROW('Hygiene Data'!F192)))</f>
        <v/>
      </c>
      <c r="EA198" s="34" t="str">
        <f ca="true">+IF(OFFSET('Hygiene Data'!$G$12,0,10*ROW('Hygiene Data'!G192))="","",OFFSET('Hygiene Data'!$G$12,0,10*ROW('Hygiene Data'!G192)))</f>
        <v/>
      </c>
      <c r="EB198" s="34" t="str">
        <f ca="true">+IF(OFFSET('Hygiene Data'!$G$13,0,10*ROW('Hygiene Data'!G192))="","",OFFSET('Hygiene Data'!$G$13,0,10*ROW('Hygiene Data'!G192)))</f>
        <v/>
      </c>
      <c r="EC198" s="34" t="str">
        <f ca="true">+IF(OFFSET('Hygiene Data'!$G$14,0,10*ROW('Hygiene Data'!G192))="","",OFFSET('Hygiene Data'!$G$14,0,10*ROW('Hygiene Data'!G192)))</f>
        <v/>
      </c>
      <c r="ED198" s="34" t="str">
        <f ca="true">+IF(OFFSET('Hygiene Data'!$H$12,0,10*ROW('Hygiene Data'!H192))="","",OFFSET('Hygiene Data'!$H$12,0,10*ROW('Hygiene Data'!H192)))</f>
        <v/>
      </c>
      <c r="EE198" s="34" t="str">
        <f ca="true">+IF(OFFSET('Hygiene Data'!$H$13,0,10*ROW('Hygiene Data'!H192))="","",OFFSET('Hygiene Data'!$H$13,0,10*ROW('Hygiene Data'!H192)))</f>
        <v/>
      </c>
      <c r="EF198" s="34" t="str">
        <f ca="true">+IF(OFFSET('Hygiene Data'!$H$14,0,10*ROW('Hygiene Data'!H192))="","",OFFSET('Hygiene Data'!$H$14,0,10*ROW('Hygiene Data'!H192)))</f>
        <v/>
      </c>
    </row>
    <row r="199" x14ac:dyDescent="0.2">
      <c r="A199" s="57" t="str">
        <f ca="true">+IF(OFFSET('Water Data'!$B$1,0,10*ROW('Water Data'!B196))="","",OFFSET('Water Data'!$B$1,0,10*ROW('Water Data'!B196)))</f>
        <v/>
      </c>
      <c r="B199" s="57" t="str">
        <f ca="true">+IF(OFFSET('Water Data'!$A$3,0,10*ROW('Water Data'!A196))="","",OFFSET('Water Data'!$A$3,0,10*ROW('Water Data'!A196)))</f>
        <v/>
      </c>
      <c r="C199" s="57" t="str">
        <f ca="true">+IF(OFFSET('Water Data'!$C$3,0,10*ROW('Water Data'!C196))="","",OFFSET('Water Data'!$C$3,0,10*ROW('Water Data'!C196)))</f>
        <v/>
      </c>
      <c r="D199" s="249"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9"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9"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9"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9"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9"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9"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9"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9"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9"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9"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9"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9"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9"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9"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9"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9"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9"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0"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0"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0"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0"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0"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0"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0"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0"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0"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0"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0"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0"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0"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0"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0"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0"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0"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0"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0"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0"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0"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0"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0"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0"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0"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0"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0"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0"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0"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0"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1"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1"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1"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1"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1"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1"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1"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1"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1"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1"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1"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1"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1"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1"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1"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1"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1"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1"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true">+IF(OFFSET('Water Data'!$C$28,0,10*ROW('Water Data'!C193))="","",OFFSET('Water Data'!$C$28,0,10*ROW('Water Data'!C193)))</f>
        <v/>
      </c>
      <c r="BT199" s="34" t="str">
        <f ca="true">+IF(OFFSET('Water Data'!$C$29,0,10*ROW('Water Data'!C193))="","",OFFSET('Water Data'!$C$29,0,10*ROW('Water Data'!C193)))</f>
        <v/>
      </c>
      <c r="BU199" s="34" t="str">
        <f ca="true">+IF(OFFSET('Water Data'!$C$30,0,10*ROW('Water Data'!C193))="","",OFFSET('Water Data'!$C$30,0,10*ROW('Water Data'!C193)))</f>
        <v/>
      </c>
      <c r="BV199" s="34" t="str">
        <f ca="true">+IF(OFFSET('Water Data'!$D$28,0,10*ROW('Water Data'!D193))="","",OFFSET('Water Data'!$D$28,0,10*ROW('Water Data'!D193)))</f>
        <v/>
      </c>
      <c r="BW199" s="34" t="str">
        <f ca="true">+IF(OFFSET('Water Data'!$D$29,0,10*ROW('Water Data'!D193))="","",OFFSET('Water Data'!$D$29,0,10*ROW('Water Data'!D193)))</f>
        <v/>
      </c>
      <c r="BX199" s="34" t="str">
        <f ca="true">+IF(OFFSET('Water Data'!$D$30,0,10*ROW('Water Data'!D193))="","",OFFSET('Water Data'!$D$30,0,10*ROW('Water Data'!D193)))</f>
        <v/>
      </c>
      <c r="BY199" s="34" t="str">
        <f ca="true">+IF(OFFSET('Water Data'!$E$28,0,10*ROW('Water Data'!E193))="","",OFFSET('Water Data'!$E$28,0,10*ROW('Water Data'!E193)))</f>
        <v/>
      </c>
      <c r="BZ199" s="34" t="str">
        <f ca="true">+IF(OFFSET('Water Data'!$E$29,0,10*ROW('Water Data'!E193))="","",OFFSET('Water Data'!$E$29,0,10*ROW('Water Data'!E193)))</f>
        <v/>
      </c>
      <c r="CA199" s="34" t="str">
        <f ca="true">+IF(OFFSET('Water Data'!$E$30,0,10*ROW('Water Data'!E193))="","",OFFSET('Water Data'!$E$30,0,10*ROW('Water Data'!E193)))</f>
        <v/>
      </c>
      <c r="CB199" s="34" t="str">
        <f ca="true">+IF(OFFSET('Water Data'!$F$28,0,10*ROW('Water Data'!F193))="","",OFFSET('Water Data'!$F$28,0,10*ROW('Water Data'!F193)))</f>
        <v/>
      </c>
      <c r="CC199" s="34" t="str">
        <f ca="true">+IF(OFFSET('Water Data'!$F$29,0,10*ROW('Water Data'!F193))="","",OFFSET('Water Data'!$F$29,0,10*ROW('Water Data'!F193)))</f>
        <v/>
      </c>
      <c r="CD199" s="34" t="str">
        <f ca="true">+IF(OFFSET('Water Data'!$F$30,0,10*ROW('Water Data'!F193))="","",OFFSET('Water Data'!$F$30,0,10*ROW('Water Data'!F193)))</f>
        <v/>
      </c>
      <c r="CE199" s="34" t="str">
        <f ca="true">+IF(OFFSET('Water Data'!$G$28,0,10*ROW('Water Data'!G193))="","",OFFSET('Water Data'!$G$28,0,10*ROW('Water Data'!G193)))</f>
        <v/>
      </c>
      <c r="CF199" s="34" t="str">
        <f ca="true">+IF(OFFSET('Water Data'!$G$29,0,10*ROW('Water Data'!G193))="","",OFFSET('Water Data'!$G$29,0,10*ROW('Water Data'!G193)))</f>
        <v/>
      </c>
      <c r="CG199" s="34" t="str">
        <f ca="true">+IF(OFFSET('Water Data'!$G$30,0,10*ROW('Water Data'!G193))="","",OFFSET('Water Data'!$G$30,0,10*ROW('Water Data'!G193)))</f>
        <v/>
      </c>
      <c r="CH199" s="34" t="str">
        <f ca="true">+IF(OFFSET('Water Data'!$H$28,0,10*ROW('Water Data'!H193))="","",OFFSET('Water Data'!$H$28,0,10*ROW('Water Data'!H193)))</f>
        <v/>
      </c>
      <c r="CI199" s="34" t="str">
        <f ca="true">+IF(OFFSET('Water Data'!$H$29,0,10*ROW('Water Data'!H193))="","",OFFSET('Water Data'!$H$29,0,10*ROW('Water Data'!H193)))</f>
        <v/>
      </c>
      <c r="CJ199" s="34" t="str">
        <f ca="true">+IF(OFFSET('Water Data'!$H$30,0,10*ROW('Water Data'!H193))="","",OFFSET('Water Data'!$H$30,0,10*ROW('Water Data'!H193)))</f>
        <v/>
      </c>
      <c r="CK199" s="34" t="str">
        <f ca="true">+IF(OFFSET('Sanitation Data'!$C$29,0,10*ROW('Sanitation Data'!C193))="","",OFFSET('Sanitation Data'!$C$29,0,10*ROW('Sanitation Data'!C193)))</f>
        <v/>
      </c>
      <c r="CL199" s="34" t="str">
        <f ca="true">+IF(OFFSET('Sanitation Data'!$C$30,0,10*ROW('Sanitation Data'!C193))="","",OFFSET('Sanitation Data'!$C$30,0,10*ROW('Sanitation Data'!C193)))</f>
        <v/>
      </c>
      <c r="CM199" s="34" t="str">
        <f ca="true">+IF(OFFSET('Sanitation Data'!$C$31,0,10*ROW('Sanitation Data'!C193))="","",OFFSET('Sanitation Data'!$C$31,0,10*ROW('Sanitation Data'!C193)))</f>
        <v/>
      </c>
      <c r="CN199" s="34" t="str">
        <f ca="true">+IF(OFFSET('Sanitation Data'!$C$32,0,10*ROW('Sanitation Data'!C193))="","",OFFSET('Sanitation Data'!$C$32,0,10*ROW('Sanitation Data'!C193)))</f>
        <v/>
      </c>
      <c r="CO199" s="34" t="str">
        <f ca="true">+IF(OFFSET('Sanitation Data'!$C$33,0,10*ROW('Sanitation Data'!C193))="","",OFFSET('Sanitation Data'!$C$33,0,10*ROW('Sanitation Data'!C193)))</f>
        <v/>
      </c>
      <c r="CP199" s="34" t="str">
        <f ca="true">+IF(OFFSET('Sanitation Data'!$D$29,0,10*ROW('Sanitation Data'!D193))="","",OFFSET('Sanitation Data'!$D$29,0,10*ROW('Sanitation Data'!D193)))</f>
        <v/>
      </c>
      <c r="CQ199" s="34" t="str">
        <f ca="true">+IF(OFFSET('Sanitation Data'!$D$30,0,10*ROW('Sanitation Data'!D193))="","",OFFSET('Sanitation Data'!$D$30,0,10*ROW('Sanitation Data'!D193)))</f>
        <v/>
      </c>
      <c r="CR199" s="34" t="str">
        <f ca="true">+IF(OFFSET('Sanitation Data'!$D$31,0,10*ROW('Sanitation Data'!D193))="","",OFFSET('Sanitation Data'!$D$31,0,10*ROW('Sanitation Data'!D193)))</f>
        <v/>
      </c>
      <c r="CS199" s="34" t="str">
        <f ca="true">+IF(OFFSET('Sanitation Data'!$D$32,0,10*ROW('Sanitation Data'!D193))="","",OFFSET('Sanitation Data'!$D$32,0,10*ROW('Sanitation Data'!D193)))</f>
        <v/>
      </c>
      <c r="CT199" s="34" t="str">
        <f ca="true">+IF(OFFSET('Sanitation Data'!$D$33,0,10*ROW('Sanitation Data'!D193))="","",OFFSET('Sanitation Data'!$D$33,0,10*ROW('Sanitation Data'!D193)))</f>
        <v/>
      </c>
      <c r="CU199" s="34" t="str">
        <f ca="true">+IF(OFFSET('Sanitation Data'!$E$29,0,10*ROW('Sanitation Data'!E193))="","",OFFSET('Sanitation Data'!$E$29,0,10*ROW('Sanitation Data'!E193)))</f>
        <v/>
      </c>
      <c r="CV199" s="34" t="str">
        <f ca="true">+IF(OFFSET('Sanitation Data'!$E$30,0,10*ROW('Sanitation Data'!E193))="","",OFFSET('Sanitation Data'!$E$30,0,10*ROW('Sanitation Data'!E193)))</f>
        <v/>
      </c>
      <c r="CW199" s="34" t="str">
        <f ca="true">+IF(OFFSET('Sanitation Data'!$E$31,0,10*ROW('Sanitation Data'!E193))="","",OFFSET('Sanitation Data'!$E$31,0,10*ROW('Sanitation Data'!E193)))</f>
        <v/>
      </c>
      <c r="CX199" s="34" t="str">
        <f ca="true">+IF(OFFSET('Sanitation Data'!$E$32,0,10*ROW('Sanitation Data'!E193))="","",OFFSET('Sanitation Data'!$E$32,0,10*ROW('Sanitation Data'!E193)))</f>
        <v/>
      </c>
      <c r="CY199" s="34" t="str">
        <f ca="true">+IF(OFFSET('Sanitation Data'!$E$33,0,10*ROW('Sanitation Data'!E193))="","",OFFSET('Sanitation Data'!$E$33,0,10*ROW('Sanitation Data'!E193)))</f>
        <v/>
      </c>
      <c r="CZ199" s="34" t="str">
        <f ca="true">+IF(OFFSET('Sanitation Data'!$F$29,0,10*ROW('Sanitation Data'!F193))="","",OFFSET('Sanitation Data'!$F$29,0,10*ROW('Sanitation Data'!F193)))</f>
        <v/>
      </c>
      <c r="DA199" s="34" t="str">
        <f ca="true">+IF(OFFSET('Sanitation Data'!$F$30,0,10*ROW('Sanitation Data'!F193))="","",OFFSET('Sanitation Data'!$F$30,0,10*ROW('Sanitation Data'!F193)))</f>
        <v/>
      </c>
      <c r="DB199" s="34" t="str">
        <f ca="true">+IF(OFFSET('Sanitation Data'!$F$31,0,10*ROW('Sanitation Data'!F193))="","",OFFSET('Sanitation Data'!$F$31,0,10*ROW('Sanitation Data'!F193)))</f>
        <v/>
      </c>
      <c r="DC199" s="34" t="str">
        <f ca="true">+IF(OFFSET('Sanitation Data'!$F$32,0,10*ROW('Sanitation Data'!F193))="","",OFFSET('Sanitation Data'!$F$32,0,10*ROW('Sanitation Data'!F193)))</f>
        <v/>
      </c>
      <c r="DD199" s="34" t="str">
        <f ca="true">+IF(OFFSET('Sanitation Data'!$F$33,0,10*ROW('Sanitation Data'!F193))="","",OFFSET('Sanitation Data'!$F$33,0,10*ROW('Sanitation Data'!F193)))</f>
        <v/>
      </c>
      <c r="DE199" s="34" t="str">
        <f ca="true">+IF(OFFSET('Sanitation Data'!$G$29,0,10*ROW('Sanitation Data'!G193))="","",OFFSET('Sanitation Data'!$G$29,0,10*ROW('Sanitation Data'!G193)))</f>
        <v/>
      </c>
      <c r="DF199" s="34" t="str">
        <f ca="true">+IF(OFFSET('Sanitation Data'!$G$30,0,10*ROW('Sanitation Data'!G193))="","",OFFSET('Sanitation Data'!$G$30,0,10*ROW('Sanitation Data'!G193)))</f>
        <v/>
      </c>
      <c r="DG199" s="34" t="str">
        <f ca="true">+IF(OFFSET('Sanitation Data'!$G$31,0,10*ROW('Sanitation Data'!G193))="","",OFFSET('Sanitation Data'!$G$31,0,10*ROW('Sanitation Data'!G193)))</f>
        <v/>
      </c>
      <c r="DH199" s="34" t="str">
        <f ca="true">+IF(OFFSET('Sanitation Data'!$G$32,0,10*ROW('Sanitation Data'!G193))="","",OFFSET('Sanitation Data'!$G$32,0,10*ROW('Sanitation Data'!G193)))</f>
        <v/>
      </c>
      <c r="DI199" s="34" t="str">
        <f ca="true">+IF(OFFSET('Sanitation Data'!$G$33,0,10*ROW('Sanitation Data'!G193))="","",OFFSET('Sanitation Data'!$G$33,0,10*ROW('Sanitation Data'!G193)))</f>
        <v/>
      </c>
      <c r="DJ199" s="34" t="str">
        <f ca="true">+IF(OFFSET('Sanitation Data'!$H$29,0,10*ROW('Sanitation Data'!H193))="","",OFFSET('Sanitation Data'!$H$29,0,10*ROW('Sanitation Data'!H193)))</f>
        <v/>
      </c>
      <c r="DK199" s="34" t="str">
        <f ca="true">+IF(OFFSET('Sanitation Data'!$H$30,0,10*ROW('Sanitation Data'!H193))="","",OFFSET('Sanitation Data'!$H$30,0,10*ROW('Sanitation Data'!H193)))</f>
        <v/>
      </c>
      <c r="DL199" s="34" t="str">
        <f ca="true">+IF(OFFSET('Sanitation Data'!$H$31,0,10*ROW('Sanitation Data'!H193))="","",OFFSET('Sanitation Data'!$H$31,0,10*ROW('Sanitation Data'!H193)))</f>
        <v/>
      </c>
      <c r="DM199" s="34" t="str">
        <f ca="true">+IF(OFFSET('Sanitation Data'!$H$32,0,10*ROW('Sanitation Data'!H193))="","",OFFSET('Sanitation Data'!$H$32,0,10*ROW('Sanitation Data'!H193)))</f>
        <v/>
      </c>
      <c r="DN199" s="34" t="str">
        <f ca="true">+IF(OFFSET('Sanitation Data'!$H$33,0,10*ROW('Sanitation Data'!H193))="","",OFFSET('Sanitation Data'!$H$33,0,10*ROW('Sanitation Data'!H193)))</f>
        <v/>
      </c>
      <c r="DO199" s="34" t="str">
        <f ca="true">+IF(OFFSET('Hygiene Data'!$C$12,0,10*ROW('Hygiene Data'!C193))="","",OFFSET('Hygiene Data'!$C$12,0,10*ROW('Hygiene Data'!C193)))</f>
        <v/>
      </c>
      <c r="DP199" s="34" t="str">
        <f ca="true">+IF(OFFSET('Hygiene Data'!$C$13,0,10*ROW('Hygiene Data'!C193))="","",OFFSET('Hygiene Data'!$C$13,0,10*ROW('Hygiene Data'!C193)))</f>
        <v/>
      </c>
      <c r="DQ199" s="34" t="str">
        <f ca="true">+IF(OFFSET('Hygiene Data'!$C$14,0,10*ROW('Hygiene Data'!C193))="","",OFFSET('Hygiene Data'!$C$14,0,10*ROW('Hygiene Data'!C193)))</f>
        <v/>
      </c>
      <c r="DR199" s="34" t="str">
        <f ca="true">+IF(OFFSET('Hygiene Data'!$D$12,0,10*ROW('Hygiene Data'!D193))="","",OFFSET('Hygiene Data'!$D$12,0,10*ROW('Hygiene Data'!D193)))</f>
        <v/>
      </c>
      <c r="DS199" s="34" t="str">
        <f ca="true">+IF(OFFSET('Hygiene Data'!$D$13,0,10*ROW('Hygiene Data'!D193))="","",OFFSET('Hygiene Data'!$D$13,0,10*ROW('Hygiene Data'!D193)))</f>
        <v/>
      </c>
      <c r="DT199" s="34" t="str">
        <f ca="true">+IF(OFFSET('Hygiene Data'!$D$14,0,10*ROW('Hygiene Data'!D193))="","",OFFSET('Hygiene Data'!$D$14,0,10*ROW('Hygiene Data'!D193)))</f>
        <v/>
      </c>
      <c r="DU199" s="34" t="str">
        <f ca="true">+IF(OFFSET('Hygiene Data'!$E$12,0,10*ROW('Hygiene Data'!E193))="","",OFFSET('Hygiene Data'!$E$12,0,10*ROW('Hygiene Data'!E193)))</f>
        <v/>
      </c>
      <c r="DV199" s="34" t="str">
        <f ca="true">+IF(OFFSET('Hygiene Data'!$E$13,0,10*ROW('Hygiene Data'!E193))="","",OFFSET('Hygiene Data'!$E$13,0,10*ROW('Hygiene Data'!E193)))</f>
        <v/>
      </c>
      <c r="DW199" s="34" t="str">
        <f ca="true">+IF(OFFSET('Hygiene Data'!$E$14,0,10*ROW('Hygiene Data'!E193))="","",OFFSET('Hygiene Data'!$E$14,0,10*ROW('Hygiene Data'!E193)))</f>
        <v/>
      </c>
      <c r="DX199" s="34" t="str">
        <f ca="true">+IF(OFFSET('Hygiene Data'!$F$12,0,10*ROW('Hygiene Data'!F193))="","",OFFSET('Hygiene Data'!$F$12,0,10*ROW('Hygiene Data'!F193)))</f>
        <v/>
      </c>
      <c r="DY199" s="34" t="str">
        <f ca="true">+IF(OFFSET('Hygiene Data'!$F$13,0,10*ROW('Hygiene Data'!F193))="","",OFFSET('Hygiene Data'!$F$13,0,10*ROW('Hygiene Data'!F193)))</f>
        <v/>
      </c>
      <c r="DZ199" s="34" t="str">
        <f ca="true">+IF(OFFSET('Hygiene Data'!$F$14,0,10*ROW('Hygiene Data'!F193))="","",OFFSET('Hygiene Data'!$F$14,0,10*ROW('Hygiene Data'!F193)))</f>
        <v/>
      </c>
      <c r="EA199" s="34" t="str">
        <f ca="true">+IF(OFFSET('Hygiene Data'!$G$12,0,10*ROW('Hygiene Data'!G193))="","",OFFSET('Hygiene Data'!$G$12,0,10*ROW('Hygiene Data'!G193)))</f>
        <v/>
      </c>
      <c r="EB199" s="34" t="str">
        <f ca="true">+IF(OFFSET('Hygiene Data'!$G$13,0,10*ROW('Hygiene Data'!G193))="","",OFFSET('Hygiene Data'!$G$13,0,10*ROW('Hygiene Data'!G193)))</f>
        <v/>
      </c>
      <c r="EC199" s="34" t="str">
        <f ca="true">+IF(OFFSET('Hygiene Data'!$G$14,0,10*ROW('Hygiene Data'!G193))="","",OFFSET('Hygiene Data'!$G$14,0,10*ROW('Hygiene Data'!G193)))</f>
        <v/>
      </c>
      <c r="ED199" s="34" t="str">
        <f ca="true">+IF(OFFSET('Hygiene Data'!$H$12,0,10*ROW('Hygiene Data'!H193))="","",OFFSET('Hygiene Data'!$H$12,0,10*ROW('Hygiene Data'!H193)))</f>
        <v/>
      </c>
      <c r="EE199" s="34" t="str">
        <f ca="true">+IF(OFFSET('Hygiene Data'!$H$13,0,10*ROW('Hygiene Data'!H193))="","",OFFSET('Hygiene Data'!$H$13,0,10*ROW('Hygiene Data'!H193)))</f>
        <v/>
      </c>
      <c r="EF199" s="34" t="str">
        <f ca="true">+IF(OFFSET('Hygiene Data'!$H$14,0,10*ROW('Hygiene Data'!H193))="","",OFFSET('Hygiene Data'!$H$14,0,10*ROW('Hygiene Data'!H193)))</f>
        <v/>
      </c>
    </row>
    <row r="200" x14ac:dyDescent="0.2">
      <c r="A200" s="57" t="str">
        <f ca="true">+IF(OFFSET('Water Data'!$B$1,0,10*ROW('Water Data'!B197))="","",OFFSET('Water Data'!$B$1,0,10*ROW('Water Data'!B197)))</f>
        <v/>
      </c>
      <c r="B200" s="57" t="str">
        <f ca="true">+IF(OFFSET('Water Data'!$A$3,0,10*ROW('Water Data'!A197))="","",OFFSET('Water Data'!$A$3,0,10*ROW('Water Data'!A197)))</f>
        <v/>
      </c>
      <c r="C200" s="57" t="str">
        <f ca="true">+IF(OFFSET('Water Data'!$C$3,0,10*ROW('Water Data'!C197))="","",OFFSET('Water Data'!$C$3,0,10*ROW('Water Data'!C197)))</f>
        <v/>
      </c>
      <c r="D200" s="249"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9"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9"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9"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9"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9"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9"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9"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9"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9"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9"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9"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9"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9"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9"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9"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9"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9"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0"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0"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0"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0"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0"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0"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0"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0"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0"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0"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0"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0"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0"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0"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0"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0"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0"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0"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0"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0"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0"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0"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0"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0"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0"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0"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0"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0"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0"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0"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1"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1"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1"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1"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1"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1"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1"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1"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1"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1"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1"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1"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1"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1"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1"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1"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1"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1"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true">+IF(OFFSET('Water Data'!$C$28,0,10*ROW('Water Data'!C194))="","",OFFSET('Water Data'!$C$28,0,10*ROW('Water Data'!C194)))</f>
        <v/>
      </c>
      <c r="BT200" s="34" t="str">
        <f ca="true">+IF(OFFSET('Water Data'!$C$29,0,10*ROW('Water Data'!C194))="","",OFFSET('Water Data'!$C$29,0,10*ROW('Water Data'!C194)))</f>
        <v/>
      </c>
      <c r="BU200" s="34" t="str">
        <f ca="true">+IF(OFFSET('Water Data'!$C$30,0,10*ROW('Water Data'!C194))="","",OFFSET('Water Data'!$C$30,0,10*ROW('Water Data'!C194)))</f>
        <v/>
      </c>
      <c r="BV200" s="34" t="str">
        <f ca="true">+IF(OFFSET('Water Data'!$D$28,0,10*ROW('Water Data'!D194))="","",OFFSET('Water Data'!$D$28,0,10*ROW('Water Data'!D194)))</f>
        <v/>
      </c>
      <c r="BW200" s="34" t="str">
        <f ca="true">+IF(OFFSET('Water Data'!$D$29,0,10*ROW('Water Data'!D194))="","",OFFSET('Water Data'!$D$29,0,10*ROW('Water Data'!D194)))</f>
        <v/>
      </c>
      <c r="BX200" s="34" t="str">
        <f ca="true">+IF(OFFSET('Water Data'!$D$30,0,10*ROW('Water Data'!D194))="","",OFFSET('Water Data'!$D$30,0,10*ROW('Water Data'!D194)))</f>
        <v/>
      </c>
      <c r="BY200" s="34" t="str">
        <f ca="true">+IF(OFFSET('Water Data'!$E$28,0,10*ROW('Water Data'!E194))="","",OFFSET('Water Data'!$E$28,0,10*ROW('Water Data'!E194)))</f>
        <v/>
      </c>
      <c r="BZ200" s="34" t="str">
        <f ca="true">+IF(OFFSET('Water Data'!$E$29,0,10*ROW('Water Data'!E194))="","",OFFSET('Water Data'!$E$29,0,10*ROW('Water Data'!E194)))</f>
        <v/>
      </c>
      <c r="CA200" s="34" t="str">
        <f ca="true">+IF(OFFSET('Water Data'!$E$30,0,10*ROW('Water Data'!E194))="","",OFFSET('Water Data'!$E$30,0,10*ROW('Water Data'!E194)))</f>
        <v/>
      </c>
      <c r="CB200" s="34" t="str">
        <f ca="true">+IF(OFFSET('Water Data'!$F$28,0,10*ROW('Water Data'!F194))="","",OFFSET('Water Data'!$F$28,0,10*ROW('Water Data'!F194)))</f>
        <v/>
      </c>
      <c r="CC200" s="34" t="str">
        <f ca="true">+IF(OFFSET('Water Data'!$F$29,0,10*ROW('Water Data'!F194))="","",OFFSET('Water Data'!$F$29,0,10*ROW('Water Data'!F194)))</f>
        <v/>
      </c>
      <c r="CD200" s="34" t="str">
        <f ca="true">+IF(OFFSET('Water Data'!$F$30,0,10*ROW('Water Data'!F194))="","",OFFSET('Water Data'!$F$30,0,10*ROW('Water Data'!F194)))</f>
        <v/>
      </c>
      <c r="CE200" s="34" t="str">
        <f ca="true">+IF(OFFSET('Water Data'!$G$28,0,10*ROW('Water Data'!G194))="","",OFFSET('Water Data'!$G$28,0,10*ROW('Water Data'!G194)))</f>
        <v/>
      </c>
      <c r="CF200" s="34" t="str">
        <f ca="true">+IF(OFFSET('Water Data'!$G$29,0,10*ROW('Water Data'!G194))="","",OFFSET('Water Data'!$G$29,0,10*ROW('Water Data'!G194)))</f>
        <v/>
      </c>
      <c r="CG200" s="34" t="str">
        <f ca="true">+IF(OFFSET('Water Data'!$G$30,0,10*ROW('Water Data'!G194))="","",OFFSET('Water Data'!$G$30,0,10*ROW('Water Data'!G194)))</f>
        <v/>
      </c>
      <c r="CH200" s="34" t="str">
        <f ca="true">+IF(OFFSET('Water Data'!$H$28,0,10*ROW('Water Data'!H194))="","",OFFSET('Water Data'!$H$28,0,10*ROW('Water Data'!H194)))</f>
        <v/>
      </c>
      <c r="CI200" s="34" t="str">
        <f ca="true">+IF(OFFSET('Water Data'!$H$29,0,10*ROW('Water Data'!H194))="","",OFFSET('Water Data'!$H$29,0,10*ROW('Water Data'!H194)))</f>
        <v/>
      </c>
      <c r="CJ200" s="34" t="str">
        <f ca="true">+IF(OFFSET('Water Data'!$H$30,0,10*ROW('Water Data'!H194))="","",OFFSET('Water Data'!$H$30,0,10*ROW('Water Data'!H194)))</f>
        <v/>
      </c>
      <c r="CK200" s="34" t="str">
        <f ca="true">+IF(OFFSET('Sanitation Data'!$C$29,0,10*ROW('Sanitation Data'!C194))="","",OFFSET('Sanitation Data'!$C$29,0,10*ROW('Sanitation Data'!C194)))</f>
        <v/>
      </c>
      <c r="CL200" s="34" t="str">
        <f ca="true">+IF(OFFSET('Sanitation Data'!$C$30,0,10*ROW('Sanitation Data'!C194))="","",OFFSET('Sanitation Data'!$C$30,0,10*ROW('Sanitation Data'!C194)))</f>
        <v/>
      </c>
      <c r="CM200" s="34" t="str">
        <f ca="true">+IF(OFFSET('Sanitation Data'!$C$31,0,10*ROW('Sanitation Data'!C194))="","",OFFSET('Sanitation Data'!$C$31,0,10*ROW('Sanitation Data'!C194)))</f>
        <v/>
      </c>
      <c r="CN200" s="34" t="str">
        <f ca="true">+IF(OFFSET('Sanitation Data'!$C$32,0,10*ROW('Sanitation Data'!C194))="","",OFFSET('Sanitation Data'!$C$32,0,10*ROW('Sanitation Data'!C194)))</f>
        <v/>
      </c>
      <c r="CO200" s="34" t="str">
        <f ca="true">+IF(OFFSET('Sanitation Data'!$C$33,0,10*ROW('Sanitation Data'!C194))="","",OFFSET('Sanitation Data'!$C$33,0,10*ROW('Sanitation Data'!C194)))</f>
        <v/>
      </c>
      <c r="CP200" s="34" t="str">
        <f ca="true">+IF(OFFSET('Sanitation Data'!$D$29,0,10*ROW('Sanitation Data'!D194))="","",OFFSET('Sanitation Data'!$D$29,0,10*ROW('Sanitation Data'!D194)))</f>
        <v/>
      </c>
      <c r="CQ200" s="34" t="str">
        <f ca="true">+IF(OFFSET('Sanitation Data'!$D$30,0,10*ROW('Sanitation Data'!D194))="","",OFFSET('Sanitation Data'!$D$30,0,10*ROW('Sanitation Data'!D194)))</f>
        <v/>
      </c>
      <c r="CR200" s="34" t="str">
        <f ca="true">+IF(OFFSET('Sanitation Data'!$D$31,0,10*ROW('Sanitation Data'!D194))="","",OFFSET('Sanitation Data'!$D$31,0,10*ROW('Sanitation Data'!D194)))</f>
        <v/>
      </c>
      <c r="CS200" s="34" t="str">
        <f ca="true">+IF(OFFSET('Sanitation Data'!$D$32,0,10*ROW('Sanitation Data'!D194))="","",OFFSET('Sanitation Data'!$D$32,0,10*ROW('Sanitation Data'!D194)))</f>
        <v/>
      </c>
      <c r="CT200" s="34" t="str">
        <f ca="true">+IF(OFFSET('Sanitation Data'!$D$33,0,10*ROW('Sanitation Data'!D194))="","",OFFSET('Sanitation Data'!$D$33,0,10*ROW('Sanitation Data'!D194)))</f>
        <v/>
      </c>
      <c r="CU200" s="34" t="str">
        <f ca="true">+IF(OFFSET('Sanitation Data'!$E$29,0,10*ROW('Sanitation Data'!E194))="","",OFFSET('Sanitation Data'!$E$29,0,10*ROW('Sanitation Data'!E194)))</f>
        <v/>
      </c>
      <c r="CV200" s="34" t="str">
        <f ca="true">+IF(OFFSET('Sanitation Data'!$E$30,0,10*ROW('Sanitation Data'!E194))="","",OFFSET('Sanitation Data'!$E$30,0,10*ROW('Sanitation Data'!E194)))</f>
        <v/>
      </c>
      <c r="CW200" s="34" t="str">
        <f ca="true">+IF(OFFSET('Sanitation Data'!$E$31,0,10*ROW('Sanitation Data'!E194))="","",OFFSET('Sanitation Data'!$E$31,0,10*ROW('Sanitation Data'!E194)))</f>
        <v/>
      </c>
      <c r="CX200" s="34" t="str">
        <f ca="true">+IF(OFFSET('Sanitation Data'!$E$32,0,10*ROW('Sanitation Data'!E194))="","",OFFSET('Sanitation Data'!$E$32,0,10*ROW('Sanitation Data'!E194)))</f>
        <v/>
      </c>
      <c r="CY200" s="34" t="str">
        <f ca="true">+IF(OFFSET('Sanitation Data'!$E$33,0,10*ROW('Sanitation Data'!E194))="","",OFFSET('Sanitation Data'!$E$33,0,10*ROW('Sanitation Data'!E194)))</f>
        <v/>
      </c>
      <c r="CZ200" s="34" t="str">
        <f ca="true">+IF(OFFSET('Sanitation Data'!$F$29,0,10*ROW('Sanitation Data'!F194))="","",OFFSET('Sanitation Data'!$F$29,0,10*ROW('Sanitation Data'!F194)))</f>
        <v/>
      </c>
      <c r="DA200" s="34" t="str">
        <f ca="true">+IF(OFFSET('Sanitation Data'!$F$30,0,10*ROW('Sanitation Data'!F194))="","",OFFSET('Sanitation Data'!$F$30,0,10*ROW('Sanitation Data'!F194)))</f>
        <v/>
      </c>
      <c r="DB200" s="34" t="str">
        <f ca="true">+IF(OFFSET('Sanitation Data'!$F$31,0,10*ROW('Sanitation Data'!F194))="","",OFFSET('Sanitation Data'!$F$31,0,10*ROW('Sanitation Data'!F194)))</f>
        <v/>
      </c>
      <c r="DC200" s="34" t="str">
        <f ca="true">+IF(OFFSET('Sanitation Data'!$F$32,0,10*ROW('Sanitation Data'!F194))="","",OFFSET('Sanitation Data'!$F$32,0,10*ROW('Sanitation Data'!F194)))</f>
        <v/>
      </c>
      <c r="DD200" s="34" t="str">
        <f ca="true">+IF(OFFSET('Sanitation Data'!$F$33,0,10*ROW('Sanitation Data'!F194))="","",OFFSET('Sanitation Data'!$F$33,0,10*ROW('Sanitation Data'!F194)))</f>
        <v/>
      </c>
      <c r="DE200" s="34" t="str">
        <f ca="true">+IF(OFFSET('Sanitation Data'!$G$29,0,10*ROW('Sanitation Data'!G194))="","",OFFSET('Sanitation Data'!$G$29,0,10*ROW('Sanitation Data'!G194)))</f>
        <v/>
      </c>
      <c r="DF200" s="34" t="str">
        <f ca="true">+IF(OFFSET('Sanitation Data'!$G$30,0,10*ROW('Sanitation Data'!G194))="","",OFFSET('Sanitation Data'!$G$30,0,10*ROW('Sanitation Data'!G194)))</f>
        <v/>
      </c>
      <c r="DG200" s="34" t="str">
        <f ca="true">+IF(OFFSET('Sanitation Data'!$G$31,0,10*ROW('Sanitation Data'!G194))="","",OFFSET('Sanitation Data'!$G$31,0,10*ROW('Sanitation Data'!G194)))</f>
        <v/>
      </c>
      <c r="DH200" s="34" t="str">
        <f ca="true">+IF(OFFSET('Sanitation Data'!$G$32,0,10*ROW('Sanitation Data'!G194))="","",OFFSET('Sanitation Data'!$G$32,0,10*ROW('Sanitation Data'!G194)))</f>
        <v/>
      </c>
      <c r="DI200" s="34" t="str">
        <f ca="true">+IF(OFFSET('Sanitation Data'!$G$33,0,10*ROW('Sanitation Data'!G194))="","",OFFSET('Sanitation Data'!$G$33,0,10*ROW('Sanitation Data'!G194)))</f>
        <v/>
      </c>
      <c r="DJ200" s="34" t="str">
        <f ca="true">+IF(OFFSET('Sanitation Data'!$H$29,0,10*ROW('Sanitation Data'!H194))="","",OFFSET('Sanitation Data'!$H$29,0,10*ROW('Sanitation Data'!H194)))</f>
        <v/>
      </c>
      <c r="DK200" s="34" t="str">
        <f ca="true">+IF(OFFSET('Sanitation Data'!$H$30,0,10*ROW('Sanitation Data'!H194))="","",OFFSET('Sanitation Data'!$H$30,0,10*ROW('Sanitation Data'!H194)))</f>
        <v/>
      </c>
      <c r="DL200" s="34" t="str">
        <f ca="true">+IF(OFFSET('Sanitation Data'!$H$31,0,10*ROW('Sanitation Data'!H194))="","",OFFSET('Sanitation Data'!$H$31,0,10*ROW('Sanitation Data'!H194)))</f>
        <v/>
      </c>
      <c r="DM200" s="34" t="str">
        <f ca="true">+IF(OFFSET('Sanitation Data'!$H$32,0,10*ROW('Sanitation Data'!H194))="","",OFFSET('Sanitation Data'!$H$32,0,10*ROW('Sanitation Data'!H194)))</f>
        <v/>
      </c>
      <c r="DN200" s="34" t="str">
        <f ca="true">+IF(OFFSET('Sanitation Data'!$H$33,0,10*ROW('Sanitation Data'!H194))="","",OFFSET('Sanitation Data'!$H$33,0,10*ROW('Sanitation Data'!H194)))</f>
        <v/>
      </c>
      <c r="DO200" s="34" t="str">
        <f ca="true">+IF(OFFSET('Hygiene Data'!$C$12,0,10*ROW('Hygiene Data'!C194))="","",OFFSET('Hygiene Data'!$C$12,0,10*ROW('Hygiene Data'!C194)))</f>
        <v/>
      </c>
      <c r="DP200" s="34" t="str">
        <f ca="true">+IF(OFFSET('Hygiene Data'!$C$13,0,10*ROW('Hygiene Data'!C194))="","",OFFSET('Hygiene Data'!$C$13,0,10*ROW('Hygiene Data'!C194)))</f>
        <v/>
      </c>
      <c r="DQ200" s="34" t="str">
        <f ca="true">+IF(OFFSET('Hygiene Data'!$C$14,0,10*ROW('Hygiene Data'!C194))="","",OFFSET('Hygiene Data'!$C$14,0,10*ROW('Hygiene Data'!C194)))</f>
        <v/>
      </c>
      <c r="DR200" s="34" t="str">
        <f ca="true">+IF(OFFSET('Hygiene Data'!$D$12,0,10*ROW('Hygiene Data'!D194))="","",OFFSET('Hygiene Data'!$D$12,0,10*ROW('Hygiene Data'!D194)))</f>
        <v/>
      </c>
      <c r="DS200" s="34" t="str">
        <f ca="true">+IF(OFFSET('Hygiene Data'!$D$13,0,10*ROW('Hygiene Data'!D194))="","",OFFSET('Hygiene Data'!$D$13,0,10*ROW('Hygiene Data'!D194)))</f>
        <v/>
      </c>
      <c r="DT200" s="34" t="str">
        <f ca="true">+IF(OFFSET('Hygiene Data'!$D$14,0,10*ROW('Hygiene Data'!D194))="","",OFFSET('Hygiene Data'!$D$14,0,10*ROW('Hygiene Data'!D194)))</f>
        <v/>
      </c>
      <c r="DU200" s="34" t="str">
        <f ca="true">+IF(OFFSET('Hygiene Data'!$E$12,0,10*ROW('Hygiene Data'!E194))="","",OFFSET('Hygiene Data'!$E$12,0,10*ROW('Hygiene Data'!E194)))</f>
        <v/>
      </c>
      <c r="DV200" s="34" t="str">
        <f ca="true">+IF(OFFSET('Hygiene Data'!$E$13,0,10*ROW('Hygiene Data'!E194))="","",OFFSET('Hygiene Data'!$E$13,0,10*ROW('Hygiene Data'!E194)))</f>
        <v/>
      </c>
      <c r="DW200" s="34" t="str">
        <f ca="true">+IF(OFFSET('Hygiene Data'!$E$14,0,10*ROW('Hygiene Data'!E194))="","",OFFSET('Hygiene Data'!$E$14,0,10*ROW('Hygiene Data'!E194)))</f>
        <v/>
      </c>
      <c r="DX200" s="34" t="str">
        <f ca="true">+IF(OFFSET('Hygiene Data'!$F$12,0,10*ROW('Hygiene Data'!F194))="","",OFFSET('Hygiene Data'!$F$12,0,10*ROW('Hygiene Data'!F194)))</f>
        <v/>
      </c>
      <c r="DY200" s="34" t="str">
        <f ca="true">+IF(OFFSET('Hygiene Data'!$F$13,0,10*ROW('Hygiene Data'!F194))="","",OFFSET('Hygiene Data'!$F$13,0,10*ROW('Hygiene Data'!F194)))</f>
        <v/>
      </c>
      <c r="DZ200" s="34" t="str">
        <f ca="true">+IF(OFFSET('Hygiene Data'!$F$14,0,10*ROW('Hygiene Data'!F194))="","",OFFSET('Hygiene Data'!$F$14,0,10*ROW('Hygiene Data'!F194)))</f>
        <v/>
      </c>
      <c r="EA200" s="34" t="str">
        <f ca="true">+IF(OFFSET('Hygiene Data'!$G$12,0,10*ROW('Hygiene Data'!G194))="","",OFFSET('Hygiene Data'!$G$12,0,10*ROW('Hygiene Data'!G194)))</f>
        <v/>
      </c>
      <c r="EB200" s="34" t="str">
        <f ca="true">+IF(OFFSET('Hygiene Data'!$G$13,0,10*ROW('Hygiene Data'!G194))="","",OFFSET('Hygiene Data'!$G$13,0,10*ROW('Hygiene Data'!G194)))</f>
        <v/>
      </c>
      <c r="EC200" s="34" t="str">
        <f ca="true">+IF(OFFSET('Hygiene Data'!$G$14,0,10*ROW('Hygiene Data'!G194))="","",OFFSET('Hygiene Data'!$G$14,0,10*ROW('Hygiene Data'!G194)))</f>
        <v/>
      </c>
      <c r="ED200" s="34" t="str">
        <f ca="true">+IF(OFFSET('Hygiene Data'!$H$12,0,10*ROW('Hygiene Data'!H194))="","",OFFSET('Hygiene Data'!$H$12,0,10*ROW('Hygiene Data'!H194)))</f>
        <v/>
      </c>
      <c r="EE200" s="34" t="str">
        <f ca="true">+IF(OFFSET('Hygiene Data'!$H$13,0,10*ROW('Hygiene Data'!H194))="","",OFFSET('Hygiene Data'!$H$13,0,10*ROW('Hygiene Data'!H194)))</f>
        <v/>
      </c>
      <c r="EF200" s="34" t="str">
        <f ca="true">+IF(OFFSET('Hygiene Data'!$H$14,0,10*ROW('Hygiene Data'!H194))="","",OFFSET('Hygiene Data'!$H$14,0,10*ROW('Hygiene Data'!H194)))</f>
        <v/>
      </c>
    </row>
    <row r="201" x14ac:dyDescent="0.2">
      <c r="A201" s="57" t="str">
        <f ca="true">+IF(OFFSET('Water Data'!$B$1,0,10*ROW('Water Data'!B198))="","",OFFSET('Water Data'!$B$1,0,10*ROW('Water Data'!B198)))</f>
        <v/>
      </c>
      <c r="B201" s="57" t="str">
        <f ca="true">+IF(OFFSET('Water Data'!$A$3,0,10*ROW('Water Data'!A198))="","",OFFSET('Water Data'!$A$3,0,10*ROW('Water Data'!A198)))</f>
        <v/>
      </c>
      <c r="C201" s="57" t="str">
        <f ca="true">+IF(OFFSET('Water Data'!$C$3,0,10*ROW('Water Data'!C198))="","",OFFSET('Water Data'!$C$3,0,10*ROW('Water Data'!C198)))</f>
        <v/>
      </c>
      <c r="D201" s="249"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9"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9"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9"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9"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9"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9"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9"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9"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9"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9"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9"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9"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9"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9"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9"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9"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9"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0"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0"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0"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0"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0"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0"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0"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0"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0"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0"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0"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0"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0"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0"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0"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0"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0"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0"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0"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0"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0"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0"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0"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0"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0"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0"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0"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0"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0"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0"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1"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1"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1"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1"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1"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1"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1"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1"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1"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1"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1"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1"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1"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1"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1"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1"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1"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1"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true">+IF(OFFSET('Water Data'!$C$28,0,10*ROW('Water Data'!C195))="","",OFFSET('Water Data'!$C$28,0,10*ROW('Water Data'!C195)))</f>
        <v/>
      </c>
      <c r="BT201" s="34" t="str">
        <f ca="true">+IF(OFFSET('Water Data'!$C$29,0,10*ROW('Water Data'!C195))="","",OFFSET('Water Data'!$C$29,0,10*ROW('Water Data'!C195)))</f>
        <v/>
      </c>
      <c r="BU201" s="34" t="str">
        <f ca="true">+IF(OFFSET('Water Data'!$C$30,0,10*ROW('Water Data'!C195))="","",OFFSET('Water Data'!$C$30,0,10*ROW('Water Data'!C195)))</f>
        <v/>
      </c>
      <c r="BV201" s="34" t="str">
        <f ca="true">+IF(OFFSET('Water Data'!$D$28,0,10*ROW('Water Data'!D195))="","",OFFSET('Water Data'!$D$28,0,10*ROW('Water Data'!D195)))</f>
        <v/>
      </c>
      <c r="BW201" s="34" t="str">
        <f ca="true">+IF(OFFSET('Water Data'!$D$29,0,10*ROW('Water Data'!D195))="","",OFFSET('Water Data'!$D$29,0,10*ROW('Water Data'!D195)))</f>
        <v/>
      </c>
      <c r="BX201" s="34" t="str">
        <f ca="true">+IF(OFFSET('Water Data'!$D$30,0,10*ROW('Water Data'!D195))="","",OFFSET('Water Data'!$D$30,0,10*ROW('Water Data'!D195)))</f>
        <v/>
      </c>
      <c r="BY201" s="34" t="str">
        <f ca="true">+IF(OFFSET('Water Data'!$E$28,0,10*ROW('Water Data'!E195))="","",OFFSET('Water Data'!$E$28,0,10*ROW('Water Data'!E195)))</f>
        <v/>
      </c>
      <c r="BZ201" s="34" t="str">
        <f ca="true">+IF(OFFSET('Water Data'!$E$29,0,10*ROW('Water Data'!E195))="","",OFFSET('Water Data'!$E$29,0,10*ROW('Water Data'!E195)))</f>
        <v/>
      </c>
      <c r="CA201" s="34" t="str">
        <f ca="true">+IF(OFFSET('Water Data'!$E$30,0,10*ROW('Water Data'!E195))="","",OFFSET('Water Data'!$E$30,0,10*ROW('Water Data'!E195)))</f>
        <v/>
      </c>
      <c r="CB201" s="34" t="str">
        <f ca="true">+IF(OFFSET('Water Data'!$F$28,0,10*ROW('Water Data'!F195))="","",OFFSET('Water Data'!$F$28,0,10*ROW('Water Data'!F195)))</f>
        <v/>
      </c>
      <c r="CC201" s="34" t="str">
        <f ca="true">+IF(OFFSET('Water Data'!$F$29,0,10*ROW('Water Data'!F195))="","",OFFSET('Water Data'!$F$29,0,10*ROW('Water Data'!F195)))</f>
        <v/>
      </c>
      <c r="CD201" s="34" t="str">
        <f ca="true">+IF(OFFSET('Water Data'!$F$30,0,10*ROW('Water Data'!F195))="","",OFFSET('Water Data'!$F$30,0,10*ROW('Water Data'!F195)))</f>
        <v/>
      </c>
      <c r="CE201" s="34" t="str">
        <f ca="true">+IF(OFFSET('Water Data'!$G$28,0,10*ROW('Water Data'!G195))="","",OFFSET('Water Data'!$G$28,0,10*ROW('Water Data'!G195)))</f>
        <v/>
      </c>
      <c r="CF201" s="34" t="str">
        <f ca="true">+IF(OFFSET('Water Data'!$G$29,0,10*ROW('Water Data'!G195))="","",OFFSET('Water Data'!$G$29,0,10*ROW('Water Data'!G195)))</f>
        <v/>
      </c>
      <c r="CG201" s="34" t="str">
        <f ca="true">+IF(OFFSET('Water Data'!$G$30,0,10*ROW('Water Data'!G195))="","",OFFSET('Water Data'!$G$30,0,10*ROW('Water Data'!G195)))</f>
        <v/>
      </c>
      <c r="CH201" s="34" t="str">
        <f ca="true">+IF(OFFSET('Water Data'!$H$28,0,10*ROW('Water Data'!H195))="","",OFFSET('Water Data'!$H$28,0,10*ROW('Water Data'!H195)))</f>
        <v/>
      </c>
      <c r="CI201" s="34" t="str">
        <f ca="true">+IF(OFFSET('Water Data'!$H$29,0,10*ROW('Water Data'!H195))="","",OFFSET('Water Data'!$H$29,0,10*ROW('Water Data'!H195)))</f>
        <v/>
      </c>
      <c r="CJ201" s="34" t="str">
        <f ca="true">+IF(OFFSET('Water Data'!$H$30,0,10*ROW('Water Data'!H195))="","",OFFSET('Water Data'!$H$30,0,10*ROW('Water Data'!H195)))</f>
        <v/>
      </c>
      <c r="CK201" s="34" t="str">
        <f ca="true">+IF(OFFSET('Sanitation Data'!$C$29,0,10*ROW('Sanitation Data'!C195))="","",OFFSET('Sanitation Data'!$C$29,0,10*ROW('Sanitation Data'!C195)))</f>
        <v/>
      </c>
      <c r="CL201" s="34" t="str">
        <f ca="true">+IF(OFFSET('Sanitation Data'!$C$30,0,10*ROW('Sanitation Data'!C195))="","",OFFSET('Sanitation Data'!$C$30,0,10*ROW('Sanitation Data'!C195)))</f>
        <v/>
      </c>
      <c r="CM201" s="34" t="str">
        <f ca="true">+IF(OFFSET('Sanitation Data'!$C$31,0,10*ROW('Sanitation Data'!C195))="","",OFFSET('Sanitation Data'!$C$31,0,10*ROW('Sanitation Data'!C195)))</f>
        <v/>
      </c>
      <c r="CN201" s="34" t="str">
        <f ca="true">+IF(OFFSET('Sanitation Data'!$C$32,0,10*ROW('Sanitation Data'!C195))="","",OFFSET('Sanitation Data'!$C$32,0,10*ROW('Sanitation Data'!C195)))</f>
        <v/>
      </c>
      <c r="CO201" s="34" t="str">
        <f ca="true">+IF(OFFSET('Sanitation Data'!$C$33,0,10*ROW('Sanitation Data'!C195))="","",OFFSET('Sanitation Data'!$C$33,0,10*ROW('Sanitation Data'!C195)))</f>
        <v/>
      </c>
      <c r="CP201" s="34" t="str">
        <f ca="true">+IF(OFFSET('Sanitation Data'!$D$29,0,10*ROW('Sanitation Data'!D195))="","",OFFSET('Sanitation Data'!$D$29,0,10*ROW('Sanitation Data'!D195)))</f>
        <v/>
      </c>
      <c r="CQ201" s="34" t="str">
        <f ca="true">+IF(OFFSET('Sanitation Data'!$D$30,0,10*ROW('Sanitation Data'!D195))="","",OFFSET('Sanitation Data'!$D$30,0,10*ROW('Sanitation Data'!D195)))</f>
        <v/>
      </c>
      <c r="CR201" s="34" t="str">
        <f ca="true">+IF(OFFSET('Sanitation Data'!$D$31,0,10*ROW('Sanitation Data'!D195))="","",OFFSET('Sanitation Data'!$D$31,0,10*ROW('Sanitation Data'!D195)))</f>
        <v/>
      </c>
      <c r="CS201" s="34" t="str">
        <f ca="true">+IF(OFFSET('Sanitation Data'!$D$32,0,10*ROW('Sanitation Data'!D195))="","",OFFSET('Sanitation Data'!$D$32,0,10*ROW('Sanitation Data'!D195)))</f>
        <v/>
      </c>
      <c r="CT201" s="34" t="str">
        <f ca="true">+IF(OFFSET('Sanitation Data'!$D$33,0,10*ROW('Sanitation Data'!D195))="","",OFFSET('Sanitation Data'!$D$33,0,10*ROW('Sanitation Data'!D195)))</f>
        <v/>
      </c>
      <c r="CU201" s="34" t="str">
        <f ca="true">+IF(OFFSET('Sanitation Data'!$E$29,0,10*ROW('Sanitation Data'!E195))="","",OFFSET('Sanitation Data'!$E$29,0,10*ROW('Sanitation Data'!E195)))</f>
        <v/>
      </c>
      <c r="CV201" s="34" t="str">
        <f ca="true">+IF(OFFSET('Sanitation Data'!$E$30,0,10*ROW('Sanitation Data'!E195))="","",OFFSET('Sanitation Data'!$E$30,0,10*ROW('Sanitation Data'!E195)))</f>
        <v/>
      </c>
      <c r="CW201" s="34" t="str">
        <f ca="true">+IF(OFFSET('Sanitation Data'!$E$31,0,10*ROW('Sanitation Data'!E195))="","",OFFSET('Sanitation Data'!$E$31,0,10*ROW('Sanitation Data'!E195)))</f>
        <v/>
      </c>
      <c r="CX201" s="34" t="str">
        <f ca="true">+IF(OFFSET('Sanitation Data'!$E$32,0,10*ROW('Sanitation Data'!E195))="","",OFFSET('Sanitation Data'!$E$32,0,10*ROW('Sanitation Data'!E195)))</f>
        <v/>
      </c>
      <c r="CY201" s="34" t="str">
        <f ca="true">+IF(OFFSET('Sanitation Data'!$E$33,0,10*ROW('Sanitation Data'!E195))="","",OFFSET('Sanitation Data'!$E$33,0,10*ROW('Sanitation Data'!E195)))</f>
        <v/>
      </c>
      <c r="CZ201" s="34" t="str">
        <f ca="true">+IF(OFFSET('Sanitation Data'!$F$29,0,10*ROW('Sanitation Data'!F195))="","",OFFSET('Sanitation Data'!$F$29,0,10*ROW('Sanitation Data'!F195)))</f>
        <v/>
      </c>
      <c r="DA201" s="34" t="str">
        <f ca="true">+IF(OFFSET('Sanitation Data'!$F$30,0,10*ROW('Sanitation Data'!F195))="","",OFFSET('Sanitation Data'!$F$30,0,10*ROW('Sanitation Data'!F195)))</f>
        <v/>
      </c>
      <c r="DB201" s="34" t="str">
        <f ca="true">+IF(OFFSET('Sanitation Data'!$F$31,0,10*ROW('Sanitation Data'!F195))="","",OFFSET('Sanitation Data'!$F$31,0,10*ROW('Sanitation Data'!F195)))</f>
        <v/>
      </c>
      <c r="DC201" s="34" t="str">
        <f ca="true">+IF(OFFSET('Sanitation Data'!$F$32,0,10*ROW('Sanitation Data'!F195))="","",OFFSET('Sanitation Data'!$F$32,0,10*ROW('Sanitation Data'!F195)))</f>
        <v/>
      </c>
      <c r="DD201" s="34" t="str">
        <f ca="true">+IF(OFFSET('Sanitation Data'!$F$33,0,10*ROW('Sanitation Data'!F195))="","",OFFSET('Sanitation Data'!$F$33,0,10*ROW('Sanitation Data'!F195)))</f>
        <v/>
      </c>
      <c r="DE201" s="34" t="str">
        <f ca="true">+IF(OFFSET('Sanitation Data'!$G$29,0,10*ROW('Sanitation Data'!G195))="","",OFFSET('Sanitation Data'!$G$29,0,10*ROW('Sanitation Data'!G195)))</f>
        <v/>
      </c>
      <c r="DF201" s="34" t="str">
        <f ca="true">+IF(OFFSET('Sanitation Data'!$G$30,0,10*ROW('Sanitation Data'!G195))="","",OFFSET('Sanitation Data'!$G$30,0,10*ROW('Sanitation Data'!G195)))</f>
        <v/>
      </c>
      <c r="DG201" s="34" t="str">
        <f ca="true">+IF(OFFSET('Sanitation Data'!$G$31,0,10*ROW('Sanitation Data'!G195))="","",OFFSET('Sanitation Data'!$G$31,0,10*ROW('Sanitation Data'!G195)))</f>
        <v/>
      </c>
      <c r="DH201" s="34" t="str">
        <f ca="true">+IF(OFFSET('Sanitation Data'!$G$32,0,10*ROW('Sanitation Data'!G195))="","",OFFSET('Sanitation Data'!$G$32,0,10*ROW('Sanitation Data'!G195)))</f>
        <v/>
      </c>
      <c r="DI201" s="34" t="str">
        <f ca="true">+IF(OFFSET('Sanitation Data'!$G$33,0,10*ROW('Sanitation Data'!G195))="","",OFFSET('Sanitation Data'!$G$33,0,10*ROW('Sanitation Data'!G195)))</f>
        <v/>
      </c>
      <c r="DJ201" s="34" t="str">
        <f ca="true">+IF(OFFSET('Sanitation Data'!$H$29,0,10*ROW('Sanitation Data'!H195))="","",OFFSET('Sanitation Data'!$H$29,0,10*ROW('Sanitation Data'!H195)))</f>
        <v/>
      </c>
      <c r="DK201" s="34" t="str">
        <f ca="true">+IF(OFFSET('Sanitation Data'!$H$30,0,10*ROW('Sanitation Data'!H195))="","",OFFSET('Sanitation Data'!$H$30,0,10*ROW('Sanitation Data'!H195)))</f>
        <v/>
      </c>
      <c r="DL201" s="34" t="str">
        <f ca="true">+IF(OFFSET('Sanitation Data'!$H$31,0,10*ROW('Sanitation Data'!H195))="","",OFFSET('Sanitation Data'!$H$31,0,10*ROW('Sanitation Data'!H195)))</f>
        <v/>
      </c>
      <c r="DM201" s="34" t="str">
        <f ca="true">+IF(OFFSET('Sanitation Data'!$H$32,0,10*ROW('Sanitation Data'!H195))="","",OFFSET('Sanitation Data'!$H$32,0,10*ROW('Sanitation Data'!H195)))</f>
        <v/>
      </c>
      <c r="DN201" s="34" t="str">
        <f ca="true">+IF(OFFSET('Sanitation Data'!$H$33,0,10*ROW('Sanitation Data'!H195))="","",OFFSET('Sanitation Data'!$H$33,0,10*ROW('Sanitation Data'!H195)))</f>
        <v/>
      </c>
      <c r="DO201" s="34" t="str">
        <f ca="true">+IF(OFFSET('Hygiene Data'!$C$12,0,10*ROW('Hygiene Data'!C195))="","",OFFSET('Hygiene Data'!$C$12,0,10*ROW('Hygiene Data'!C195)))</f>
        <v/>
      </c>
      <c r="DP201" s="34" t="str">
        <f ca="true">+IF(OFFSET('Hygiene Data'!$C$13,0,10*ROW('Hygiene Data'!C195))="","",OFFSET('Hygiene Data'!$C$13,0,10*ROW('Hygiene Data'!C195)))</f>
        <v/>
      </c>
      <c r="DQ201" s="34" t="str">
        <f ca="true">+IF(OFFSET('Hygiene Data'!$C$14,0,10*ROW('Hygiene Data'!C195))="","",OFFSET('Hygiene Data'!$C$14,0,10*ROW('Hygiene Data'!C195)))</f>
        <v/>
      </c>
      <c r="DR201" s="34" t="str">
        <f ca="true">+IF(OFFSET('Hygiene Data'!$D$12,0,10*ROW('Hygiene Data'!D195))="","",OFFSET('Hygiene Data'!$D$12,0,10*ROW('Hygiene Data'!D195)))</f>
        <v/>
      </c>
      <c r="DS201" s="34" t="str">
        <f ca="true">+IF(OFFSET('Hygiene Data'!$D$13,0,10*ROW('Hygiene Data'!D195))="","",OFFSET('Hygiene Data'!$D$13,0,10*ROW('Hygiene Data'!D195)))</f>
        <v/>
      </c>
      <c r="DT201" s="34" t="str">
        <f ca="true">+IF(OFFSET('Hygiene Data'!$D$14,0,10*ROW('Hygiene Data'!D195))="","",OFFSET('Hygiene Data'!$D$14,0,10*ROW('Hygiene Data'!D195)))</f>
        <v/>
      </c>
      <c r="DU201" s="34" t="str">
        <f ca="true">+IF(OFFSET('Hygiene Data'!$E$12,0,10*ROW('Hygiene Data'!E195))="","",OFFSET('Hygiene Data'!$E$12,0,10*ROW('Hygiene Data'!E195)))</f>
        <v/>
      </c>
      <c r="DV201" s="34" t="str">
        <f ca="true">+IF(OFFSET('Hygiene Data'!$E$13,0,10*ROW('Hygiene Data'!E195))="","",OFFSET('Hygiene Data'!$E$13,0,10*ROW('Hygiene Data'!E195)))</f>
        <v/>
      </c>
      <c r="DW201" s="34" t="str">
        <f ca="true">+IF(OFFSET('Hygiene Data'!$E$14,0,10*ROW('Hygiene Data'!E195))="","",OFFSET('Hygiene Data'!$E$14,0,10*ROW('Hygiene Data'!E195)))</f>
        <v/>
      </c>
      <c r="DX201" s="34" t="str">
        <f ca="true">+IF(OFFSET('Hygiene Data'!$F$12,0,10*ROW('Hygiene Data'!F195))="","",OFFSET('Hygiene Data'!$F$12,0,10*ROW('Hygiene Data'!F195)))</f>
        <v/>
      </c>
      <c r="DY201" s="34" t="str">
        <f ca="true">+IF(OFFSET('Hygiene Data'!$F$13,0,10*ROW('Hygiene Data'!F195))="","",OFFSET('Hygiene Data'!$F$13,0,10*ROW('Hygiene Data'!F195)))</f>
        <v/>
      </c>
      <c r="DZ201" s="34" t="str">
        <f ca="true">+IF(OFFSET('Hygiene Data'!$F$14,0,10*ROW('Hygiene Data'!F195))="","",OFFSET('Hygiene Data'!$F$14,0,10*ROW('Hygiene Data'!F195)))</f>
        <v/>
      </c>
      <c r="EA201" s="34" t="str">
        <f ca="true">+IF(OFFSET('Hygiene Data'!$G$12,0,10*ROW('Hygiene Data'!G195))="","",OFFSET('Hygiene Data'!$G$12,0,10*ROW('Hygiene Data'!G195)))</f>
        <v/>
      </c>
      <c r="EB201" s="34" t="str">
        <f ca="true">+IF(OFFSET('Hygiene Data'!$G$13,0,10*ROW('Hygiene Data'!G195))="","",OFFSET('Hygiene Data'!$G$13,0,10*ROW('Hygiene Data'!G195)))</f>
        <v/>
      </c>
      <c r="EC201" s="34" t="str">
        <f ca="true">+IF(OFFSET('Hygiene Data'!$G$14,0,10*ROW('Hygiene Data'!G195))="","",OFFSET('Hygiene Data'!$G$14,0,10*ROW('Hygiene Data'!G195)))</f>
        <v/>
      </c>
      <c r="ED201" s="34" t="str">
        <f ca="true">+IF(OFFSET('Hygiene Data'!$H$12,0,10*ROW('Hygiene Data'!H195))="","",OFFSET('Hygiene Data'!$H$12,0,10*ROW('Hygiene Data'!H195)))</f>
        <v/>
      </c>
      <c r="EE201" s="34" t="str">
        <f ca="true">+IF(OFFSET('Hygiene Data'!$H$13,0,10*ROW('Hygiene Data'!H195))="","",OFFSET('Hygiene Data'!$H$13,0,10*ROW('Hygiene Data'!H195)))</f>
        <v/>
      </c>
      <c r="EF201" s="34" t="str">
        <f ca="true">+IF(OFFSET('Hygiene Data'!$H$14,0,10*ROW('Hygiene Data'!H195))="","",OFFSET('Hygiene Data'!$H$14,0,10*ROW('Hygiene Data'!H195)))</f>
        <v/>
      </c>
    </row>
    <row r="202" x14ac:dyDescent="0.2">
      <c r="A202" s="57" t="str">
        <f ca="true">+IF(OFFSET('Water Data'!$B$1,0,10*ROW('Water Data'!B199))="","",OFFSET('Water Data'!$B$1,0,10*ROW('Water Data'!B199)))</f>
        <v/>
      </c>
      <c r="B202" s="57" t="str">
        <f ca="true">+IF(OFFSET('Water Data'!$A$3,0,10*ROW('Water Data'!A199))="","",OFFSET('Water Data'!$A$3,0,10*ROW('Water Data'!A199)))</f>
        <v/>
      </c>
      <c r="C202" s="57" t="str">
        <f ca="true">+IF(OFFSET('Water Data'!$C$3,0,10*ROW('Water Data'!C199))="","",OFFSET('Water Data'!$C$3,0,10*ROW('Water Data'!C199)))</f>
        <v/>
      </c>
      <c r="D202" s="249"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9"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9"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9"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9"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9"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9"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9"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9"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9"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9"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9"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9"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9"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9"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9"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9"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9"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0"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0"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0"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0"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0"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0"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0"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0"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0"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0"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0"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0"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0"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0"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0"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0"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0"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0"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0"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0"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0"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0"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0"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0"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0"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0"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0"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0"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0"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0"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1"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1"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1"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1"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1"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1"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1"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1"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1"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1"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1"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1"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1"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1"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1"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1"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1"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1"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true">+IF(OFFSET('Water Data'!$C$28,0,10*ROW('Water Data'!C196))="","",OFFSET('Water Data'!$C$28,0,10*ROW('Water Data'!C196)))</f>
        <v/>
      </c>
      <c r="BT202" s="34" t="str">
        <f ca="true">+IF(OFFSET('Water Data'!$C$29,0,10*ROW('Water Data'!C196))="","",OFFSET('Water Data'!$C$29,0,10*ROW('Water Data'!C196)))</f>
        <v/>
      </c>
      <c r="BU202" s="34" t="str">
        <f ca="true">+IF(OFFSET('Water Data'!$C$30,0,10*ROW('Water Data'!C196))="","",OFFSET('Water Data'!$C$30,0,10*ROW('Water Data'!C196)))</f>
        <v/>
      </c>
      <c r="BV202" s="34" t="str">
        <f ca="true">+IF(OFFSET('Water Data'!$D$28,0,10*ROW('Water Data'!D196))="","",OFFSET('Water Data'!$D$28,0,10*ROW('Water Data'!D196)))</f>
        <v/>
      </c>
      <c r="BW202" s="34" t="str">
        <f ca="true">+IF(OFFSET('Water Data'!$D$29,0,10*ROW('Water Data'!D196))="","",OFFSET('Water Data'!$D$29,0,10*ROW('Water Data'!D196)))</f>
        <v/>
      </c>
      <c r="BX202" s="34" t="str">
        <f ca="true">+IF(OFFSET('Water Data'!$D$30,0,10*ROW('Water Data'!D196))="","",OFFSET('Water Data'!$D$30,0,10*ROW('Water Data'!D196)))</f>
        <v/>
      </c>
      <c r="BY202" s="34" t="str">
        <f ca="true">+IF(OFFSET('Water Data'!$E$28,0,10*ROW('Water Data'!E196))="","",OFFSET('Water Data'!$E$28,0,10*ROW('Water Data'!E196)))</f>
        <v/>
      </c>
      <c r="BZ202" s="34" t="str">
        <f ca="true">+IF(OFFSET('Water Data'!$E$29,0,10*ROW('Water Data'!E196))="","",OFFSET('Water Data'!$E$29,0,10*ROW('Water Data'!E196)))</f>
        <v/>
      </c>
      <c r="CA202" s="34" t="str">
        <f ca="true">+IF(OFFSET('Water Data'!$E$30,0,10*ROW('Water Data'!E196))="","",OFFSET('Water Data'!$E$30,0,10*ROW('Water Data'!E196)))</f>
        <v/>
      </c>
      <c r="CB202" s="34" t="str">
        <f ca="true">+IF(OFFSET('Water Data'!$F$28,0,10*ROW('Water Data'!F196))="","",OFFSET('Water Data'!$F$28,0,10*ROW('Water Data'!F196)))</f>
        <v/>
      </c>
      <c r="CC202" s="34" t="str">
        <f ca="true">+IF(OFFSET('Water Data'!$F$29,0,10*ROW('Water Data'!F196))="","",OFFSET('Water Data'!$F$29,0,10*ROW('Water Data'!F196)))</f>
        <v/>
      </c>
      <c r="CD202" s="34" t="str">
        <f ca="true">+IF(OFFSET('Water Data'!$F$30,0,10*ROW('Water Data'!F196))="","",OFFSET('Water Data'!$F$30,0,10*ROW('Water Data'!F196)))</f>
        <v/>
      </c>
      <c r="CE202" s="34" t="str">
        <f ca="true">+IF(OFFSET('Water Data'!$G$28,0,10*ROW('Water Data'!G196))="","",OFFSET('Water Data'!$G$28,0,10*ROW('Water Data'!G196)))</f>
        <v/>
      </c>
      <c r="CF202" s="34" t="str">
        <f ca="true">+IF(OFFSET('Water Data'!$G$29,0,10*ROW('Water Data'!G196))="","",OFFSET('Water Data'!$G$29,0,10*ROW('Water Data'!G196)))</f>
        <v/>
      </c>
      <c r="CG202" s="34" t="str">
        <f ca="true">+IF(OFFSET('Water Data'!$G$30,0,10*ROW('Water Data'!G196))="","",OFFSET('Water Data'!$G$30,0,10*ROW('Water Data'!G196)))</f>
        <v/>
      </c>
      <c r="CH202" s="34" t="str">
        <f ca="true">+IF(OFFSET('Water Data'!$H$28,0,10*ROW('Water Data'!H196))="","",OFFSET('Water Data'!$H$28,0,10*ROW('Water Data'!H196)))</f>
        <v/>
      </c>
      <c r="CI202" s="34" t="str">
        <f ca="true">+IF(OFFSET('Water Data'!$H$29,0,10*ROW('Water Data'!H196))="","",OFFSET('Water Data'!$H$29,0,10*ROW('Water Data'!H196)))</f>
        <v/>
      </c>
      <c r="CJ202" s="34" t="str">
        <f ca="true">+IF(OFFSET('Water Data'!$H$30,0,10*ROW('Water Data'!H196))="","",OFFSET('Water Data'!$H$30,0,10*ROW('Water Data'!H196)))</f>
        <v/>
      </c>
      <c r="CK202" s="34" t="str">
        <f ca="true">+IF(OFFSET('Sanitation Data'!$C$29,0,10*ROW('Sanitation Data'!C196))="","",OFFSET('Sanitation Data'!$C$29,0,10*ROW('Sanitation Data'!C196)))</f>
        <v/>
      </c>
      <c r="CL202" s="34" t="str">
        <f ca="true">+IF(OFFSET('Sanitation Data'!$C$30,0,10*ROW('Sanitation Data'!C196))="","",OFFSET('Sanitation Data'!$C$30,0,10*ROW('Sanitation Data'!C196)))</f>
        <v/>
      </c>
      <c r="CM202" s="34" t="str">
        <f ca="true">+IF(OFFSET('Sanitation Data'!$C$31,0,10*ROW('Sanitation Data'!C196))="","",OFFSET('Sanitation Data'!$C$31,0,10*ROW('Sanitation Data'!C196)))</f>
        <v/>
      </c>
      <c r="CN202" s="34" t="str">
        <f ca="true">+IF(OFFSET('Sanitation Data'!$C$32,0,10*ROW('Sanitation Data'!C196))="","",OFFSET('Sanitation Data'!$C$32,0,10*ROW('Sanitation Data'!C196)))</f>
        <v/>
      </c>
      <c r="CO202" s="34" t="str">
        <f ca="true">+IF(OFFSET('Sanitation Data'!$C$33,0,10*ROW('Sanitation Data'!C196))="","",OFFSET('Sanitation Data'!$C$33,0,10*ROW('Sanitation Data'!C196)))</f>
        <v/>
      </c>
      <c r="CP202" s="34" t="str">
        <f ca="true">+IF(OFFSET('Sanitation Data'!$D$29,0,10*ROW('Sanitation Data'!D196))="","",OFFSET('Sanitation Data'!$D$29,0,10*ROW('Sanitation Data'!D196)))</f>
        <v/>
      </c>
      <c r="CQ202" s="34" t="str">
        <f ca="true">+IF(OFFSET('Sanitation Data'!$D$30,0,10*ROW('Sanitation Data'!D196))="","",OFFSET('Sanitation Data'!$D$30,0,10*ROW('Sanitation Data'!D196)))</f>
        <v/>
      </c>
      <c r="CR202" s="34" t="str">
        <f ca="true">+IF(OFFSET('Sanitation Data'!$D$31,0,10*ROW('Sanitation Data'!D196))="","",OFFSET('Sanitation Data'!$D$31,0,10*ROW('Sanitation Data'!D196)))</f>
        <v/>
      </c>
      <c r="CS202" s="34" t="str">
        <f ca="true">+IF(OFFSET('Sanitation Data'!$D$32,0,10*ROW('Sanitation Data'!D196))="","",OFFSET('Sanitation Data'!$D$32,0,10*ROW('Sanitation Data'!D196)))</f>
        <v/>
      </c>
      <c r="CT202" s="34" t="str">
        <f ca="true">+IF(OFFSET('Sanitation Data'!$D$33,0,10*ROW('Sanitation Data'!D196))="","",OFFSET('Sanitation Data'!$D$33,0,10*ROW('Sanitation Data'!D196)))</f>
        <v/>
      </c>
      <c r="CU202" s="34" t="str">
        <f ca="true">+IF(OFFSET('Sanitation Data'!$E$29,0,10*ROW('Sanitation Data'!E196))="","",OFFSET('Sanitation Data'!$E$29,0,10*ROW('Sanitation Data'!E196)))</f>
        <v/>
      </c>
      <c r="CV202" s="34" t="str">
        <f ca="true">+IF(OFFSET('Sanitation Data'!$E$30,0,10*ROW('Sanitation Data'!E196))="","",OFFSET('Sanitation Data'!$E$30,0,10*ROW('Sanitation Data'!E196)))</f>
        <v/>
      </c>
      <c r="CW202" s="34" t="str">
        <f ca="true">+IF(OFFSET('Sanitation Data'!$E$31,0,10*ROW('Sanitation Data'!E196))="","",OFFSET('Sanitation Data'!$E$31,0,10*ROW('Sanitation Data'!E196)))</f>
        <v/>
      </c>
      <c r="CX202" s="34" t="str">
        <f ca="true">+IF(OFFSET('Sanitation Data'!$E$32,0,10*ROW('Sanitation Data'!E196))="","",OFFSET('Sanitation Data'!$E$32,0,10*ROW('Sanitation Data'!E196)))</f>
        <v/>
      </c>
      <c r="CY202" s="34" t="str">
        <f ca="true">+IF(OFFSET('Sanitation Data'!$E$33,0,10*ROW('Sanitation Data'!E196))="","",OFFSET('Sanitation Data'!$E$33,0,10*ROW('Sanitation Data'!E196)))</f>
        <v/>
      </c>
      <c r="CZ202" s="34" t="str">
        <f ca="true">+IF(OFFSET('Sanitation Data'!$F$29,0,10*ROW('Sanitation Data'!F196))="","",OFFSET('Sanitation Data'!$F$29,0,10*ROW('Sanitation Data'!F196)))</f>
        <v/>
      </c>
      <c r="DA202" s="34" t="str">
        <f ca="true">+IF(OFFSET('Sanitation Data'!$F$30,0,10*ROW('Sanitation Data'!F196))="","",OFFSET('Sanitation Data'!$F$30,0,10*ROW('Sanitation Data'!F196)))</f>
        <v/>
      </c>
      <c r="DB202" s="34" t="str">
        <f ca="true">+IF(OFFSET('Sanitation Data'!$F$31,0,10*ROW('Sanitation Data'!F196))="","",OFFSET('Sanitation Data'!$F$31,0,10*ROW('Sanitation Data'!F196)))</f>
        <v/>
      </c>
      <c r="DC202" s="34" t="str">
        <f ca="true">+IF(OFFSET('Sanitation Data'!$F$32,0,10*ROW('Sanitation Data'!F196))="","",OFFSET('Sanitation Data'!$F$32,0,10*ROW('Sanitation Data'!F196)))</f>
        <v/>
      </c>
      <c r="DD202" s="34" t="str">
        <f ca="true">+IF(OFFSET('Sanitation Data'!$F$33,0,10*ROW('Sanitation Data'!F196))="","",OFFSET('Sanitation Data'!$F$33,0,10*ROW('Sanitation Data'!F196)))</f>
        <v/>
      </c>
      <c r="DE202" s="34" t="str">
        <f ca="true">+IF(OFFSET('Sanitation Data'!$G$29,0,10*ROW('Sanitation Data'!G196))="","",OFFSET('Sanitation Data'!$G$29,0,10*ROW('Sanitation Data'!G196)))</f>
        <v/>
      </c>
      <c r="DF202" s="34" t="str">
        <f ca="true">+IF(OFFSET('Sanitation Data'!$G$30,0,10*ROW('Sanitation Data'!G196))="","",OFFSET('Sanitation Data'!$G$30,0,10*ROW('Sanitation Data'!G196)))</f>
        <v/>
      </c>
      <c r="DG202" s="34" t="str">
        <f ca="true">+IF(OFFSET('Sanitation Data'!$G$31,0,10*ROW('Sanitation Data'!G196))="","",OFFSET('Sanitation Data'!$G$31,0,10*ROW('Sanitation Data'!G196)))</f>
        <v/>
      </c>
      <c r="DH202" s="34" t="str">
        <f ca="true">+IF(OFFSET('Sanitation Data'!$G$32,0,10*ROW('Sanitation Data'!G196))="","",OFFSET('Sanitation Data'!$G$32,0,10*ROW('Sanitation Data'!G196)))</f>
        <v/>
      </c>
      <c r="DI202" s="34" t="str">
        <f ca="true">+IF(OFFSET('Sanitation Data'!$G$33,0,10*ROW('Sanitation Data'!G196))="","",OFFSET('Sanitation Data'!$G$33,0,10*ROW('Sanitation Data'!G196)))</f>
        <v/>
      </c>
      <c r="DJ202" s="34" t="str">
        <f ca="true">+IF(OFFSET('Sanitation Data'!$H$29,0,10*ROW('Sanitation Data'!H196))="","",OFFSET('Sanitation Data'!$H$29,0,10*ROW('Sanitation Data'!H196)))</f>
        <v/>
      </c>
      <c r="DK202" s="34" t="str">
        <f ca="true">+IF(OFFSET('Sanitation Data'!$H$30,0,10*ROW('Sanitation Data'!H196))="","",OFFSET('Sanitation Data'!$H$30,0,10*ROW('Sanitation Data'!H196)))</f>
        <v/>
      </c>
      <c r="DL202" s="34" t="str">
        <f ca="true">+IF(OFFSET('Sanitation Data'!$H$31,0,10*ROW('Sanitation Data'!H196))="","",OFFSET('Sanitation Data'!$H$31,0,10*ROW('Sanitation Data'!H196)))</f>
        <v/>
      </c>
      <c r="DM202" s="34" t="str">
        <f ca="true">+IF(OFFSET('Sanitation Data'!$H$32,0,10*ROW('Sanitation Data'!H196))="","",OFFSET('Sanitation Data'!$H$32,0,10*ROW('Sanitation Data'!H196)))</f>
        <v/>
      </c>
      <c r="DN202" s="34" t="str">
        <f ca="true">+IF(OFFSET('Sanitation Data'!$H$33,0,10*ROW('Sanitation Data'!H196))="","",OFFSET('Sanitation Data'!$H$33,0,10*ROW('Sanitation Data'!H196)))</f>
        <v/>
      </c>
      <c r="DO202" s="34" t="str">
        <f ca="true">+IF(OFFSET('Hygiene Data'!$C$12,0,10*ROW('Hygiene Data'!C196))="","",OFFSET('Hygiene Data'!$C$12,0,10*ROW('Hygiene Data'!C196)))</f>
        <v/>
      </c>
      <c r="DP202" s="34" t="str">
        <f ca="true">+IF(OFFSET('Hygiene Data'!$C$13,0,10*ROW('Hygiene Data'!C196))="","",OFFSET('Hygiene Data'!$C$13,0,10*ROW('Hygiene Data'!C196)))</f>
        <v/>
      </c>
      <c r="DQ202" s="34" t="str">
        <f ca="true">+IF(OFFSET('Hygiene Data'!$C$14,0,10*ROW('Hygiene Data'!C196))="","",OFFSET('Hygiene Data'!$C$14,0,10*ROW('Hygiene Data'!C196)))</f>
        <v/>
      </c>
      <c r="DR202" s="34" t="str">
        <f ca="true">+IF(OFFSET('Hygiene Data'!$D$12,0,10*ROW('Hygiene Data'!D196))="","",OFFSET('Hygiene Data'!$D$12,0,10*ROW('Hygiene Data'!D196)))</f>
        <v/>
      </c>
      <c r="DS202" s="34" t="str">
        <f ca="true">+IF(OFFSET('Hygiene Data'!$D$13,0,10*ROW('Hygiene Data'!D196))="","",OFFSET('Hygiene Data'!$D$13,0,10*ROW('Hygiene Data'!D196)))</f>
        <v/>
      </c>
      <c r="DT202" s="34" t="str">
        <f ca="true">+IF(OFFSET('Hygiene Data'!$D$14,0,10*ROW('Hygiene Data'!D196))="","",OFFSET('Hygiene Data'!$D$14,0,10*ROW('Hygiene Data'!D196)))</f>
        <v/>
      </c>
      <c r="DU202" s="34" t="str">
        <f ca="true">+IF(OFFSET('Hygiene Data'!$E$12,0,10*ROW('Hygiene Data'!E196))="","",OFFSET('Hygiene Data'!$E$12,0,10*ROW('Hygiene Data'!E196)))</f>
        <v/>
      </c>
      <c r="DV202" s="34" t="str">
        <f ca="true">+IF(OFFSET('Hygiene Data'!$E$13,0,10*ROW('Hygiene Data'!E196))="","",OFFSET('Hygiene Data'!$E$13,0,10*ROW('Hygiene Data'!E196)))</f>
        <v/>
      </c>
      <c r="DW202" s="34" t="str">
        <f ca="true">+IF(OFFSET('Hygiene Data'!$E$14,0,10*ROW('Hygiene Data'!E196))="","",OFFSET('Hygiene Data'!$E$14,0,10*ROW('Hygiene Data'!E196)))</f>
        <v/>
      </c>
      <c r="DX202" s="34" t="str">
        <f ca="true">+IF(OFFSET('Hygiene Data'!$F$12,0,10*ROW('Hygiene Data'!F196))="","",OFFSET('Hygiene Data'!$F$12,0,10*ROW('Hygiene Data'!F196)))</f>
        <v/>
      </c>
      <c r="DY202" s="34" t="str">
        <f ca="true">+IF(OFFSET('Hygiene Data'!$F$13,0,10*ROW('Hygiene Data'!F196))="","",OFFSET('Hygiene Data'!$F$13,0,10*ROW('Hygiene Data'!F196)))</f>
        <v/>
      </c>
      <c r="DZ202" s="34" t="str">
        <f ca="true">+IF(OFFSET('Hygiene Data'!$F$14,0,10*ROW('Hygiene Data'!F196))="","",OFFSET('Hygiene Data'!$F$14,0,10*ROW('Hygiene Data'!F196)))</f>
        <v/>
      </c>
      <c r="EA202" s="34" t="str">
        <f ca="true">+IF(OFFSET('Hygiene Data'!$G$12,0,10*ROW('Hygiene Data'!G196))="","",OFFSET('Hygiene Data'!$G$12,0,10*ROW('Hygiene Data'!G196)))</f>
        <v/>
      </c>
      <c r="EB202" s="34" t="str">
        <f ca="true">+IF(OFFSET('Hygiene Data'!$G$13,0,10*ROW('Hygiene Data'!G196))="","",OFFSET('Hygiene Data'!$G$13,0,10*ROW('Hygiene Data'!G196)))</f>
        <v/>
      </c>
      <c r="EC202" s="34" t="str">
        <f ca="true">+IF(OFFSET('Hygiene Data'!$G$14,0,10*ROW('Hygiene Data'!G196))="","",OFFSET('Hygiene Data'!$G$14,0,10*ROW('Hygiene Data'!G196)))</f>
        <v/>
      </c>
      <c r="ED202" s="34" t="str">
        <f ca="true">+IF(OFFSET('Hygiene Data'!$H$12,0,10*ROW('Hygiene Data'!H196))="","",OFFSET('Hygiene Data'!$H$12,0,10*ROW('Hygiene Data'!H196)))</f>
        <v/>
      </c>
      <c r="EE202" s="34" t="str">
        <f ca="true">+IF(OFFSET('Hygiene Data'!$H$13,0,10*ROW('Hygiene Data'!H196))="","",OFFSET('Hygiene Data'!$H$13,0,10*ROW('Hygiene Data'!H196)))</f>
        <v/>
      </c>
      <c r="EF202" s="34" t="str">
        <f ca="true">+IF(OFFSET('Hygiene Data'!$H$14,0,10*ROW('Hygiene Data'!H196))="","",OFFSET('Hygiene Data'!$H$14,0,10*ROW('Hygiene Data'!H196)))</f>
        <v/>
      </c>
    </row>
    <row r="203" x14ac:dyDescent="0.2">
      <c r="A203" s="57" t="str">
        <f ca="true">+IF(OFFSET('Water Data'!$B$1,0,10*ROW('Water Data'!B200))="","",OFFSET('Water Data'!$B$1,0,10*ROW('Water Data'!B200)))</f>
        <v/>
      </c>
      <c r="B203" s="57" t="str">
        <f ca="true">+IF(OFFSET('Water Data'!$A$3,0,10*ROW('Water Data'!A200))="","",OFFSET('Water Data'!$A$3,0,10*ROW('Water Data'!A200)))</f>
        <v/>
      </c>
      <c r="C203" s="57" t="str">
        <f ca="true">+IF(OFFSET('Water Data'!$C$3,0,10*ROW('Water Data'!C200))="","",OFFSET('Water Data'!$C$3,0,10*ROW('Water Data'!C200)))</f>
        <v/>
      </c>
      <c r="D203" s="249"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9"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9"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9"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9"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9"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9"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9"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9"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9"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9"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9"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9"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9"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9"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9"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9"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9"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0"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0"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0"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0"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0"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0"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0"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0"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0"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0"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0"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0"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0"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0"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0"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0"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0"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0"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0"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0"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0"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0"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0"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0"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0"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0"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0"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0"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0"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0"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1"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1"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1"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1"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1"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1"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1"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1"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1"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1"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1"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1"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1"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1"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1"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1"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1"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1"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true">+IF(OFFSET('Water Data'!$C$28,0,10*ROW('Water Data'!C197))="","",OFFSET('Water Data'!$C$28,0,10*ROW('Water Data'!C197)))</f>
        <v/>
      </c>
      <c r="BT203" s="34" t="str">
        <f ca="true">+IF(OFFSET('Water Data'!$C$29,0,10*ROW('Water Data'!C197))="","",OFFSET('Water Data'!$C$29,0,10*ROW('Water Data'!C197)))</f>
        <v/>
      </c>
      <c r="BU203" s="34" t="str">
        <f ca="true">+IF(OFFSET('Water Data'!$C$30,0,10*ROW('Water Data'!C197))="","",OFFSET('Water Data'!$C$30,0,10*ROW('Water Data'!C197)))</f>
        <v/>
      </c>
      <c r="BV203" s="34" t="str">
        <f ca="true">+IF(OFFSET('Water Data'!$D$28,0,10*ROW('Water Data'!D197))="","",OFFSET('Water Data'!$D$28,0,10*ROW('Water Data'!D197)))</f>
        <v/>
      </c>
      <c r="BW203" s="34" t="str">
        <f ca="true">+IF(OFFSET('Water Data'!$D$29,0,10*ROW('Water Data'!D197))="","",OFFSET('Water Data'!$D$29,0,10*ROW('Water Data'!D197)))</f>
        <v/>
      </c>
      <c r="BX203" s="34" t="str">
        <f ca="true">+IF(OFFSET('Water Data'!$D$30,0,10*ROW('Water Data'!D197))="","",OFFSET('Water Data'!$D$30,0,10*ROW('Water Data'!D197)))</f>
        <v/>
      </c>
      <c r="BY203" s="34" t="str">
        <f ca="true">+IF(OFFSET('Water Data'!$E$28,0,10*ROW('Water Data'!E197))="","",OFFSET('Water Data'!$E$28,0,10*ROW('Water Data'!E197)))</f>
        <v/>
      </c>
      <c r="BZ203" s="34" t="str">
        <f ca="true">+IF(OFFSET('Water Data'!$E$29,0,10*ROW('Water Data'!E197))="","",OFFSET('Water Data'!$E$29,0,10*ROW('Water Data'!E197)))</f>
        <v/>
      </c>
      <c r="CA203" s="34" t="str">
        <f ca="true">+IF(OFFSET('Water Data'!$E$30,0,10*ROW('Water Data'!E197))="","",OFFSET('Water Data'!$E$30,0,10*ROW('Water Data'!E197)))</f>
        <v/>
      </c>
      <c r="CB203" s="34" t="str">
        <f ca="true">+IF(OFFSET('Water Data'!$F$28,0,10*ROW('Water Data'!F197))="","",OFFSET('Water Data'!$F$28,0,10*ROW('Water Data'!F197)))</f>
        <v/>
      </c>
      <c r="CC203" s="34" t="str">
        <f ca="true">+IF(OFFSET('Water Data'!$F$29,0,10*ROW('Water Data'!F197))="","",OFFSET('Water Data'!$F$29,0,10*ROW('Water Data'!F197)))</f>
        <v/>
      </c>
      <c r="CD203" s="34" t="str">
        <f ca="true">+IF(OFFSET('Water Data'!$F$30,0,10*ROW('Water Data'!F197))="","",OFFSET('Water Data'!$F$30,0,10*ROW('Water Data'!F197)))</f>
        <v/>
      </c>
      <c r="CE203" s="34" t="str">
        <f ca="true">+IF(OFFSET('Water Data'!$G$28,0,10*ROW('Water Data'!G197))="","",OFFSET('Water Data'!$G$28,0,10*ROW('Water Data'!G197)))</f>
        <v/>
      </c>
      <c r="CF203" s="34" t="str">
        <f ca="true">+IF(OFFSET('Water Data'!$G$29,0,10*ROW('Water Data'!G197))="","",OFFSET('Water Data'!$G$29,0,10*ROW('Water Data'!G197)))</f>
        <v/>
      </c>
      <c r="CG203" s="34" t="str">
        <f ca="true">+IF(OFFSET('Water Data'!$G$30,0,10*ROW('Water Data'!G197))="","",OFFSET('Water Data'!$G$30,0,10*ROW('Water Data'!G197)))</f>
        <v/>
      </c>
      <c r="CH203" s="34" t="str">
        <f ca="true">+IF(OFFSET('Water Data'!$H$28,0,10*ROW('Water Data'!H197))="","",OFFSET('Water Data'!$H$28,0,10*ROW('Water Data'!H197)))</f>
        <v/>
      </c>
      <c r="CI203" s="34" t="str">
        <f ca="true">+IF(OFFSET('Water Data'!$H$29,0,10*ROW('Water Data'!H197))="","",OFFSET('Water Data'!$H$29,0,10*ROW('Water Data'!H197)))</f>
        <v/>
      </c>
      <c r="CJ203" s="34" t="str">
        <f ca="true">+IF(OFFSET('Water Data'!$H$30,0,10*ROW('Water Data'!H197))="","",OFFSET('Water Data'!$H$30,0,10*ROW('Water Data'!H197)))</f>
        <v/>
      </c>
      <c r="CK203" s="34" t="str">
        <f ca="true">+IF(OFFSET('Sanitation Data'!$C$29,0,10*ROW('Sanitation Data'!C197))="","",OFFSET('Sanitation Data'!$C$29,0,10*ROW('Sanitation Data'!C197)))</f>
        <v/>
      </c>
      <c r="CL203" s="34" t="str">
        <f ca="true">+IF(OFFSET('Sanitation Data'!$C$30,0,10*ROW('Sanitation Data'!C197))="","",OFFSET('Sanitation Data'!$C$30,0,10*ROW('Sanitation Data'!C197)))</f>
        <v/>
      </c>
      <c r="CM203" s="34" t="str">
        <f ca="true">+IF(OFFSET('Sanitation Data'!$C$31,0,10*ROW('Sanitation Data'!C197))="","",OFFSET('Sanitation Data'!$C$31,0,10*ROW('Sanitation Data'!C197)))</f>
        <v/>
      </c>
      <c r="CN203" s="34" t="str">
        <f ca="true">+IF(OFFSET('Sanitation Data'!$C$32,0,10*ROW('Sanitation Data'!C197))="","",OFFSET('Sanitation Data'!$C$32,0,10*ROW('Sanitation Data'!C197)))</f>
        <v/>
      </c>
      <c r="CO203" s="34" t="str">
        <f ca="true">+IF(OFFSET('Sanitation Data'!$C$33,0,10*ROW('Sanitation Data'!C197))="","",OFFSET('Sanitation Data'!$C$33,0,10*ROW('Sanitation Data'!C197)))</f>
        <v/>
      </c>
      <c r="CP203" s="34" t="str">
        <f ca="true">+IF(OFFSET('Sanitation Data'!$D$29,0,10*ROW('Sanitation Data'!D197))="","",OFFSET('Sanitation Data'!$D$29,0,10*ROW('Sanitation Data'!D197)))</f>
        <v/>
      </c>
      <c r="CQ203" s="34" t="str">
        <f ca="true">+IF(OFFSET('Sanitation Data'!$D$30,0,10*ROW('Sanitation Data'!D197))="","",OFFSET('Sanitation Data'!$D$30,0,10*ROW('Sanitation Data'!D197)))</f>
        <v/>
      </c>
      <c r="CR203" s="34" t="str">
        <f ca="true">+IF(OFFSET('Sanitation Data'!$D$31,0,10*ROW('Sanitation Data'!D197))="","",OFFSET('Sanitation Data'!$D$31,0,10*ROW('Sanitation Data'!D197)))</f>
        <v/>
      </c>
      <c r="CS203" s="34" t="str">
        <f ca="true">+IF(OFFSET('Sanitation Data'!$D$32,0,10*ROW('Sanitation Data'!D197))="","",OFFSET('Sanitation Data'!$D$32,0,10*ROW('Sanitation Data'!D197)))</f>
        <v/>
      </c>
      <c r="CT203" s="34" t="str">
        <f ca="true">+IF(OFFSET('Sanitation Data'!$D$33,0,10*ROW('Sanitation Data'!D197))="","",OFFSET('Sanitation Data'!$D$33,0,10*ROW('Sanitation Data'!D197)))</f>
        <v/>
      </c>
      <c r="CU203" s="34" t="str">
        <f ca="true">+IF(OFFSET('Sanitation Data'!$E$29,0,10*ROW('Sanitation Data'!E197))="","",OFFSET('Sanitation Data'!$E$29,0,10*ROW('Sanitation Data'!E197)))</f>
        <v/>
      </c>
      <c r="CV203" s="34" t="str">
        <f ca="true">+IF(OFFSET('Sanitation Data'!$E$30,0,10*ROW('Sanitation Data'!E197))="","",OFFSET('Sanitation Data'!$E$30,0,10*ROW('Sanitation Data'!E197)))</f>
        <v/>
      </c>
      <c r="CW203" s="34" t="str">
        <f ca="true">+IF(OFFSET('Sanitation Data'!$E$31,0,10*ROW('Sanitation Data'!E197))="","",OFFSET('Sanitation Data'!$E$31,0,10*ROW('Sanitation Data'!E197)))</f>
        <v/>
      </c>
      <c r="CX203" s="34" t="str">
        <f ca="true">+IF(OFFSET('Sanitation Data'!$E$32,0,10*ROW('Sanitation Data'!E197))="","",OFFSET('Sanitation Data'!$E$32,0,10*ROW('Sanitation Data'!E197)))</f>
        <v/>
      </c>
      <c r="CY203" s="34" t="str">
        <f ca="true">+IF(OFFSET('Sanitation Data'!$E$33,0,10*ROW('Sanitation Data'!E197))="","",OFFSET('Sanitation Data'!$E$33,0,10*ROW('Sanitation Data'!E197)))</f>
        <v/>
      </c>
      <c r="CZ203" s="34" t="str">
        <f ca="true">+IF(OFFSET('Sanitation Data'!$F$29,0,10*ROW('Sanitation Data'!F197))="","",OFFSET('Sanitation Data'!$F$29,0,10*ROW('Sanitation Data'!F197)))</f>
        <v/>
      </c>
      <c r="DA203" s="34" t="str">
        <f ca="true">+IF(OFFSET('Sanitation Data'!$F$30,0,10*ROW('Sanitation Data'!F197))="","",OFFSET('Sanitation Data'!$F$30,0,10*ROW('Sanitation Data'!F197)))</f>
        <v/>
      </c>
      <c r="DB203" s="34" t="str">
        <f ca="true">+IF(OFFSET('Sanitation Data'!$F$31,0,10*ROW('Sanitation Data'!F197))="","",OFFSET('Sanitation Data'!$F$31,0,10*ROW('Sanitation Data'!F197)))</f>
        <v/>
      </c>
      <c r="DC203" s="34" t="str">
        <f ca="true">+IF(OFFSET('Sanitation Data'!$F$32,0,10*ROW('Sanitation Data'!F197))="","",OFFSET('Sanitation Data'!$F$32,0,10*ROW('Sanitation Data'!F197)))</f>
        <v/>
      </c>
      <c r="DD203" s="34" t="str">
        <f ca="true">+IF(OFFSET('Sanitation Data'!$F$33,0,10*ROW('Sanitation Data'!F197))="","",OFFSET('Sanitation Data'!$F$33,0,10*ROW('Sanitation Data'!F197)))</f>
        <v/>
      </c>
      <c r="DE203" s="34" t="str">
        <f ca="true">+IF(OFFSET('Sanitation Data'!$G$29,0,10*ROW('Sanitation Data'!G197))="","",OFFSET('Sanitation Data'!$G$29,0,10*ROW('Sanitation Data'!G197)))</f>
        <v/>
      </c>
      <c r="DF203" s="34" t="str">
        <f ca="true">+IF(OFFSET('Sanitation Data'!$G$30,0,10*ROW('Sanitation Data'!G197))="","",OFFSET('Sanitation Data'!$G$30,0,10*ROW('Sanitation Data'!G197)))</f>
        <v/>
      </c>
      <c r="DG203" s="34" t="str">
        <f ca="true">+IF(OFFSET('Sanitation Data'!$G$31,0,10*ROW('Sanitation Data'!G197))="","",OFFSET('Sanitation Data'!$G$31,0,10*ROW('Sanitation Data'!G197)))</f>
        <v/>
      </c>
      <c r="DH203" s="34" t="str">
        <f ca="true">+IF(OFFSET('Sanitation Data'!$G$32,0,10*ROW('Sanitation Data'!G197))="","",OFFSET('Sanitation Data'!$G$32,0,10*ROW('Sanitation Data'!G197)))</f>
        <v/>
      </c>
      <c r="DI203" s="34" t="str">
        <f ca="true">+IF(OFFSET('Sanitation Data'!$G$33,0,10*ROW('Sanitation Data'!G197))="","",OFFSET('Sanitation Data'!$G$33,0,10*ROW('Sanitation Data'!G197)))</f>
        <v/>
      </c>
      <c r="DJ203" s="34" t="str">
        <f ca="true">+IF(OFFSET('Sanitation Data'!$H$29,0,10*ROW('Sanitation Data'!H197))="","",OFFSET('Sanitation Data'!$H$29,0,10*ROW('Sanitation Data'!H197)))</f>
        <v/>
      </c>
      <c r="DK203" s="34" t="str">
        <f ca="true">+IF(OFFSET('Sanitation Data'!$H$30,0,10*ROW('Sanitation Data'!H197))="","",OFFSET('Sanitation Data'!$H$30,0,10*ROW('Sanitation Data'!H197)))</f>
        <v/>
      </c>
      <c r="DL203" s="34" t="str">
        <f ca="true">+IF(OFFSET('Sanitation Data'!$H$31,0,10*ROW('Sanitation Data'!H197))="","",OFFSET('Sanitation Data'!$H$31,0,10*ROW('Sanitation Data'!H197)))</f>
        <v/>
      </c>
      <c r="DM203" s="34" t="str">
        <f ca="true">+IF(OFFSET('Sanitation Data'!$H$32,0,10*ROW('Sanitation Data'!H197))="","",OFFSET('Sanitation Data'!$H$32,0,10*ROW('Sanitation Data'!H197)))</f>
        <v/>
      </c>
      <c r="DN203" s="34" t="str">
        <f ca="true">+IF(OFFSET('Sanitation Data'!$H$33,0,10*ROW('Sanitation Data'!H197))="","",OFFSET('Sanitation Data'!$H$33,0,10*ROW('Sanitation Data'!H197)))</f>
        <v/>
      </c>
      <c r="DO203" s="34" t="str">
        <f ca="true">+IF(OFFSET('Hygiene Data'!$C$12,0,10*ROW('Hygiene Data'!C197))="","",OFFSET('Hygiene Data'!$C$12,0,10*ROW('Hygiene Data'!C197)))</f>
        <v/>
      </c>
      <c r="DP203" s="34" t="str">
        <f ca="true">+IF(OFFSET('Hygiene Data'!$C$13,0,10*ROW('Hygiene Data'!C197))="","",OFFSET('Hygiene Data'!$C$13,0,10*ROW('Hygiene Data'!C197)))</f>
        <v/>
      </c>
      <c r="DQ203" s="34" t="str">
        <f ca="true">+IF(OFFSET('Hygiene Data'!$C$14,0,10*ROW('Hygiene Data'!C197))="","",OFFSET('Hygiene Data'!$C$14,0,10*ROW('Hygiene Data'!C197)))</f>
        <v/>
      </c>
      <c r="DR203" s="34" t="str">
        <f ca="true">+IF(OFFSET('Hygiene Data'!$D$12,0,10*ROW('Hygiene Data'!D197))="","",OFFSET('Hygiene Data'!$D$12,0,10*ROW('Hygiene Data'!D197)))</f>
        <v/>
      </c>
      <c r="DS203" s="34" t="str">
        <f ca="true">+IF(OFFSET('Hygiene Data'!$D$13,0,10*ROW('Hygiene Data'!D197))="","",OFFSET('Hygiene Data'!$D$13,0,10*ROW('Hygiene Data'!D197)))</f>
        <v/>
      </c>
      <c r="DT203" s="34" t="str">
        <f ca="true">+IF(OFFSET('Hygiene Data'!$D$14,0,10*ROW('Hygiene Data'!D197))="","",OFFSET('Hygiene Data'!$D$14,0,10*ROW('Hygiene Data'!D197)))</f>
        <v/>
      </c>
      <c r="DU203" s="34" t="str">
        <f ca="true">+IF(OFFSET('Hygiene Data'!$E$12,0,10*ROW('Hygiene Data'!E197))="","",OFFSET('Hygiene Data'!$E$12,0,10*ROW('Hygiene Data'!E197)))</f>
        <v/>
      </c>
      <c r="DV203" s="34" t="str">
        <f ca="true">+IF(OFFSET('Hygiene Data'!$E$13,0,10*ROW('Hygiene Data'!E197))="","",OFFSET('Hygiene Data'!$E$13,0,10*ROW('Hygiene Data'!E197)))</f>
        <v/>
      </c>
      <c r="DW203" s="34" t="str">
        <f ca="true">+IF(OFFSET('Hygiene Data'!$E$14,0,10*ROW('Hygiene Data'!E197))="","",OFFSET('Hygiene Data'!$E$14,0,10*ROW('Hygiene Data'!E197)))</f>
        <v/>
      </c>
      <c r="DX203" s="34" t="str">
        <f ca="true">+IF(OFFSET('Hygiene Data'!$F$12,0,10*ROW('Hygiene Data'!F197))="","",OFFSET('Hygiene Data'!$F$12,0,10*ROW('Hygiene Data'!F197)))</f>
        <v/>
      </c>
      <c r="DY203" s="34" t="str">
        <f ca="true">+IF(OFFSET('Hygiene Data'!$F$13,0,10*ROW('Hygiene Data'!F197))="","",OFFSET('Hygiene Data'!$F$13,0,10*ROW('Hygiene Data'!F197)))</f>
        <v/>
      </c>
      <c r="DZ203" s="34" t="str">
        <f ca="true">+IF(OFFSET('Hygiene Data'!$F$14,0,10*ROW('Hygiene Data'!F197))="","",OFFSET('Hygiene Data'!$F$14,0,10*ROW('Hygiene Data'!F197)))</f>
        <v/>
      </c>
      <c r="EA203" s="34" t="str">
        <f ca="true">+IF(OFFSET('Hygiene Data'!$G$12,0,10*ROW('Hygiene Data'!G197))="","",OFFSET('Hygiene Data'!$G$12,0,10*ROW('Hygiene Data'!G197)))</f>
        <v/>
      </c>
      <c r="EB203" s="34" t="str">
        <f ca="true">+IF(OFFSET('Hygiene Data'!$G$13,0,10*ROW('Hygiene Data'!G197))="","",OFFSET('Hygiene Data'!$G$13,0,10*ROW('Hygiene Data'!G197)))</f>
        <v/>
      </c>
      <c r="EC203" s="34" t="str">
        <f ca="true">+IF(OFFSET('Hygiene Data'!$G$14,0,10*ROW('Hygiene Data'!G197))="","",OFFSET('Hygiene Data'!$G$14,0,10*ROW('Hygiene Data'!G197)))</f>
        <v/>
      </c>
      <c r="ED203" s="34" t="str">
        <f ca="true">+IF(OFFSET('Hygiene Data'!$H$12,0,10*ROW('Hygiene Data'!H197))="","",OFFSET('Hygiene Data'!$H$12,0,10*ROW('Hygiene Data'!H197)))</f>
        <v/>
      </c>
      <c r="EE203" s="34" t="str">
        <f ca="true">+IF(OFFSET('Hygiene Data'!$H$13,0,10*ROW('Hygiene Data'!H197))="","",OFFSET('Hygiene Data'!$H$13,0,10*ROW('Hygiene Data'!H197)))</f>
        <v/>
      </c>
      <c r="EF203" s="34" t="str">
        <f ca="true">+IF(OFFSET('Hygiene Data'!$H$14,0,10*ROW('Hygiene Data'!H197))="","",OFFSET('Hygiene Data'!$H$14,0,10*ROW('Hygiene Data'!H197)))</f>
        <v/>
      </c>
    </row>
    <row r="204" x14ac:dyDescent="0.2">
      <c r="A204" s="57" t="str">
        <f ca="true">+IF(OFFSET('Water Data'!$B$1,0,10*ROW('Water Data'!B201))="","",OFFSET('Water Data'!$B$1,0,10*ROW('Water Data'!B201)))</f>
        <v/>
      </c>
      <c r="B204" s="57" t="str">
        <f ca="true">+IF(OFFSET('Water Data'!$A$3,0,10*ROW('Water Data'!A201))="","",OFFSET('Water Data'!$A$3,0,10*ROW('Water Data'!A201)))</f>
        <v/>
      </c>
      <c r="C204" s="57" t="str">
        <f ca="true">+IF(OFFSET('Water Data'!$C$3,0,10*ROW('Water Data'!C201))="","",OFFSET('Water Data'!$C$3,0,10*ROW('Water Data'!C201)))</f>
        <v/>
      </c>
      <c r="D204" s="249"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9"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9"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9"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9"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9"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9"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9"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9"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9"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9"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9"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9"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9"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9"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9"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9"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9"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0"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0"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0"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0"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0"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0"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0"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0"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0"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0"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0"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0"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0"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0"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0"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0"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0"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0"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0"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0"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0"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0"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0"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0"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0"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0"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0"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0"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0"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0"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1"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1"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1"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1"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1"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1"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1"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1"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1"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1"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1"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1"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1"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1"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1"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1"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1"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1"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true">+IF(OFFSET('Water Data'!$C$28,0,10*ROW('Water Data'!C198))="","",OFFSET('Water Data'!$C$28,0,10*ROW('Water Data'!C198)))</f>
        <v/>
      </c>
      <c r="BT204" s="34" t="str">
        <f ca="true">+IF(OFFSET('Water Data'!$C$29,0,10*ROW('Water Data'!C198))="","",OFFSET('Water Data'!$C$29,0,10*ROW('Water Data'!C198)))</f>
        <v/>
      </c>
      <c r="BU204" s="34" t="str">
        <f ca="true">+IF(OFFSET('Water Data'!$C$30,0,10*ROW('Water Data'!C198))="","",OFFSET('Water Data'!$C$30,0,10*ROW('Water Data'!C198)))</f>
        <v/>
      </c>
      <c r="BV204" s="34" t="str">
        <f ca="true">+IF(OFFSET('Water Data'!$D$28,0,10*ROW('Water Data'!D198))="","",OFFSET('Water Data'!$D$28,0,10*ROW('Water Data'!D198)))</f>
        <v/>
      </c>
      <c r="BW204" s="34" t="str">
        <f ca="true">+IF(OFFSET('Water Data'!$D$29,0,10*ROW('Water Data'!D198))="","",OFFSET('Water Data'!$D$29,0,10*ROW('Water Data'!D198)))</f>
        <v/>
      </c>
      <c r="BX204" s="34" t="str">
        <f ca="true">+IF(OFFSET('Water Data'!$D$30,0,10*ROW('Water Data'!D198))="","",OFFSET('Water Data'!$D$30,0,10*ROW('Water Data'!D198)))</f>
        <v/>
      </c>
      <c r="BY204" s="34" t="str">
        <f ca="true">+IF(OFFSET('Water Data'!$E$28,0,10*ROW('Water Data'!E198))="","",OFFSET('Water Data'!$E$28,0,10*ROW('Water Data'!E198)))</f>
        <v/>
      </c>
      <c r="BZ204" s="34" t="str">
        <f ca="true">+IF(OFFSET('Water Data'!$E$29,0,10*ROW('Water Data'!E198))="","",OFFSET('Water Data'!$E$29,0,10*ROW('Water Data'!E198)))</f>
        <v/>
      </c>
      <c r="CA204" s="34" t="str">
        <f ca="true">+IF(OFFSET('Water Data'!$E$30,0,10*ROW('Water Data'!E198))="","",OFFSET('Water Data'!$E$30,0,10*ROW('Water Data'!E198)))</f>
        <v/>
      </c>
      <c r="CB204" s="34" t="str">
        <f ca="true">+IF(OFFSET('Water Data'!$F$28,0,10*ROW('Water Data'!F198))="","",OFFSET('Water Data'!$F$28,0,10*ROW('Water Data'!F198)))</f>
        <v/>
      </c>
      <c r="CC204" s="34" t="str">
        <f ca="true">+IF(OFFSET('Water Data'!$F$29,0,10*ROW('Water Data'!F198))="","",OFFSET('Water Data'!$F$29,0,10*ROW('Water Data'!F198)))</f>
        <v/>
      </c>
      <c r="CD204" s="34" t="str">
        <f ca="true">+IF(OFFSET('Water Data'!$F$30,0,10*ROW('Water Data'!F198))="","",OFFSET('Water Data'!$F$30,0,10*ROW('Water Data'!F198)))</f>
        <v/>
      </c>
      <c r="CE204" s="34" t="str">
        <f ca="true">+IF(OFFSET('Water Data'!$G$28,0,10*ROW('Water Data'!G198))="","",OFFSET('Water Data'!$G$28,0,10*ROW('Water Data'!G198)))</f>
        <v/>
      </c>
      <c r="CF204" s="34" t="str">
        <f ca="true">+IF(OFFSET('Water Data'!$G$29,0,10*ROW('Water Data'!G198))="","",OFFSET('Water Data'!$G$29,0,10*ROW('Water Data'!G198)))</f>
        <v/>
      </c>
      <c r="CG204" s="34" t="str">
        <f ca="true">+IF(OFFSET('Water Data'!$G$30,0,10*ROW('Water Data'!G198))="","",OFFSET('Water Data'!$G$30,0,10*ROW('Water Data'!G198)))</f>
        <v/>
      </c>
      <c r="CH204" s="34" t="str">
        <f ca="true">+IF(OFFSET('Water Data'!$H$28,0,10*ROW('Water Data'!H198))="","",OFFSET('Water Data'!$H$28,0,10*ROW('Water Data'!H198)))</f>
        <v/>
      </c>
      <c r="CI204" s="34" t="str">
        <f ca="true">+IF(OFFSET('Water Data'!$H$29,0,10*ROW('Water Data'!H198))="","",OFFSET('Water Data'!$H$29,0,10*ROW('Water Data'!H198)))</f>
        <v/>
      </c>
      <c r="CJ204" s="34" t="str">
        <f ca="true">+IF(OFFSET('Water Data'!$H$30,0,10*ROW('Water Data'!H198))="","",OFFSET('Water Data'!$H$30,0,10*ROW('Water Data'!H198)))</f>
        <v/>
      </c>
      <c r="CK204" s="34" t="str">
        <f ca="true">+IF(OFFSET('Sanitation Data'!$C$29,0,10*ROW('Sanitation Data'!C198))="","",OFFSET('Sanitation Data'!$C$29,0,10*ROW('Sanitation Data'!C198)))</f>
        <v/>
      </c>
      <c r="CL204" s="34" t="str">
        <f ca="true">+IF(OFFSET('Sanitation Data'!$C$30,0,10*ROW('Sanitation Data'!C198))="","",OFFSET('Sanitation Data'!$C$30,0,10*ROW('Sanitation Data'!C198)))</f>
        <v/>
      </c>
      <c r="CM204" s="34" t="str">
        <f ca="true">+IF(OFFSET('Sanitation Data'!$C$31,0,10*ROW('Sanitation Data'!C198))="","",OFFSET('Sanitation Data'!$C$31,0,10*ROW('Sanitation Data'!C198)))</f>
        <v/>
      </c>
      <c r="CN204" s="34" t="str">
        <f ca="true">+IF(OFFSET('Sanitation Data'!$C$32,0,10*ROW('Sanitation Data'!C198))="","",OFFSET('Sanitation Data'!$C$32,0,10*ROW('Sanitation Data'!C198)))</f>
        <v/>
      </c>
      <c r="CO204" s="34" t="str">
        <f ca="true">+IF(OFFSET('Sanitation Data'!$C$33,0,10*ROW('Sanitation Data'!C198))="","",OFFSET('Sanitation Data'!$C$33,0,10*ROW('Sanitation Data'!C198)))</f>
        <v/>
      </c>
      <c r="CP204" s="34" t="str">
        <f ca="true">+IF(OFFSET('Sanitation Data'!$D$29,0,10*ROW('Sanitation Data'!D198))="","",OFFSET('Sanitation Data'!$D$29,0,10*ROW('Sanitation Data'!D198)))</f>
        <v/>
      </c>
      <c r="CQ204" s="34" t="str">
        <f ca="true">+IF(OFFSET('Sanitation Data'!$D$30,0,10*ROW('Sanitation Data'!D198))="","",OFFSET('Sanitation Data'!$D$30,0,10*ROW('Sanitation Data'!D198)))</f>
        <v/>
      </c>
      <c r="CR204" s="34" t="str">
        <f ca="true">+IF(OFFSET('Sanitation Data'!$D$31,0,10*ROW('Sanitation Data'!D198))="","",OFFSET('Sanitation Data'!$D$31,0,10*ROW('Sanitation Data'!D198)))</f>
        <v/>
      </c>
      <c r="CS204" s="34" t="str">
        <f ca="true">+IF(OFFSET('Sanitation Data'!$D$32,0,10*ROW('Sanitation Data'!D198))="","",OFFSET('Sanitation Data'!$D$32,0,10*ROW('Sanitation Data'!D198)))</f>
        <v/>
      </c>
      <c r="CT204" s="34" t="str">
        <f ca="true">+IF(OFFSET('Sanitation Data'!$D$33,0,10*ROW('Sanitation Data'!D198))="","",OFFSET('Sanitation Data'!$D$33,0,10*ROW('Sanitation Data'!D198)))</f>
        <v/>
      </c>
      <c r="CU204" s="34" t="str">
        <f ca="true">+IF(OFFSET('Sanitation Data'!$E$29,0,10*ROW('Sanitation Data'!E198))="","",OFFSET('Sanitation Data'!$E$29,0,10*ROW('Sanitation Data'!E198)))</f>
        <v/>
      </c>
      <c r="CV204" s="34" t="str">
        <f ca="true">+IF(OFFSET('Sanitation Data'!$E$30,0,10*ROW('Sanitation Data'!E198))="","",OFFSET('Sanitation Data'!$E$30,0,10*ROW('Sanitation Data'!E198)))</f>
        <v/>
      </c>
      <c r="CW204" s="34" t="str">
        <f ca="true">+IF(OFFSET('Sanitation Data'!$E$31,0,10*ROW('Sanitation Data'!E198))="","",OFFSET('Sanitation Data'!$E$31,0,10*ROW('Sanitation Data'!E198)))</f>
        <v/>
      </c>
      <c r="CX204" s="34" t="str">
        <f ca="true">+IF(OFFSET('Sanitation Data'!$E$32,0,10*ROW('Sanitation Data'!E198))="","",OFFSET('Sanitation Data'!$E$32,0,10*ROW('Sanitation Data'!E198)))</f>
        <v/>
      </c>
      <c r="CY204" s="34" t="str">
        <f ca="true">+IF(OFFSET('Sanitation Data'!$E$33,0,10*ROW('Sanitation Data'!E198))="","",OFFSET('Sanitation Data'!$E$33,0,10*ROW('Sanitation Data'!E198)))</f>
        <v/>
      </c>
      <c r="CZ204" s="34" t="str">
        <f ca="true">+IF(OFFSET('Sanitation Data'!$F$29,0,10*ROW('Sanitation Data'!F198))="","",OFFSET('Sanitation Data'!$F$29,0,10*ROW('Sanitation Data'!F198)))</f>
        <v/>
      </c>
      <c r="DA204" s="34" t="str">
        <f ca="true">+IF(OFFSET('Sanitation Data'!$F$30,0,10*ROW('Sanitation Data'!F198))="","",OFFSET('Sanitation Data'!$F$30,0,10*ROW('Sanitation Data'!F198)))</f>
        <v/>
      </c>
      <c r="DB204" s="34" t="str">
        <f ca="true">+IF(OFFSET('Sanitation Data'!$F$31,0,10*ROW('Sanitation Data'!F198))="","",OFFSET('Sanitation Data'!$F$31,0,10*ROW('Sanitation Data'!F198)))</f>
        <v/>
      </c>
      <c r="DC204" s="34" t="str">
        <f ca="true">+IF(OFFSET('Sanitation Data'!$F$32,0,10*ROW('Sanitation Data'!F198))="","",OFFSET('Sanitation Data'!$F$32,0,10*ROW('Sanitation Data'!F198)))</f>
        <v/>
      </c>
      <c r="DD204" s="34" t="str">
        <f ca="true">+IF(OFFSET('Sanitation Data'!$F$33,0,10*ROW('Sanitation Data'!F198))="","",OFFSET('Sanitation Data'!$F$33,0,10*ROW('Sanitation Data'!F198)))</f>
        <v/>
      </c>
      <c r="DE204" s="34" t="str">
        <f ca="true">+IF(OFFSET('Sanitation Data'!$G$29,0,10*ROW('Sanitation Data'!G198))="","",OFFSET('Sanitation Data'!$G$29,0,10*ROW('Sanitation Data'!G198)))</f>
        <v/>
      </c>
      <c r="DF204" s="34" t="str">
        <f ca="true">+IF(OFFSET('Sanitation Data'!$G$30,0,10*ROW('Sanitation Data'!G198))="","",OFFSET('Sanitation Data'!$G$30,0,10*ROW('Sanitation Data'!G198)))</f>
        <v/>
      </c>
      <c r="DG204" s="34" t="str">
        <f ca="true">+IF(OFFSET('Sanitation Data'!$G$31,0,10*ROW('Sanitation Data'!G198))="","",OFFSET('Sanitation Data'!$G$31,0,10*ROW('Sanitation Data'!G198)))</f>
        <v/>
      </c>
      <c r="DH204" s="34" t="str">
        <f ca="true">+IF(OFFSET('Sanitation Data'!$G$32,0,10*ROW('Sanitation Data'!G198))="","",OFFSET('Sanitation Data'!$G$32,0,10*ROW('Sanitation Data'!G198)))</f>
        <v/>
      </c>
      <c r="DI204" s="34" t="str">
        <f ca="true">+IF(OFFSET('Sanitation Data'!$G$33,0,10*ROW('Sanitation Data'!G198))="","",OFFSET('Sanitation Data'!$G$33,0,10*ROW('Sanitation Data'!G198)))</f>
        <v/>
      </c>
      <c r="DJ204" s="34" t="str">
        <f ca="true">+IF(OFFSET('Sanitation Data'!$H$29,0,10*ROW('Sanitation Data'!H198))="","",OFFSET('Sanitation Data'!$H$29,0,10*ROW('Sanitation Data'!H198)))</f>
        <v/>
      </c>
      <c r="DK204" s="34" t="str">
        <f ca="true">+IF(OFFSET('Sanitation Data'!$H$30,0,10*ROW('Sanitation Data'!H198))="","",OFFSET('Sanitation Data'!$H$30,0,10*ROW('Sanitation Data'!H198)))</f>
        <v/>
      </c>
      <c r="DL204" s="34" t="str">
        <f ca="true">+IF(OFFSET('Sanitation Data'!$H$31,0,10*ROW('Sanitation Data'!H198))="","",OFFSET('Sanitation Data'!$H$31,0,10*ROW('Sanitation Data'!H198)))</f>
        <v/>
      </c>
      <c r="DM204" s="34" t="str">
        <f ca="true">+IF(OFFSET('Sanitation Data'!$H$32,0,10*ROW('Sanitation Data'!H198))="","",OFFSET('Sanitation Data'!$H$32,0,10*ROW('Sanitation Data'!H198)))</f>
        <v/>
      </c>
      <c r="DN204" s="34" t="str">
        <f ca="true">+IF(OFFSET('Sanitation Data'!$H$33,0,10*ROW('Sanitation Data'!H198))="","",OFFSET('Sanitation Data'!$H$33,0,10*ROW('Sanitation Data'!H198)))</f>
        <v/>
      </c>
      <c r="DO204" s="34" t="str">
        <f ca="true">+IF(OFFSET('Hygiene Data'!$C$12,0,10*ROW('Hygiene Data'!C198))="","",OFFSET('Hygiene Data'!$C$12,0,10*ROW('Hygiene Data'!C198)))</f>
        <v/>
      </c>
      <c r="DP204" s="34" t="str">
        <f ca="true">+IF(OFFSET('Hygiene Data'!$C$13,0,10*ROW('Hygiene Data'!C198))="","",OFFSET('Hygiene Data'!$C$13,0,10*ROW('Hygiene Data'!C198)))</f>
        <v/>
      </c>
      <c r="DQ204" s="34" t="str">
        <f ca="true">+IF(OFFSET('Hygiene Data'!$C$14,0,10*ROW('Hygiene Data'!C198))="","",OFFSET('Hygiene Data'!$C$14,0,10*ROW('Hygiene Data'!C198)))</f>
        <v/>
      </c>
      <c r="DR204" s="34" t="str">
        <f ca="true">+IF(OFFSET('Hygiene Data'!$D$12,0,10*ROW('Hygiene Data'!D198))="","",OFFSET('Hygiene Data'!$D$12,0,10*ROW('Hygiene Data'!D198)))</f>
        <v/>
      </c>
      <c r="DS204" s="34" t="str">
        <f ca="true">+IF(OFFSET('Hygiene Data'!$D$13,0,10*ROW('Hygiene Data'!D198))="","",OFFSET('Hygiene Data'!$D$13,0,10*ROW('Hygiene Data'!D198)))</f>
        <v/>
      </c>
      <c r="DT204" s="34" t="str">
        <f ca="true">+IF(OFFSET('Hygiene Data'!$D$14,0,10*ROW('Hygiene Data'!D198))="","",OFFSET('Hygiene Data'!$D$14,0,10*ROW('Hygiene Data'!D198)))</f>
        <v/>
      </c>
      <c r="DU204" s="34" t="str">
        <f ca="true">+IF(OFFSET('Hygiene Data'!$E$12,0,10*ROW('Hygiene Data'!E198))="","",OFFSET('Hygiene Data'!$E$12,0,10*ROW('Hygiene Data'!E198)))</f>
        <v/>
      </c>
      <c r="DV204" s="34" t="str">
        <f ca="true">+IF(OFFSET('Hygiene Data'!$E$13,0,10*ROW('Hygiene Data'!E198))="","",OFFSET('Hygiene Data'!$E$13,0,10*ROW('Hygiene Data'!E198)))</f>
        <v/>
      </c>
      <c r="DW204" s="34" t="str">
        <f ca="true">+IF(OFFSET('Hygiene Data'!$E$14,0,10*ROW('Hygiene Data'!E198))="","",OFFSET('Hygiene Data'!$E$14,0,10*ROW('Hygiene Data'!E198)))</f>
        <v/>
      </c>
      <c r="DX204" s="34" t="str">
        <f ca="true">+IF(OFFSET('Hygiene Data'!$F$12,0,10*ROW('Hygiene Data'!F198))="","",OFFSET('Hygiene Data'!$F$12,0,10*ROW('Hygiene Data'!F198)))</f>
        <v/>
      </c>
      <c r="DY204" s="34" t="str">
        <f ca="true">+IF(OFFSET('Hygiene Data'!$F$13,0,10*ROW('Hygiene Data'!F198))="","",OFFSET('Hygiene Data'!$F$13,0,10*ROW('Hygiene Data'!F198)))</f>
        <v/>
      </c>
      <c r="DZ204" s="34" t="str">
        <f ca="true">+IF(OFFSET('Hygiene Data'!$F$14,0,10*ROW('Hygiene Data'!F198))="","",OFFSET('Hygiene Data'!$F$14,0,10*ROW('Hygiene Data'!F198)))</f>
        <v/>
      </c>
      <c r="EA204" s="34" t="str">
        <f ca="true">+IF(OFFSET('Hygiene Data'!$G$12,0,10*ROW('Hygiene Data'!G198))="","",OFFSET('Hygiene Data'!$G$12,0,10*ROW('Hygiene Data'!G198)))</f>
        <v/>
      </c>
      <c r="EB204" s="34" t="str">
        <f ca="true">+IF(OFFSET('Hygiene Data'!$G$13,0,10*ROW('Hygiene Data'!G198))="","",OFFSET('Hygiene Data'!$G$13,0,10*ROW('Hygiene Data'!G198)))</f>
        <v/>
      </c>
      <c r="EC204" s="34" t="str">
        <f ca="true">+IF(OFFSET('Hygiene Data'!$G$14,0,10*ROW('Hygiene Data'!G198))="","",OFFSET('Hygiene Data'!$G$14,0,10*ROW('Hygiene Data'!G198)))</f>
        <v/>
      </c>
      <c r="ED204" s="34" t="str">
        <f ca="true">+IF(OFFSET('Hygiene Data'!$H$12,0,10*ROW('Hygiene Data'!H198))="","",OFFSET('Hygiene Data'!$H$12,0,10*ROW('Hygiene Data'!H198)))</f>
        <v/>
      </c>
      <c r="EE204" s="34" t="str">
        <f ca="true">+IF(OFFSET('Hygiene Data'!$H$13,0,10*ROW('Hygiene Data'!H198))="","",OFFSET('Hygiene Data'!$H$13,0,10*ROW('Hygiene Data'!H198)))</f>
        <v/>
      </c>
      <c r="EF204" s="34" t="str">
        <f ca="true">+IF(OFFSET('Hygiene Data'!$H$14,0,10*ROW('Hygiene Data'!H198))="","",OFFSET('Hygiene Data'!$H$14,0,10*ROW('Hygiene Data'!H198)))</f>
        <v/>
      </c>
    </row>
    <row r="205" x14ac:dyDescent="0.2">
      <c r="A205" s="57" t="str">
        <f ca="true">+IF(OFFSET('Water Data'!$B$1,0,10*ROW('Water Data'!B202))="","",OFFSET('Water Data'!$B$1,0,10*ROW('Water Data'!B202)))</f>
        <v/>
      </c>
      <c r="B205" s="57" t="str">
        <f ca="true">+IF(OFFSET('Water Data'!$A$3,0,10*ROW('Water Data'!A202))="","",OFFSET('Water Data'!$A$3,0,10*ROW('Water Data'!A202)))</f>
        <v/>
      </c>
      <c r="C205" s="57" t="str">
        <f ca="true">+IF(OFFSET('Water Data'!$C$3,0,10*ROW('Water Data'!C202))="","",OFFSET('Water Data'!$C$3,0,10*ROW('Water Data'!C202)))</f>
        <v/>
      </c>
      <c r="D205" s="249"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9"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9"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9"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9"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9"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9"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9"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9"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9"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9"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9"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9"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9"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9"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9"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9"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9"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0"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0"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0"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0"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0"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0"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0"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0"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0"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0"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0"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0"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0"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0"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0"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0"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0"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0"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0"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0"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0"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0"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0"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0"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0"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0"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0"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0"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0"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0"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1"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1"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1"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1"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1"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1"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1"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1"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1"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1"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1"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1"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1"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1"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1"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1"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1"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1"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true">+IF(OFFSET('Water Data'!$C$28,0,10*ROW('Water Data'!C199))="","",OFFSET('Water Data'!$C$28,0,10*ROW('Water Data'!C199)))</f>
        <v/>
      </c>
      <c r="BT205" s="34" t="str">
        <f ca="true">+IF(OFFSET('Water Data'!$C$29,0,10*ROW('Water Data'!C199))="","",OFFSET('Water Data'!$C$29,0,10*ROW('Water Data'!C199)))</f>
        <v/>
      </c>
      <c r="BU205" s="34" t="str">
        <f ca="true">+IF(OFFSET('Water Data'!$C$30,0,10*ROW('Water Data'!C199))="","",OFFSET('Water Data'!$C$30,0,10*ROW('Water Data'!C199)))</f>
        <v/>
      </c>
      <c r="BV205" s="34" t="str">
        <f ca="true">+IF(OFFSET('Water Data'!$D$28,0,10*ROW('Water Data'!D199))="","",OFFSET('Water Data'!$D$28,0,10*ROW('Water Data'!D199)))</f>
        <v/>
      </c>
      <c r="BW205" s="34" t="str">
        <f ca="true">+IF(OFFSET('Water Data'!$D$29,0,10*ROW('Water Data'!D199))="","",OFFSET('Water Data'!$D$29,0,10*ROW('Water Data'!D199)))</f>
        <v/>
      </c>
      <c r="BX205" s="34" t="str">
        <f ca="true">+IF(OFFSET('Water Data'!$D$30,0,10*ROW('Water Data'!D199))="","",OFFSET('Water Data'!$D$30,0,10*ROW('Water Data'!D199)))</f>
        <v/>
      </c>
      <c r="BY205" s="34" t="str">
        <f ca="true">+IF(OFFSET('Water Data'!$E$28,0,10*ROW('Water Data'!E199))="","",OFFSET('Water Data'!$E$28,0,10*ROW('Water Data'!E199)))</f>
        <v/>
      </c>
      <c r="BZ205" s="34" t="str">
        <f ca="true">+IF(OFFSET('Water Data'!$E$29,0,10*ROW('Water Data'!E199))="","",OFFSET('Water Data'!$E$29,0,10*ROW('Water Data'!E199)))</f>
        <v/>
      </c>
      <c r="CA205" s="34" t="str">
        <f ca="true">+IF(OFFSET('Water Data'!$E$30,0,10*ROW('Water Data'!E199))="","",OFFSET('Water Data'!$E$30,0,10*ROW('Water Data'!E199)))</f>
        <v/>
      </c>
      <c r="CB205" s="34" t="str">
        <f ca="true">+IF(OFFSET('Water Data'!$F$28,0,10*ROW('Water Data'!F199))="","",OFFSET('Water Data'!$F$28,0,10*ROW('Water Data'!F199)))</f>
        <v/>
      </c>
      <c r="CC205" s="34" t="str">
        <f ca="true">+IF(OFFSET('Water Data'!$F$29,0,10*ROW('Water Data'!F199))="","",OFFSET('Water Data'!$F$29,0,10*ROW('Water Data'!F199)))</f>
        <v/>
      </c>
      <c r="CD205" s="34" t="str">
        <f ca="true">+IF(OFFSET('Water Data'!$F$30,0,10*ROW('Water Data'!F199))="","",OFFSET('Water Data'!$F$30,0,10*ROW('Water Data'!F199)))</f>
        <v/>
      </c>
      <c r="CE205" s="34" t="str">
        <f ca="true">+IF(OFFSET('Water Data'!$G$28,0,10*ROW('Water Data'!G199))="","",OFFSET('Water Data'!$G$28,0,10*ROW('Water Data'!G199)))</f>
        <v/>
      </c>
      <c r="CF205" s="34" t="str">
        <f ca="true">+IF(OFFSET('Water Data'!$G$29,0,10*ROW('Water Data'!G199))="","",OFFSET('Water Data'!$G$29,0,10*ROW('Water Data'!G199)))</f>
        <v/>
      </c>
      <c r="CG205" s="34" t="str">
        <f ca="true">+IF(OFFSET('Water Data'!$G$30,0,10*ROW('Water Data'!G199))="","",OFFSET('Water Data'!$G$30,0,10*ROW('Water Data'!G199)))</f>
        <v/>
      </c>
      <c r="CH205" s="34" t="str">
        <f ca="true">+IF(OFFSET('Water Data'!$H$28,0,10*ROW('Water Data'!H199))="","",OFFSET('Water Data'!$H$28,0,10*ROW('Water Data'!H199)))</f>
        <v/>
      </c>
      <c r="CI205" s="34" t="str">
        <f ca="true">+IF(OFFSET('Water Data'!$H$29,0,10*ROW('Water Data'!H199))="","",OFFSET('Water Data'!$H$29,0,10*ROW('Water Data'!H199)))</f>
        <v/>
      </c>
      <c r="CJ205" s="34" t="str">
        <f ca="true">+IF(OFFSET('Water Data'!$H$30,0,10*ROW('Water Data'!H199))="","",OFFSET('Water Data'!$H$30,0,10*ROW('Water Data'!H199)))</f>
        <v/>
      </c>
      <c r="CK205" s="34" t="str">
        <f ca="true">+IF(OFFSET('Sanitation Data'!$C$29,0,10*ROW('Sanitation Data'!C199))="","",OFFSET('Sanitation Data'!$C$29,0,10*ROW('Sanitation Data'!C199)))</f>
        <v/>
      </c>
      <c r="CL205" s="34" t="str">
        <f ca="true">+IF(OFFSET('Sanitation Data'!$C$30,0,10*ROW('Sanitation Data'!C199))="","",OFFSET('Sanitation Data'!$C$30,0,10*ROW('Sanitation Data'!C199)))</f>
        <v/>
      </c>
      <c r="CM205" s="34" t="str">
        <f ca="true">+IF(OFFSET('Sanitation Data'!$C$31,0,10*ROW('Sanitation Data'!C199))="","",OFFSET('Sanitation Data'!$C$31,0,10*ROW('Sanitation Data'!C199)))</f>
        <v/>
      </c>
      <c r="CN205" s="34" t="str">
        <f ca="true">+IF(OFFSET('Sanitation Data'!$C$32,0,10*ROW('Sanitation Data'!C199))="","",OFFSET('Sanitation Data'!$C$32,0,10*ROW('Sanitation Data'!C199)))</f>
        <v/>
      </c>
      <c r="CO205" s="34" t="str">
        <f ca="true">+IF(OFFSET('Sanitation Data'!$C$33,0,10*ROW('Sanitation Data'!C199))="","",OFFSET('Sanitation Data'!$C$33,0,10*ROW('Sanitation Data'!C199)))</f>
        <v/>
      </c>
      <c r="CP205" s="34" t="str">
        <f ca="true">+IF(OFFSET('Sanitation Data'!$D$29,0,10*ROW('Sanitation Data'!D199))="","",OFFSET('Sanitation Data'!$D$29,0,10*ROW('Sanitation Data'!D199)))</f>
        <v/>
      </c>
      <c r="CQ205" s="34" t="str">
        <f ca="true">+IF(OFFSET('Sanitation Data'!$D$30,0,10*ROW('Sanitation Data'!D199))="","",OFFSET('Sanitation Data'!$D$30,0,10*ROW('Sanitation Data'!D199)))</f>
        <v/>
      </c>
      <c r="CR205" s="34" t="str">
        <f ca="true">+IF(OFFSET('Sanitation Data'!$D$31,0,10*ROW('Sanitation Data'!D199))="","",OFFSET('Sanitation Data'!$D$31,0,10*ROW('Sanitation Data'!D199)))</f>
        <v/>
      </c>
      <c r="CS205" s="34" t="str">
        <f ca="true">+IF(OFFSET('Sanitation Data'!$D$32,0,10*ROW('Sanitation Data'!D199))="","",OFFSET('Sanitation Data'!$D$32,0,10*ROW('Sanitation Data'!D199)))</f>
        <v/>
      </c>
      <c r="CT205" s="34" t="str">
        <f ca="true">+IF(OFFSET('Sanitation Data'!$D$33,0,10*ROW('Sanitation Data'!D199))="","",OFFSET('Sanitation Data'!$D$33,0,10*ROW('Sanitation Data'!D199)))</f>
        <v/>
      </c>
      <c r="CU205" s="34" t="str">
        <f ca="true">+IF(OFFSET('Sanitation Data'!$E$29,0,10*ROW('Sanitation Data'!E199))="","",OFFSET('Sanitation Data'!$E$29,0,10*ROW('Sanitation Data'!E199)))</f>
        <v/>
      </c>
      <c r="CV205" s="34" t="str">
        <f ca="true">+IF(OFFSET('Sanitation Data'!$E$30,0,10*ROW('Sanitation Data'!E199))="","",OFFSET('Sanitation Data'!$E$30,0,10*ROW('Sanitation Data'!E199)))</f>
        <v/>
      </c>
      <c r="CW205" s="34" t="str">
        <f ca="true">+IF(OFFSET('Sanitation Data'!$E$31,0,10*ROW('Sanitation Data'!E199))="","",OFFSET('Sanitation Data'!$E$31,0,10*ROW('Sanitation Data'!E199)))</f>
        <v/>
      </c>
      <c r="CX205" s="34" t="str">
        <f ca="true">+IF(OFFSET('Sanitation Data'!$E$32,0,10*ROW('Sanitation Data'!E199))="","",OFFSET('Sanitation Data'!$E$32,0,10*ROW('Sanitation Data'!E199)))</f>
        <v/>
      </c>
      <c r="CY205" s="34" t="str">
        <f ca="true">+IF(OFFSET('Sanitation Data'!$E$33,0,10*ROW('Sanitation Data'!E199))="","",OFFSET('Sanitation Data'!$E$33,0,10*ROW('Sanitation Data'!E199)))</f>
        <v/>
      </c>
      <c r="CZ205" s="34" t="str">
        <f ca="true">+IF(OFFSET('Sanitation Data'!$F$29,0,10*ROW('Sanitation Data'!F199))="","",OFFSET('Sanitation Data'!$F$29,0,10*ROW('Sanitation Data'!F199)))</f>
        <v/>
      </c>
      <c r="DA205" s="34" t="str">
        <f ca="true">+IF(OFFSET('Sanitation Data'!$F$30,0,10*ROW('Sanitation Data'!F199))="","",OFFSET('Sanitation Data'!$F$30,0,10*ROW('Sanitation Data'!F199)))</f>
        <v/>
      </c>
      <c r="DB205" s="34" t="str">
        <f ca="true">+IF(OFFSET('Sanitation Data'!$F$31,0,10*ROW('Sanitation Data'!F199))="","",OFFSET('Sanitation Data'!$F$31,0,10*ROW('Sanitation Data'!F199)))</f>
        <v/>
      </c>
      <c r="DC205" s="34" t="str">
        <f ca="true">+IF(OFFSET('Sanitation Data'!$F$32,0,10*ROW('Sanitation Data'!F199))="","",OFFSET('Sanitation Data'!$F$32,0,10*ROW('Sanitation Data'!F199)))</f>
        <v/>
      </c>
      <c r="DD205" s="34" t="str">
        <f ca="true">+IF(OFFSET('Sanitation Data'!$F$33,0,10*ROW('Sanitation Data'!F199))="","",OFFSET('Sanitation Data'!$F$33,0,10*ROW('Sanitation Data'!F199)))</f>
        <v/>
      </c>
      <c r="DE205" s="34" t="str">
        <f ca="true">+IF(OFFSET('Sanitation Data'!$G$29,0,10*ROW('Sanitation Data'!G199))="","",OFFSET('Sanitation Data'!$G$29,0,10*ROW('Sanitation Data'!G199)))</f>
        <v/>
      </c>
      <c r="DF205" s="34" t="str">
        <f ca="true">+IF(OFFSET('Sanitation Data'!$G$30,0,10*ROW('Sanitation Data'!G199))="","",OFFSET('Sanitation Data'!$G$30,0,10*ROW('Sanitation Data'!G199)))</f>
        <v/>
      </c>
      <c r="DG205" s="34" t="str">
        <f ca="true">+IF(OFFSET('Sanitation Data'!$G$31,0,10*ROW('Sanitation Data'!G199))="","",OFFSET('Sanitation Data'!$G$31,0,10*ROW('Sanitation Data'!G199)))</f>
        <v/>
      </c>
      <c r="DH205" s="34" t="str">
        <f ca="true">+IF(OFFSET('Sanitation Data'!$G$32,0,10*ROW('Sanitation Data'!G199))="","",OFFSET('Sanitation Data'!$G$32,0,10*ROW('Sanitation Data'!G199)))</f>
        <v/>
      </c>
      <c r="DI205" s="34" t="str">
        <f ca="true">+IF(OFFSET('Sanitation Data'!$G$33,0,10*ROW('Sanitation Data'!G199))="","",OFFSET('Sanitation Data'!$G$33,0,10*ROW('Sanitation Data'!G199)))</f>
        <v/>
      </c>
      <c r="DJ205" s="34" t="str">
        <f ca="true">+IF(OFFSET('Sanitation Data'!$H$29,0,10*ROW('Sanitation Data'!H199))="","",OFFSET('Sanitation Data'!$H$29,0,10*ROW('Sanitation Data'!H199)))</f>
        <v/>
      </c>
      <c r="DK205" s="34" t="str">
        <f ca="true">+IF(OFFSET('Sanitation Data'!$H$30,0,10*ROW('Sanitation Data'!H199))="","",OFFSET('Sanitation Data'!$H$30,0,10*ROW('Sanitation Data'!H199)))</f>
        <v/>
      </c>
      <c r="DL205" s="34" t="str">
        <f ca="true">+IF(OFFSET('Sanitation Data'!$H$31,0,10*ROW('Sanitation Data'!H199))="","",OFFSET('Sanitation Data'!$H$31,0,10*ROW('Sanitation Data'!H199)))</f>
        <v/>
      </c>
      <c r="DM205" s="34" t="str">
        <f ca="true">+IF(OFFSET('Sanitation Data'!$H$32,0,10*ROW('Sanitation Data'!H199))="","",OFFSET('Sanitation Data'!$H$32,0,10*ROW('Sanitation Data'!H199)))</f>
        <v/>
      </c>
      <c r="DN205" s="34" t="str">
        <f ca="true">+IF(OFFSET('Sanitation Data'!$H$33,0,10*ROW('Sanitation Data'!H199))="","",OFFSET('Sanitation Data'!$H$33,0,10*ROW('Sanitation Data'!H199)))</f>
        <v/>
      </c>
      <c r="DO205" s="34" t="str">
        <f ca="true">+IF(OFFSET('Hygiene Data'!$C$12,0,10*ROW('Hygiene Data'!C199))="","",OFFSET('Hygiene Data'!$C$12,0,10*ROW('Hygiene Data'!C199)))</f>
        <v/>
      </c>
      <c r="DP205" s="34" t="str">
        <f ca="true">+IF(OFFSET('Hygiene Data'!$C$13,0,10*ROW('Hygiene Data'!C199))="","",OFFSET('Hygiene Data'!$C$13,0,10*ROW('Hygiene Data'!C199)))</f>
        <v/>
      </c>
      <c r="DQ205" s="34" t="str">
        <f ca="true">+IF(OFFSET('Hygiene Data'!$C$14,0,10*ROW('Hygiene Data'!C199))="","",OFFSET('Hygiene Data'!$C$14,0,10*ROW('Hygiene Data'!C199)))</f>
        <v/>
      </c>
      <c r="DR205" s="34" t="str">
        <f ca="true">+IF(OFFSET('Hygiene Data'!$D$12,0,10*ROW('Hygiene Data'!D199))="","",OFFSET('Hygiene Data'!$D$12,0,10*ROW('Hygiene Data'!D199)))</f>
        <v/>
      </c>
      <c r="DS205" s="34" t="str">
        <f ca="true">+IF(OFFSET('Hygiene Data'!$D$13,0,10*ROW('Hygiene Data'!D199))="","",OFFSET('Hygiene Data'!$D$13,0,10*ROW('Hygiene Data'!D199)))</f>
        <v/>
      </c>
      <c r="DT205" s="34" t="str">
        <f ca="true">+IF(OFFSET('Hygiene Data'!$D$14,0,10*ROW('Hygiene Data'!D199))="","",OFFSET('Hygiene Data'!$D$14,0,10*ROW('Hygiene Data'!D199)))</f>
        <v/>
      </c>
      <c r="DU205" s="34" t="str">
        <f ca="true">+IF(OFFSET('Hygiene Data'!$E$12,0,10*ROW('Hygiene Data'!E199))="","",OFFSET('Hygiene Data'!$E$12,0,10*ROW('Hygiene Data'!E199)))</f>
        <v/>
      </c>
      <c r="DV205" s="34" t="str">
        <f ca="true">+IF(OFFSET('Hygiene Data'!$E$13,0,10*ROW('Hygiene Data'!E199))="","",OFFSET('Hygiene Data'!$E$13,0,10*ROW('Hygiene Data'!E199)))</f>
        <v/>
      </c>
      <c r="DW205" s="34" t="str">
        <f ca="true">+IF(OFFSET('Hygiene Data'!$E$14,0,10*ROW('Hygiene Data'!E199))="","",OFFSET('Hygiene Data'!$E$14,0,10*ROW('Hygiene Data'!E199)))</f>
        <v/>
      </c>
      <c r="DX205" s="34" t="str">
        <f ca="true">+IF(OFFSET('Hygiene Data'!$F$12,0,10*ROW('Hygiene Data'!F199))="","",OFFSET('Hygiene Data'!$F$12,0,10*ROW('Hygiene Data'!F199)))</f>
        <v/>
      </c>
      <c r="DY205" s="34" t="str">
        <f ca="true">+IF(OFFSET('Hygiene Data'!$F$13,0,10*ROW('Hygiene Data'!F199))="","",OFFSET('Hygiene Data'!$F$13,0,10*ROW('Hygiene Data'!F199)))</f>
        <v/>
      </c>
      <c r="DZ205" s="34" t="str">
        <f ca="true">+IF(OFFSET('Hygiene Data'!$F$14,0,10*ROW('Hygiene Data'!F199))="","",OFFSET('Hygiene Data'!$F$14,0,10*ROW('Hygiene Data'!F199)))</f>
        <v/>
      </c>
      <c r="EA205" s="34" t="str">
        <f ca="true">+IF(OFFSET('Hygiene Data'!$G$12,0,10*ROW('Hygiene Data'!G199))="","",OFFSET('Hygiene Data'!$G$12,0,10*ROW('Hygiene Data'!G199)))</f>
        <v/>
      </c>
      <c r="EB205" s="34" t="str">
        <f ca="true">+IF(OFFSET('Hygiene Data'!$G$13,0,10*ROW('Hygiene Data'!G199))="","",OFFSET('Hygiene Data'!$G$13,0,10*ROW('Hygiene Data'!G199)))</f>
        <v/>
      </c>
      <c r="EC205" s="34" t="str">
        <f ca="true">+IF(OFFSET('Hygiene Data'!$G$14,0,10*ROW('Hygiene Data'!G199))="","",OFFSET('Hygiene Data'!$G$14,0,10*ROW('Hygiene Data'!G199)))</f>
        <v/>
      </c>
      <c r="ED205" s="34" t="str">
        <f ca="true">+IF(OFFSET('Hygiene Data'!$H$12,0,10*ROW('Hygiene Data'!H199))="","",OFFSET('Hygiene Data'!$H$12,0,10*ROW('Hygiene Data'!H199)))</f>
        <v/>
      </c>
      <c r="EE205" s="34" t="str">
        <f ca="true">+IF(OFFSET('Hygiene Data'!$H$13,0,10*ROW('Hygiene Data'!H199))="","",OFFSET('Hygiene Data'!$H$13,0,10*ROW('Hygiene Data'!H199)))</f>
        <v/>
      </c>
      <c r="EF205" s="34" t="str">
        <f ca="true">+IF(OFFSET('Hygiene Data'!$H$14,0,10*ROW('Hygiene Data'!H199))="","",OFFSET('Hygiene Data'!$H$14,0,10*ROW('Hygiene Data'!H199)))</f>
        <v/>
      </c>
    </row>
    <row r="206" x14ac:dyDescent="0.2">
      <c r="A206" s="57" t="str">
        <f ca="true">+IF(OFFSET('Water Data'!$B$1,0,10*ROW('Water Data'!B203))="","",OFFSET('Water Data'!$B$1,0,10*ROW('Water Data'!B203)))</f>
        <v/>
      </c>
      <c r="B206" s="57" t="str">
        <f ca="true">+IF(OFFSET('Water Data'!$A$3,0,10*ROW('Water Data'!A203))="","",OFFSET('Water Data'!$A$3,0,10*ROW('Water Data'!A203)))</f>
        <v/>
      </c>
      <c r="C206" s="57" t="str">
        <f ca="true">+IF(OFFSET('Water Data'!$C$3,0,10*ROW('Water Data'!C203))="","",OFFSET('Water Data'!$C$3,0,10*ROW('Water Data'!C203)))</f>
        <v/>
      </c>
      <c r="D206" s="249"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9"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9"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9"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9"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9"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9"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9"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9"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9"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9"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9"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9"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9"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9"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9"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9"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9"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0"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0"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0"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0"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0"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0"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0"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0"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0"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0"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0"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0"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0"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0"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0"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0"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0"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0"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0"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0"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0"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0"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0"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0"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0"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0"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0"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0"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0"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0"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1"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1"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1"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1"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1"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1"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1"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1"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1"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1"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1"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1"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1"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1"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1"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1"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1"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1"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true">+IF(OFFSET('Water Data'!$C$28,0,10*ROW('Water Data'!C200))="","",OFFSET('Water Data'!$C$28,0,10*ROW('Water Data'!C200)))</f>
        <v/>
      </c>
      <c r="BT206" s="34" t="str">
        <f ca="true">+IF(OFFSET('Water Data'!$C$29,0,10*ROW('Water Data'!C200))="","",OFFSET('Water Data'!$C$29,0,10*ROW('Water Data'!C200)))</f>
        <v/>
      </c>
      <c r="BU206" s="34" t="str">
        <f ca="true">+IF(OFFSET('Water Data'!$C$30,0,10*ROW('Water Data'!C200))="","",OFFSET('Water Data'!$C$30,0,10*ROW('Water Data'!C200)))</f>
        <v/>
      </c>
      <c r="BV206" s="34" t="str">
        <f ca="true">+IF(OFFSET('Water Data'!$D$28,0,10*ROW('Water Data'!D200))="","",OFFSET('Water Data'!$D$28,0,10*ROW('Water Data'!D200)))</f>
        <v/>
      </c>
      <c r="BW206" s="34" t="str">
        <f ca="true">+IF(OFFSET('Water Data'!$D$29,0,10*ROW('Water Data'!D200))="","",OFFSET('Water Data'!$D$29,0,10*ROW('Water Data'!D200)))</f>
        <v/>
      </c>
      <c r="BX206" s="34" t="str">
        <f ca="true">+IF(OFFSET('Water Data'!$D$30,0,10*ROW('Water Data'!D200))="","",OFFSET('Water Data'!$D$30,0,10*ROW('Water Data'!D200)))</f>
        <v/>
      </c>
      <c r="BY206" s="34" t="str">
        <f ca="true">+IF(OFFSET('Water Data'!$E$28,0,10*ROW('Water Data'!E200))="","",OFFSET('Water Data'!$E$28,0,10*ROW('Water Data'!E200)))</f>
        <v/>
      </c>
      <c r="BZ206" s="34" t="str">
        <f ca="true">+IF(OFFSET('Water Data'!$E$29,0,10*ROW('Water Data'!E200))="","",OFFSET('Water Data'!$E$29,0,10*ROW('Water Data'!E200)))</f>
        <v/>
      </c>
      <c r="CA206" s="34" t="str">
        <f ca="true">+IF(OFFSET('Water Data'!$E$30,0,10*ROW('Water Data'!E200))="","",OFFSET('Water Data'!$E$30,0,10*ROW('Water Data'!E200)))</f>
        <v/>
      </c>
      <c r="CB206" s="34" t="str">
        <f ca="true">+IF(OFFSET('Water Data'!$F$28,0,10*ROW('Water Data'!F200))="","",OFFSET('Water Data'!$F$28,0,10*ROW('Water Data'!F200)))</f>
        <v/>
      </c>
      <c r="CC206" s="34" t="str">
        <f ca="true">+IF(OFFSET('Water Data'!$F$29,0,10*ROW('Water Data'!F200))="","",OFFSET('Water Data'!$F$29,0,10*ROW('Water Data'!F200)))</f>
        <v/>
      </c>
      <c r="CD206" s="34" t="str">
        <f ca="true">+IF(OFFSET('Water Data'!$F$30,0,10*ROW('Water Data'!F200))="","",OFFSET('Water Data'!$F$30,0,10*ROW('Water Data'!F200)))</f>
        <v/>
      </c>
      <c r="CE206" s="34" t="str">
        <f ca="true">+IF(OFFSET('Water Data'!$G$28,0,10*ROW('Water Data'!G200))="","",OFFSET('Water Data'!$G$28,0,10*ROW('Water Data'!G200)))</f>
        <v/>
      </c>
      <c r="CF206" s="34" t="str">
        <f ca="true">+IF(OFFSET('Water Data'!$G$29,0,10*ROW('Water Data'!G200))="","",OFFSET('Water Data'!$G$29,0,10*ROW('Water Data'!G200)))</f>
        <v/>
      </c>
      <c r="CG206" s="34" t="str">
        <f ca="true">+IF(OFFSET('Water Data'!$G$30,0,10*ROW('Water Data'!G200))="","",OFFSET('Water Data'!$G$30,0,10*ROW('Water Data'!G200)))</f>
        <v/>
      </c>
      <c r="CH206" s="34" t="str">
        <f ca="true">+IF(OFFSET('Water Data'!$H$28,0,10*ROW('Water Data'!H200))="","",OFFSET('Water Data'!$H$28,0,10*ROW('Water Data'!H200)))</f>
        <v/>
      </c>
      <c r="CI206" s="34" t="str">
        <f ca="true">+IF(OFFSET('Water Data'!$H$29,0,10*ROW('Water Data'!H200))="","",OFFSET('Water Data'!$H$29,0,10*ROW('Water Data'!H200)))</f>
        <v/>
      </c>
      <c r="CJ206" s="34" t="str">
        <f ca="true">+IF(OFFSET('Water Data'!$H$30,0,10*ROW('Water Data'!H200))="","",OFFSET('Water Data'!$H$30,0,10*ROW('Water Data'!H200)))</f>
        <v/>
      </c>
      <c r="CK206" s="34" t="str">
        <f ca="true">+IF(OFFSET('Sanitation Data'!$C$29,0,10*ROW('Sanitation Data'!C200))="","",OFFSET('Sanitation Data'!$C$29,0,10*ROW('Sanitation Data'!C200)))</f>
        <v/>
      </c>
      <c r="CL206" s="34" t="str">
        <f ca="true">+IF(OFFSET('Sanitation Data'!$C$30,0,10*ROW('Sanitation Data'!C200))="","",OFFSET('Sanitation Data'!$C$30,0,10*ROW('Sanitation Data'!C200)))</f>
        <v/>
      </c>
      <c r="CM206" s="34" t="str">
        <f ca="true">+IF(OFFSET('Sanitation Data'!$C$31,0,10*ROW('Sanitation Data'!C200))="","",OFFSET('Sanitation Data'!$C$31,0,10*ROW('Sanitation Data'!C200)))</f>
        <v/>
      </c>
      <c r="CN206" s="34" t="str">
        <f ca="true">+IF(OFFSET('Sanitation Data'!$C$32,0,10*ROW('Sanitation Data'!C200))="","",OFFSET('Sanitation Data'!$C$32,0,10*ROW('Sanitation Data'!C200)))</f>
        <v/>
      </c>
      <c r="CO206" s="34" t="str">
        <f ca="true">+IF(OFFSET('Sanitation Data'!$C$33,0,10*ROW('Sanitation Data'!C200))="","",OFFSET('Sanitation Data'!$C$33,0,10*ROW('Sanitation Data'!C200)))</f>
        <v/>
      </c>
      <c r="CP206" s="34" t="str">
        <f ca="true">+IF(OFFSET('Sanitation Data'!$D$29,0,10*ROW('Sanitation Data'!D200))="","",OFFSET('Sanitation Data'!$D$29,0,10*ROW('Sanitation Data'!D200)))</f>
        <v/>
      </c>
      <c r="CQ206" s="34" t="str">
        <f ca="true">+IF(OFFSET('Sanitation Data'!$D$30,0,10*ROW('Sanitation Data'!D200))="","",OFFSET('Sanitation Data'!$D$30,0,10*ROW('Sanitation Data'!D200)))</f>
        <v/>
      </c>
      <c r="CR206" s="34" t="str">
        <f ca="true">+IF(OFFSET('Sanitation Data'!$D$31,0,10*ROW('Sanitation Data'!D200))="","",OFFSET('Sanitation Data'!$D$31,0,10*ROW('Sanitation Data'!D200)))</f>
        <v/>
      </c>
      <c r="CS206" s="34" t="str">
        <f ca="true">+IF(OFFSET('Sanitation Data'!$D$32,0,10*ROW('Sanitation Data'!D200))="","",OFFSET('Sanitation Data'!$D$32,0,10*ROW('Sanitation Data'!D200)))</f>
        <v/>
      </c>
      <c r="CT206" s="34" t="str">
        <f ca="true">+IF(OFFSET('Sanitation Data'!$D$33,0,10*ROW('Sanitation Data'!D200))="","",OFFSET('Sanitation Data'!$D$33,0,10*ROW('Sanitation Data'!D200)))</f>
        <v/>
      </c>
      <c r="CU206" s="34" t="str">
        <f ca="true">+IF(OFFSET('Sanitation Data'!$E$29,0,10*ROW('Sanitation Data'!E200))="","",OFFSET('Sanitation Data'!$E$29,0,10*ROW('Sanitation Data'!E200)))</f>
        <v/>
      </c>
      <c r="CV206" s="34" t="str">
        <f ca="true">+IF(OFFSET('Sanitation Data'!$E$30,0,10*ROW('Sanitation Data'!E200))="","",OFFSET('Sanitation Data'!$E$30,0,10*ROW('Sanitation Data'!E200)))</f>
        <v/>
      </c>
      <c r="CW206" s="34" t="str">
        <f ca="true">+IF(OFFSET('Sanitation Data'!$E$31,0,10*ROW('Sanitation Data'!E200))="","",OFFSET('Sanitation Data'!$E$31,0,10*ROW('Sanitation Data'!E200)))</f>
        <v/>
      </c>
      <c r="CX206" s="34" t="str">
        <f ca="true">+IF(OFFSET('Sanitation Data'!$E$32,0,10*ROW('Sanitation Data'!E200))="","",OFFSET('Sanitation Data'!$E$32,0,10*ROW('Sanitation Data'!E200)))</f>
        <v/>
      </c>
      <c r="CY206" s="34" t="str">
        <f ca="true">+IF(OFFSET('Sanitation Data'!$E$33,0,10*ROW('Sanitation Data'!E200))="","",OFFSET('Sanitation Data'!$E$33,0,10*ROW('Sanitation Data'!E200)))</f>
        <v/>
      </c>
      <c r="CZ206" s="34" t="str">
        <f ca="true">+IF(OFFSET('Sanitation Data'!$F$29,0,10*ROW('Sanitation Data'!F200))="","",OFFSET('Sanitation Data'!$F$29,0,10*ROW('Sanitation Data'!F200)))</f>
        <v/>
      </c>
      <c r="DA206" s="34" t="str">
        <f ca="true">+IF(OFFSET('Sanitation Data'!$F$30,0,10*ROW('Sanitation Data'!F200))="","",OFFSET('Sanitation Data'!$F$30,0,10*ROW('Sanitation Data'!F200)))</f>
        <v/>
      </c>
      <c r="DB206" s="34" t="str">
        <f ca="true">+IF(OFFSET('Sanitation Data'!$F$31,0,10*ROW('Sanitation Data'!F200))="","",OFFSET('Sanitation Data'!$F$31,0,10*ROW('Sanitation Data'!F200)))</f>
        <v/>
      </c>
      <c r="DC206" s="34" t="str">
        <f ca="true">+IF(OFFSET('Sanitation Data'!$F$32,0,10*ROW('Sanitation Data'!F200))="","",OFFSET('Sanitation Data'!$F$32,0,10*ROW('Sanitation Data'!F200)))</f>
        <v/>
      </c>
      <c r="DD206" s="34" t="str">
        <f ca="true">+IF(OFFSET('Sanitation Data'!$F$33,0,10*ROW('Sanitation Data'!F200))="","",OFFSET('Sanitation Data'!$F$33,0,10*ROW('Sanitation Data'!F200)))</f>
        <v/>
      </c>
      <c r="DE206" s="34" t="str">
        <f ca="true">+IF(OFFSET('Sanitation Data'!$G$29,0,10*ROW('Sanitation Data'!G200))="","",OFFSET('Sanitation Data'!$G$29,0,10*ROW('Sanitation Data'!G200)))</f>
        <v/>
      </c>
      <c r="DF206" s="34" t="str">
        <f ca="true">+IF(OFFSET('Sanitation Data'!$G$30,0,10*ROW('Sanitation Data'!G200))="","",OFFSET('Sanitation Data'!$G$30,0,10*ROW('Sanitation Data'!G200)))</f>
        <v/>
      </c>
      <c r="DG206" s="34" t="str">
        <f ca="true">+IF(OFFSET('Sanitation Data'!$G$31,0,10*ROW('Sanitation Data'!G200))="","",OFFSET('Sanitation Data'!$G$31,0,10*ROW('Sanitation Data'!G200)))</f>
        <v/>
      </c>
      <c r="DH206" s="34" t="str">
        <f ca="true">+IF(OFFSET('Sanitation Data'!$G$32,0,10*ROW('Sanitation Data'!G200))="","",OFFSET('Sanitation Data'!$G$32,0,10*ROW('Sanitation Data'!G200)))</f>
        <v/>
      </c>
      <c r="DI206" s="34" t="str">
        <f ca="true">+IF(OFFSET('Sanitation Data'!$G$33,0,10*ROW('Sanitation Data'!G200))="","",OFFSET('Sanitation Data'!$G$33,0,10*ROW('Sanitation Data'!G200)))</f>
        <v/>
      </c>
      <c r="DJ206" s="34" t="str">
        <f ca="true">+IF(OFFSET('Sanitation Data'!$H$29,0,10*ROW('Sanitation Data'!H200))="","",OFFSET('Sanitation Data'!$H$29,0,10*ROW('Sanitation Data'!H200)))</f>
        <v/>
      </c>
      <c r="DK206" s="34" t="str">
        <f ca="true">+IF(OFFSET('Sanitation Data'!$H$30,0,10*ROW('Sanitation Data'!H200))="","",OFFSET('Sanitation Data'!$H$30,0,10*ROW('Sanitation Data'!H200)))</f>
        <v/>
      </c>
      <c r="DL206" s="34" t="str">
        <f ca="true">+IF(OFFSET('Sanitation Data'!$H$31,0,10*ROW('Sanitation Data'!H200))="","",OFFSET('Sanitation Data'!$H$31,0,10*ROW('Sanitation Data'!H200)))</f>
        <v/>
      </c>
      <c r="DM206" s="34" t="str">
        <f ca="true">+IF(OFFSET('Sanitation Data'!$H$32,0,10*ROW('Sanitation Data'!H200))="","",OFFSET('Sanitation Data'!$H$32,0,10*ROW('Sanitation Data'!H200)))</f>
        <v/>
      </c>
      <c r="DN206" s="34" t="str">
        <f ca="true">+IF(OFFSET('Sanitation Data'!$H$33,0,10*ROW('Sanitation Data'!H200))="","",OFFSET('Sanitation Data'!$H$33,0,10*ROW('Sanitation Data'!H200)))</f>
        <v/>
      </c>
      <c r="DO206" s="34" t="str">
        <f ca="true">+IF(OFFSET('Hygiene Data'!$C$12,0,10*ROW('Hygiene Data'!C200))="","",OFFSET('Hygiene Data'!$C$12,0,10*ROW('Hygiene Data'!C200)))</f>
        <v/>
      </c>
      <c r="DP206" s="34" t="str">
        <f ca="true">+IF(OFFSET('Hygiene Data'!$C$13,0,10*ROW('Hygiene Data'!C200))="","",OFFSET('Hygiene Data'!$C$13,0,10*ROW('Hygiene Data'!C200)))</f>
        <v/>
      </c>
      <c r="DQ206" s="34" t="str">
        <f ca="true">+IF(OFFSET('Hygiene Data'!$C$14,0,10*ROW('Hygiene Data'!C200))="","",OFFSET('Hygiene Data'!$C$14,0,10*ROW('Hygiene Data'!C200)))</f>
        <v/>
      </c>
      <c r="DR206" s="34" t="str">
        <f ca="true">+IF(OFFSET('Hygiene Data'!$D$12,0,10*ROW('Hygiene Data'!D200))="","",OFFSET('Hygiene Data'!$D$12,0,10*ROW('Hygiene Data'!D200)))</f>
        <v/>
      </c>
      <c r="DS206" s="34" t="str">
        <f ca="true">+IF(OFFSET('Hygiene Data'!$D$13,0,10*ROW('Hygiene Data'!D200))="","",OFFSET('Hygiene Data'!$D$13,0,10*ROW('Hygiene Data'!D200)))</f>
        <v/>
      </c>
      <c r="DT206" s="34" t="str">
        <f ca="true">+IF(OFFSET('Hygiene Data'!$D$14,0,10*ROW('Hygiene Data'!D200))="","",OFFSET('Hygiene Data'!$D$14,0,10*ROW('Hygiene Data'!D200)))</f>
        <v/>
      </c>
      <c r="DU206" s="34" t="str">
        <f ca="true">+IF(OFFSET('Hygiene Data'!$E$12,0,10*ROW('Hygiene Data'!E200))="","",OFFSET('Hygiene Data'!$E$12,0,10*ROW('Hygiene Data'!E200)))</f>
        <v/>
      </c>
      <c r="DV206" s="34" t="str">
        <f ca="true">+IF(OFFSET('Hygiene Data'!$E$13,0,10*ROW('Hygiene Data'!E200))="","",OFFSET('Hygiene Data'!$E$13,0,10*ROW('Hygiene Data'!E200)))</f>
        <v/>
      </c>
      <c r="DW206" s="34" t="str">
        <f ca="true">+IF(OFFSET('Hygiene Data'!$E$14,0,10*ROW('Hygiene Data'!E200))="","",OFFSET('Hygiene Data'!$E$14,0,10*ROW('Hygiene Data'!E200)))</f>
        <v/>
      </c>
      <c r="DX206" s="34" t="str">
        <f ca="true">+IF(OFFSET('Hygiene Data'!$F$12,0,10*ROW('Hygiene Data'!F200))="","",OFFSET('Hygiene Data'!$F$12,0,10*ROW('Hygiene Data'!F200)))</f>
        <v/>
      </c>
      <c r="DY206" s="34" t="str">
        <f ca="true">+IF(OFFSET('Hygiene Data'!$F$13,0,10*ROW('Hygiene Data'!F200))="","",OFFSET('Hygiene Data'!$F$13,0,10*ROW('Hygiene Data'!F200)))</f>
        <v/>
      </c>
      <c r="DZ206" s="34" t="str">
        <f ca="true">+IF(OFFSET('Hygiene Data'!$F$14,0,10*ROW('Hygiene Data'!F200))="","",OFFSET('Hygiene Data'!$F$14,0,10*ROW('Hygiene Data'!F200)))</f>
        <v/>
      </c>
      <c r="EA206" s="34" t="str">
        <f ca="true">+IF(OFFSET('Hygiene Data'!$G$12,0,10*ROW('Hygiene Data'!G200))="","",OFFSET('Hygiene Data'!$G$12,0,10*ROW('Hygiene Data'!G200)))</f>
        <v/>
      </c>
      <c r="EB206" s="34" t="str">
        <f ca="true">+IF(OFFSET('Hygiene Data'!$G$13,0,10*ROW('Hygiene Data'!G200))="","",OFFSET('Hygiene Data'!$G$13,0,10*ROW('Hygiene Data'!G200)))</f>
        <v/>
      </c>
      <c r="EC206" s="34" t="str">
        <f ca="true">+IF(OFFSET('Hygiene Data'!$G$14,0,10*ROW('Hygiene Data'!G200))="","",OFFSET('Hygiene Data'!$G$14,0,10*ROW('Hygiene Data'!G200)))</f>
        <v/>
      </c>
      <c r="ED206" s="34" t="str">
        <f ca="true">+IF(OFFSET('Hygiene Data'!$H$12,0,10*ROW('Hygiene Data'!H200))="","",OFFSET('Hygiene Data'!$H$12,0,10*ROW('Hygiene Data'!H200)))</f>
        <v/>
      </c>
      <c r="EE206" s="34" t="str">
        <f ca="true">+IF(OFFSET('Hygiene Data'!$H$13,0,10*ROW('Hygiene Data'!H200))="","",OFFSET('Hygiene Data'!$H$13,0,10*ROW('Hygiene Data'!H200)))</f>
        <v/>
      </c>
      <c r="EF206" s="34" t="str">
        <f ca="true">+IF(OFFSET('Hygiene Data'!$H$14,0,10*ROW('Hygiene Data'!H200))="","",OFFSET('Hygiene Data'!$H$14,0,10*ROW('Hygiene Data'!H200)))</f>
        <v/>
      </c>
    </row>
    <row r="207" x14ac:dyDescent="0.2">
      <c r="A207" s="57" t="str">
        <f ca="true">+IF(OFFSET('Water Data'!$B$1,0,10*ROW('Water Data'!B204))="","",OFFSET('Water Data'!$B$1,0,10*ROW('Water Data'!B204)))</f>
        <v/>
      </c>
      <c r="B207" s="57" t="str">
        <f ca="true">+IF(OFFSET('Water Data'!$A$3,0,10*ROW('Water Data'!A204))="","",OFFSET('Water Data'!$A$3,0,10*ROW('Water Data'!A204)))</f>
        <v/>
      </c>
      <c r="C207" s="57" t="str">
        <f ca="true">+IF(OFFSET('Water Data'!$C$3,0,10*ROW('Water Data'!C204))="","",OFFSET('Water Data'!$C$3,0,10*ROW('Water Data'!C204)))</f>
        <v/>
      </c>
      <c r="D207" s="249"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9"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9"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9"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9"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9"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9"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9"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9"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9"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9"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9"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9"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9"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9"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9"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9"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9"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0"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0"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0"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0"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0"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0"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0"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0"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0"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0"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0"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0"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0"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0"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0"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0"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0"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0"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0"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0"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0"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0"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0"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0"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0"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0"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0"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0"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0"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0"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1"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1"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1"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1"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1"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1"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1"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1"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1"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1"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1"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1"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1"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1"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1"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1"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1"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1"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true">+IF(OFFSET('Water Data'!$C$28,0,10*ROW('Water Data'!C201))="","",OFFSET('Water Data'!$C$28,0,10*ROW('Water Data'!C201)))</f>
        <v/>
      </c>
      <c r="BT207" s="34" t="str">
        <f ca="true">+IF(OFFSET('Water Data'!$C$29,0,10*ROW('Water Data'!C201))="","",OFFSET('Water Data'!$C$29,0,10*ROW('Water Data'!C201)))</f>
        <v/>
      </c>
      <c r="BU207" s="34" t="str">
        <f ca="true">+IF(OFFSET('Water Data'!$C$30,0,10*ROW('Water Data'!C201))="","",OFFSET('Water Data'!$C$30,0,10*ROW('Water Data'!C201)))</f>
        <v/>
      </c>
      <c r="BV207" s="34" t="str">
        <f ca="true">+IF(OFFSET('Water Data'!$D$28,0,10*ROW('Water Data'!D201))="","",OFFSET('Water Data'!$D$28,0,10*ROW('Water Data'!D201)))</f>
        <v/>
      </c>
      <c r="BW207" s="34" t="str">
        <f ca="true">+IF(OFFSET('Water Data'!$D$29,0,10*ROW('Water Data'!D201))="","",OFFSET('Water Data'!$D$29,0,10*ROW('Water Data'!D201)))</f>
        <v/>
      </c>
      <c r="BX207" s="34" t="str">
        <f ca="true">+IF(OFFSET('Water Data'!$D$30,0,10*ROW('Water Data'!D201))="","",OFFSET('Water Data'!$D$30,0,10*ROW('Water Data'!D201)))</f>
        <v/>
      </c>
      <c r="BY207" s="34" t="str">
        <f ca="true">+IF(OFFSET('Water Data'!$E$28,0,10*ROW('Water Data'!E201))="","",OFFSET('Water Data'!$E$28,0,10*ROW('Water Data'!E201)))</f>
        <v/>
      </c>
      <c r="BZ207" s="34" t="str">
        <f ca="true">+IF(OFFSET('Water Data'!$E$29,0,10*ROW('Water Data'!E201))="","",OFFSET('Water Data'!$E$29,0,10*ROW('Water Data'!E201)))</f>
        <v/>
      </c>
      <c r="CA207" s="34" t="str">
        <f ca="true">+IF(OFFSET('Water Data'!$E$30,0,10*ROW('Water Data'!E201))="","",OFFSET('Water Data'!$E$30,0,10*ROW('Water Data'!E201)))</f>
        <v/>
      </c>
      <c r="CB207" s="34" t="str">
        <f ca="true">+IF(OFFSET('Water Data'!$F$28,0,10*ROW('Water Data'!F201))="","",OFFSET('Water Data'!$F$28,0,10*ROW('Water Data'!F201)))</f>
        <v/>
      </c>
      <c r="CC207" s="34" t="str">
        <f ca="true">+IF(OFFSET('Water Data'!$F$29,0,10*ROW('Water Data'!F201))="","",OFFSET('Water Data'!$F$29,0,10*ROW('Water Data'!F201)))</f>
        <v/>
      </c>
      <c r="CD207" s="34" t="str">
        <f ca="true">+IF(OFFSET('Water Data'!$F$30,0,10*ROW('Water Data'!F201))="","",OFFSET('Water Data'!$F$30,0,10*ROW('Water Data'!F201)))</f>
        <v/>
      </c>
      <c r="CE207" s="34" t="str">
        <f ca="true">+IF(OFFSET('Water Data'!$G$28,0,10*ROW('Water Data'!G201))="","",OFFSET('Water Data'!$G$28,0,10*ROW('Water Data'!G201)))</f>
        <v/>
      </c>
      <c r="CF207" s="34" t="str">
        <f ca="true">+IF(OFFSET('Water Data'!$G$29,0,10*ROW('Water Data'!G201))="","",OFFSET('Water Data'!$G$29,0,10*ROW('Water Data'!G201)))</f>
        <v/>
      </c>
      <c r="CG207" s="34" t="str">
        <f ca="true">+IF(OFFSET('Water Data'!$G$30,0,10*ROW('Water Data'!G201))="","",OFFSET('Water Data'!$G$30,0,10*ROW('Water Data'!G201)))</f>
        <v/>
      </c>
      <c r="CH207" s="34" t="str">
        <f ca="true">+IF(OFFSET('Water Data'!$H$28,0,10*ROW('Water Data'!H201))="","",OFFSET('Water Data'!$H$28,0,10*ROW('Water Data'!H201)))</f>
        <v/>
      </c>
      <c r="CI207" s="34" t="str">
        <f ca="true">+IF(OFFSET('Water Data'!$H$29,0,10*ROW('Water Data'!H201))="","",OFFSET('Water Data'!$H$29,0,10*ROW('Water Data'!H201)))</f>
        <v/>
      </c>
      <c r="CJ207" s="34" t="str">
        <f ca="true">+IF(OFFSET('Water Data'!$H$30,0,10*ROW('Water Data'!H201))="","",OFFSET('Water Data'!$H$30,0,10*ROW('Water Data'!H201)))</f>
        <v/>
      </c>
      <c r="CK207" s="34" t="str">
        <f ca="true">+IF(OFFSET('Sanitation Data'!$C$29,0,10*ROW('Sanitation Data'!C201))="","",OFFSET('Sanitation Data'!$C$29,0,10*ROW('Sanitation Data'!C201)))</f>
        <v/>
      </c>
      <c r="CL207" s="34" t="str">
        <f ca="true">+IF(OFFSET('Sanitation Data'!$C$30,0,10*ROW('Sanitation Data'!C201))="","",OFFSET('Sanitation Data'!$C$30,0,10*ROW('Sanitation Data'!C201)))</f>
        <v/>
      </c>
      <c r="CM207" s="34" t="str">
        <f ca="true">+IF(OFFSET('Sanitation Data'!$C$31,0,10*ROW('Sanitation Data'!C201))="","",OFFSET('Sanitation Data'!$C$31,0,10*ROW('Sanitation Data'!C201)))</f>
        <v/>
      </c>
      <c r="CN207" s="34" t="str">
        <f ca="true">+IF(OFFSET('Sanitation Data'!$C$32,0,10*ROW('Sanitation Data'!C201))="","",OFFSET('Sanitation Data'!$C$32,0,10*ROW('Sanitation Data'!C201)))</f>
        <v/>
      </c>
      <c r="CO207" s="34" t="str">
        <f ca="true">+IF(OFFSET('Sanitation Data'!$C$33,0,10*ROW('Sanitation Data'!C201))="","",OFFSET('Sanitation Data'!$C$33,0,10*ROW('Sanitation Data'!C201)))</f>
        <v/>
      </c>
      <c r="CP207" s="34" t="str">
        <f ca="true">+IF(OFFSET('Sanitation Data'!$D$29,0,10*ROW('Sanitation Data'!D201))="","",OFFSET('Sanitation Data'!$D$29,0,10*ROW('Sanitation Data'!D201)))</f>
        <v/>
      </c>
      <c r="CQ207" s="34" t="str">
        <f ca="true">+IF(OFFSET('Sanitation Data'!$D$30,0,10*ROW('Sanitation Data'!D201))="","",OFFSET('Sanitation Data'!$D$30,0,10*ROW('Sanitation Data'!D201)))</f>
        <v/>
      </c>
      <c r="CR207" s="34" t="str">
        <f ca="true">+IF(OFFSET('Sanitation Data'!$D$31,0,10*ROW('Sanitation Data'!D201))="","",OFFSET('Sanitation Data'!$D$31,0,10*ROW('Sanitation Data'!D201)))</f>
        <v/>
      </c>
      <c r="CS207" s="34" t="str">
        <f ca="true">+IF(OFFSET('Sanitation Data'!$D$32,0,10*ROW('Sanitation Data'!D201))="","",OFFSET('Sanitation Data'!$D$32,0,10*ROW('Sanitation Data'!D201)))</f>
        <v/>
      </c>
      <c r="CT207" s="34" t="str">
        <f ca="true">+IF(OFFSET('Sanitation Data'!$D$33,0,10*ROW('Sanitation Data'!D201))="","",OFFSET('Sanitation Data'!$D$33,0,10*ROW('Sanitation Data'!D201)))</f>
        <v/>
      </c>
      <c r="CU207" s="34" t="str">
        <f ca="true">+IF(OFFSET('Sanitation Data'!$E$29,0,10*ROW('Sanitation Data'!E201))="","",OFFSET('Sanitation Data'!$E$29,0,10*ROW('Sanitation Data'!E201)))</f>
        <v/>
      </c>
      <c r="CV207" s="34" t="str">
        <f ca="true">+IF(OFFSET('Sanitation Data'!$E$30,0,10*ROW('Sanitation Data'!E201))="","",OFFSET('Sanitation Data'!$E$30,0,10*ROW('Sanitation Data'!E201)))</f>
        <v/>
      </c>
      <c r="CW207" s="34" t="str">
        <f ca="true">+IF(OFFSET('Sanitation Data'!$E$31,0,10*ROW('Sanitation Data'!E201))="","",OFFSET('Sanitation Data'!$E$31,0,10*ROW('Sanitation Data'!E201)))</f>
        <v/>
      </c>
      <c r="CX207" s="34" t="str">
        <f ca="true">+IF(OFFSET('Sanitation Data'!$E$32,0,10*ROW('Sanitation Data'!E201))="","",OFFSET('Sanitation Data'!$E$32,0,10*ROW('Sanitation Data'!E201)))</f>
        <v/>
      </c>
      <c r="CY207" s="34" t="str">
        <f ca="true">+IF(OFFSET('Sanitation Data'!$E$33,0,10*ROW('Sanitation Data'!E201))="","",OFFSET('Sanitation Data'!$E$33,0,10*ROW('Sanitation Data'!E201)))</f>
        <v/>
      </c>
      <c r="CZ207" s="34" t="str">
        <f ca="true">+IF(OFFSET('Sanitation Data'!$F$29,0,10*ROW('Sanitation Data'!F201))="","",OFFSET('Sanitation Data'!$F$29,0,10*ROW('Sanitation Data'!F201)))</f>
        <v/>
      </c>
      <c r="DA207" s="34" t="str">
        <f ca="true">+IF(OFFSET('Sanitation Data'!$F$30,0,10*ROW('Sanitation Data'!F201))="","",OFFSET('Sanitation Data'!$F$30,0,10*ROW('Sanitation Data'!F201)))</f>
        <v/>
      </c>
      <c r="DB207" s="34" t="str">
        <f ca="true">+IF(OFFSET('Sanitation Data'!$F$31,0,10*ROW('Sanitation Data'!F201))="","",OFFSET('Sanitation Data'!$F$31,0,10*ROW('Sanitation Data'!F201)))</f>
        <v/>
      </c>
      <c r="DC207" s="34" t="str">
        <f ca="true">+IF(OFFSET('Sanitation Data'!$F$32,0,10*ROW('Sanitation Data'!F201))="","",OFFSET('Sanitation Data'!$F$32,0,10*ROW('Sanitation Data'!F201)))</f>
        <v/>
      </c>
      <c r="DD207" s="34" t="str">
        <f ca="true">+IF(OFFSET('Sanitation Data'!$F$33,0,10*ROW('Sanitation Data'!F201))="","",OFFSET('Sanitation Data'!$F$33,0,10*ROW('Sanitation Data'!F201)))</f>
        <v/>
      </c>
      <c r="DE207" s="34" t="str">
        <f ca="true">+IF(OFFSET('Sanitation Data'!$G$29,0,10*ROW('Sanitation Data'!G201))="","",OFFSET('Sanitation Data'!$G$29,0,10*ROW('Sanitation Data'!G201)))</f>
        <v/>
      </c>
      <c r="DF207" s="34" t="str">
        <f ca="true">+IF(OFFSET('Sanitation Data'!$G$30,0,10*ROW('Sanitation Data'!G201))="","",OFFSET('Sanitation Data'!$G$30,0,10*ROW('Sanitation Data'!G201)))</f>
        <v/>
      </c>
      <c r="DG207" s="34" t="str">
        <f ca="true">+IF(OFFSET('Sanitation Data'!$G$31,0,10*ROW('Sanitation Data'!G201))="","",OFFSET('Sanitation Data'!$G$31,0,10*ROW('Sanitation Data'!G201)))</f>
        <v/>
      </c>
      <c r="DH207" s="34" t="str">
        <f ca="true">+IF(OFFSET('Sanitation Data'!$G$32,0,10*ROW('Sanitation Data'!G201))="","",OFFSET('Sanitation Data'!$G$32,0,10*ROW('Sanitation Data'!G201)))</f>
        <v/>
      </c>
      <c r="DI207" s="34" t="str">
        <f ca="true">+IF(OFFSET('Sanitation Data'!$G$33,0,10*ROW('Sanitation Data'!G201))="","",OFFSET('Sanitation Data'!$G$33,0,10*ROW('Sanitation Data'!G201)))</f>
        <v/>
      </c>
      <c r="DJ207" s="34" t="str">
        <f ca="true">+IF(OFFSET('Sanitation Data'!$H$29,0,10*ROW('Sanitation Data'!H201))="","",OFFSET('Sanitation Data'!$H$29,0,10*ROW('Sanitation Data'!H201)))</f>
        <v/>
      </c>
      <c r="DK207" s="34" t="str">
        <f ca="true">+IF(OFFSET('Sanitation Data'!$H$30,0,10*ROW('Sanitation Data'!H201))="","",OFFSET('Sanitation Data'!$H$30,0,10*ROW('Sanitation Data'!H201)))</f>
        <v/>
      </c>
      <c r="DL207" s="34" t="str">
        <f ca="true">+IF(OFFSET('Sanitation Data'!$H$31,0,10*ROW('Sanitation Data'!H201))="","",OFFSET('Sanitation Data'!$H$31,0,10*ROW('Sanitation Data'!H201)))</f>
        <v/>
      </c>
      <c r="DM207" s="34" t="str">
        <f ca="true">+IF(OFFSET('Sanitation Data'!$H$32,0,10*ROW('Sanitation Data'!H201))="","",OFFSET('Sanitation Data'!$H$32,0,10*ROW('Sanitation Data'!H201)))</f>
        <v/>
      </c>
      <c r="DN207" s="34" t="str">
        <f ca="true">+IF(OFFSET('Sanitation Data'!$H$33,0,10*ROW('Sanitation Data'!H201))="","",OFFSET('Sanitation Data'!$H$33,0,10*ROW('Sanitation Data'!H201)))</f>
        <v/>
      </c>
      <c r="DO207" s="34" t="str">
        <f ca="true">+IF(OFFSET('Hygiene Data'!$C$12,0,10*ROW('Hygiene Data'!C201))="","",OFFSET('Hygiene Data'!$C$12,0,10*ROW('Hygiene Data'!C201)))</f>
        <v/>
      </c>
      <c r="DP207" s="34" t="str">
        <f ca="true">+IF(OFFSET('Hygiene Data'!$C$13,0,10*ROW('Hygiene Data'!C201))="","",OFFSET('Hygiene Data'!$C$13,0,10*ROW('Hygiene Data'!C201)))</f>
        <v/>
      </c>
      <c r="DQ207" s="34" t="str">
        <f ca="true">+IF(OFFSET('Hygiene Data'!$C$14,0,10*ROW('Hygiene Data'!C201))="","",OFFSET('Hygiene Data'!$C$14,0,10*ROW('Hygiene Data'!C201)))</f>
        <v/>
      </c>
      <c r="DR207" s="34" t="str">
        <f ca="true">+IF(OFFSET('Hygiene Data'!$D$12,0,10*ROW('Hygiene Data'!D201))="","",OFFSET('Hygiene Data'!$D$12,0,10*ROW('Hygiene Data'!D201)))</f>
        <v/>
      </c>
      <c r="DS207" s="34" t="str">
        <f ca="true">+IF(OFFSET('Hygiene Data'!$D$13,0,10*ROW('Hygiene Data'!D201))="","",OFFSET('Hygiene Data'!$D$13,0,10*ROW('Hygiene Data'!D201)))</f>
        <v/>
      </c>
      <c r="DT207" s="34" t="str">
        <f ca="true">+IF(OFFSET('Hygiene Data'!$D$14,0,10*ROW('Hygiene Data'!D201))="","",OFFSET('Hygiene Data'!$D$14,0,10*ROW('Hygiene Data'!D201)))</f>
        <v/>
      </c>
      <c r="DU207" s="34" t="str">
        <f ca="true">+IF(OFFSET('Hygiene Data'!$E$12,0,10*ROW('Hygiene Data'!E201))="","",OFFSET('Hygiene Data'!$E$12,0,10*ROW('Hygiene Data'!E201)))</f>
        <v/>
      </c>
      <c r="DV207" s="34" t="str">
        <f ca="true">+IF(OFFSET('Hygiene Data'!$E$13,0,10*ROW('Hygiene Data'!E201))="","",OFFSET('Hygiene Data'!$E$13,0,10*ROW('Hygiene Data'!E201)))</f>
        <v/>
      </c>
      <c r="DW207" s="34" t="str">
        <f ca="true">+IF(OFFSET('Hygiene Data'!$E$14,0,10*ROW('Hygiene Data'!E201))="","",OFFSET('Hygiene Data'!$E$14,0,10*ROW('Hygiene Data'!E201)))</f>
        <v/>
      </c>
      <c r="DX207" s="34" t="str">
        <f ca="true">+IF(OFFSET('Hygiene Data'!$F$12,0,10*ROW('Hygiene Data'!F201))="","",OFFSET('Hygiene Data'!$F$12,0,10*ROW('Hygiene Data'!F201)))</f>
        <v/>
      </c>
      <c r="DY207" s="34" t="str">
        <f ca="true">+IF(OFFSET('Hygiene Data'!$F$13,0,10*ROW('Hygiene Data'!F201))="","",OFFSET('Hygiene Data'!$F$13,0,10*ROW('Hygiene Data'!F201)))</f>
        <v/>
      </c>
      <c r="DZ207" s="34" t="str">
        <f ca="true">+IF(OFFSET('Hygiene Data'!$F$14,0,10*ROW('Hygiene Data'!F201))="","",OFFSET('Hygiene Data'!$F$14,0,10*ROW('Hygiene Data'!F201)))</f>
        <v/>
      </c>
      <c r="EA207" s="34" t="str">
        <f ca="true">+IF(OFFSET('Hygiene Data'!$G$12,0,10*ROW('Hygiene Data'!G201))="","",OFFSET('Hygiene Data'!$G$12,0,10*ROW('Hygiene Data'!G201)))</f>
        <v/>
      </c>
      <c r="EB207" s="34" t="str">
        <f ca="true">+IF(OFFSET('Hygiene Data'!$G$13,0,10*ROW('Hygiene Data'!G201))="","",OFFSET('Hygiene Data'!$G$13,0,10*ROW('Hygiene Data'!G201)))</f>
        <v/>
      </c>
      <c r="EC207" s="34" t="str">
        <f ca="true">+IF(OFFSET('Hygiene Data'!$G$14,0,10*ROW('Hygiene Data'!G201))="","",OFFSET('Hygiene Data'!$G$14,0,10*ROW('Hygiene Data'!G201)))</f>
        <v/>
      </c>
      <c r="ED207" s="34" t="str">
        <f ca="true">+IF(OFFSET('Hygiene Data'!$H$12,0,10*ROW('Hygiene Data'!H201))="","",OFFSET('Hygiene Data'!$H$12,0,10*ROW('Hygiene Data'!H201)))</f>
        <v/>
      </c>
      <c r="EE207" s="34" t="str">
        <f ca="true">+IF(OFFSET('Hygiene Data'!$H$13,0,10*ROW('Hygiene Data'!H201))="","",OFFSET('Hygiene Data'!$H$13,0,10*ROW('Hygiene Data'!H201)))</f>
        <v/>
      </c>
      <c r="EF207" s="34" t="str">
        <f ca="true">+IF(OFFSET('Hygiene Data'!$H$14,0,10*ROW('Hygiene Data'!H201))="","",OFFSET('Hygiene Data'!$H$14,0,10*ROW('Hygiene Data'!H201)))</f>
        <v/>
      </c>
    </row>
    <row r="208" s="46" customFormat="true" x14ac:dyDescent="0.2"/>
    <row r="209" s="46" customFormat="true" x14ac:dyDescent="0.2"/>
    <row r="210" s="46" customFormat="true" x14ac:dyDescent="0.2"/>
    <row r="211" s="46" customFormat="true" x14ac:dyDescent="0.2"/>
    <row r="212" s="46" customFormat="true" x14ac:dyDescent="0.2"/>
    <row r="213" s="46" customFormat="true" x14ac:dyDescent="0.2"/>
    <row r="214" s="46" customFormat="true" x14ac:dyDescent="0.2"/>
    <row r="215" s="46" customFormat="true" x14ac:dyDescent="0.2"/>
    <row r="216" s="46" customFormat="true" x14ac:dyDescent="0.2"/>
    <row r="217" s="46" customFormat="true" x14ac:dyDescent="0.2"/>
    <row r="218" s="46" customFormat="true" x14ac:dyDescent="0.2"/>
    <row r="219" s="46" customFormat="true" x14ac:dyDescent="0.2"/>
    <row r="220" s="46" customFormat="true" x14ac:dyDescent="0.2"/>
    <row r="221" s="46" customFormat="true" x14ac:dyDescent="0.2"/>
    <row r="222" s="46" customFormat="true" x14ac:dyDescent="0.2"/>
    <row r="223" s="46" customFormat="true" x14ac:dyDescent="0.2"/>
    <row r="224" s="46" customFormat="true" x14ac:dyDescent="0.2"/>
    <row r="225" s="46" customFormat="true" x14ac:dyDescent="0.2"/>
    <row r="226" s="46" customFormat="true" x14ac:dyDescent="0.2"/>
    <row r="227" s="46" customFormat="true" x14ac:dyDescent="0.2"/>
    <row r="228" s="46" customFormat="true" x14ac:dyDescent="0.2"/>
    <row r="229" s="46" customFormat="true" x14ac:dyDescent="0.2"/>
    <row r="230" s="46" customFormat="true" x14ac:dyDescent="0.2"/>
    <row r="231" s="46" customFormat="true" x14ac:dyDescent="0.2"/>
    <row r="232" s="46" customFormat="true" x14ac:dyDescent="0.2"/>
    <row r="233" s="46" customFormat="true" x14ac:dyDescent="0.2"/>
    <row r="234" s="46" customFormat="true" x14ac:dyDescent="0.2"/>
    <row r="235" s="46" customFormat="true" x14ac:dyDescent="0.2"/>
    <row r="236" s="46" customFormat="true" x14ac:dyDescent="0.2"/>
    <row r="237" s="46" customFormat="true" x14ac:dyDescent="0.2"/>
    <row r="238" s="46" customFormat="true" x14ac:dyDescent="0.2"/>
    <row r="239" s="46" customFormat="true" x14ac:dyDescent="0.2"/>
    <row r="240" s="46" customFormat="true" x14ac:dyDescent="0.2"/>
    <row r="241" s="46" customFormat="true" x14ac:dyDescent="0.2"/>
    <row r="242" s="46" customFormat="true" x14ac:dyDescent="0.2"/>
    <row r="243" s="46" customFormat="true" x14ac:dyDescent="0.2"/>
    <row r="244" s="46" customFormat="true" x14ac:dyDescent="0.2"/>
    <row r="245" s="46" customFormat="true" x14ac:dyDescent="0.2"/>
    <row r="246" s="46" customFormat="true" x14ac:dyDescent="0.2"/>
    <row r="247" s="46" customFormat="true" x14ac:dyDescent="0.2"/>
    <row r="248" s="46" customFormat="true" x14ac:dyDescent="0.2"/>
    <row r="249" s="46" customFormat="true" x14ac:dyDescent="0.2"/>
    <row r="250" s="46" customFormat="true" x14ac:dyDescent="0.2"/>
    <row r="251" s="46" customFormat="true" x14ac:dyDescent="0.2"/>
    <row r="252" s="46" customFormat="true" x14ac:dyDescent="0.2"/>
    <row r="253" s="46" customFormat="true" x14ac:dyDescent="0.2"/>
    <row r="254" s="46" customFormat="true" x14ac:dyDescent="0.2"/>
    <row r="255" s="46" customFormat="true" x14ac:dyDescent="0.2"/>
    <row r="256" s="46" customFormat="true" x14ac:dyDescent="0.2"/>
    <row r="257" s="46" customFormat="true" x14ac:dyDescent="0.2"/>
    <row r="258" s="46" customFormat="true" x14ac:dyDescent="0.2"/>
    <row r="259" s="46" customFormat="true" x14ac:dyDescent="0.2"/>
    <row r="260" s="46" customFormat="true" x14ac:dyDescent="0.2"/>
    <row r="261" s="46" customFormat="true" x14ac:dyDescent="0.2"/>
    <row r="262" s="46" customFormat="true" x14ac:dyDescent="0.2"/>
    <row r="263" s="46" customFormat="true" x14ac:dyDescent="0.2"/>
    <row r="264" s="46" customFormat="true" x14ac:dyDescent="0.2"/>
    <row r="265" s="46" customFormat="true" x14ac:dyDescent="0.2"/>
    <row r="266" s="46" customFormat="true" x14ac:dyDescent="0.2"/>
    <row r="267" s="46" customFormat="true" x14ac:dyDescent="0.2"/>
    <row r="268" s="46" customFormat="true" x14ac:dyDescent="0.2"/>
    <row r="269" s="46" customFormat="true" x14ac:dyDescent="0.2"/>
    <row r="270" s="46" customFormat="true" x14ac:dyDescent="0.2"/>
    <row r="271" s="46" customFormat="true" x14ac:dyDescent="0.2"/>
    <row r="272" s="46" customFormat="true" x14ac:dyDescent="0.2"/>
    <row r="273" s="46" customFormat="true" x14ac:dyDescent="0.2"/>
    <row r="274" s="46" customFormat="true" x14ac:dyDescent="0.2"/>
    <row r="275" s="46" customFormat="true" x14ac:dyDescent="0.2"/>
    <row r="276" s="46" customFormat="true" x14ac:dyDescent="0.2"/>
    <row r="277" s="46" customFormat="true" x14ac:dyDescent="0.2"/>
    <row r="278" s="46" customFormat="true" x14ac:dyDescent="0.2"/>
    <row r="279" s="46" customFormat="true" x14ac:dyDescent="0.2"/>
    <row r="280" s="46" customFormat="true" x14ac:dyDescent="0.2"/>
    <row r="281" s="46" customFormat="true" x14ac:dyDescent="0.2"/>
    <row r="282" s="46" customFormat="true" x14ac:dyDescent="0.2"/>
    <row r="283" s="46" customFormat="true" x14ac:dyDescent="0.2"/>
    <row r="284" s="46" customFormat="true" x14ac:dyDescent="0.2"/>
    <row r="285" s="46" customFormat="true" x14ac:dyDescent="0.2"/>
    <row r="286" s="46" customFormat="true" x14ac:dyDescent="0.2"/>
    <row r="287" s="46" customFormat="true" x14ac:dyDescent="0.2"/>
    <row r="288" s="46" customFormat="true" x14ac:dyDescent="0.2"/>
    <row r="289" s="46" customFormat="true" x14ac:dyDescent="0.2"/>
    <row r="290" s="46" customFormat="true" x14ac:dyDescent="0.2"/>
    <row r="291" s="46" customFormat="true" x14ac:dyDescent="0.2"/>
    <row r="292" s="46" customFormat="true" x14ac:dyDescent="0.2"/>
    <row r="293" s="46" customFormat="true" x14ac:dyDescent="0.2"/>
    <row r="294" s="46" customFormat="true" x14ac:dyDescent="0.2"/>
    <row r="295" s="46" customFormat="true" x14ac:dyDescent="0.2"/>
    <row r="296" s="46" customFormat="true" x14ac:dyDescent="0.2"/>
    <row r="297" s="46" customFormat="true" x14ac:dyDescent="0.2"/>
    <row r="298" s="46" customFormat="true" x14ac:dyDescent="0.2"/>
    <row r="299" s="46" customFormat="true" x14ac:dyDescent="0.2"/>
    <row r="300" s="46" customFormat="true" x14ac:dyDescent="0.2"/>
    <row r="301" s="46" customFormat="true" x14ac:dyDescent="0.2"/>
    <row r="302" s="46" customFormat="true" x14ac:dyDescent="0.2"/>
    <row r="303" s="46" customFormat="true" x14ac:dyDescent="0.2"/>
    <row r="304" s="46" customFormat="true" x14ac:dyDescent="0.2"/>
    <row r="305" s="46" customFormat="true" x14ac:dyDescent="0.2"/>
    <row r="306" s="46" customFormat="true" x14ac:dyDescent="0.2"/>
    <row r="307" s="46" customFormat="true" x14ac:dyDescent="0.2"/>
    <row r="308" s="46" customFormat="true" x14ac:dyDescent="0.2"/>
    <row r="309" s="46" customFormat="true" x14ac:dyDescent="0.2"/>
    <row r="310" s="46" customFormat="true" x14ac:dyDescent="0.2"/>
    <row r="311" s="46" customFormat="true" x14ac:dyDescent="0.2"/>
    <row r="312" s="46" customFormat="true" x14ac:dyDescent="0.2"/>
    <row r="313" s="46" customFormat="true" x14ac:dyDescent="0.2"/>
    <row r="314" s="46" customFormat="true" x14ac:dyDescent="0.2"/>
    <row r="315" s="46" customFormat="true" x14ac:dyDescent="0.2"/>
    <row r="316" s="46" customFormat="true" x14ac:dyDescent="0.2"/>
    <row r="317" s="46" customFormat="true" x14ac:dyDescent="0.2"/>
    <row r="318" s="46" customFormat="true" x14ac:dyDescent="0.2"/>
    <row r="319" s="46" customFormat="true" x14ac:dyDescent="0.2"/>
    <row r="320" s="46" customFormat="true" x14ac:dyDescent="0.2"/>
    <row r="321" s="46" customFormat="true" x14ac:dyDescent="0.2"/>
    <row r="322" s="46" customFormat="true" x14ac:dyDescent="0.2"/>
    <row r="323" s="46" customFormat="true" x14ac:dyDescent="0.2"/>
    <row r="324" s="46" customFormat="true" x14ac:dyDescent="0.2"/>
    <row r="325" s="46" customFormat="true" x14ac:dyDescent="0.2"/>
    <row r="326" s="46" customFormat="true" x14ac:dyDescent="0.2"/>
    <row r="327" s="46" customFormat="true" x14ac:dyDescent="0.2"/>
    <row r="328" s="46" customFormat="true" x14ac:dyDescent="0.2"/>
    <row r="329" s="46" customFormat="true" x14ac:dyDescent="0.2"/>
    <row r="330" s="46" customFormat="true" x14ac:dyDescent="0.2"/>
    <row r="331" s="46" customFormat="true" x14ac:dyDescent="0.2"/>
    <row r="332" s="46" customFormat="true" x14ac:dyDescent="0.2"/>
    <row r="333" s="46" customFormat="true" x14ac:dyDescent="0.2"/>
    <row r="334" s="46" customFormat="true" x14ac:dyDescent="0.2"/>
    <row r="335" s="46" customFormat="true" x14ac:dyDescent="0.2"/>
    <row r="336" s="46" customFormat="true" x14ac:dyDescent="0.2"/>
    <row r="337" s="46" customFormat="true" x14ac:dyDescent="0.2"/>
    <row r="338" s="46" customFormat="true" x14ac:dyDescent="0.2"/>
    <row r="339" s="46" customFormat="true" x14ac:dyDescent="0.2"/>
    <row r="340" s="46" customFormat="true" x14ac:dyDescent="0.2"/>
    <row r="341" s="46" customFormat="true" x14ac:dyDescent="0.2"/>
    <row r="342" s="46" customFormat="true" x14ac:dyDescent="0.2"/>
    <row r="343" s="46" customFormat="true" x14ac:dyDescent="0.2"/>
    <row r="344" s="46" customFormat="true" x14ac:dyDescent="0.2"/>
    <row r="345" s="46" customFormat="true" x14ac:dyDescent="0.2"/>
    <row r="346" s="46" customFormat="true" x14ac:dyDescent="0.2"/>
    <row r="347" s="46" customFormat="true" x14ac:dyDescent="0.2"/>
    <row r="348" s="46" customFormat="true" x14ac:dyDescent="0.2"/>
    <row r="349" s="46" customFormat="true" x14ac:dyDescent="0.2"/>
    <row r="350" s="46" customFormat="true" x14ac:dyDescent="0.2"/>
    <row r="351" s="46" customFormat="true" x14ac:dyDescent="0.2"/>
    <row r="352" s="46" customFormat="true" x14ac:dyDescent="0.2"/>
    <row r="353" s="46" customFormat="true" x14ac:dyDescent="0.2"/>
    <row r="354" s="46" customFormat="true" x14ac:dyDescent="0.2"/>
    <row r="355" s="46" customFormat="true" x14ac:dyDescent="0.2"/>
    <row r="356" s="46" customFormat="true" x14ac:dyDescent="0.2"/>
    <row r="357" s="46" customFormat="true" x14ac:dyDescent="0.2"/>
    <row r="358" s="46" customFormat="true" x14ac:dyDescent="0.2"/>
    <row r="359" s="46" customFormat="true" x14ac:dyDescent="0.2"/>
    <row r="360" s="46" customFormat="true" x14ac:dyDescent="0.2"/>
    <row r="361" s="46" customFormat="true" x14ac:dyDescent="0.2"/>
    <row r="362" s="46" customFormat="true" x14ac:dyDescent="0.2"/>
    <row r="363" s="46" customFormat="true" x14ac:dyDescent="0.2"/>
    <row r="364" s="46" customFormat="true" x14ac:dyDescent="0.2"/>
    <row r="365" s="46" customFormat="true" x14ac:dyDescent="0.2"/>
    <row r="366" s="46" customFormat="true" x14ac:dyDescent="0.2"/>
    <row r="367" s="46" customFormat="true" x14ac:dyDescent="0.2"/>
    <row r="368" s="46" customFormat="true" x14ac:dyDescent="0.2"/>
    <row r="369" s="46" customFormat="true" x14ac:dyDescent="0.2"/>
    <row r="370" s="46" customFormat="true" x14ac:dyDescent="0.2"/>
    <row r="371" s="46" customFormat="true" x14ac:dyDescent="0.2"/>
    <row r="372" s="46" customFormat="true" x14ac:dyDescent="0.2"/>
    <row r="373" s="46" customFormat="true" x14ac:dyDescent="0.2"/>
    <row r="374" s="46" customFormat="true" x14ac:dyDescent="0.2"/>
    <row r="375" s="46" customFormat="true" x14ac:dyDescent="0.2"/>
    <row r="376" s="46" customFormat="true" x14ac:dyDescent="0.2"/>
    <row r="377" s="46" customFormat="true" x14ac:dyDescent="0.2"/>
    <row r="378" s="46" customFormat="true" x14ac:dyDescent="0.2"/>
    <row r="379" s="46" customFormat="true" x14ac:dyDescent="0.2"/>
    <row r="380" s="46" customFormat="true" x14ac:dyDescent="0.2"/>
    <row r="381" s="46" customFormat="true" x14ac:dyDescent="0.2"/>
    <row r="382" s="46" customFormat="true" x14ac:dyDescent="0.2"/>
    <row r="383" s="46" customFormat="true" x14ac:dyDescent="0.2"/>
    <row r="384" s="46" customFormat="true" x14ac:dyDescent="0.2"/>
    <row r="385" s="46" customFormat="true" x14ac:dyDescent="0.2"/>
    <row r="386" s="46" customFormat="true" x14ac:dyDescent="0.2"/>
    <row r="387" s="46" customFormat="true" x14ac:dyDescent="0.2"/>
    <row r="388" s="46" customFormat="true" x14ac:dyDescent="0.2"/>
    <row r="389" s="46" customFormat="true" x14ac:dyDescent="0.2"/>
    <row r="390" s="46" customFormat="true" x14ac:dyDescent="0.2"/>
    <row r="391" s="46" customFormat="true" x14ac:dyDescent="0.2"/>
    <row r="392" s="46" customFormat="true" x14ac:dyDescent="0.2"/>
    <row r="393" s="46" customFormat="true" x14ac:dyDescent="0.2"/>
    <row r="394" s="46" customFormat="true" x14ac:dyDescent="0.2"/>
    <row r="395" s="46" customFormat="true" x14ac:dyDescent="0.2"/>
    <row r="396" s="46" customFormat="true" x14ac:dyDescent="0.2"/>
    <row r="397" s="46" customFormat="true" x14ac:dyDescent="0.2"/>
    <row r="398" s="46" customFormat="true" x14ac:dyDescent="0.2"/>
    <row r="399" s="46" customFormat="true" x14ac:dyDescent="0.2"/>
    <row r="400" s="46" customFormat="true" x14ac:dyDescent="0.2"/>
    <row r="401" s="46" customFormat="true" x14ac:dyDescent="0.2"/>
    <row r="402" s="46" customFormat="true" x14ac:dyDescent="0.2"/>
    <row r="403" s="46" customFormat="true" x14ac:dyDescent="0.2"/>
    <row r="404" s="46" customFormat="true" x14ac:dyDescent="0.2"/>
    <row r="405" s="46" customFormat="true" x14ac:dyDescent="0.2"/>
    <row r="406" s="46" customFormat="true" x14ac:dyDescent="0.2"/>
    <row r="407" s="46" customFormat="true" x14ac:dyDescent="0.2"/>
    <row r="408" s="46" customFormat="true" x14ac:dyDescent="0.2"/>
    <row r="409" s="46" customFormat="true" x14ac:dyDescent="0.2"/>
    <row r="410" s="46" customFormat="true" x14ac:dyDescent="0.2"/>
    <row r="411" s="46" customFormat="true" x14ac:dyDescent="0.2"/>
    <row r="412" s="46" customFormat="true" x14ac:dyDescent="0.2"/>
    <row r="413" s="46" customFormat="true" x14ac:dyDescent="0.2"/>
    <row r="414" s="46" customFormat="true" x14ac:dyDescent="0.2"/>
    <row r="415" s="46" customFormat="true" x14ac:dyDescent="0.2"/>
    <row r="416" s="46" customFormat="true" x14ac:dyDescent="0.2"/>
    <row r="417" s="46" customFormat="true" x14ac:dyDescent="0.2"/>
    <row r="418" s="46" customFormat="true" x14ac:dyDescent="0.2"/>
    <row r="419" s="46" customFormat="true" x14ac:dyDescent="0.2"/>
    <row r="420" s="46" customFormat="true" x14ac:dyDescent="0.2"/>
    <row r="421" s="46" customFormat="true" x14ac:dyDescent="0.2"/>
    <row r="422" s="46" customFormat="true" x14ac:dyDescent="0.2"/>
    <row r="423" s="46" customFormat="true" x14ac:dyDescent="0.2"/>
    <row r="424" s="46" customFormat="true" x14ac:dyDescent="0.2"/>
    <row r="425" s="46" customFormat="true" x14ac:dyDescent="0.2"/>
    <row r="426" s="46" customFormat="true" x14ac:dyDescent="0.2"/>
    <row r="427" s="46" customFormat="true" x14ac:dyDescent="0.2"/>
    <row r="428" s="46" customFormat="true" x14ac:dyDescent="0.2"/>
    <row r="429" s="46" customFormat="true" x14ac:dyDescent="0.2"/>
    <row r="430" s="46" customFormat="true" x14ac:dyDescent="0.2"/>
    <row r="431" s="46" customFormat="true" x14ac:dyDescent="0.2"/>
    <row r="432" s="46" customFormat="true" x14ac:dyDescent="0.2"/>
    <row r="433" s="46" customFormat="true" x14ac:dyDescent="0.2"/>
    <row r="434" s="46" customFormat="true" x14ac:dyDescent="0.2"/>
    <row r="435" s="46" customFormat="true" x14ac:dyDescent="0.2"/>
    <row r="436" s="46" customFormat="true" x14ac:dyDescent="0.2"/>
    <row r="437" s="46" customFormat="true" x14ac:dyDescent="0.2"/>
    <row r="438" s="46" customFormat="true" x14ac:dyDescent="0.2"/>
    <row r="439" s="46" customFormat="true" x14ac:dyDescent="0.2"/>
    <row r="440" s="46" customFormat="true" x14ac:dyDescent="0.2"/>
    <row r="441" s="46" customFormat="true" x14ac:dyDescent="0.2"/>
    <row r="442" s="46" customFormat="true" x14ac:dyDescent="0.2"/>
    <row r="443" s="46" customFormat="true" x14ac:dyDescent="0.2"/>
    <row r="444" s="46" customFormat="true" x14ac:dyDescent="0.2"/>
    <row r="445" s="46" customFormat="true" x14ac:dyDescent="0.2"/>
    <row r="446" s="46" customFormat="true" x14ac:dyDescent="0.2"/>
    <row r="447" s="46" customFormat="true" x14ac:dyDescent="0.2"/>
    <row r="448" s="46" customFormat="true" x14ac:dyDescent="0.2"/>
    <row r="449" s="46" customFormat="true" x14ac:dyDescent="0.2"/>
    <row r="450" s="46" customFormat="true" x14ac:dyDescent="0.2"/>
    <row r="451" s="46" customFormat="true" x14ac:dyDescent="0.2"/>
    <row r="452" s="46" customFormat="true" x14ac:dyDescent="0.2"/>
    <row r="453" s="46" customFormat="true" x14ac:dyDescent="0.2"/>
    <row r="454" s="46" customFormat="true" x14ac:dyDescent="0.2"/>
    <row r="455" s="46" customFormat="true" x14ac:dyDescent="0.2"/>
    <row r="456" s="46" customFormat="true" x14ac:dyDescent="0.2"/>
    <row r="457" s="46" customFormat="true" x14ac:dyDescent="0.2"/>
    <row r="458" s="46" customFormat="true" x14ac:dyDescent="0.2"/>
    <row r="459" s="46" customFormat="true" x14ac:dyDescent="0.2"/>
    <row r="460" s="46" customFormat="true" x14ac:dyDescent="0.2"/>
    <row r="461" s="46" customFormat="true" x14ac:dyDescent="0.2"/>
    <row r="462" s="46" customFormat="true" x14ac:dyDescent="0.2"/>
    <row r="463" s="46" customFormat="true" x14ac:dyDescent="0.2"/>
    <row r="464" s="46" customFormat="true" x14ac:dyDescent="0.2"/>
    <row r="465" s="46" customFormat="true" x14ac:dyDescent="0.2"/>
    <row r="466" s="46" customFormat="true" x14ac:dyDescent="0.2"/>
    <row r="467" s="46" customFormat="true" x14ac:dyDescent="0.2"/>
    <row r="468" s="46" customFormat="true" x14ac:dyDescent="0.2"/>
    <row r="469" s="46" customFormat="true" x14ac:dyDescent="0.2"/>
    <row r="470" s="46" customFormat="true" x14ac:dyDescent="0.2"/>
    <row r="471" s="46" customFormat="true" x14ac:dyDescent="0.2"/>
    <row r="472" s="46" customFormat="true" x14ac:dyDescent="0.2"/>
    <row r="473" s="46" customFormat="true" x14ac:dyDescent="0.2"/>
    <row r="474" s="46" customFormat="true" x14ac:dyDescent="0.2"/>
    <row r="475" s="46" customFormat="true" x14ac:dyDescent="0.2"/>
    <row r="476" s="46" customFormat="true" x14ac:dyDescent="0.2"/>
    <row r="477" s="46" customFormat="true" x14ac:dyDescent="0.2"/>
    <row r="478" s="46" customFormat="true" x14ac:dyDescent="0.2"/>
    <row r="479" s="46" customFormat="true" x14ac:dyDescent="0.2"/>
    <row r="480" s="46" customFormat="true" x14ac:dyDescent="0.2"/>
    <row r="481" s="46" customFormat="true" x14ac:dyDescent="0.2"/>
    <row r="482" s="46" customFormat="true" x14ac:dyDescent="0.2"/>
    <row r="483" s="46" customFormat="true" x14ac:dyDescent="0.2"/>
    <row r="484" s="46" customFormat="true" x14ac:dyDescent="0.2"/>
    <row r="485" s="46" customFormat="true" x14ac:dyDescent="0.2"/>
    <row r="486" s="46" customFormat="true" x14ac:dyDescent="0.2"/>
    <row r="487" s="46" customFormat="true" x14ac:dyDescent="0.2"/>
    <row r="488" s="46" customFormat="true" x14ac:dyDescent="0.2"/>
    <row r="489" s="46" customFormat="true" x14ac:dyDescent="0.2"/>
    <row r="490" s="46" customFormat="true" x14ac:dyDescent="0.2"/>
    <row r="491" s="46" customFormat="true" x14ac:dyDescent="0.2"/>
    <row r="492" s="46" customFormat="true" x14ac:dyDescent="0.2"/>
    <row r="493" s="46" customFormat="true" x14ac:dyDescent="0.2"/>
    <row r="494" s="46" customFormat="true" x14ac:dyDescent="0.2"/>
    <row r="495" s="46" customFormat="true" x14ac:dyDescent="0.2"/>
    <row r="496" s="46" customFormat="true" x14ac:dyDescent="0.2"/>
    <row r="497" s="46" customFormat="true" x14ac:dyDescent="0.2"/>
    <row r="498" s="46" customFormat="true" x14ac:dyDescent="0.2"/>
    <row r="499" s="46" customFormat="true" x14ac:dyDescent="0.2"/>
    <row r="500" s="46" customFormat="true" x14ac:dyDescent="0.2"/>
    <row r="501" s="46" customFormat="true" x14ac:dyDescent="0.2"/>
    <row r="502" s="46" customFormat="true" x14ac:dyDescent="0.2"/>
    <row r="503" s="46" customFormat="true" x14ac:dyDescent="0.2"/>
    <row r="504" s="46" customFormat="true" x14ac:dyDescent="0.2"/>
    <row r="505" s="46" customFormat="true" x14ac:dyDescent="0.2"/>
    <row r="506" s="46" customFormat="true" x14ac:dyDescent="0.2"/>
    <row r="507" s="46" customFormat="true" x14ac:dyDescent="0.2"/>
    <row r="508" s="46" customFormat="true" x14ac:dyDescent="0.2"/>
    <row r="509" s="46" customFormat="true" x14ac:dyDescent="0.2"/>
    <row r="510" s="46" customFormat="true" x14ac:dyDescent="0.2"/>
    <row r="511" s="46" customFormat="true" x14ac:dyDescent="0.2"/>
    <row r="512" s="46" customFormat="true" x14ac:dyDescent="0.2"/>
    <row r="513" s="46" customFormat="true" x14ac:dyDescent="0.2"/>
    <row r="514" s="46" customFormat="true" x14ac:dyDescent="0.2"/>
    <row r="515" s="46" customFormat="true" x14ac:dyDescent="0.2"/>
    <row r="516" s="46" customFormat="true" x14ac:dyDescent="0.2"/>
    <row r="517" s="46" customFormat="true" x14ac:dyDescent="0.2"/>
    <row r="518" s="46" customFormat="true" x14ac:dyDescent="0.2"/>
    <row r="519" s="46" customFormat="true" x14ac:dyDescent="0.2"/>
    <row r="520" s="46" customFormat="true" x14ac:dyDescent="0.2"/>
    <row r="521" s="46" customFormat="true" x14ac:dyDescent="0.2"/>
    <row r="522" s="46" customFormat="true" x14ac:dyDescent="0.2"/>
    <row r="523" s="46" customFormat="true" x14ac:dyDescent="0.2"/>
    <row r="524" s="46" customFormat="true" x14ac:dyDescent="0.2"/>
    <row r="525" s="46" customFormat="true" x14ac:dyDescent="0.2"/>
    <row r="526" s="46" customFormat="true" x14ac:dyDescent="0.2"/>
    <row r="527" s="46" customFormat="true" x14ac:dyDescent="0.2"/>
    <row r="528" s="46" customFormat="true" x14ac:dyDescent="0.2"/>
    <row r="529" s="46" customFormat="true" x14ac:dyDescent="0.2"/>
    <row r="530" s="46" customFormat="true" x14ac:dyDescent="0.2"/>
    <row r="531" s="46" customFormat="true" x14ac:dyDescent="0.2"/>
    <row r="532" s="46" customFormat="true" x14ac:dyDescent="0.2"/>
    <row r="533" s="46" customFormat="true" x14ac:dyDescent="0.2"/>
    <row r="534" s="46" customFormat="true" x14ac:dyDescent="0.2"/>
    <row r="535" s="46" customFormat="true" x14ac:dyDescent="0.2"/>
    <row r="536" s="46" customFormat="true" x14ac:dyDescent="0.2"/>
    <row r="537" s="46" customFormat="true" x14ac:dyDescent="0.2"/>
    <row r="538" s="46" customFormat="true" x14ac:dyDescent="0.2"/>
    <row r="539" s="46" customFormat="true" x14ac:dyDescent="0.2"/>
    <row r="540" s="46" customFormat="true" x14ac:dyDescent="0.2"/>
    <row r="541" s="46" customFormat="true" x14ac:dyDescent="0.2"/>
    <row r="542" s="46" customFormat="true" x14ac:dyDescent="0.2"/>
    <row r="543" s="46" customFormat="true" x14ac:dyDescent="0.2"/>
    <row r="544" s="46" customFormat="true" x14ac:dyDescent="0.2"/>
    <row r="545" s="46" customFormat="true" x14ac:dyDescent="0.2"/>
    <row r="546" s="46" customFormat="true" x14ac:dyDescent="0.2"/>
    <row r="547" s="46" customFormat="true" x14ac:dyDescent="0.2"/>
    <row r="548" s="46" customFormat="true" x14ac:dyDescent="0.2"/>
    <row r="549" s="46" customFormat="true" x14ac:dyDescent="0.2"/>
    <row r="550" s="46" customFormat="true" x14ac:dyDescent="0.2"/>
    <row r="551" s="46" customFormat="true" x14ac:dyDescent="0.2"/>
    <row r="552" s="46" customFormat="true" x14ac:dyDescent="0.2"/>
    <row r="553" s="46" customFormat="true" x14ac:dyDescent="0.2"/>
    <row r="554" s="46" customFormat="true" x14ac:dyDescent="0.2"/>
    <row r="555" s="46" customFormat="true" x14ac:dyDescent="0.2"/>
    <row r="556" s="46" customFormat="true" x14ac:dyDescent="0.2"/>
    <row r="557" s="46" customFormat="true" x14ac:dyDescent="0.2"/>
    <row r="558" s="46" customFormat="true" x14ac:dyDescent="0.2"/>
    <row r="559" s="46" customFormat="true" x14ac:dyDescent="0.2"/>
    <row r="560" s="46" customFormat="true" x14ac:dyDescent="0.2"/>
    <row r="561" s="46" customFormat="true" x14ac:dyDescent="0.2"/>
    <row r="562" s="46" customFormat="true" x14ac:dyDescent="0.2"/>
    <row r="563" s="46" customFormat="true" x14ac:dyDescent="0.2"/>
    <row r="564" s="46" customFormat="true" x14ac:dyDescent="0.2"/>
    <row r="565" s="46" customFormat="true" x14ac:dyDescent="0.2"/>
    <row r="566" s="46" customFormat="true" x14ac:dyDescent="0.2"/>
    <row r="567" s="46" customFormat="true" x14ac:dyDescent="0.2"/>
    <row r="568" s="46" customFormat="true" x14ac:dyDescent="0.2"/>
    <row r="569" s="46" customFormat="true" x14ac:dyDescent="0.2"/>
    <row r="570" s="46" customFormat="true" x14ac:dyDescent="0.2"/>
    <row r="571" s="46" customFormat="true" x14ac:dyDescent="0.2"/>
    <row r="572" s="46" customFormat="true" x14ac:dyDescent="0.2"/>
    <row r="573" s="46" customFormat="true" x14ac:dyDescent="0.2"/>
    <row r="574" s="46" customFormat="true" x14ac:dyDescent="0.2"/>
    <row r="575" s="46" customFormat="true" x14ac:dyDescent="0.2"/>
    <row r="576" s="46" customFormat="true" x14ac:dyDescent="0.2"/>
    <row r="577" s="46" customFormat="true" x14ac:dyDescent="0.2"/>
    <row r="578" s="46" customFormat="true" x14ac:dyDescent="0.2"/>
    <row r="579" s="46" customFormat="true" x14ac:dyDescent="0.2"/>
    <row r="580" s="46" customFormat="true" x14ac:dyDescent="0.2"/>
    <row r="581" s="46" customFormat="true" x14ac:dyDescent="0.2"/>
    <row r="582" s="46" customFormat="true" x14ac:dyDescent="0.2"/>
    <row r="583" s="46" customFormat="true" x14ac:dyDescent="0.2"/>
    <row r="584" s="46" customFormat="true" x14ac:dyDescent="0.2"/>
    <row r="585" s="46" customFormat="true" x14ac:dyDescent="0.2"/>
    <row r="586" s="46" customFormat="true" x14ac:dyDescent="0.2"/>
    <row r="587" s="46" customFormat="true" x14ac:dyDescent="0.2"/>
    <row r="588" s="46" customFormat="true" x14ac:dyDescent="0.2"/>
    <row r="589" s="46" customFormat="true" x14ac:dyDescent="0.2"/>
    <row r="590" s="46" customFormat="true" x14ac:dyDescent="0.2"/>
    <row r="591" s="46" customFormat="true" x14ac:dyDescent="0.2"/>
    <row r="592" s="46" customFormat="true" x14ac:dyDescent="0.2"/>
    <row r="593" s="46" customFormat="true" x14ac:dyDescent="0.2"/>
    <row r="594" s="46" customFormat="true" x14ac:dyDescent="0.2"/>
    <row r="595" s="46" customFormat="true" x14ac:dyDescent="0.2"/>
    <row r="596" s="46" customFormat="true" x14ac:dyDescent="0.2"/>
    <row r="597" s="46" customFormat="true" x14ac:dyDescent="0.2"/>
    <row r="598" s="46" customFormat="true" x14ac:dyDescent="0.2"/>
    <row r="599" s="46" customFormat="true" x14ac:dyDescent="0.2"/>
    <row r="600" s="46" customFormat="true" x14ac:dyDescent="0.2"/>
    <row r="601" s="46" customFormat="true" x14ac:dyDescent="0.2"/>
    <row r="602" s="46" customFormat="true" x14ac:dyDescent="0.2"/>
    <row r="603" s="46" customFormat="true" x14ac:dyDescent="0.2"/>
    <row r="604" s="46" customFormat="true" x14ac:dyDescent="0.2"/>
    <row r="605" s="46" customFormat="true" x14ac:dyDescent="0.2"/>
    <row r="606" s="46" customFormat="true" x14ac:dyDescent="0.2"/>
    <row r="607" s="46" customFormat="true" x14ac:dyDescent="0.2"/>
    <row r="608" s="46" customFormat="true" x14ac:dyDescent="0.2"/>
    <row r="609" s="46" customFormat="true" x14ac:dyDescent="0.2"/>
    <row r="610" s="46" customFormat="true" x14ac:dyDescent="0.2"/>
    <row r="611" s="46" customFormat="true" x14ac:dyDescent="0.2"/>
    <row r="612" s="46" customFormat="true" x14ac:dyDescent="0.2"/>
    <row r="613" s="46" customFormat="true" x14ac:dyDescent="0.2"/>
    <row r="614" s="46" customFormat="true" x14ac:dyDescent="0.2"/>
    <row r="615" s="46" customFormat="true" x14ac:dyDescent="0.2"/>
    <row r="616" s="46" customFormat="true" x14ac:dyDescent="0.2"/>
    <row r="617" s="46" customFormat="true" x14ac:dyDescent="0.2"/>
    <row r="618" s="46" customFormat="true" x14ac:dyDescent="0.2"/>
    <row r="619" s="46" customFormat="true" x14ac:dyDescent="0.2"/>
    <row r="620" s="46" customFormat="true" x14ac:dyDescent="0.2"/>
    <row r="621" s="46" customFormat="true" x14ac:dyDescent="0.2"/>
    <row r="622" s="46" customFormat="true" x14ac:dyDescent="0.2"/>
    <row r="623" s="46" customFormat="true" x14ac:dyDescent="0.2"/>
    <row r="624" s="46" customFormat="true" x14ac:dyDescent="0.2"/>
    <row r="625" s="46" customFormat="true" x14ac:dyDescent="0.2"/>
    <row r="626" s="46" customFormat="true" x14ac:dyDescent="0.2"/>
    <row r="627" s="46" customFormat="true" x14ac:dyDescent="0.2"/>
    <row r="628" s="46" customFormat="true" x14ac:dyDescent="0.2"/>
    <row r="629" s="46" customFormat="true" x14ac:dyDescent="0.2"/>
    <row r="630" s="46" customFormat="true" x14ac:dyDescent="0.2"/>
    <row r="631" s="46" customFormat="true" x14ac:dyDescent="0.2"/>
    <row r="632" s="46" customFormat="true" x14ac:dyDescent="0.2"/>
    <row r="633" s="46" customFormat="true" x14ac:dyDescent="0.2"/>
    <row r="634" s="46" customFormat="true" x14ac:dyDescent="0.2"/>
    <row r="635" s="46"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26" customWidth="true"/>
    <col min="2" max="2" width="29.75" customWidth="true"/>
    <col min="3" max="8" width="7.875" customWidth="true"/>
    <col min="9" max="10" width="1.125" customWidth="true"/>
    <col min="11" max="11" width="24.625" style="326" customWidth="true"/>
    <col min="12" max="12" width="29.75" customWidth="true"/>
    <col min="13" max="18" width="7.875" customWidth="true"/>
    <col min="19" max="20" width="1.125" customWidth="true"/>
    <col min="21" max="21" width="24.625" style="326" customWidth="true"/>
    <col min="22" max="22" width="29.75" customWidth="true"/>
    <col min="23" max="28" width="7.875" customWidth="true"/>
    <col min="29" max="30" width="1.125" customWidth="true"/>
    <col min="31" max="31" width="24.625" style="326" customWidth="true"/>
    <col min="32" max="32" width="29.75" customWidth="true"/>
    <col min="33" max="38" width="7.875" customWidth="true"/>
    <col min="39" max="40" width="1.125" customWidth="true"/>
    <col min="41" max="41" width="24.625" style="326" customWidth="true"/>
    <col min="42" max="42" width="29.75" customWidth="true"/>
    <col min="43" max="48" width="7.875" customWidth="true"/>
    <col min="49" max="50" width="1.125" customWidth="true"/>
    <col min="51" max="51" width="24.625" style="326" customWidth="true"/>
    <col min="52" max="52" width="29.75" style="326" customWidth="true"/>
    <col min="53" max="58" width="7.875" customWidth="true"/>
    <col min="59" max="60" width="1.125" customWidth="true"/>
    <col min="61" max="61" width="24.625" style="326" customWidth="true"/>
    <col min="62" max="62" width="29.75" customWidth="true"/>
    <col min="63" max="68" width="7.875" customWidth="true"/>
    <col min="69" max="70" width="1.125" customWidth="true"/>
    <col min="71" max="71" width="24.625" style="326" customWidth="true"/>
    <col min="72" max="72" width="29.75" customWidth="true"/>
    <col min="73" max="78" width="7.875" customWidth="true"/>
    <col min="79" max="80" width="1.125" customWidth="true"/>
    <col min="81" max="81" width="24.625" style="326" customWidth="true"/>
    <col min="82" max="82" width="29.75" customWidth="true"/>
    <col min="83" max="88" width="7.875" customWidth="true"/>
    <col min="89" max="90" width="1.125" customWidth="true"/>
    <col min="91" max="91" width="24.625" style="326" customWidth="true"/>
    <col min="92" max="92" width="29.75" customWidth="true"/>
    <col min="93" max="98" width="7.875" customWidth="true"/>
    <col min="99" max="100" width="1.125" customWidth="true"/>
    <col min="101" max="101" width="24.625" style="326" customWidth="true"/>
    <col min="102" max="102" width="29.75" customWidth="true"/>
    <col min="103" max="108" width="7.875" customWidth="true"/>
    <col min="109" max="110" width="1.125" customWidth="true"/>
    <col min="111" max="111" width="24.625" style="326" customWidth="true"/>
    <col min="112" max="112" width="29.75" customWidth="true"/>
    <col min="113" max="118" width="7.875" customWidth="true"/>
    <col min="119" max="120" width="1.125" customWidth="true"/>
    <col min="121" max="121" width="24.625" style="326" customWidth="true"/>
    <col min="122" max="122" width="29.75" customWidth="true"/>
    <col min="123" max="128" width="7.875" customWidth="true"/>
    <col min="129" max="130" width="1.125" customWidth="true"/>
    <col min="131" max="131" width="24.625" style="326" customWidth="true"/>
    <col min="132" max="132" width="29.75" customWidth="true"/>
    <col min="133" max="138" width="7.875" customWidth="true"/>
    <col min="139" max="140" width="1.125" customWidth="true"/>
    <col min="141" max="141" width="24.625" style="326" customWidth="true"/>
    <col min="142" max="142" width="29.75" customWidth="true"/>
    <col min="143" max="148" width="7.875" customWidth="true"/>
    <col min="149" max="150" width="1.125" customWidth="true"/>
    <col min="151" max="151" width="24.625" style="326" customWidth="true"/>
    <col min="152" max="152" width="29.75" customWidth="true"/>
    <col min="153" max="158" width="7.875" customWidth="true"/>
    <col min="159" max="160" width="1.125" customWidth="true"/>
    <col min="161" max="161" width="24.625" style="326" customWidth="true"/>
    <col min="162" max="162" width="29.75" customWidth="true"/>
    <col min="163" max="168" width="7.875" customWidth="true"/>
    <col min="169" max="170" width="1.125" customWidth="true"/>
    <col min="171" max="171" width="24.625" style="326" customWidth="true"/>
    <col min="172" max="172" width="29.75" customWidth="true"/>
    <col min="173" max="178" width="7.875" customWidth="true"/>
    <col min="179" max="180" width="1.125" customWidth="true"/>
    <col min="181" max="181" width="24.625" style="326" customWidth="true"/>
    <col min="182" max="182" width="29.75" customWidth="true"/>
    <col min="183" max="188" width="7.875" customWidth="true"/>
    <col min="189" max="190" width="1.125" customWidth="true"/>
    <col min="191" max="191" width="24.625" style="326" customWidth="true"/>
    <col min="192" max="192" width="29.75" customWidth="true"/>
    <col min="193" max="198" width="7.875" customWidth="true"/>
    <col min="199" max="200" width="1.125" customWidth="true"/>
    <col min="201" max="201" width="24.625" style="326" customWidth="true"/>
    <col min="202" max="202" width="29.75" customWidth="true"/>
    <col min="203" max="208" width="7.875" customWidth="true"/>
    <col min="209" max="210" width="1.125" customWidth="true"/>
    <col min="211" max="211" width="24.625" style="326" customWidth="true"/>
    <col min="212" max="212" width="29.75" customWidth="true"/>
    <col min="213" max="218" width="7.875" customWidth="true"/>
    <col min="219" max="220" width="1.125" customWidth="true"/>
    <col min="221" max="221" width="24.625" style="326" customWidth="true"/>
    <col min="222" max="222" width="29.75" customWidth="true"/>
    <col min="223" max="228" width="7.875" customWidth="true"/>
    <col min="229" max="230" width="1.125" customWidth="true"/>
    <col min="231" max="231" width="24.625" style="326" customWidth="true"/>
    <col min="232" max="232" width="29.75" customWidth="true"/>
    <col min="233" max="238" width="7.875" customWidth="true"/>
    <col min="239" max="240" width="1.125" customWidth="true"/>
  </cols>
  <sheetData>
    <row r="1" ht="15.75" customHeight="true" x14ac:dyDescent="0.25">
      <c r="A1" s="332" t="s">
        <v>29</v>
      </c>
      <c r="B1" s="333" t="s">
        <v>179</v>
      </c>
      <c r="C1" s="560" t="s">
        <v>180</v>
      </c>
      <c r="D1" s="561"/>
      <c r="E1" s="561"/>
      <c r="F1" s="561"/>
      <c r="G1" s="561"/>
      <c r="H1" s="562"/>
      <c r="I1" s="11"/>
      <c r="J1" s="11"/>
      <c r="K1" s="332" t="s">
        <v>29</v>
      </c>
      <c r="L1" s="333" t="s">
        <v>181</v>
      </c>
      <c r="M1" s="560" t="str">
        <f>C1</f>
        <v>Zambia</v>
      </c>
      <c r="N1" s="561"/>
      <c r="O1" s="561"/>
      <c r="P1" s="561"/>
      <c r="Q1" s="561"/>
      <c r="R1" s="562"/>
      <c r="S1" s="11"/>
      <c r="T1" s="11"/>
      <c r="U1" s="332" t="s">
        <v>29</v>
      </c>
      <c r="V1" s="333" t="s">
        <v>193</v>
      </c>
      <c r="W1" s="560" t="str">
        <f>M1</f>
        <v>Zambia</v>
      </c>
      <c r="X1" s="561"/>
      <c r="Y1" s="561"/>
      <c r="Z1" s="561"/>
      <c r="AA1" s="561"/>
      <c r="AB1" s="562"/>
      <c r="AC1" s="11"/>
      <c r="AD1" s="11"/>
      <c r="AZ1" s="429"/>
      <c r="BA1" s="570"/>
      <c r="BB1" s="570"/>
      <c r="BC1" s="570"/>
      <c r="BD1" s="570"/>
      <c r="BE1" s="570"/>
      <c r="BF1" s="570"/>
    </row>
    <row r="2" x14ac:dyDescent="0.25">
      <c r="A2" s="334" t="s">
        <v>182</v>
      </c>
      <c r="B2" s="335"/>
      <c r="C2" s="563"/>
      <c r="D2" s="563"/>
      <c r="E2" s="563"/>
      <c r="F2" s="563"/>
      <c r="G2" s="563"/>
      <c r="H2" s="564"/>
      <c r="I2" s="11"/>
      <c r="J2" s="11"/>
      <c r="K2" s="334" t="s">
        <v>183</v>
      </c>
      <c r="L2" s="335"/>
      <c r="M2" s="563"/>
      <c r="N2" s="563"/>
      <c r="O2" s="563"/>
      <c r="P2" s="563"/>
      <c r="Q2" s="563"/>
      <c r="R2" s="564"/>
      <c r="S2" s="11"/>
      <c r="T2" s="11"/>
      <c r="U2" s="334" t="s">
        <v>221</v>
      </c>
      <c r="V2" s="335"/>
      <c r="W2" s="563"/>
      <c r="X2" s="563"/>
      <c r="Y2" s="563"/>
      <c r="Z2" s="563"/>
      <c r="AA2" s="563"/>
      <c r="AB2" s="564"/>
      <c r="AC2" s="11"/>
      <c r="AD2" s="11"/>
      <c r="BA2" s="570"/>
      <c r="BB2" s="570"/>
      <c r="BC2" s="570"/>
      <c r="BD2" s="570"/>
      <c r="BE2" s="570"/>
      <c r="BF2" s="570"/>
    </row>
    <row r="3" x14ac:dyDescent="0.25">
      <c r="A3" s="336" t="s">
        <v>216</v>
      </c>
      <c r="B3" s="337"/>
      <c r="C3" s="565">
        <v>2012</v>
      </c>
      <c r="D3" s="566"/>
      <c r="E3" s="566"/>
      <c r="F3" s="566"/>
      <c r="G3" s="566"/>
      <c r="H3" s="567"/>
      <c r="I3" s="11"/>
      <c r="J3" s="11"/>
      <c r="K3" s="336" t="s">
        <v>217</v>
      </c>
      <c r="L3" s="337"/>
      <c r="M3" s="565">
        <v>2013</v>
      </c>
      <c r="N3" s="566"/>
      <c r="O3" s="566"/>
      <c r="P3" s="566"/>
      <c r="Q3" s="566"/>
      <c r="R3" s="567"/>
      <c r="S3" s="11"/>
      <c r="T3" s="11"/>
      <c r="U3" s="336" t="s">
        <v>217</v>
      </c>
      <c r="V3" s="337"/>
      <c r="W3" s="565">
        <v>2016</v>
      </c>
      <c r="X3" s="566"/>
      <c r="Y3" s="566"/>
      <c r="Z3" s="566"/>
      <c r="AA3" s="566"/>
      <c r="AB3" s="567"/>
      <c r="AC3" s="11"/>
      <c r="AD3" s="11"/>
      <c r="BA3" s="570"/>
      <c r="BB3" s="570"/>
      <c r="BC3" s="570"/>
      <c r="BD3" s="570"/>
      <c r="BE3" s="570"/>
      <c r="BF3" s="570"/>
    </row>
    <row r="4" s="4" customFormat="true" ht="18" customHeight="true" x14ac:dyDescent="0.25">
      <c r="A4" s="338" t="s">
        <v>208</v>
      </c>
      <c r="B4" s="339" t="s">
        <v>184</v>
      </c>
      <c r="C4" s="340" t="s">
        <v>7</v>
      </c>
      <c r="D4" s="341" t="s">
        <v>1</v>
      </c>
      <c r="E4" s="341" t="s">
        <v>2</v>
      </c>
      <c r="F4" s="341" t="s">
        <v>16</v>
      </c>
      <c r="G4" s="341" t="s">
        <v>17</v>
      </c>
      <c r="H4" s="342" t="s">
        <v>18</v>
      </c>
      <c r="I4" s="26"/>
      <c r="J4" s="26"/>
      <c r="K4" s="338" t="s">
        <v>208</v>
      </c>
      <c r="L4" s="339" t="s">
        <v>57</v>
      </c>
      <c r="M4" s="340" t="s">
        <v>7</v>
      </c>
      <c r="N4" s="341" t="s">
        <v>1</v>
      </c>
      <c r="O4" s="341" t="s">
        <v>2</v>
      </c>
      <c r="P4" s="341" t="s">
        <v>16</v>
      </c>
      <c r="Q4" s="341" t="s">
        <v>17</v>
      </c>
      <c r="R4" s="342" t="s">
        <v>18</v>
      </c>
      <c r="S4" s="26"/>
      <c r="T4" s="26"/>
      <c r="U4" s="338" t="s">
        <v>208</v>
      </c>
      <c r="V4" s="339" t="s">
        <v>57</v>
      </c>
      <c r="W4" s="340" t="s">
        <v>7</v>
      </c>
      <c r="X4" s="341" t="s">
        <v>1</v>
      </c>
      <c r="Y4" s="341" t="s">
        <v>2</v>
      </c>
      <c r="Z4" s="341" t="s">
        <v>16</v>
      </c>
      <c r="AA4" s="341" t="s">
        <v>17</v>
      </c>
      <c r="AB4" s="342" t="s">
        <v>18</v>
      </c>
      <c r="AC4" s="26"/>
      <c r="AD4" s="26"/>
      <c r="AE4" s="327"/>
      <c r="AO4" s="327"/>
      <c r="AY4" s="327"/>
      <c r="AZ4" s="327"/>
      <c r="BA4" s="429"/>
      <c r="BB4" s="429"/>
      <c r="BC4" s="429"/>
      <c r="BD4" s="429"/>
      <c r="BE4" s="429"/>
      <c r="BF4" s="429"/>
      <c r="BI4" s="327"/>
      <c r="BS4" s="327"/>
      <c r="CC4" s="327"/>
      <c r="CM4" s="327"/>
      <c r="CW4" s="327"/>
      <c r="DG4" s="327"/>
      <c r="DQ4" s="327"/>
      <c r="EA4" s="327"/>
      <c r="EK4" s="327"/>
      <c r="EU4" s="327"/>
      <c r="FE4" s="327"/>
      <c r="FO4" s="327"/>
      <c r="FY4" s="327"/>
      <c r="GI4" s="327"/>
      <c r="GS4" s="327"/>
      <c r="HC4" s="327"/>
      <c r="HM4" s="327"/>
      <c r="HW4" s="327"/>
    </row>
    <row r="5" s="4" customFormat="true" x14ac:dyDescent="0.25">
      <c r="A5" s="318"/>
      <c r="B5" s="138" t="s">
        <v>24</v>
      </c>
      <c r="C5" s="9" t="str">
        <f>IF(COUNTA(C14)=0,"",C14)</f>
        <v/>
      </c>
      <c r="D5" s="9" t="str">
        <f t="shared" ref="D5:H5" si="0">IF(COUNTA(D14)=0,"",D14)</f>
        <v/>
      </c>
      <c r="E5" s="9" t="str">
        <f t="shared" si="0"/>
        <v/>
      </c>
      <c r="F5" s="9" t="str">
        <f t="shared" si="0"/>
        <v/>
      </c>
      <c r="G5" s="9" t="str">
        <f t="shared" si="0"/>
        <v/>
      </c>
      <c r="H5" s="31" t="str">
        <f t="shared" si="0"/>
        <v/>
      </c>
      <c r="I5" s="26"/>
      <c r="J5" s="26"/>
      <c r="K5" s="318"/>
      <c r="L5" s="15" t="s">
        <v>24</v>
      </c>
      <c r="M5" s="9" t="str">
        <f t="shared" ref="M5:R5" si="1">IF(COUNTA(M14)=0,"",M14)</f>
        <v/>
      </c>
      <c r="N5" s="9" t="str">
        <f t="shared" si="1"/>
        <v/>
      </c>
      <c r="O5" s="9" t="str">
        <f t="shared" si="1"/>
        <v/>
      </c>
      <c r="P5" s="9" t="str">
        <f t="shared" si="1"/>
        <v/>
      </c>
      <c r="Q5" s="9" t="str">
        <f t="shared" si="1"/>
        <v/>
      </c>
      <c r="R5" s="31" t="str">
        <f t="shared" si="1"/>
        <v/>
      </c>
      <c r="S5" s="26"/>
      <c r="T5" s="26"/>
      <c r="U5" s="318"/>
      <c r="V5" s="15" t="s">
        <v>24</v>
      </c>
      <c r="W5" s="9" t="str">
        <f t="shared" ref="W5:AB5" si="2">IF(COUNTA(W14)=0,"",W14)</f>
        <v/>
      </c>
      <c r="X5" s="9" t="str">
        <f t="shared" si="2"/>
        <v/>
      </c>
      <c r="Y5" s="9" t="str">
        <f t="shared" si="2"/>
        <v/>
      </c>
      <c r="Z5" s="9" t="str">
        <f t="shared" si="2"/>
        <v/>
      </c>
      <c r="AA5" s="9" t="str">
        <f t="shared" si="2"/>
        <v/>
      </c>
      <c r="AB5" s="31" t="str">
        <f t="shared" si="2"/>
        <v/>
      </c>
      <c r="AC5" s="26"/>
      <c r="AD5" s="26"/>
      <c r="AE5" s="327"/>
      <c r="AO5" s="327"/>
      <c r="AY5" s="327"/>
      <c r="AZ5" s="327"/>
      <c r="BA5" s="429"/>
      <c r="BB5" s="429"/>
      <c r="BC5" s="429"/>
      <c r="BD5" s="429"/>
      <c r="BE5" s="429"/>
      <c r="BF5" s="429"/>
      <c r="BI5" s="327"/>
      <c r="BS5" s="327"/>
      <c r="CC5" s="327"/>
      <c r="CM5" s="327"/>
      <c r="CW5" s="327"/>
      <c r="DG5" s="327"/>
      <c r="DQ5" s="327"/>
      <c r="EA5" s="327"/>
      <c r="EK5" s="327"/>
      <c r="EU5" s="327"/>
      <c r="FE5" s="327"/>
      <c r="FO5" s="327"/>
      <c r="FY5" s="327"/>
      <c r="GI5" s="327"/>
      <c r="GS5" s="327"/>
      <c r="HC5" s="327"/>
      <c r="HM5" s="327"/>
      <c r="HW5" s="327"/>
    </row>
    <row r="6" s="4" customFormat="true" x14ac:dyDescent="0.25">
      <c r="A6" s="318"/>
      <c r="B6" s="138"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1"/>
      <c r="I6" s="26"/>
      <c r="J6" s="26"/>
      <c r="K6" s="318"/>
      <c r="L6" s="15" t="s">
        <v>0</v>
      </c>
      <c r="M6" s="9"/>
      <c r="N6" s="9" t="str">
        <f>IF(COUNTA(N15:N20)=0,"",N15*(1-L15)+N16*(1-L16)+N17*(1-L17)+N18*(1-L18)+N19*(1-L19)+N20*(1-L20)+N21*(1-L21)+N22*(1-L22))</f>
        <v/>
      </c>
      <c r="O6" s="9" t="str">
        <f>IF(COUNTA(O15:O20)=0,"",O15*(1-L15)+O16*(1-L16)+O17*(1-L17)+O18*(1-L18)+O19*(1-L19)+O20*(1-L20)+O21*(1-L21)+O22*(1-L22))</f>
        <v/>
      </c>
      <c r="P6" s="9" t="str">
        <f>IF(COUNTA(P15:P20)=0,"",P15*(1-L15)+P16*(1-L16)+P17*(1-L17)+P18*(1-L18)+P19*(1-L19)+P20*(1-L20)+P21*(1-L21)+P22*(1-L22))</f>
        <v/>
      </c>
      <c r="Q6" s="9"/>
      <c r="R6" s="31"/>
      <c r="S6" s="26"/>
      <c r="T6" s="26"/>
      <c r="U6" s="318"/>
      <c r="V6" s="15" t="s">
        <v>0</v>
      </c>
      <c r="W6" s="9"/>
      <c r="X6" s="9" t="str">
        <f>IF(COUNTA(X15:X20)=0,"",X15*(1-V15)+X16*(1-V16)+X17*(1-V17)+X18*(1-V18)+X19*(1-V19)+X20*(1-V20)+X21*(1-V21)+X22*(1-V22))</f>
        <v/>
      </c>
      <c r="Y6" s="9" t="str">
        <f>IF(COUNTA(Y15:Y20)=0,"",Y15*(1-V15)+Y16*(1-V16)+Y17*(1-V17)+Y18*(1-V18)+Y19*(1-V19)+Y20*(1-V20)+Y21*(1-V21)+Y22*(1-V22))</f>
        <v/>
      </c>
      <c r="Z6" s="9" t="str">
        <f>IF(COUNTA(Z15:Z20)=0,"",Z15*(1-V15)+Z16*(1-V16)+Z17*(1-V17)+Z18*(1-V18)+Z19*(1-V19)+Z20*(1-V20)+Z21*(1-V21)+Z22*(1-V22))</f>
        <v/>
      </c>
      <c r="AA6" s="9"/>
      <c r="AB6" s="31"/>
      <c r="AC6" s="26"/>
      <c r="AD6" s="26"/>
      <c r="AE6" s="327"/>
      <c r="AO6" s="327"/>
      <c r="AY6" s="327"/>
      <c r="AZ6" s="327"/>
      <c r="BA6" s="429"/>
      <c r="BB6" s="429"/>
      <c r="BC6" s="429"/>
      <c r="BD6" s="429"/>
      <c r="BE6" s="429"/>
      <c r="BF6" s="429"/>
      <c r="BI6" s="327"/>
      <c r="BS6" s="327"/>
      <c r="CC6" s="327"/>
      <c r="CM6" s="327"/>
      <c r="CW6" s="327"/>
      <c r="DG6" s="327"/>
      <c r="DQ6" s="327"/>
      <c r="EA6" s="327"/>
      <c r="EK6" s="327"/>
      <c r="EU6" s="327"/>
      <c r="FE6" s="327"/>
      <c r="FO6" s="327"/>
      <c r="FY6" s="327"/>
      <c r="GI6" s="327"/>
      <c r="GS6" s="327"/>
      <c r="HC6" s="327"/>
      <c r="HM6" s="327"/>
      <c r="HW6" s="327"/>
    </row>
    <row r="7" s="4" customFormat="true" x14ac:dyDescent="0.25">
      <c r="A7" s="318"/>
      <c r="B7" s="138" t="s">
        <v>19</v>
      </c>
      <c r="C7" s="9" t="str">
        <f>IF(COUNTA(C15:C26)=0,"",SUMPRODUCT(C15:C26,B15:B26))</f>
        <v/>
      </c>
      <c r="D7" s="9" t="str">
        <f>IF(COUNTA(D15:D26)=0,"",SUMPRODUCT(D15:D26,B15:B26))</f>
        <v/>
      </c>
      <c r="E7" s="9" t="str">
        <f>IF(COUNTA(E15:E26)=0,"",SUMPRODUCT(E15:E26,B15:B26))</f>
        <v/>
      </c>
      <c r="F7" s="9" t="str">
        <f>IF(COUNTA(F15:F26)=0,"",SUMPRODUCT(F15:F26,B15:B26))</f>
        <v/>
      </c>
      <c r="G7" s="9">
        <f>IF(COUNTA(G15:G26)=0,"",SUMPRODUCT(G15:G26,B15:B26))</f>
        <v>88.6</v>
      </c>
      <c r="H7" s="31">
        <f>IF(COUNTA(H14:H20)=0,"",H15*B15+H16*B16+H17*B17+H18*B18+H19*B19+H20*B20+H21*B21+H22*B22)</f>
        <v>97.6</v>
      </c>
      <c r="I7" s="26"/>
      <c r="J7" s="26"/>
      <c r="K7" s="318"/>
      <c r="L7" s="15" t="s">
        <v>19</v>
      </c>
      <c r="M7" s="9">
        <f>IF(COUNTA(M14:M20)=0,"",M15*L15+M16*L16+M17*L17+M18*L18+M19*L19+M20*L20+M21*L21+M22*L22)</f>
        <v>90</v>
      </c>
      <c r="N7" s="9" t="str">
        <f>IF(COUNTA(N14:N20)=0,"",N15*L15+N16*L16+N17*L17+N18*L18+N19*L19+N20*L20+N21*L21+N22*L22)</f>
        <v/>
      </c>
      <c r="O7" s="9" t="str">
        <f>IF(COUNTA(O14:O20)=0,"",O15*L15+O16*L16+O17*L17+O18*L18+O19*L19+O20*L20+O21*L21+O22*L22)</f>
        <v/>
      </c>
      <c r="P7" s="9" t="str">
        <f>IF(COUNTA(P14:P20)=0,"",P15*L15+P16*L16+P17*L17+P18*L18+P19*L19+P20*L20+P21*L21+P22*L22)</f>
        <v/>
      </c>
      <c r="Q7" s="9" t="str">
        <f>IF(COUNTA(Q14:Q20)=0,"",Q15*L15+Q16*L16+Q17*L17+Q18*L18+Q19*L19+Q20*L20+Q21*L21+Q22*L22)</f>
        <v/>
      </c>
      <c r="R7" s="31" t="str">
        <f>IF(COUNTA(R14:R20)=0,"",R15*L15+R16*L16+R17*L17+R18*L18+R19*L19+R20*L20+R21*L21+R22*L22)</f>
        <v/>
      </c>
      <c r="S7" s="26"/>
      <c r="T7" s="26"/>
      <c r="U7" s="318"/>
      <c r="V7" s="15" t="s">
        <v>19</v>
      </c>
      <c r="W7" s="9">
        <f>IF(COUNTA(W14:W20)=0,"",W15*V15+W16*V16+W17*V17+W18*V18+W19*V19+W20*V20+W21*V21+W22*V22)</f>
        <v>79</v>
      </c>
      <c r="X7" s="9" t="str">
        <f>IF(COUNTA(X14:X20)=0,"",X15*V15+X16*V16+X17*V17+X18*V18+X19*V19+X20*V20+X21*V21+X22*V22)</f>
        <v/>
      </c>
      <c r="Y7" s="9" t="str">
        <f>IF(COUNTA(Y14:Y20)=0,"",Y15*V15+Y16*V16+Y17*V17+Y18*V18+Y19*V19+Y20*V20+Y21*V21+Y22*V22)</f>
        <v/>
      </c>
      <c r="Z7" s="9" t="str">
        <f>IF(COUNTA(Z14:Z20)=0,"",Z15*V15+Z16*V16+Z17*V17+Z18*V18+Z19*V19+Z20*V20+Z21*V21+Z22*V22)</f>
        <v/>
      </c>
      <c r="AA7" s="9">
        <f>IF(COUNTA(AA14:AA20)=0,"",AA15*V15+AA16*V16+AA17*V17+AA18*V18+AA19*V19+AA20*V20+AA21*V21+AA22*V22)</f>
        <v>76</v>
      </c>
      <c r="AB7" s="31">
        <f>IF(COUNTA(AB14:AB20)=0,"",AB15*V15+AB16*V16+AB17*V17+AB18*V18+AB19*V19+AB20*V20+AB21*V21+AB22*V22)</f>
        <v>94</v>
      </c>
      <c r="AC7" s="26"/>
      <c r="AD7" s="26"/>
      <c r="AE7" s="327"/>
      <c r="AO7" s="327"/>
      <c r="AY7" s="327"/>
      <c r="AZ7" s="327"/>
      <c r="BA7" s="429"/>
      <c r="BB7" s="429"/>
      <c r="BC7" s="429"/>
      <c r="BD7" s="429"/>
      <c r="BE7" s="429"/>
      <c r="BF7" s="429"/>
      <c r="BI7" s="327"/>
      <c r="BS7" s="327"/>
      <c r="CC7" s="327"/>
      <c r="CM7" s="327"/>
      <c r="CW7" s="327"/>
      <c r="DG7" s="327"/>
      <c r="DQ7" s="327"/>
      <c r="EA7" s="327"/>
      <c r="EK7" s="327"/>
      <c r="EU7" s="327"/>
      <c r="FE7" s="327"/>
      <c r="FO7" s="327"/>
      <c r="FY7" s="327"/>
      <c r="GI7" s="327"/>
      <c r="GS7" s="327"/>
      <c r="HC7" s="327"/>
      <c r="HM7" s="327"/>
      <c r="HW7" s="327"/>
    </row>
    <row r="8" s="4" customFormat="true" x14ac:dyDescent="0.25">
      <c r="A8" s="318"/>
      <c r="B8" s="264" t="s">
        <v>39</v>
      </c>
      <c r="C8" s="8"/>
      <c r="D8" s="8"/>
      <c r="E8" s="8"/>
      <c r="F8" s="8"/>
      <c r="G8" s="8"/>
      <c r="H8" s="31"/>
      <c r="I8" s="26"/>
      <c r="J8" s="26"/>
      <c r="K8" s="318"/>
      <c r="L8" s="83" t="s">
        <v>39</v>
      </c>
      <c r="M8" s="8"/>
      <c r="N8" s="8"/>
      <c r="O8" s="8"/>
      <c r="P8" s="8"/>
      <c r="Q8" s="8"/>
      <c r="R8" s="31"/>
      <c r="S8" s="26"/>
      <c r="T8" s="26"/>
      <c r="U8" s="318"/>
      <c r="V8" s="83" t="s">
        <v>39</v>
      </c>
      <c r="W8" s="8"/>
      <c r="X8" s="8"/>
      <c r="Y8" s="8"/>
      <c r="Z8" s="8"/>
      <c r="AA8" s="8"/>
      <c r="AB8" s="31"/>
      <c r="AC8" s="26"/>
      <c r="AD8" s="26"/>
      <c r="AE8" s="327"/>
      <c r="AO8" s="327"/>
      <c r="AY8" s="327"/>
      <c r="AZ8" s="327"/>
      <c r="BA8" s="429"/>
      <c r="BB8" s="429"/>
      <c r="BC8" s="429"/>
      <c r="BD8" s="429"/>
      <c r="BE8" s="429"/>
      <c r="BF8" s="429"/>
      <c r="BI8" s="327"/>
      <c r="BS8" s="327"/>
      <c r="CC8" s="327"/>
      <c r="CM8" s="327"/>
      <c r="CW8" s="327"/>
      <c r="DG8" s="327"/>
      <c r="DQ8" s="327"/>
      <c r="EA8" s="327"/>
      <c r="EK8" s="327"/>
      <c r="EU8" s="327"/>
      <c r="FE8" s="327"/>
      <c r="FO8" s="327"/>
      <c r="FY8" s="327"/>
      <c r="GI8" s="327"/>
      <c r="GS8" s="327"/>
      <c r="HC8" s="327"/>
      <c r="HM8" s="327"/>
      <c r="HW8" s="327"/>
    </row>
    <row r="9" s="4" customFormat="true" ht="15.6" hidden="true" customHeight="true" x14ac:dyDescent="0.25">
      <c r="A9" s="318"/>
      <c r="B9" s="264" t="s">
        <v>119</v>
      </c>
      <c r="C9" s="265"/>
      <c r="D9" s="9"/>
      <c r="E9" s="9"/>
      <c r="F9" s="9"/>
      <c r="G9" s="9"/>
      <c r="H9" s="31"/>
      <c r="I9" s="26"/>
      <c r="J9" s="26"/>
      <c r="K9" s="318"/>
      <c r="L9" s="83" t="s">
        <v>119</v>
      </c>
      <c r="M9" s="9"/>
      <c r="N9" s="9"/>
      <c r="O9" s="9"/>
      <c r="P9" s="9"/>
      <c r="Q9" s="9"/>
      <c r="R9" s="31"/>
      <c r="S9" s="26"/>
      <c r="T9" s="26"/>
      <c r="U9" s="318"/>
      <c r="V9" s="83" t="s">
        <v>119</v>
      </c>
      <c r="W9" s="9"/>
      <c r="X9" s="9"/>
      <c r="Y9" s="9"/>
      <c r="Z9" s="9"/>
      <c r="AA9" s="9"/>
      <c r="AB9" s="31"/>
      <c r="AC9" s="26"/>
      <c r="AD9" s="26"/>
      <c r="AE9" s="327"/>
      <c r="AO9" s="327"/>
      <c r="AY9" s="327"/>
      <c r="AZ9" s="327"/>
      <c r="BA9" s="429"/>
      <c r="BB9" s="429"/>
      <c r="BC9" s="429"/>
      <c r="BD9" s="429"/>
      <c r="BE9" s="429"/>
      <c r="BF9" s="429"/>
      <c r="BI9" s="327"/>
      <c r="BS9" s="327"/>
      <c r="CC9" s="327"/>
      <c r="CM9" s="327"/>
      <c r="CW9" s="327"/>
      <c r="DG9" s="327"/>
      <c r="DQ9" s="327"/>
      <c r="EA9" s="327"/>
      <c r="EK9" s="327"/>
      <c r="EU9" s="327"/>
      <c r="FE9" s="327"/>
      <c r="FO9" s="327"/>
      <c r="FY9" s="327"/>
      <c r="GI9" s="327"/>
      <c r="GS9" s="327"/>
      <c r="HC9" s="327"/>
      <c r="HM9" s="327"/>
      <c r="HW9" s="327"/>
    </row>
    <row r="10" s="4" customFormat="true" x14ac:dyDescent="0.2">
      <c r="A10" s="318"/>
      <c r="B10" s="138" t="s">
        <v>209</v>
      </c>
      <c r="C10" s="266"/>
      <c r="D10" s="7"/>
      <c r="E10" s="7"/>
      <c r="F10" s="7"/>
      <c r="G10" s="7"/>
      <c r="H10" s="28"/>
      <c r="I10" s="26"/>
      <c r="J10" s="26"/>
      <c r="K10" s="320" t="s">
        <v>198</v>
      </c>
      <c r="L10" s="138" t="s">
        <v>209</v>
      </c>
      <c r="M10" s="8">
        <v>90</v>
      </c>
      <c r="N10" s="8"/>
      <c r="O10" s="8"/>
      <c r="P10" s="8"/>
      <c r="Q10" s="8"/>
      <c r="R10" s="28"/>
      <c r="S10" s="26"/>
      <c r="T10" s="26"/>
      <c r="U10" s="320" t="s">
        <v>198</v>
      </c>
      <c r="V10" s="138" t="s">
        <v>209</v>
      </c>
      <c r="W10" s="8">
        <v>79</v>
      </c>
      <c r="X10" s="8"/>
      <c r="Y10" s="8"/>
      <c r="Z10" s="8"/>
      <c r="AA10" s="8">
        <v>76</v>
      </c>
      <c r="AB10" s="28">
        <v>94</v>
      </c>
      <c r="AC10" s="26"/>
      <c r="AD10" s="26"/>
      <c r="AE10" s="327"/>
      <c r="AO10" s="327"/>
      <c r="AY10" s="327"/>
      <c r="AZ10" s="327"/>
      <c r="BA10" s="429"/>
      <c r="BB10" s="429"/>
      <c r="BC10" s="429"/>
      <c r="BD10" s="429"/>
      <c r="BE10" s="429"/>
      <c r="BF10" s="429"/>
      <c r="BI10" s="327"/>
      <c r="BS10" s="327"/>
      <c r="CC10" s="327"/>
      <c r="CM10" s="327"/>
      <c r="CW10" s="327"/>
      <c r="DG10" s="327"/>
      <c r="DQ10" s="327"/>
      <c r="EA10" s="327"/>
      <c r="EK10" s="327"/>
      <c r="EU10" s="327"/>
      <c r="FE10" s="327"/>
      <c r="FO10" s="327"/>
      <c r="FY10" s="327"/>
      <c r="GI10" s="327"/>
      <c r="GS10" s="327"/>
      <c r="HC10" s="327"/>
      <c r="HM10" s="327"/>
      <c r="HW10" s="327"/>
    </row>
    <row r="11" s="4" customFormat="true" hidden="true" x14ac:dyDescent="0.25">
      <c r="A11" s="318"/>
      <c r="B11" s="138" t="s">
        <v>120</v>
      </c>
      <c r="C11" s="267"/>
      <c r="D11" s="7"/>
      <c r="E11" s="7"/>
      <c r="F11" s="7"/>
      <c r="G11" s="7"/>
      <c r="H11" s="28"/>
      <c r="I11" s="26"/>
      <c r="J11" s="26"/>
      <c r="K11" s="318"/>
      <c r="L11" s="138" t="s">
        <v>120</v>
      </c>
      <c r="M11" s="20"/>
      <c r="N11" s="7"/>
      <c r="O11" s="7"/>
      <c r="P11" s="7"/>
      <c r="Q11" s="7"/>
      <c r="R11" s="28"/>
      <c r="S11" s="26"/>
      <c r="T11" s="26"/>
      <c r="U11" s="318"/>
      <c r="V11" s="138" t="s">
        <v>120</v>
      </c>
      <c r="W11" s="20"/>
      <c r="X11" s="7"/>
      <c r="Y11" s="7"/>
      <c r="Z11" s="7"/>
      <c r="AA11" s="7"/>
      <c r="AB11" s="28"/>
      <c r="AC11" s="26"/>
      <c r="AD11" s="26"/>
      <c r="AE11" s="327"/>
      <c r="AO11" s="327"/>
      <c r="AY11" s="327"/>
      <c r="AZ11" s="327"/>
      <c r="BI11" s="327"/>
      <c r="BS11" s="327"/>
      <c r="CC11" s="327"/>
      <c r="CM11" s="327"/>
      <c r="CW11" s="327"/>
      <c r="DG11" s="327"/>
      <c r="DQ11" s="327"/>
      <c r="EA11" s="327"/>
      <c r="EK11" s="327"/>
      <c r="EU11" s="327"/>
      <c r="FE11" s="327"/>
      <c r="FO11" s="327"/>
      <c r="FY11" s="327"/>
      <c r="GI11" s="327"/>
      <c r="GS11" s="327"/>
      <c r="HC11" s="327"/>
      <c r="HM11" s="327"/>
      <c r="HW11" s="327"/>
    </row>
    <row r="12" s="4" customFormat="true" hidden="true" x14ac:dyDescent="0.25">
      <c r="A12" s="318"/>
      <c r="B12" s="138" t="s">
        <v>121</v>
      </c>
      <c r="C12" s="267"/>
      <c r="D12" s="7"/>
      <c r="E12" s="7"/>
      <c r="F12" s="7"/>
      <c r="G12" s="7"/>
      <c r="H12" s="28"/>
      <c r="I12" s="26"/>
      <c r="J12" s="26"/>
      <c r="K12" s="318"/>
      <c r="L12" s="138" t="s">
        <v>121</v>
      </c>
      <c r="M12" s="20"/>
      <c r="N12" s="7"/>
      <c r="O12" s="7"/>
      <c r="P12" s="7"/>
      <c r="Q12" s="7"/>
      <c r="R12" s="28"/>
      <c r="S12" s="26"/>
      <c r="T12" s="26"/>
      <c r="U12" s="318"/>
      <c r="V12" s="138" t="s">
        <v>121</v>
      </c>
      <c r="W12" s="20"/>
      <c r="X12" s="7"/>
      <c r="Y12" s="7"/>
      <c r="Z12" s="7"/>
      <c r="AA12" s="7"/>
      <c r="AB12" s="28"/>
      <c r="AC12" s="26"/>
      <c r="AD12" s="26"/>
      <c r="AE12" s="327"/>
      <c r="AO12" s="327"/>
      <c r="AY12" s="327"/>
      <c r="AZ12" s="327"/>
      <c r="BI12" s="327"/>
      <c r="BS12" s="327"/>
      <c r="CC12" s="327"/>
      <c r="CM12" s="327"/>
      <c r="CW12" s="327"/>
      <c r="DG12" s="327"/>
      <c r="DQ12" s="327"/>
      <c r="EA12" s="327"/>
      <c r="EK12" s="327"/>
      <c r="EU12" s="327"/>
      <c r="FE12" s="327"/>
      <c r="FO12" s="327"/>
      <c r="FY12" s="327"/>
      <c r="GI12" s="327"/>
      <c r="GS12" s="327"/>
      <c r="HC12" s="327"/>
      <c r="HM12" s="327"/>
      <c r="HW12" s="327"/>
    </row>
    <row r="13" s="1" customFormat="true" ht="18" customHeight="true" x14ac:dyDescent="0.2">
      <c r="A13" s="343" t="s">
        <v>58</v>
      </c>
      <c r="B13" s="344" t="s">
        <v>27</v>
      </c>
      <c r="C13" s="345"/>
      <c r="D13" s="346"/>
      <c r="E13" s="346"/>
      <c r="F13" s="346"/>
      <c r="G13" s="346"/>
      <c r="H13" s="347"/>
      <c r="I13" s="26"/>
      <c r="J13" s="26"/>
      <c r="K13" s="343" t="s">
        <v>58</v>
      </c>
      <c r="L13" s="344" t="s">
        <v>27</v>
      </c>
      <c r="M13" s="346"/>
      <c r="N13" s="346"/>
      <c r="O13" s="346"/>
      <c r="P13" s="346"/>
      <c r="Q13" s="346"/>
      <c r="R13" s="347"/>
      <c r="S13" s="26"/>
      <c r="T13" s="26"/>
      <c r="U13" s="343" t="s">
        <v>58</v>
      </c>
      <c r="V13" s="344" t="s">
        <v>27</v>
      </c>
      <c r="W13" s="346"/>
      <c r="X13" s="346"/>
      <c r="Y13" s="346"/>
      <c r="Z13" s="346"/>
      <c r="AA13" s="346"/>
      <c r="AB13" s="347"/>
      <c r="AC13" s="26"/>
      <c r="AD13" s="26"/>
      <c r="AE13" s="328"/>
      <c r="AO13" s="328"/>
      <c r="AY13" s="328"/>
      <c r="AZ13" s="328"/>
      <c r="BI13" s="328"/>
      <c r="BS13" s="328"/>
      <c r="CC13" s="328"/>
      <c r="CM13" s="328"/>
      <c r="CW13" s="328"/>
      <c r="DG13" s="328"/>
      <c r="DQ13" s="328"/>
      <c r="EA13" s="328"/>
      <c r="EK13" s="328"/>
      <c r="EU13" s="328"/>
      <c r="FE13" s="328"/>
      <c r="FO13" s="328"/>
      <c r="FY13" s="328"/>
      <c r="GI13" s="328"/>
      <c r="GS13" s="328"/>
      <c r="HC13" s="328"/>
      <c r="HM13" s="328"/>
      <c r="HW13" s="328"/>
    </row>
    <row r="14" s="14" customFormat="true" ht="14.25" customHeight="true" x14ac:dyDescent="0.2">
      <c r="A14" s="319" t="s">
        <v>56</v>
      </c>
      <c r="B14" s="5">
        <v>0</v>
      </c>
      <c r="C14" s="82"/>
      <c r="D14" s="82"/>
      <c r="E14" s="82"/>
      <c r="F14" s="82"/>
      <c r="G14" s="82"/>
      <c r="H14" s="139"/>
      <c r="I14" s="11"/>
      <c r="J14" s="11"/>
      <c r="K14" s="319" t="s">
        <v>56</v>
      </c>
      <c r="L14" s="5">
        <v>0</v>
      </c>
      <c r="M14" s="82"/>
      <c r="N14" s="82"/>
      <c r="O14" s="82"/>
      <c r="P14" s="82"/>
      <c r="Q14" s="82"/>
      <c r="R14" s="139"/>
      <c r="S14" s="11"/>
      <c r="T14" s="11"/>
      <c r="U14" s="319" t="s">
        <v>56</v>
      </c>
      <c r="V14" s="5">
        <v>0</v>
      </c>
      <c r="W14" s="82"/>
      <c r="X14" s="82"/>
      <c r="Y14" s="82"/>
      <c r="Z14" s="82"/>
      <c r="AA14" s="82"/>
      <c r="AB14" s="139"/>
      <c r="AC14" s="11"/>
      <c r="AD14" s="11"/>
      <c r="AE14" s="329"/>
      <c r="AO14" s="329"/>
      <c r="AY14" s="329"/>
      <c r="AZ14" s="430"/>
      <c r="BA14" s="430"/>
      <c r="BB14" s="430"/>
      <c r="BC14" s="430"/>
      <c r="BD14" s="430"/>
      <c r="BE14" s="430"/>
      <c r="BF14" s="430"/>
      <c r="BI14" s="329"/>
      <c r="BS14" s="329"/>
      <c r="CC14" s="329"/>
      <c r="CM14" s="329"/>
      <c r="CW14" s="329"/>
      <c r="DG14" s="329"/>
      <c r="DQ14" s="329"/>
      <c r="EA14" s="329"/>
      <c r="EK14" s="329"/>
      <c r="EU14" s="329"/>
      <c r="FE14" s="329"/>
      <c r="FO14" s="329"/>
      <c r="FY14" s="329"/>
      <c r="GI14" s="329"/>
      <c r="GS14" s="329"/>
      <c r="HC14" s="329"/>
      <c r="HM14" s="329"/>
      <c r="HW14" s="329"/>
    </row>
    <row r="15" x14ac:dyDescent="0.25">
      <c r="A15" s="320" t="s">
        <v>118</v>
      </c>
      <c r="B15" s="23">
        <v>0</v>
      </c>
      <c r="C15" s="82"/>
      <c r="D15" s="82"/>
      <c r="E15" s="82"/>
      <c r="F15" s="82"/>
      <c r="G15" s="82">
        <v>0</v>
      </c>
      <c r="H15" s="139">
        <v>0</v>
      </c>
      <c r="I15" s="11"/>
      <c r="J15" s="11"/>
      <c r="K15" s="320" t="s">
        <v>118</v>
      </c>
      <c r="L15" s="23">
        <v>0</v>
      </c>
      <c r="M15" s="82"/>
      <c r="N15" s="82"/>
      <c r="O15" s="82"/>
      <c r="P15" s="82"/>
      <c r="Q15" s="82"/>
      <c r="R15" s="139"/>
      <c r="S15" s="11"/>
      <c r="T15" s="11"/>
      <c r="U15" s="320" t="s">
        <v>118</v>
      </c>
      <c r="V15" s="23">
        <v>0</v>
      </c>
      <c r="W15" s="82"/>
      <c r="X15" s="82"/>
      <c r="Y15" s="82"/>
      <c r="Z15" s="82"/>
      <c r="AA15" s="82"/>
      <c r="AB15" s="139"/>
      <c r="AC15" s="11"/>
      <c r="AD15" s="11"/>
      <c r="AZ15" s="431"/>
      <c r="BA15" s="431"/>
      <c r="BB15" s="431"/>
      <c r="BC15" s="431"/>
      <c r="BD15" s="431"/>
      <c r="BE15" s="431"/>
      <c r="BF15" s="431"/>
    </row>
    <row r="16" s="2" customFormat="true" x14ac:dyDescent="0.25">
      <c r="A16" s="320" t="s">
        <v>185</v>
      </c>
      <c r="B16" s="6">
        <v>1</v>
      </c>
      <c r="C16" s="82"/>
      <c r="D16" s="7"/>
      <c r="E16" s="7"/>
      <c r="F16" s="7"/>
      <c r="G16" s="82">
        <v>88.6</v>
      </c>
      <c r="H16" s="139">
        <v>97.6</v>
      </c>
      <c r="I16" s="11"/>
      <c r="J16" s="11"/>
      <c r="K16" s="320" t="s">
        <v>198</v>
      </c>
      <c r="L16" s="6">
        <v>1</v>
      </c>
      <c r="M16" s="82">
        <v>90</v>
      </c>
      <c r="N16" s="7"/>
      <c r="O16" s="7"/>
      <c r="P16" s="7"/>
      <c r="Q16" s="82"/>
      <c r="R16" s="139"/>
      <c r="S16" s="11"/>
      <c r="T16" s="11"/>
      <c r="U16" s="320" t="s">
        <v>198</v>
      </c>
      <c r="V16" s="6">
        <v>1</v>
      </c>
      <c r="W16" s="82">
        <v>79</v>
      </c>
      <c r="X16" s="7"/>
      <c r="Y16" s="7"/>
      <c r="Z16" s="7"/>
      <c r="AA16" s="82">
        <v>76</v>
      </c>
      <c r="AB16" s="139">
        <v>94</v>
      </c>
      <c r="AC16" s="11"/>
      <c r="AD16" s="11"/>
      <c r="AE16" s="330"/>
      <c r="AO16" s="330"/>
      <c r="AY16" s="330"/>
      <c r="AZ16" s="432"/>
      <c r="BA16" s="432"/>
      <c r="BB16" s="432"/>
      <c r="BC16" s="432"/>
      <c r="BD16" s="432"/>
      <c r="BE16" s="432"/>
      <c r="BF16" s="432"/>
      <c r="BI16" s="330"/>
      <c r="BS16" s="330"/>
      <c r="CC16" s="330"/>
      <c r="CM16" s="330"/>
      <c r="CW16" s="330"/>
      <c r="DG16" s="330"/>
      <c r="DQ16" s="330"/>
      <c r="EA16" s="330"/>
      <c r="EK16" s="330"/>
      <c r="EU16" s="330"/>
      <c r="FE16" s="330"/>
      <c r="FO16" s="330"/>
      <c r="FY16" s="330"/>
      <c r="GI16" s="330"/>
      <c r="GS16" s="330"/>
      <c r="HC16" s="330"/>
      <c r="HM16" s="330"/>
      <c r="HW16" s="330"/>
    </row>
    <row r="17" s="2" customFormat="true" x14ac:dyDescent="0.25">
      <c r="A17" s="321"/>
      <c r="B17" s="268"/>
      <c r="C17" s="82"/>
      <c r="D17" s="7"/>
      <c r="E17" s="7"/>
      <c r="F17" s="7"/>
      <c r="G17" s="82"/>
      <c r="H17" s="139"/>
      <c r="I17" s="11"/>
      <c r="J17" s="11"/>
      <c r="K17" s="320"/>
      <c r="L17" s="13"/>
      <c r="M17" s="82"/>
      <c r="N17" s="7"/>
      <c r="O17" s="7"/>
      <c r="P17" s="7"/>
      <c r="Q17" s="82"/>
      <c r="R17" s="139"/>
      <c r="S17" s="11"/>
      <c r="T17" s="11"/>
      <c r="U17" s="320"/>
      <c r="V17" s="13"/>
      <c r="W17" s="82"/>
      <c r="X17" s="7"/>
      <c r="Y17" s="7"/>
      <c r="Z17" s="7"/>
      <c r="AA17" s="82"/>
      <c r="AB17" s="139"/>
      <c r="AC17" s="11"/>
      <c r="AD17" s="11"/>
      <c r="AE17" s="330"/>
      <c r="AO17" s="330"/>
      <c r="AY17" s="330"/>
      <c r="AZ17" s="432"/>
      <c r="BA17" s="432"/>
      <c r="BB17" s="432"/>
      <c r="BC17" s="432"/>
      <c r="BD17" s="432"/>
      <c r="BE17" s="432"/>
      <c r="BF17" s="432"/>
      <c r="BI17" s="330"/>
      <c r="BS17" s="330"/>
      <c r="CC17" s="330"/>
      <c r="CM17" s="330"/>
      <c r="CW17" s="330"/>
      <c r="DG17" s="330"/>
      <c r="DQ17" s="330"/>
      <c r="EA17" s="330"/>
      <c r="EK17" s="330"/>
      <c r="EU17" s="330"/>
      <c r="FE17" s="330"/>
      <c r="FO17" s="330"/>
      <c r="FY17" s="330"/>
      <c r="GI17" s="330"/>
      <c r="GS17" s="330"/>
      <c r="HC17" s="330"/>
      <c r="HM17" s="330"/>
      <c r="HW17" s="330"/>
    </row>
    <row r="18" s="2" customFormat="true" x14ac:dyDescent="0.25">
      <c r="A18" s="321"/>
      <c r="B18" s="268"/>
      <c r="C18" s="82"/>
      <c r="D18" s="7"/>
      <c r="E18" s="7"/>
      <c r="F18" s="7"/>
      <c r="G18" s="82"/>
      <c r="H18" s="28"/>
      <c r="I18" s="11"/>
      <c r="J18" s="11"/>
      <c r="K18" s="320"/>
      <c r="L18" s="13"/>
      <c r="M18" s="82"/>
      <c r="N18" s="7"/>
      <c r="O18" s="7"/>
      <c r="P18" s="7"/>
      <c r="Q18" s="7"/>
      <c r="R18" s="28"/>
      <c r="S18" s="11"/>
      <c r="T18" s="11"/>
      <c r="U18" s="320"/>
      <c r="V18" s="13"/>
      <c r="W18" s="82"/>
      <c r="X18" s="7"/>
      <c r="Y18" s="7"/>
      <c r="Z18" s="7"/>
      <c r="AA18" s="7"/>
      <c r="AB18" s="28"/>
      <c r="AC18" s="11"/>
      <c r="AD18" s="11"/>
      <c r="AE18" s="330"/>
      <c r="AO18" s="330"/>
      <c r="AY18" s="330"/>
      <c r="AZ18" s="432"/>
      <c r="BA18" s="432"/>
      <c r="BB18" s="432"/>
      <c r="BC18" s="432"/>
      <c r="BD18" s="432"/>
      <c r="BE18" s="432"/>
      <c r="BF18" s="432"/>
      <c r="BI18" s="330"/>
      <c r="BS18" s="330"/>
      <c r="CC18" s="330"/>
      <c r="CM18" s="330"/>
      <c r="CW18" s="330"/>
      <c r="DG18" s="330"/>
      <c r="DQ18" s="330"/>
      <c r="EA18" s="330"/>
      <c r="EK18" s="330"/>
      <c r="EU18" s="330"/>
      <c r="FE18" s="330"/>
      <c r="FO18" s="330"/>
      <c r="FY18" s="330"/>
      <c r="GI18" s="330"/>
      <c r="GS18" s="330"/>
      <c r="HC18" s="330"/>
      <c r="HM18" s="330"/>
      <c r="HW18" s="330"/>
    </row>
    <row r="19" s="2" customFormat="true" x14ac:dyDescent="0.25">
      <c r="A19" s="320"/>
      <c r="B19" s="13"/>
      <c r="C19" s="82"/>
      <c r="D19" s="140"/>
      <c r="E19" s="140"/>
      <c r="F19" s="7"/>
      <c r="G19" s="82"/>
      <c r="H19" s="28"/>
      <c r="I19" s="11"/>
      <c r="J19" s="11"/>
      <c r="K19" s="320"/>
      <c r="L19" s="13"/>
      <c r="M19" s="82"/>
      <c r="N19" s="140"/>
      <c r="O19" s="140"/>
      <c r="P19" s="7"/>
      <c r="Q19" s="7"/>
      <c r="R19" s="28"/>
      <c r="S19" s="11"/>
      <c r="T19" s="11"/>
      <c r="U19" s="320"/>
      <c r="V19" s="13"/>
      <c r="W19" s="82"/>
      <c r="X19" s="140"/>
      <c r="Y19" s="140"/>
      <c r="Z19" s="7"/>
      <c r="AA19" s="7"/>
      <c r="AB19" s="28"/>
      <c r="AC19" s="11"/>
      <c r="AD19" s="11"/>
      <c r="AE19" s="330"/>
      <c r="AO19" s="330"/>
      <c r="AY19" s="330"/>
      <c r="AZ19" s="432"/>
      <c r="BA19" s="432"/>
      <c r="BB19" s="432"/>
      <c r="BC19" s="432"/>
      <c r="BD19" s="432"/>
      <c r="BE19" s="432"/>
      <c r="BF19" s="432"/>
      <c r="BI19" s="330"/>
      <c r="BS19" s="330"/>
      <c r="CC19" s="330"/>
      <c r="CM19" s="330"/>
      <c r="CW19" s="330"/>
      <c r="DG19" s="330"/>
      <c r="DQ19" s="330"/>
      <c r="EA19" s="330"/>
      <c r="EK19" s="330"/>
      <c r="EU19" s="330"/>
      <c r="FE19" s="330"/>
      <c r="FO19" s="330"/>
      <c r="FY19" s="330"/>
      <c r="GI19" s="330"/>
      <c r="GS19" s="330"/>
      <c r="HC19" s="330"/>
      <c r="HM19" s="330"/>
      <c r="HW19" s="330"/>
    </row>
    <row r="20" s="2" customFormat="true" x14ac:dyDescent="0.25">
      <c r="A20" s="320"/>
      <c r="B20" s="6"/>
      <c r="C20" s="269"/>
      <c r="D20" s="140"/>
      <c r="E20" s="140"/>
      <c r="F20" s="140"/>
      <c r="G20" s="82"/>
      <c r="H20" s="141"/>
      <c r="I20" s="11"/>
      <c r="J20" s="11"/>
      <c r="K20" s="320"/>
      <c r="L20" s="6"/>
      <c r="M20" s="82"/>
      <c r="N20" s="140"/>
      <c r="O20" s="140"/>
      <c r="P20" s="140"/>
      <c r="Q20" s="140"/>
      <c r="R20" s="141"/>
      <c r="S20" s="11"/>
      <c r="T20" s="11"/>
      <c r="U20" s="320"/>
      <c r="V20" s="6"/>
      <c r="W20" s="82"/>
      <c r="X20" s="140"/>
      <c r="Y20" s="140"/>
      <c r="Z20" s="140"/>
      <c r="AA20" s="140"/>
      <c r="AB20" s="141"/>
      <c r="AC20" s="11"/>
      <c r="AD20" s="11"/>
      <c r="AE20" s="330"/>
      <c r="AO20" s="330"/>
      <c r="AY20" s="330"/>
      <c r="AZ20" s="432"/>
      <c r="BA20" s="432"/>
      <c r="BB20" s="432"/>
      <c r="BC20" s="432"/>
      <c r="BD20" s="432"/>
      <c r="BE20" s="432"/>
      <c r="BF20" s="432"/>
      <c r="BI20" s="330"/>
      <c r="BS20" s="330"/>
      <c r="CC20" s="330"/>
      <c r="CM20" s="330"/>
      <c r="CW20" s="330"/>
      <c r="DG20" s="330"/>
      <c r="DQ20" s="330"/>
      <c r="EA20" s="330"/>
      <c r="EK20" s="330"/>
      <c r="EU20" s="330"/>
      <c r="FE20" s="330"/>
      <c r="FO20" s="330"/>
      <c r="FY20" s="330"/>
      <c r="GI20" s="330"/>
      <c r="GS20" s="330"/>
      <c r="HC20" s="330"/>
      <c r="HM20" s="330"/>
      <c r="HW20" s="330"/>
    </row>
    <row r="21" s="2" customFormat="true" x14ac:dyDescent="0.25">
      <c r="A21" s="320"/>
      <c r="B21" s="6"/>
      <c r="C21" s="270"/>
      <c r="D21" s="140"/>
      <c r="E21" s="140"/>
      <c r="F21" s="140"/>
      <c r="G21" s="140"/>
      <c r="H21" s="142"/>
      <c r="I21" s="11"/>
      <c r="J21" s="11"/>
      <c r="K21" s="320"/>
      <c r="L21" s="6"/>
      <c r="M21" s="140"/>
      <c r="N21" s="140"/>
      <c r="O21" s="140"/>
      <c r="P21" s="140"/>
      <c r="Q21" s="140"/>
      <c r="R21" s="142"/>
      <c r="S21" s="11"/>
      <c r="T21" s="11"/>
      <c r="U21" s="320"/>
      <c r="V21" s="6"/>
      <c r="W21" s="140"/>
      <c r="X21" s="140"/>
      <c r="Y21" s="140"/>
      <c r="Z21" s="140"/>
      <c r="AA21" s="140"/>
      <c r="AB21" s="142"/>
      <c r="AC21" s="11"/>
      <c r="AD21" s="11"/>
      <c r="AE21" s="330"/>
      <c r="AO21" s="330"/>
      <c r="AY21" s="330"/>
      <c r="AZ21" s="432"/>
      <c r="BA21" s="432"/>
      <c r="BB21" s="432"/>
      <c r="BC21" s="432"/>
      <c r="BD21" s="432"/>
      <c r="BE21" s="432"/>
      <c r="BF21" s="432"/>
      <c r="BI21" s="330"/>
      <c r="BS21" s="330"/>
      <c r="CC21" s="330"/>
      <c r="CM21" s="330"/>
      <c r="CW21" s="330"/>
      <c r="DG21" s="330"/>
      <c r="DQ21" s="330"/>
      <c r="EA21" s="330"/>
      <c r="EK21" s="330"/>
      <c r="EU21" s="330"/>
      <c r="FE21" s="330"/>
      <c r="FO21" s="330"/>
      <c r="FY21" s="330"/>
      <c r="GI21" s="330"/>
      <c r="GS21" s="330"/>
      <c r="HC21" s="330"/>
      <c r="HM21" s="330"/>
      <c r="HW21" s="330"/>
    </row>
    <row r="22" s="2" customFormat="true" x14ac:dyDescent="0.25">
      <c r="A22" s="320"/>
      <c r="B22" s="13"/>
      <c r="C22" s="271"/>
      <c r="D22" s="7"/>
      <c r="E22" s="7"/>
      <c r="F22" s="7"/>
      <c r="G22" s="7"/>
      <c r="H22" s="142"/>
      <c r="I22" s="11"/>
      <c r="J22" s="11"/>
      <c r="K22" s="320"/>
      <c r="L22" s="13"/>
      <c r="M22" s="7"/>
      <c r="N22" s="7"/>
      <c r="O22" s="7"/>
      <c r="P22" s="7"/>
      <c r="Q22" s="7"/>
      <c r="R22" s="142"/>
      <c r="S22" s="11"/>
      <c r="T22" s="11"/>
      <c r="U22" s="320"/>
      <c r="V22" s="13"/>
      <c r="W22" s="7"/>
      <c r="X22" s="7"/>
      <c r="Y22" s="7"/>
      <c r="Z22" s="7"/>
      <c r="AA22" s="7"/>
      <c r="AB22" s="142"/>
      <c r="AC22" s="11"/>
      <c r="AD22" s="11"/>
      <c r="AE22" s="330"/>
      <c r="AO22" s="330"/>
      <c r="AY22" s="330"/>
      <c r="AZ22" s="432"/>
      <c r="BA22" s="432"/>
      <c r="BB22" s="432"/>
      <c r="BC22" s="432"/>
      <c r="BD22" s="432"/>
      <c r="BE22" s="432"/>
      <c r="BF22" s="432"/>
      <c r="BI22" s="330"/>
      <c r="BS22" s="330"/>
      <c r="CC22" s="330"/>
      <c r="CM22" s="330"/>
      <c r="CW22" s="330"/>
      <c r="DG22" s="330"/>
      <c r="DQ22" s="330"/>
      <c r="EA22" s="330"/>
      <c r="EK22" s="330"/>
      <c r="EU22" s="330"/>
      <c r="FE22" s="330"/>
      <c r="FO22" s="330"/>
      <c r="FY22" s="330"/>
      <c r="GI22" s="330"/>
      <c r="GS22" s="330"/>
      <c r="HC22" s="330"/>
      <c r="HM22" s="330"/>
      <c r="HW22" s="330"/>
    </row>
    <row r="23" s="2" customFormat="true" x14ac:dyDescent="0.25">
      <c r="A23" s="320"/>
      <c r="B23" s="13"/>
      <c r="C23" s="271"/>
      <c r="D23" s="7"/>
      <c r="E23" s="7"/>
      <c r="F23" s="7"/>
      <c r="G23" s="7"/>
      <c r="H23" s="28"/>
      <c r="I23" s="11"/>
      <c r="J23" s="11"/>
      <c r="K23" s="320"/>
      <c r="L23" s="13"/>
      <c r="M23" s="7"/>
      <c r="N23" s="7"/>
      <c r="O23" s="7"/>
      <c r="P23" s="7"/>
      <c r="Q23" s="7"/>
      <c r="R23" s="28"/>
      <c r="S23" s="11"/>
      <c r="T23" s="11"/>
      <c r="U23" s="320"/>
      <c r="V23" s="13"/>
      <c r="W23" s="7"/>
      <c r="X23" s="7"/>
      <c r="Y23" s="7"/>
      <c r="Z23" s="7"/>
      <c r="AA23" s="7"/>
      <c r="AB23" s="28"/>
      <c r="AC23" s="11"/>
      <c r="AD23" s="11"/>
      <c r="AE23" s="330"/>
      <c r="AO23" s="330"/>
      <c r="AY23" s="330"/>
      <c r="AZ23" s="432"/>
      <c r="BA23" s="432"/>
      <c r="BB23" s="432"/>
      <c r="BC23" s="432"/>
      <c r="BD23" s="432"/>
      <c r="BE23" s="432"/>
      <c r="BF23" s="432"/>
      <c r="BI23" s="330"/>
      <c r="BS23" s="330"/>
      <c r="CC23" s="330"/>
      <c r="CM23" s="330"/>
      <c r="CW23" s="330"/>
      <c r="DG23" s="330"/>
      <c r="DQ23" s="330"/>
      <c r="EA23" s="330"/>
      <c r="EK23" s="330"/>
      <c r="EU23" s="330"/>
      <c r="FE23" s="330"/>
      <c r="FO23" s="330"/>
      <c r="FY23" s="330"/>
      <c r="GI23" s="330"/>
      <c r="GS23" s="330"/>
      <c r="HC23" s="330"/>
      <c r="HM23" s="330"/>
      <c r="HW23" s="330"/>
    </row>
    <row r="24" s="2" customFormat="true" x14ac:dyDescent="0.25">
      <c r="A24" s="320"/>
      <c r="B24" s="13"/>
      <c r="C24" s="7"/>
      <c r="D24" s="7"/>
      <c r="E24" s="7"/>
      <c r="F24" s="7"/>
      <c r="G24" s="7"/>
      <c r="H24" s="28"/>
      <c r="I24" s="11"/>
      <c r="J24" s="11"/>
      <c r="K24" s="320"/>
      <c r="L24" s="13"/>
      <c r="M24" s="7"/>
      <c r="N24" s="7"/>
      <c r="O24" s="7"/>
      <c r="P24" s="7"/>
      <c r="Q24" s="7"/>
      <c r="R24" s="28"/>
      <c r="S24" s="11"/>
      <c r="T24" s="11"/>
      <c r="U24" s="320"/>
      <c r="V24" s="13"/>
      <c r="W24" s="7"/>
      <c r="X24" s="7"/>
      <c r="Y24" s="7"/>
      <c r="Z24" s="7"/>
      <c r="AA24" s="7"/>
      <c r="AB24" s="28"/>
      <c r="AC24" s="11"/>
      <c r="AD24" s="11"/>
      <c r="AE24" s="330"/>
      <c r="AO24" s="330"/>
      <c r="AY24" s="330"/>
      <c r="AZ24" s="432"/>
      <c r="BA24" s="432"/>
      <c r="BB24" s="432"/>
      <c r="BC24" s="432"/>
      <c r="BD24" s="432"/>
      <c r="BE24" s="432"/>
      <c r="BF24" s="432"/>
      <c r="BI24" s="330"/>
      <c r="BS24" s="330"/>
      <c r="CC24" s="330"/>
      <c r="CM24" s="330"/>
      <c r="CW24" s="330"/>
      <c r="DG24" s="330"/>
      <c r="DQ24" s="330"/>
      <c r="EA24" s="330"/>
      <c r="EK24" s="330"/>
      <c r="EU24" s="330"/>
      <c r="FE24" s="330"/>
      <c r="FO24" s="330"/>
      <c r="FY24" s="330"/>
      <c r="GI24" s="330"/>
      <c r="GS24" s="330"/>
      <c r="HC24" s="330"/>
      <c r="HM24" s="330"/>
      <c r="HW24" s="330"/>
    </row>
    <row r="25" s="2" customFormat="true" x14ac:dyDescent="0.25">
      <c r="A25" s="320"/>
      <c r="B25" s="13"/>
      <c r="C25" s="7"/>
      <c r="D25" s="7"/>
      <c r="E25" s="7"/>
      <c r="F25" s="7"/>
      <c r="G25" s="7"/>
      <c r="H25" s="28"/>
      <c r="I25" s="11"/>
      <c r="J25" s="11"/>
      <c r="K25" s="320"/>
      <c r="L25" s="13"/>
      <c r="M25" s="7"/>
      <c r="N25" s="7"/>
      <c r="O25" s="7"/>
      <c r="P25" s="7"/>
      <c r="Q25" s="7"/>
      <c r="R25" s="28"/>
      <c r="S25" s="11"/>
      <c r="T25" s="11"/>
      <c r="U25" s="320"/>
      <c r="V25" s="13"/>
      <c r="W25" s="7"/>
      <c r="X25" s="7"/>
      <c r="Y25" s="7"/>
      <c r="Z25" s="7"/>
      <c r="AA25" s="7"/>
      <c r="AB25" s="28"/>
      <c r="AC25" s="11"/>
      <c r="AD25" s="11"/>
      <c r="AE25" s="330"/>
      <c r="AO25" s="330"/>
      <c r="AY25" s="330"/>
      <c r="AZ25" s="432"/>
      <c r="BA25" s="432"/>
      <c r="BB25" s="432"/>
      <c r="BC25" s="432"/>
      <c r="BD25" s="432"/>
      <c r="BE25" s="432"/>
      <c r="BF25" s="432"/>
      <c r="BI25" s="330"/>
      <c r="BS25" s="330"/>
      <c r="CC25" s="330"/>
      <c r="CM25" s="330"/>
      <c r="CW25" s="330"/>
      <c r="DG25" s="330"/>
      <c r="DQ25" s="330"/>
      <c r="EA25" s="330"/>
      <c r="EK25" s="330"/>
      <c r="EU25" s="330"/>
      <c r="FE25" s="330"/>
      <c r="FO25" s="330"/>
      <c r="FY25" s="330"/>
      <c r="GI25" s="330"/>
      <c r="GS25" s="330"/>
      <c r="HC25" s="330"/>
      <c r="HM25" s="330"/>
      <c r="HW25" s="330"/>
    </row>
    <row r="26" s="2" customFormat="true" x14ac:dyDescent="0.25">
      <c r="A26" s="320"/>
      <c r="B26" s="13"/>
      <c r="C26" s="7"/>
      <c r="D26" s="7"/>
      <c r="E26" s="7"/>
      <c r="F26" s="7"/>
      <c r="G26" s="7"/>
      <c r="H26" s="28"/>
      <c r="I26" s="11"/>
      <c r="J26" s="11"/>
      <c r="K26" s="320"/>
      <c r="L26" s="13"/>
      <c r="M26" s="7"/>
      <c r="N26" s="7"/>
      <c r="O26" s="7"/>
      <c r="P26" s="7"/>
      <c r="Q26" s="7"/>
      <c r="R26" s="28"/>
      <c r="S26" s="11"/>
      <c r="T26" s="11"/>
      <c r="U26" s="320"/>
      <c r="V26" s="13"/>
      <c r="W26" s="7"/>
      <c r="X26" s="7"/>
      <c r="Y26" s="7"/>
      <c r="Z26" s="7"/>
      <c r="AA26" s="7"/>
      <c r="AB26" s="28"/>
      <c r="AC26" s="11"/>
      <c r="AD26" s="11"/>
      <c r="AE26" s="330"/>
      <c r="AO26" s="330"/>
      <c r="AY26" s="330"/>
      <c r="AZ26" s="432"/>
      <c r="BA26" s="432"/>
      <c r="BB26" s="432"/>
      <c r="BC26" s="432"/>
      <c r="BD26" s="432"/>
      <c r="BE26" s="432"/>
      <c r="BF26" s="432"/>
      <c r="BI26" s="330"/>
      <c r="BS26" s="330"/>
      <c r="CC26" s="330"/>
      <c r="CM26" s="330"/>
      <c r="CW26" s="330"/>
      <c r="DG26" s="330"/>
      <c r="DQ26" s="330"/>
      <c r="EA26" s="330"/>
      <c r="EK26" s="330"/>
      <c r="EU26" s="330"/>
      <c r="FE26" s="330"/>
      <c r="FO26" s="330"/>
      <c r="FY26" s="330"/>
      <c r="GI26" s="330"/>
      <c r="GS26" s="330"/>
      <c r="HC26" s="330"/>
      <c r="HM26" s="330"/>
      <c r="HW26" s="330"/>
    </row>
    <row r="27" s="2" customFormat="true" ht="83.25" customHeight="true" x14ac:dyDescent="0.25">
      <c r="A27" s="322" t="s">
        <v>12</v>
      </c>
      <c r="B27" s="568" t="s">
        <v>197</v>
      </c>
      <c r="C27" s="568"/>
      <c r="D27" s="568"/>
      <c r="E27" s="568"/>
      <c r="F27" s="568"/>
      <c r="G27" s="568"/>
      <c r="H27" s="569"/>
      <c r="I27" s="11"/>
      <c r="J27" s="11"/>
      <c r="K27" s="322" t="s">
        <v>12</v>
      </c>
      <c r="L27" s="568" t="s">
        <v>199</v>
      </c>
      <c r="M27" s="568"/>
      <c r="N27" s="568"/>
      <c r="O27" s="568"/>
      <c r="P27" s="568"/>
      <c r="Q27" s="568"/>
      <c r="R27" s="569"/>
      <c r="S27" s="11"/>
      <c r="T27" s="11"/>
      <c r="U27" s="322" t="s">
        <v>12</v>
      </c>
      <c r="V27" s="568" t="s">
        <v>220</v>
      </c>
      <c r="W27" s="568"/>
      <c r="X27" s="568"/>
      <c r="Y27" s="568"/>
      <c r="Z27" s="568"/>
      <c r="AA27" s="568"/>
      <c r="AB27" s="569"/>
      <c r="AC27" s="11"/>
      <c r="AD27" s="11"/>
      <c r="AE27" s="330"/>
      <c r="AO27" s="330"/>
      <c r="AY27" s="330"/>
      <c r="AZ27" s="559"/>
      <c r="BA27" s="559"/>
      <c r="BB27" s="559"/>
      <c r="BC27" s="559"/>
      <c r="BD27" s="559"/>
      <c r="BE27" s="559"/>
      <c r="BF27" s="559"/>
      <c r="BI27" s="330"/>
      <c r="BS27" s="330"/>
      <c r="CC27" s="330"/>
      <c r="CM27" s="330"/>
      <c r="CW27" s="330"/>
      <c r="DG27" s="330"/>
      <c r="DQ27" s="330"/>
      <c r="EA27" s="330"/>
      <c r="EK27" s="330"/>
      <c r="EU27" s="330"/>
      <c r="FE27" s="330"/>
      <c r="FO27" s="330"/>
      <c r="FY27" s="330"/>
      <c r="GI27" s="330"/>
      <c r="GS27" s="330"/>
      <c r="HC27" s="330"/>
      <c r="HM27" s="330"/>
      <c r="HW27" s="330"/>
    </row>
    <row r="28" s="2" customFormat="true" ht="15.75" customHeight="true" x14ac:dyDescent="0.25">
      <c r="A28" s="322"/>
      <c r="B28" s="137" t="s">
        <v>139</v>
      </c>
      <c r="C28" s="90"/>
      <c r="D28" s="90"/>
      <c r="E28" s="90"/>
      <c r="F28" s="90"/>
      <c r="G28" s="90"/>
      <c r="H28" s="260"/>
      <c r="I28" s="11"/>
      <c r="J28" s="11"/>
      <c r="K28" s="322"/>
      <c r="L28" s="137" t="s">
        <v>139</v>
      </c>
      <c r="M28" s="90"/>
      <c r="N28" s="90"/>
      <c r="O28" s="90"/>
      <c r="P28" s="90"/>
      <c r="Q28" s="90"/>
      <c r="R28" s="260"/>
      <c r="S28" s="11"/>
      <c r="T28" s="11"/>
      <c r="U28" s="322"/>
      <c r="V28" s="137" t="s">
        <v>139</v>
      </c>
      <c r="W28" s="90"/>
      <c r="X28" s="90"/>
      <c r="Y28" s="90"/>
      <c r="Z28" s="90"/>
      <c r="AA28" s="90"/>
      <c r="AB28" s="260"/>
      <c r="AC28" s="11"/>
      <c r="AD28" s="11"/>
      <c r="AE28" s="330"/>
      <c r="AO28" s="330"/>
      <c r="AY28" s="330"/>
      <c r="AZ28" s="330"/>
      <c r="BA28" s="432"/>
      <c r="BB28" s="432"/>
      <c r="BC28" s="432"/>
      <c r="BD28" s="432"/>
      <c r="BE28" s="432"/>
      <c r="BF28" s="432"/>
      <c r="BI28" s="330"/>
      <c r="BS28" s="330"/>
      <c r="CC28" s="330"/>
      <c r="CM28" s="330"/>
      <c r="CW28" s="330"/>
      <c r="DG28" s="330"/>
      <c r="DQ28" s="330"/>
      <c r="EA28" s="330"/>
      <c r="EK28" s="330"/>
      <c r="EU28" s="330"/>
      <c r="FE28" s="330"/>
      <c r="FO28" s="330"/>
      <c r="FY28" s="330"/>
      <c r="GI28" s="330"/>
      <c r="GS28" s="330"/>
      <c r="HC28" s="330"/>
      <c r="HM28" s="330"/>
      <c r="HW28" s="330"/>
    </row>
    <row r="29" s="2" customFormat="true" ht="15.75" customHeight="true" x14ac:dyDescent="0.25">
      <c r="A29" s="322"/>
      <c r="B29" s="137" t="s">
        <v>115</v>
      </c>
      <c r="C29" s="90"/>
      <c r="D29" s="90"/>
      <c r="E29" s="90"/>
      <c r="F29" s="90"/>
      <c r="G29" s="90" t="s">
        <v>194</v>
      </c>
      <c r="H29" s="260" t="s">
        <v>194</v>
      </c>
      <c r="I29" s="11"/>
      <c r="J29" s="11"/>
      <c r="K29" s="322"/>
      <c r="L29" s="137" t="s">
        <v>115</v>
      </c>
      <c r="M29" s="143" t="s">
        <v>194</v>
      </c>
      <c r="N29" s="90"/>
      <c r="O29" s="90"/>
      <c r="P29" s="90"/>
      <c r="Q29" s="90"/>
      <c r="R29" s="260"/>
      <c r="S29" s="11"/>
      <c r="T29" s="11"/>
      <c r="U29" s="322"/>
      <c r="V29" s="137" t="s">
        <v>115</v>
      </c>
      <c r="W29" s="143" t="s">
        <v>194</v>
      </c>
      <c r="X29" s="90"/>
      <c r="Y29" s="90"/>
      <c r="Z29" s="90"/>
      <c r="AA29" s="90" t="s">
        <v>194</v>
      </c>
      <c r="AB29" s="260" t="s">
        <v>194</v>
      </c>
      <c r="AC29" s="11"/>
      <c r="AD29" s="11"/>
      <c r="AE29" s="330"/>
      <c r="AO29" s="330"/>
      <c r="AY29" s="330"/>
      <c r="AZ29" s="330"/>
      <c r="BA29" s="432"/>
      <c r="BB29" s="432"/>
      <c r="BC29" s="432"/>
      <c r="BD29" s="432"/>
      <c r="BE29" s="432"/>
      <c r="BF29" s="432"/>
      <c r="BI29" s="330"/>
      <c r="BS29" s="330"/>
      <c r="CC29" s="330"/>
      <c r="CM29" s="330"/>
      <c r="CW29" s="330"/>
      <c r="DG29" s="330"/>
      <c r="DQ29" s="330"/>
      <c r="EA29" s="330"/>
      <c r="EK29" s="330"/>
      <c r="EU29" s="330"/>
      <c r="FE29" s="330"/>
      <c r="FO29" s="330"/>
      <c r="FY29" s="330"/>
      <c r="GI29" s="330"/>
      <c r="GS29" s="330"/>
      <c r="HC29" s="330"/>
      <c r="HM29" s="330"/>
      <c r="HW29" s="330"/>
    </row>
    <row r="30" ht="15.75" customHeight="true" x14ac:dyDescent="0.25">
      <c r="A30" s="322"/>
      <c r="B30" s="137" t="s">
        <v>187</v>
      </c>
      <c r="C30" s="90"/>
      <c r="D30" s="90"/>
      <c r="E30" s="90"/>
      <c r="F30" s="90"/>
      <c r="G30" s="90"/>
      <c r="H30" s="260"/>
      <c r="I30" s="11"/>
      <c r="J30" s="11"/>
      <c r="K30" s="322"/>
      <c r="L30" s="137" t="s">
        <v>116</v>
      </c>
      <c r="M30" s="90" t="s">
        <v>194</v>
      </c>
      <c r="N30" s="90"/>
      <c r="O30" s="90"/>
      <c r="P30" s="90"/>
      <c r="Q30" s="90"/>
      <c r="R30" s="260"/>
      <c r="S30" s="11"/>
      <c r="T30" s="11"/>
      <c r="U30" s="322"/>
      <c r="V30" s="137" t="s">
        <v>116</v>
      </c>
      <c r="W30" s="90" t="s">
        <v>186</v>
      </c>
      <c r="X30" s="90"/>
      <c r="Y30" s="90"/>
      <c r="Z30" s="90"/>
      <c r="AA30" s="90" t="s">
        <v>186</v>
      </c>
      <c r="AB30" s="260" t="s">
        <v>186</v>
      </c>
      <c r="AC30" s="11"/>
      <c r="AD30" s="11"/>
      <c r="BA30" s="431"/>
      <c r="BB30" s="431"/>
      <c r="BC30" s="431"/>
      <c r="BD30" s="431"/>
      <c r="BE30" s="431"/>
      <c r="BF30" s="431"/>
    </row>
    <row r="31" ht="15.75" customHeight="true" x14ac:dyDescent="0.25">
      <c r="A31" s="323"/>
      <c r="B31" s="12" t="s">
        <v>23</v>
      </c>
      <c r="C31" s="144"/>
      <c r="D31" s="144"/>
      <c r="E31" s="144"/>
      <c r="F31" s="145"/>
      <c r="G31" s="146"/>
      <c r="H31" s="147"/>
      <c r="I31" s="11"/>
      <c r="J31" s="11"/>
      <c r="K31" s="323"/>
      <c r="L31" s="12" t="s">
        <v>23</v>
      </c>
      <c r="M31" s="144"/>
      <c r="N31" s="144"/>
      <c r="O31" s="144"/>
      <c r="P31" s="145"/>
      <c r="Q31" s="146"/>
      <c r="R31" s="147"/>
      <c r="S31" s="11"/>
      <c r="T31" s="11"/>
      <c r="U31" s="323"/>
      <c r="V31" s="12" t="s">
        <v>23</v>
      </c>
      <c r="W31" s="144"/>
      <c r="X31" s="144"/>
      <c r="Y31" s="144"/>
      <c r="Z31" s="145"/>
      <c r="AA31" s="146"/>
      <c r="AB31" s="147"/>
      <c r="AC31" s="11"/>
      <c r="AD31" s="11"/>
      <c r="BA31" s="431"/>
      <c r="BB31" s="431"/>
      <c r="BC31" s="431"/>
      <c r="BD31" s="431"/>
      <c r="BE31" s="431"/>
      <c r="BF31" s="431"/>
    </row>
    <row r="32" s="3" customFormat="true" ht="16.5" thickBot="true" x14ac:dyDescent="0.3">
      <c r="A32" s="324"/>
      <c r="B32" s="148" t="s">
        <v>20</v>
      </c>
      <c r="C32" s="149"/>
      <c r="D32" s="149"/>
      <c r="E32" s="149"/>
      <c r="F32" s="149"/>
      <c r="G32" s="149"/>
      <c r="H32" s="150"/>
      <c r="I32" s="11"/>
      <c r="J32" s="11"/>
      <c r="K32" s="324"/>
      <c r="L32" s="148" t="s">
        <v>20</v>
      </c>
      <c r="M32" s="149"/>
      <c r="N32" s="149"/>
      <c r="O32" s="149"/>
      <c r="P32" s="149"/>
      <c r="Q32" s="149"/>
      <c r="R32" s="150"/>
      <c r="S32" s="11"/>
      <c r="T32" s="11"/>
      <c r="U32" s="324"/>
      <c r="V32" s="148" t="s">
        <v>20</v>
      </c>
      <c r="W32" s="149">
        <v>9674</v>
      </c>
      <c r="X32" s="149"/>
      <c r="Y32" s="149"/>
      <c r="Z32" s="149"/>
      <c r="AA32" s="149">
        <v>8823</v>
      </c>
      <c r="AB32" s="150">
        <v>851</v>
      </c>
      <c r="AC32" s="11"/>
      <c r="AD32" s="11"/>
      <c r="AE32" s="325"/>
      <c r="AO32" s="325"/>
      <c r="AY32" s="325"/>
      <c r="AZ32" s="325"/>
      <c r="BA32" s="433"/>
      <c r="BB32" s="433"/>
      <c r="BC32" s="433"/>
      <c r="BD32" s="433"/>
      <c r="BE32" s="433"/>
      <c r="BF32" s="433"/>
      <c r="BI32" s="325"/>
      <c r="BS32" s="325"/>
      <c r="CC32" s="325"/>
      <c r="CM32" s="325"/>
      <c r="CW32" s="325"/>
      <c r="DG32" s="325"/>
      <c r="DQ32" s="325"/>
      <c r="EA32" s="325"/>
      <c r="EK32" s="325"/>
      <c r="EU32" s="325"/>
      <c r="FE32" s="325"/>
      <c r="FO32" s="325"/>
      <c r="FY32" s="325"/>
      <c r="GI32" s="325"/>
      <c r="GS32" s="325"/>
      <c r="HC32" s="325"/>
      <c r="HM32" s="325"/>
      <c r="HW32" s="325"/>
    </row>
    <row r="33" s="3" customFormat="true" x14ac:dyDescent="0.25">
      <c r="A33" s="325"/>
      <c r="K33" s="325"/>
      <c r="U33" s="325"/>
      <c r="AE33" s="325"/>
      <c r="AO33" s="325"/>
      <c r="AY33" s="325"/>
      <c r="AZ33" s="325"/>
      <c r="BI33" s="325"/>
      <c r="BS33" s="325"/>
      <c r="CC33" s="325"/>
      <c r="CM33" s="325"/>
      <c r="CW33" s="325"/>
      <c r="DG33" s="325"/>
      <c r="DQ33" s="325"/>
      <c r="EA33" s="325"/>
      <c r="EK33" s="325"/>
      <c r="EU33" s="325"/>
      <c r="FE33" s="325"/>
      <c r="FO33" s="325"/>
      <c r="FY33" s="325"/>
      <c r="GI33" s="325"/>
      <c r="GS33" s="325"/>
      <c r="HC33" s="325"/>
      <c r="HM33" s="325"/>
      <c r="HW33" s="325"/>
    </row>
    <row r="34" s="3" customFormat="true" x14ac:dyDescent="0.25">
      <c r="A34" s="325"/>
      <c r="K34" s="325"/>
      <c r="U34" s="325"/>
      <c r="AE34" s="325"/>
      <c r="AO34" s="325"/>
      <c r="AY34" s="325"/>
      <c r="AZ34" s="325"/>
      <c r="BI34" s="325"/>
      <c r="BS34" s="325"/>
      <c r="CC34" s="325"/>
      <c r="CM34" s="325"/>
      <c r="CW34" s="325"/>
      <c r="DG34" s="325"/>
      <c r="DQ34" s="325"/>
      <c r="EA34" s="325"/>
      <c r="EK34" s="325"/>
      <c r="EU34" s="325"/>
      <c r="FE34" s="325"/>
      <c r="FO34" s="325"/>
      <c r="FY34" s="325"/>
      <c r="GI34" s="325"/>
      <c r="GS34" s="325"/>
      <c r="HC34" s="325"/>
      <c r="HM34" s="325"/>
      <c r="HW34" s="325"/>
    </row>
    <row r="35" s="3" customFormat="true" x14ac:dyDescent="0.25">
      <c r="A35" s="325"/>
      <c r="K35" s="325"/>
      <c r="U35" s="325"/>
      <c r="AE35" s="325"/>
      <c r="AO35" s="325"/>
      <c r="AY35" s="325"/>
      <c r="AZ35" s="325"/>
      <c r="BI35" s="325"/>
      <c r="BS35" s="325"/>
      <c r="CC35" s="325"/>
      <c r="CM35" s="325"/>
      <c r="CW35" s="325"/>
      <c r="DG35" s="325"/>
      <c r="DQ35" s="325"/>
      <c r="EA35" s="325"/>
      <c r="EK35" s="325"/>
      <c r="EU35" s="325"/>
      <c r="FE35" s="325"/>
      <c r="FO35" s="325"/>
      <c r="FY35" s="325"/>
      <c r="GI35" s="325"/>
      <c r="GS35" s="325"/>
      <c r="HC35" s="325"/>
      <c r="HM35" s="325"/>
      <c r="HW35" s="325"/>
    </row>
    <row r="36" s="3" customFormat="true" x14ac:dyDescent="0.25">
      <c r="A36" s="325"/>
      <c r="K36" s="325"/>
      <c r="U36" s="325"/>
      <c r="AE36" s="325"/>
      <c r="AO36" s="325"/>
      <c r="AY36" s="325"/>
      <c r="AZ36" s="325"/>
      <c r="BI36" s="325"/>
      <c r="BS36" s="325"/>
      <c r="CC36" s="325"/>
      <c r="CM36" s="325"/>
      <c r="CW36" s="325"/>
      <c r="DG36" s="325"/>
      <c r="DQ36" s="325"/>
      <c r="EA36" s="325"/>
      <c r="EK36" s="325"/>
      <c r="EU36" s="325"/>
      <c r="FE36" s="325"/>
      <c r="FO36" s="325"/>
      <c r="FY36" s="325"/>
      <c r="GI36" s="325"/>
      <c r="GS36" s="325"/>
      <c r="HC36" s="325"/>
      <c r="HM36" s="325"/>
      <c r="HW36" s="325"/>
    </row>
    <row r="37" s="3" customFormat="true" x14ac:dyDescent="0.25">
      <c r="A37" s="325"/>
      <c r="K37" s="325"/>
      <c r="U37" s="325"/>
      <c r="AE37" s="325"/>
      <c r="AO37" s="325"/>
      <c r="AY37" s="325"/>
      <c r="AZ37" s="325"/>
      <c r="BI37" s="325"/>
      <c r="BS37" s="325"/>
      <c r="CC37" s="325"/>
      <c r="CM37" s="325"/>
      <c r="CW37" s="325"/>
      <c r="DG37" s="325"/>
      <c r="DQ37" s="325"/>
      <c r="EA37" s="325"/>
      <c r="EK37" s="325"/>
      <c r="EU37" s="325"/>
      <c r="FE37" s="325"/>
      <c r="FO37" s="325"/>
      <c r="FY37" s="325"/>
      <c r="GI37" s="325"/>
      <c r="GS37" s="325"/>
      <c r="HC37" s="325"/>
      <c r="HM37" s="325"/>
      <c r="HW37" s="325"/>
    </row>
    <row r="38" s="3" customFormat="true" x14ac:dyDescent="0.25">
      <c r="A38" s="325"/>
      <c r="K38" s="325"/>
      <c r="U38" s="325"/>
      <c r="AE38" s="325"/>
      <c r="AO38" s="325"/>
      <c r="AY38" s="325"/>
      <c r="AZ38" s="325"/>
      <c r="BI38" s="325"/>
      <c r="BS38" s="325"/>
      <c r="CC38" s="325"/>
      <c r="CM38" s="325"/>
      <c r="CW38" s="325"/>
      <c r="DG38" s="325"/>
      <c r="DQ38" s="325"/>
      <c r="EA38" s="325"/>
      <c r="EK38" s="325"/>
      <c r="EU38" s="325"/>
      <c r="FE38" s="325"/>
      <c r="FO38" s="325"/>
      <c r="FY38" s="325"/>
      <c r="GI38" s="325"/>
      <c r="GS38" s="325"/>
      <c r="HC38" s="325"/>
      <c r="HM38" s="325"/>
      <c r="HW38" s="325"/>
    </row>
    <row r="39" s="3" customFormat="true" x14ac:dyDescent="0.25">
      <c r="A39" s="325"/>
      <c r="K39" s="325"/>
      <c r="U39" s="325"/>
      <c r="AE39" s="325"/>
      <c r="AO39" s="325"/>
      <c r="AY39" s="325"/>
      <c r="AZ39" s="325"/>
      <c r="BI39" s="325"/>
      <c r="BS39" s="325"/>
      <c r="CC39" s="325"/>
      <c r="CM39" s="325"/>
      <c r="CW39" s="325"/>
      <c r="DG39" s="325"/>
      <c r="DQ39" s="325"/>
      <c r="EA39" s="325"/>
      <c r="EK39" s="325"/>
      <c r="EU39" s="325"/>
      <c r="FE39" s="325"/>
      <c r="FO39" s="325"/>
      <c r="FY39" s="325"/>
      <c r="GI39" s="325"/>
      <c r="GS39" s="325"/>
      <c r="HC39" s="325"/>
      <c r="HM39" s="325"/>
      <c r="HW39" s="325"/>
    </row>
    <row r="40" s="3" customFormat="true" x14ac:dyDescent="0.25">
      <c r="A40" s="325"/>
      <c r="K40" s="325"/>
      <c r="U40" s="325"/>
      <c r="AE40" s="325"/>
      <c r="AO40" s="325"/>
      <c r="AY40" s="325"/>
      <c r="AZ40" s="325"/>
      <c r="BI40" s="325"/>
      <c r="BS40" s="325"/>
      <c r="CC40" s="325"/>
      <c r="CM40" s="325"/>
      <c r="CW40" s="325"/>
      <c r="DG40" s="325"/>
      <c r="DQ40" s="325"/>
      <c r="EA40" s="325"/>
      <c r="EK40" s="325"/>
      <c r="EU40" s="325"/>
      <c r="FE40" s="325"/>
      <c r="FO40" s="325"/>
      <c r="FY40" s="325"/>
      <c r="GI40" s="325"/>
      <c r="GS40" s="325"/>
      <c r="HC40" s="325"/>
      <c r="HM40" s="325"/>
      <c r="HW40" s="325"/>
    </row>
    <row r="41" s="3" customFormat="true" x14ac:dyDescent="0.25">
      <c r="A41" s="325"/>
      <c r="K41" s="325"/>
      <c r="U41" s="325"/>
      <c r="AE41" s="325"/>
      <c r="AO41" s="325"/>
      <c r="AY41" s="325"/>
      <c r="AZ41" s="325"/>
      <c r="BI41" s="325"/>
      <c r="BS41" s="325"/>
      <c r="CC41" s="325"/>
      <c r="CM41" s="325"/>
      <c r="CW41" s="325"/>
      <c r="DG41" s="325"/>
      <c r="DQ41" s="325"/>
      <c r="EA41" s="325"/>
      <c r="EK41" s="325"/>
      <c r="EU41" s="325"/>
      <c r="FE41" s="325"/>
      <c r="FO41" s="325"/>
      <c r="FY41" s="325"/>
      <c r="GI41" s="325"/>
      <c r="GS41" s="325"/>
      <c r="HC41" s="325"/>
      <c r="HM41" s="325"/>
      <c r="HW41" s="325"/>
    </row>
    <row r="42" s="3" customFormat="true" x14ac:dyDescent="0.25">
      <c r="A42" s="325"/>
      <c r="K42" s="325"/>
      <c r="U42" s="325"/>
      <c r="AE42" s="325"/>
      <c r="AO42" s="325"/>
      <c r="AY42" s="325"/>
      <c r="AZ42" s="325"/>
      <c r="BI42" s="325"/>
      <c r="BS42" s="325"/>
      <c r="CC42" s="325"/>
      <c r="CM42" s="325"/>
      <c r="CW42" s="325"/>
      <c r="DG42" s="325"/>
      <c r="DQ42" s="325"/>
      <c r="EA42" s="325"/>
      <c r="EK42" s="325"/>
      <c r="EU42" s="325"/>
      <c r="FE42" s="325"/>
      <c r="FO42" s="325"/>
      <c r="FY42" s="325"/>
      <c r="GI42" s="325"/>
      <c r="GS42" s="325"/>
      <c r="HC42" s="325"/>
      <c r="HM42" s="325"/>
      <c r="HW42" s="325"/>
    </row>
    <row r="43" s="3" customFormat="true" x14ac:dyDescent="0.25">
      <c r="A43" s="325"/>
      <c r="K43" s="325"/>
      <c r="U43" s="325"/>
      <c r="AE43" s="325"/>
      <c r="AO43" s="325"/>
      <c r="AY43" s="325"/>
      <c r="AZ43" s="325"/>
      <c r="BI43" s="325"/>
      <c r="BS43" s="325"/>
      <c r="CC43" s="325"/>
      <c r="CM43" s="325"/>
      <c r="CW43" s="325"/>
      <c r="DG43" s="325"/>
      <c r="DQ43" s="325"/>
      <c r="EA43" s="325"/>
      <c r="EK43" s="325"/>
      <c r="EU43" s="325"/>
      <c r="FE43" s="325"/>
      <c r="FO43" s="325"/>
      <c r="FY43" s="325"/>
      <c r="GI43" s="325"/>
      <c r="GS43" s="325"/>
      <c r="HC43" s="325"/>
      <c r="HM43" s="325"/>
      <c r="HW43" s="325"/>
    </row>
    <row r="44" s="3" customFormat="true" x14ac:dyDescent="0.25">
      <c r="A44" s="325"/>
      <c r="K44" s="325"/>
      <c r="U44" s="325"/>
      <c r="AE44" s="325"/>
      <c r="AO44" s="325"/>
      <c r="AY44" s="325"/>
      <c r="AZ44" s="325"/>
      <c r="BI44" s="325"/>
      <c r="BS44" s="325"/>
      <c r="CC44" s="325"/>
      <c r="CM44" s="325"/>
      <c r="CW44" s="325"/>
      <c r="DG44" s="325"/>
      <c r="DQ44" s="325"/>
      <c r="EA44" s="325"/>
      <c r="EK44" s="325"/>
      <c r="EU44" s="325"/>
      <c r="FE44" s="325"/>
      <c r="FO44" s="325"/>
      <c r="FY44" s="325"/>
      <c r="GI44" s="325"/>
      <c r="GS44" s="325"/>
      <c r="HC44" s="325"/>
      <c r="HM44" s="325"/>
      <c r="HW44" s="325"/>
    </row>
    <row r="45" s="3" customFormat="true" x14ac:dyDescent="0.25">
      <c r="A45" s="325"/>
      <c r="K45" s="325"/>
      <c r="U45" s="325"/>
      <c r="AE45" s="325"/>
      <c r="AO45" s="325"/>
      <c r="AY45" s="325"/>
      <c r="AZ45" s="325"/>
      <c r="BI45" s="325"/>
      <c r="BS45" s="325"/>
      <c r="CC45" s="325"/>
      <c r="CM45" s="325"/>
      <c r="CW45" s="325"/>
      <c r="DG45" s="325"/>
      <c r="DQ45" s="325"/>
      <c r="EA45" s="325"/>
      <c r="EK45" s="325"/>
      <c r="EU45" s="325"/>
      <c r="FE45" s="325"/>
      <c r="FO45" s="325"/>
      <c r="FY45" s="325"/>
      <c r="GI45" s="325"/>
      <c r="GS45" s="325"/>
      <c r="HC45" s="325"/>
      <c r="HM45" s="325"/>
      <c r="HW45" s="325"/>
    </row>
    <row r="46" s="3" customFormat="true" x14ac:dyDescent="0.25">
      <c r="A46" s="325"/>
      <c r="K46" s="325"/>
      <c r="U46" s="325"/>
      <c r="AE46" s="325"/>
      <c r="AO46" s="325"/>
      <c r="AY46" s="325"/>
      <c r="AZ46" s="325"/>
      <c r="BI46" s="325"/>
      <c r="BS46" s="325"/>
      <c r="CC46" s="325"/>
      <c r="CM46" s="325"/>
      <c r="CW46" s="325"/>
      <c r="DG46" s="325"/>
      <c r="DQ46" s="325"/>
      <c r="EA46" s="325"/>
      <c r="EK46" s="325"/>
      <c r="EU46" s="325"/>
      <c r="FE46" s="325"/>
      <c r="FO46" s="325"/>
      <c r="FY46" s="325"/>
      <c r="GI46" s="325"/>
      <c r="GS46" s="325"/>
      <c r="HC46" s="325"/>
      <c r="HM46" s="325"/>
      <c r="HW46" s="325"/>
    </row>
    <row r="47" s="3" customFormat="true" x14ac:dyDescent="0.25">
      <c r="A47" s="325"/>
      <c r="K47" s="325"/>
      <c r="U47" s="325"/>
      <c r="AE47" s="325"/>
      <c r="AO47" s="325"/>
      <c r="AY47" s="325"/>
      <c r="AZ47" s="325"/>
      <c r="BI47" s="325"/>
      <c r="BS47" s="325"/>
      <c r="CC47" s="325"/>
      <c r="CM47" s="325"/>
      <c r="CW47" s="325"/>
      <c r="DG47" s="325"/>
      <c r="DQ47" s="325"/>
      <c r="EA47" s="325"/>
      <c r="EK47" s="325"/>
      <c r="EU47" s="325"/>
      <c r="FE47" s="325"/>
      <c r="FO47" s="325"/>
      <c r="FY47" s="325"/>
      <c r="GI47" s="325"/>
      <c r="GS47" s="325"/>
      <c r="HC47" s="325"/>
      <c r="HM47" s="325"/>
      <c r="HW47" s="325"/>
    </row>
    <row r="48" s="3" customFormat="true" x14ac:dyDescent="0.25">
      <c r="A48" s="325"/>
      <c r="K48" s="325"/>
      <c r="U48" s="325"/>
      <c r="AE48" s="325"/>
      <c r="AO48" s="325"/>
      <c r="AY48" s="325"/>
      <c r="AZ48" s="325"/>
      <c r="BI48" s="325"/>
      <c r="BS48" s="325"/>
      <c r="CC48" s="325"/>
      <c r="CM48" s="325"/>
      <c r="CW48" s="325"/>
      <c r="DG48" s="325"/>
      <c r="DQ48" s="325"/>
      <c r="EA48" s="325"/>
      <c r="EK48" s="325"/>
      <c r="EU48" s="325"/>
      <c r="FE48" s="325"/>
      <c r="FO48" s="325"/>
      <c r="FY48" s="325"/>
      <c r="GI48" s="325"/>
      <c r="GS48" s="325"/>
      <c r="HC48" s="325"/>
      <c r="HM48" s="325"/>
      <c r="HW48" s="325"/>
    </row>
    <row r="49" s="3" customFormat="true" x14ac:dyDescent="0.25">
      <c r="A49" s="325"/>
      <c r="K49" s="325"/>
      <c r="U49" s="325"/>
      <c r="AE49" s="325"/>
      <c r="AO49" s="325"/>
      <c r="AY49" s="325"/>
      <c r="AZ49" s="325"/>
      <c r="BI49" s="325"/>
      <c r="BS49" s="325"/>
      <c r="CC49" s="325"/>
      <c r="CM49" s="325"/>
      <c r="CW49" s="325"/>
      <c r="DG49" s="325"/>
      <c r="DQ49" s="325"/>
      <c r="EA49" s="325"/>
      <c r="EK49" s="325"/>
      <c r="EU49" s="325"/>
      <c r="FE49" s="325"/>
      <c r="FO49" s="325"/>
      <c r="FY49" s="325"/>
      <c r="GI49" s="325"/>
      <c r="GS49" s="325"/>
      <c r="HC49" s="325"/>
      <c r="HM49" s="325"/>
      <c r="HW49" s="325"/>
    </row>
    <row r="50" s="3" customFormat="true" x14ac:dyDescent="0.25">
      <c r="A50" s="325"/>
      <c r="K50" s="325"/>
      <c r="U50" s="325"/>
      <c r="AE50" s="325"/>
      <c r="AO50" s="325"/>
      <c r="AY50" s="325"/>
      <c r="AZ50" s="325"/>
      <c r="BI50" s="325"/>
      <c r="BS50" s="325"/>
      <c r="CC50" s="325"/>
      <c r="CM50" s="325"/>
      <c r="CW50" s="325"/>
      <c r="DG50" s="325"/>
      <c r="DQ50" s="325"/>
      <c r="EA50" s="325"/>
      <c r="EK50" s="325"/>
      <c r="EU50" s="325"/>
      <c r="FE50" s="325"/>
      <c r="FO50" s="325"/>
      <c r="FY50" s="325"/>
      <c r="GI50" s="325"/>
      <c r="GS50" s="325"/>
      <c r="HC50" s="325"/>
      <c r="HM50" s="325"/>
      <c r="HW50" s="325"/>
    </row>
    <row r="51" s="3" customFormat="true" x14ac:dyDescent="0.25">
      <c r="A51" s="325"/>
      <c r="K51" s="325"/>
      <c r="U51" s="325"/>
      <c r="AE51" s="325"/>
      <c r="AO51" s="325"/>
      <c r="AY51" s="325"/>
      <c r="AZ51" s="325"/>
      <c r="BI51" s="325"/>
      <c r="BS51" s="325"/>
      <c r="CC51" s="325"/>
      <c r="CM51" s="325"/>
      <c r="CW51" s="325"/>
      <c r="DG51" s="325"/>
      <c r="DQ51" s="325"/>
      <c r="EA51" s="325"/>
      <c r="EK51" s="325"/>
      <c r="EU51" s="325"/>
      <c r="FE51" s="325"/>
      <c r="FO51" s="325"/>
      <c r="FY51" s="325"/>
      <c r="GI51" s="325"/>
      <c r="GS51" s="325"/>
      <c r="HC51" s="325"/>
      <c r="HM51" s="325"/>
      <c r="HW51" s="325"/>
    </row>
    <row r="52" s="3" customFormat="true" x14ac:dyDescent="0.25">
      <c r="A52" s="325"/>
      <c r="K52" s="325"/>
      <c r="U52" s="325"/>
      <c r="AE52" s="325"/>
      <c r="AO52" s="325"/>
      <c r="AY52" s="325"/>
      <c r="AZ52" s="325"/>
      <c r="BI52" s="325"/>
      <c r="BS52" s="325"/>
      <c r="CC52" s="325"/>
      <c r="CM52" s="325"/>
      <c r="CW52" s="325"/>
      <c r="DG52" s="325"/>
      <c r="DQ52" s="325"/>
      <c r="EA52" s="325"/>
      <c r="EK52" s="325"/>
      <c r="EU52" s="325"/>
      <c r="FE52" s="325"/>
      <c r="FO52" s="325"/>
      <c r="FY52" s="325"/>
      <c r="GI52" s="325"/>
      <c r="GS52" s="325"/>
      <c r="HC52" s="325"/>
      <c r="HM52" s="325"/>
      <c r="HW52" s="325"/>
    </row>
    <row r="53" s="3" customFormat="true" x14ac:dyDescent="0.25">
      <c r="A53" s="325"/>
      <c r="K53" s="325"/>
      <c r="U53" s="325"/>
      <c r="AE53" s="325"/>
      <c r="AO53" s="325"/>
      <c r="AY53" s="325"/>
      <c r="AZ53" s="325"/>
      <c r="BI53" s="325"/>
      <c r="BS53" s="325"/>
      <c r="CC53" s="325"/>
      <c r="CM53" s="325"/>
      <c r="CW53" s="325"/>
      <c r="DG53" s="325"/>
      <c r="DQ53" s="325"/>
      <c r="EA53" s="325"/>
      <c r="EK53" s="325"/>
      <c r="EU53" s="325"/>
      <c r="FE53" s="325"/>
      <c r="FO53" s="325"/>
      <c r="FY53" s="325"/>
      <c r="GI53" s="325"/>
      <c r="GS53" s="325"/>
      <c r="HC53" s="325"/>
      <c r="HM53" s="325"/>
      <c r="HW53" s="325"/>
    </row>
    <row r="54" s="3" customFormat="true" x14ac:dyDescent="0.25">
      <c r="A54" s="325"/>
      <c r="K54" s="325"/>
      <c r="U54" s="325"/>
      <c r="AE54" s="325"/>
      <c r="AO54" s="325"/>
      <c r="AY54" s="325"/>
      <c r="AZ54" s="325"/>
      <c r="BI54" s="325"/>
      <c r="BS54" s="325"/>
      <c r="CC54" s="325"/>
      <c r="CM54" s="325"/>
      <c r="CW54" s="325"/>
      <c r="DG54" s="325"/>
      <c r="DQ54" s="325"/>
      <c r="EA54" s="325"/>
      <c r="EK54" s="325"/>
      <c r="EU54" s="325"/>
      <c r="FE54" s="325"/>
      <c r="FO54" s="325"/>
      <c r="FY54" s="325"/>
      <c r="GI54" s="325"/>
      <c r="GS54" s="325"/>
      <c r="HC54" s="325"/>
      <c r="HM54" s="325"/>
      <c r="HW54" s="325"/>
    </row>
    <row r="55" s="3" customFormat="true" x14ac:dyDescent="0.25">
      <c r="A55" s="325"/>
      <c r="K55" s="325"/>
      <c r="U55" s="325"/>
      <c r="AE55" s="325"/>
      <c r="AO55" s="325"/>
      <c r="AY55" s="325"/>
      <c r="AZ55" s="325"/>
      <c r="BI55" s="325"/>
      <c r="BS55" s="325"/>
      <c r="CC55" s="325"/>
      <c r="CM55" s="325"/>
      <c r="CW55" s="325"/>
      <c r="DG55" s="325"/>
      <c r="DQ55" s="325"/>
      <c r="EA55" s="325"/>
      <c r="EK55" s="325"/>
      <c r="EU55" s="325"/>
      <c r="FE55" s="325"/>
      <c r="FO55" s="325"/>
      <c r="FY55" s="325"/>
      <c r="GI55" s="325"/>
      <c r="GS55" s="325"/>
      <c r="HC55" s="325"/>
      <c r="HM55" s="325"/>
      <c r="HW55" s="325"/>
    </row>
    <row r="56" s="3" customFormat="true" x14ac:dyDescent="0.25">
      <c r="A56" s="325"/>
      <c r="K56" s="325"/>
      <c r="U56" s="325"/>
      <c r="AE56" s="325"/>
      <c r="AO56" s="325"/>
      <c r="AY56" s="325"/>
      <c r="AZ56" s="325"/>
      <c r="BI56" s="325"/>
      <c r="BS56" s="325"/>
      <c r="CC56" s="325"/>
      <c r="CM56" s="325"/>
      <c r="CW56" s="325"/>
      <c r="DG56" s="325"/>
      <c r="DQ56" s="325"/>
      <c r="EA56" s="325"/>
      <c r="EK56" s="325"/>
      <c r="EU56" s="325"/>
      <c r="FE56" s="325"/>
      <c r="FO56" s="325"/>
      <c r="FY56" s="325"/>
      <c r="GI56" s="325"/>
      <c r="GS56" s="325"/>
      <c r="HC56" s="325"/>
      <c r="HM56" s="325"/>
      <c r="HW56" s="325"/>
    </row>
    <row r="57" s="3" customFormat="true" x14ac:dyDescent="0.25">
      <c r="A57" s="325"/>
      <c r="K57" s="325"/>
      <c r="U57" s="325"/>
      <c r="AE57" s="325"/>
      <c r="AO57" s="325"/>
      <c r="AY57" s="325"/>
      <c r="AZ57" s="325"/>
      <c r="BI57" s="325"/>
      <c r="BS57" s="325"/>
      <c r="CC57" s="325"/>
      <c r="CM57" s="325"/>
      <c r="CW57" s="325"/>
      <c r="DG57" s="325"/>
      <c r="DQ57" s="325"/>
      <c r="EA57" s="325"/>
      <c r="EK57" s="325"/>
      <c r="EU57" s="325"/>
      <c r="FE57" s="325"/>
      <c r="FO57" s="325"/>
      <c r="FY57" s="325"/>
      <c r="GI57" s="325"/>
      <c r="GS57" s="325"/>
      <c r="HC57" s="325"/>
      <c r="HM57" s="325"/>
      <c r="HW57" s="325"/>
    </row>
    <row r="58" s="3" customFormat="true" x14ac:dyDescent="0.25">
      <c r="A58" s="325"/>
      <c r="K58" s="325"/>
      <c r="U58" s="325"/>
      <c r="AE58" s="325"/>
      <c r="AO58" s="325"/>
      <c r="AY58" s="325"/>
      <c r="AZ58" s="325"/>
      <c r="BI58" s="325"/>
      <c r="BS58" s="325"/>
      <c r="CC58" s="325"/>
      <c r="CM58" s="325"/>
      <c r="CW58" s="325"/>
      <c r="DG58" s="325"/>
      <c r="DQ58" s="325"/>
      <c r="EA58" s="325"/>
      <c r="EK58" s="325"/>
      <c r="EU58" s="325"/>
      <c r="FE58" s="325"/>
      <c r="FO58" s="325"/>
      <c r="FY58" s="325"/>
      <c r="GI58" s="325"/>
      <c r="GS58" s="325"/>
      <c r="HC58" s="325"/>
      <c r="HM58" s="325"/>
      <c r="HW58" s="325"/>
    </row>
    <row r="59" s="3" customFormat="true" x14ac:dyDescent="0.25">
      <c r="A59" s="325"/>
      <c r="K59" s="325"/>
      <c r="U59" s="325"/>
      <c r="AE59" s="325"/>
      <c r="AO59" s="325"/>
      <c r="AY59" s="325"/>
      <c r="AZ59" s="325"/>
      <c r="BI59" s="325"/>
      <c r="BS59" s="325"/>
      <c r="CC59" s="325"/>
      <c r="CM59" s="325"/>
      <c r="CW59" s="325"/>
      <c r="DG59" s="325"/>
      <c r="DQ59" s="325"/>
      <c r="EA59" s="325"/>
      <c r="EK59" s="325"/>
      <c r="EU59" s="325"/>
      <c r="FE59" s="325"/>
      <c r="FO59" s="325"/>
      <c r="FY59" s="325"/>
      <c r="GI59" s="325"/>
      <c r="GS59" s="325"/>
      <c r="HC59" s="325"/>
      <c r="HM59" s="325"/>
      <c r="HW59" s="325"/>
    </row>
    <row r="60" s="3" customFormat="true" x14ac:dyDescent="0.25">
      <c r="A60" s="325"/>
      <c r="K60" s="325"/>
      <c r="U60" s="325"/>
      <c r="AE60" s="325"/>
      <c r="AO60" s="325"/>
      <c r="AY60" s="325"/>
      <c r="AZ60" s="325"/>
      <c r="BI60" s="325"/>
      <c r="BS60" s="325"/>
      <c r="CC60" s="325"/>
      <c r="CM60" s="325"/>
      <c r="CW60" s="325"/>
      <c r="DG60" s="325"/>
      <c r="DQ60" s="325"/>
      <c r="EA60" s="325"/>
      <c r="EK60" s="325"/>
      <c r="EU60" s="325"/>
      <c r="FE60" s="325"/>
      <c r="FO60" s="325"/>
      <c r="FY60" s="325"/>
      <c r="GI60" s="325"/>
      <c r="GS60" s="325"/>
      <c r="HC60" s="325"/>
      <c r="HM60" s="325"/>
      <c r="HW60" s="325"/>
    </row>
    <row r="61" s="3" customFormat="true" x14ac:dyDescent="0.25">
      <c r="A61" s="325"/>
      <c r="K61" s="325"/>
      <c r="U61" s="325"/>
      <c r="AE61" s="325"/>
      <c r="AO61" s="325"/>
      <c r="AY61" s="325"/>
      <c r="AZ61" s="325"/>
      <c r="BI61" s="325"/>
      <c r="BS61" s="325"/>
      <c r="CC61" s="325"/>
      <c r="CM61" s="325"/>
      <c r="CW61" s="325"/>
      <c r="DG61" s="325"/>
      <c r="DQ61" s="325"/>
      <c r="EA61" s="325"/>
      <c r="EK61" s="325"/>
      <c r="EU61" s="325"/>
      <c r="FE61" s="325"/>
      <c r="FO61" s="325"/>
      <c r="FY61" s="325"/>
      <c r="GI61" s="325"/>
      <c r="GS61" s="325"/>
      <c r="HC61" s="325"/>
      <c r="HM61" s="325"/>
      <c r="HW61" s="325"/>
    </row>
    <row r="62" s="3" customFormat="true" x14ac:dyDescent="0.25">
      <c r="A62" s="325"/>
      <c r="K62" s="325"/>
      <c r="U62" s="325"/>
      <c r="AE62" s="325"/>
      <c r="AO62" s="325"/>
      <c r="AY62" s="325"/>
      <c r="AZ62" s="325"/>
      <c r="BI62" s="325"/>
      <c r="BS62" s="325"/>
      <c r="CC62" s="325"/>
      <c r="CM62" s="325"/>
      <c r="CW62" s="325"/>
      <c r="DG62" s="325"/>
      <c r="DQ62" s="325"/>
      <c r="EA62" s="325"/>
      <c r="EK62" s="325"/>
      <c r="EU62" s="325"/>
      <c r="FE62" s="325"/>
      <c r="FO62" s="325"/>
      <c r="FY62" s="325"/>
      <c r="GI62" s="325"/>
      <c r="GS62" s="325"/>
      <c r="HC62" s="325"/>
      <c r="HM62" s="325"/>
      <c r="HW62" s="325"/>
    </row>
    <row r="63" s="3" customFormat="true" x14ac:dyDescent="0.25">
      <c r="A63" s="325"/>
      <c r="K63" s="325"/>
      <c r="U63" s="325"/>
      <c r="AE63" s="325"/>
      <c r="AO63" s="325"/>
      <c r="AY63" s="325"/>
      <c r="AZ63" s="325"/>
      <c r="BI63" s="325"/>
      <c r="BS63" s="325"/>
      <c r="CC63" s="325"/>
      <c r="CM63" s="325"/>
      <c r="CW63" s="325"/>
      <c r="DG63" s="325"/>
      <c r="DQ63" s="325"/>
      <c r="EA63" s="325"/>
      <c r="EK63" s="325"/>
      <c r="EU63" s="325"/>
      <c r="FE63" s="325"/>
      <c r="FO63" s="325"/>
      <c r="FY63" s="325"/>
      <c r="GI63" s="325"/>
      <c r="GS63" s="325"/>
      <c r="HC63" s="325"/>
      <c r="HM63" s="325"/>
      <c r="HW63" s="325"/>
    </row>
    <row r="64" s="3" customFormat="true" x14ac:dyDescent="0.25">
      <c r="A64" s="325"/>
      <c r="K64" s="325"/>
      <c r="U64" s="325"/>
      <c r="AE64" s="325"/>
      <c r="AO64" s="325"/>
      <c r="AY64" s="325"/>
      <c r="AZ64" s="325"/>
      <c r="BI64" s="325"/>
      <c r="BS64" s="325"/>
      <c r="CC64" s="325"/>
      <c r="CM64" s="325"/>
      <c r="CW64" s="325"/>
      <c r="DG64" s="325"/>
      <c r="DQ64" s="325"/>
      <c r="EA64" s="325"/>
      <c r="EK64" s="325"/>
      <c r="EU64" s="325"/>
      <c r="FE64" s="325"/>
      <c r="FO64" s="325"/>
      <c r="FY64" s="325"/>
      <c r="GI64" s="325"/>
      <c r="GS64" s="325"/>
      <c r="HC64" s="325"/>
      <c r="HM64" s="325"/>
      <c r="HW64" s="325"/>
    </row>
    <row r="65" s="3" customFormat="true" x14ac:dyDescent="0.25">
      <c r="A65" s="325"/>
      <c r="K65" s="325"/>
      <c r="U65" s="325"/>
      <c r="AE65" s="325"/>
      <c r="AO65" s="325"/>
      <c r="AY65" s="325"/>
      <c r="AZ65" s="325"/>
      <c r="BI65" s="325"/>
      <c r="BS65" s="325"/>
      <c r="CC65" s="325"/>
      <c r="CM65" s="325"/>
      <c r="CW65" s="325"/>
      <c r="DG65" s="325"/>
      <c r="DQ65" s="325"/>
      <c r="EA65" s="325"/>
      <c r="EK65" s="325"/>
      <c r="EU65" s="325"/>
      <c r="FE65" s="325"/>
      <c r="FO65" s="325"/>
      <c r="FY65" s="325"/>
      <c r="GI65" s="325"/>
      <c r="GS65" s="325"/>
      <c r="HC65" s="325"/>
      <c r="HM65" s="325"/>
      <c r="HW65" s="325"/>
    </row>
    <row r="66" s="3" customFormat="true" x14ac:dyDescent="0.25">
      <c r="A66" s="325"/>
      <c r="K66" s="325"/>
      <c r="U66" s="325"/>
      <c r="AE66" s="325"/>
      <c r="AO66" s="325"/>
      <c r="AY66" s="325"/>
      <c r="AZ66" s="325"/>
      <c r="BI66" s="325"/>
      <c r="BS66" s="325"/>
      <c r="CC66" s="325"/>
      <c r="CM66" s="325"/>
      <c r="CW66" s="325"/>
      <c r="DG66" s="325"/>
      <c r="DQ66" s="325"/>
      <c r="EA66" s="325"/>
      <c r="EK66" s="325"/>
      <c r="EU66" s="325"/>
      <c r="FE66" s="325"/>
      <c r="FO66" s="325"/>
      <c r="FY66" s="325"/>
      <c r="GI66" s="325"/>
      <c r="GS66" s="325"/>
      <c r="HC66" s="325"/>
      <c r="HM66" s="325"/>
      <c r="HW66" s="325"/>
    </row>
    <row r="67" s="3" customFormat="true" x14ac:dyDescent="0.25">
      <c r="A67" s="325"/>
      <c r="K67" s="325"/>
      <c r="U67" s="325"/>
      <c r="AE67" s="325"/>
      <c r="AO67" s="325"/>
      <c r="AY67" s="325"/>
      <c r="AZ67" s="325"/>
      <c r="BI67" s="325"/>
      <c r="BS67" s="325"/>
      <c r="CC67" s="325"/>
      <c r="CM67" s="325"/>
      <c r="CW67" s="325"/>
      <c r="DG67" s="325"/>
      <c r="DQ67" s="325"/>
      <c r="EA67" s="325"/>
      <c r="EK67" s="325"/>
      <c r="EU67" s="325"/>
      <c r="FE67" s="325"/>
      <c r="FO67" s="325"/>
      <c r="FY67" s="325"/>
      <c r="GI67" s="325"/>
      <c r="GS67" s="325"/>
      <c r="HC67" s="325"/>
      <c r="HM67" s="325"/>
      <c r="HW67" s="325"/>
    </row>
    <row r="68" s="3" customFormat="true" x14ac:dyDescent="0.25">
      <c r="A68" s="325"/>
      <c r="K68" s="325"/>
      <c r="U68" s="325"/>
      <c r="AE68" s="325"/>
      <c r="AO68" s="325"/>
      <c r="AY68" s="325"/>
      <c r="AZ68" s="325"/>
      <c r="BI68" s="325"/>
      <c r="BS68" s="325"/>
      <c r="CC68" s="325"/>
      <c r="CM68" s="325"/>
      <c r="CW68" s="325"/>
      <c r="DG68" s="325"/>
      <c r="DQ68" s="325"/>
      <c r="EA68" s="325"/>
      <c r="EK68" s="325"/>
      <c r="EU68" s="325"/>
      <c r="FE68" s="325"/>
      <c r="FO68" s="325"/>
      <c r="FY68" s="325"/>
      <c r="GI68" s="325"/>
      <c r="GS68" s="325"/>
      <c r="HC68" s="325"/>
      <c r="HM68" s="325"/>
      <c r="HW68" s="325"/>
    </row>
    <row r="69" s="3" customFormat="true" x14ac:dyDescent="0.25">
      <c r="A69" s="325"/>
      <c r="K69" s="325"/>
      <c r="U69" s="325"/>
      <c r="AE69" s="325"/>
      <c r="AO69" s="325"/>
      <c r="AY69" s="325"/>
      <c r="AZ69" s="325"/>
      <c r="BI69" s="325"/>
      <c r="BS69" s="325"/>
      <c r="CC69" s="325"/>
      <c r="CM69" s="325"/>
      <c r="CW69" s="325"/>
      <c r="DG69" s="325"/>
      <c r="DQ69" s="325"/>
      <c r="EA69" s="325"/>
      <c r="EK69" s="325"/>
      <c r="EU69" s="325"/>
      <c r="FE69" s="325"/>
      <c r="FO69" s="325"/>
      <c r="FY69" s="325"/>
      <c r="GI69" s="325"/>
      <c r="GS69" s="325"/>
      <c r="HC69" s="325"/>
      <c r="HM69" s="325"/>
      <c r="HW69" s="325"/>
    </row>
    <row r="70" s="3" customFormat="true" x14ac:dyDescent="0.25">
      <c r="A70" s="325"/>
      <c r="K70" s="325"/>
      <c r="U70" s="325"/>
      <c r="AE70" s="325"/>
      <c r="AO70" s="325"/>
      <c r="AY70" s="325"/>
      <c r="AZ70" s="325"/>
      <c r="BI70" s="325"/>
      <c r="BS70" s="325"/>
      <c r="CC70" s="325"/>
      <c r="CM70" s="325"/>
      <c r="CW70" s="325"/>
      <c r="DG70" s="325"/>
      <c r="DQ70" s="325"/>
      <c r="EA70" s="325"/>
      <c r="EK70" s="325"/>
      <c r="EU70" s="325"/>
      <c r="FE70" s="325"/>
      <c r="FO70" s="325"/>
      <c r="FY70" s="325"/>
      <c r="GI70" s="325"/>
      <c r="GS70" s="325"/>
      <c r="HC70" s="325"/>
      <c r="HM70" s="325"/>
      <c r="HW70" s="325"/>
    </row>
    <row r="71" s="3" customFormat="true" x14ac:dyDescent="0.25">
      <c r="A71" s="325"/>
      <c r="K71" s="325"/>
      <c r="U71" s="325"/>
      <c r="AE71" s="325"/>
      <c r="AO71" s="325"/>
      <c r="AY71" s="325"/>
      <c r="AZ71" s="325"/>
      <c r="BI71" s="325"/>
      <c r="BS71" s="325"/>
      <c r="CC71" s="325"/>
      <c r="CM71" s="325"/>
      <c r="CW71" s="325"/>
      <c r="DG71" s="325"/>
      <c r="DQ71" s="325"/>
      <c r="EA71" s="325"/>
      <c r="EK71" s="325"/>
      <c r="EU71" s="325"/>
      <c r="FE71" s="325"/>
      <c r="FO71" s="325"/>
      <c r="FY71" s="325"/>
      <c r="GI71" s="325"/>
      <c r="GS71" s="325"/>
      <c r="HC71" s="325"/>
      <c r="HM71" s="325"/>
      <c r="HW71" s="325"/>
    </row>
    <row r="72" s="3" customFormat="true" x14ac:dyDescent="0.25">
      <c r="A72" s="325"/>
      <c r="K72" s="325"/>
      <c r="U72" s="325"/>
      <c r="AE72" s="325"/>
      <c r="AO72" s="325"/>
      <c r="AY72" s="325"/>
      <c r="AZ72" s="325"/>
      <c r="BI72" s="325"/>
      <c r="BS72" s="325"/>
      <c r="CC72" s="325"/>
      <c r="CM72" s="325"/>
      <c r="CW72" s="325"/>
      <c r="DG72" s="325"/>
      <c r="DQ72" s="325"/>
      <c r="EA72" s="325"/>
      <c r="EK72" s="325"/>
      <c r="EU72" s="325"/>
      <c r="FE72" s="325"/>
      <c r="FO72" s="325"/>
      <c r="FY72" s="325"/>
      <c r="GI72" s="325"/>
      <c r="GS72" s="325"/>
      <c r="HC72" s="325"/>
      <c r="HM72" s="325"/>
      <c r="HW72" s="325"/>
    </row>
    <row r="73" s="3" customFormat="true" x14ac:dyDescent="0.25">
      <c r="A73" s="325"/>
      <c r="K73" s="325"/>
      <c r="U73" s="325"/>
      <c r="AE73" s="325"/>
      <c r="AO73" s="325"/>
      <c r="AY73" s="325"/>
      <c r="AZ73" s="325"/>
      <c r="BI73" s="325"/>
      <c r="BS73" s="325"/>
      <c r="CC73" s="325"/>
      <c r="CM73" s="325"/>
      <c r="CW73" s="325"/>
      <c r="DG73" s="325"/>
      <c r="DQ73" s="325"/>
      <c r="EA73" s="325"/>
      <c r="EK73" s="325"/>
      <c r="EU73" s="325"/>
      <c r="FE73" s="325"/>
      <c r="FO73" s="325"/>
      <c r="FY73" s="325"/>
      <c r="GI73" s="325"/>
      <c r="GS73" s="325"/>
      <c r="HC73" s="325"/>
      <c r="HM73" s="325"/>
      <c r="HW73" s="325"/>
    </row>
    <row r="74" s="3" customFormat="true" x14ac:dyDescent="0.25">
      <c r="A74" s="325"/>
      <c r="K74" s="325"/>
      <c r="U74" s="325"/>
      <c r="AE74" s="325"/>
      <c r="AO74" s="325"/>
      <c r="AY74" s="325"/>
      <c r="AZ74" s="325"/>
      <c r="BI74" s="325"/>
      <c r="BS74" s="325"/>
      <c r="CC74" s="325"/>
      <c r="CM74" s="325"/>
      <c r="CW74" s="325"/>
      <c r="DG74" s="325"/>
      <c r="DQ74" s="325"/>
      <c r="EA74" s="325"/>
      <c r="EK74" s="325"/>
      <c r="EU74" s="325"/>
      <c r="FE74" s="325"/>
      <c r="FO74" s="325"/>
      <c r="FY74" s="325"/>
      <c r="GI74" s="325"/>
      <c r="GS74" s="325"/>
      <c r="HC74" s="325"/>
      <c r="HM74" s="325"/>
      <c r="HW74" s="325"/>
    </row>
    <row r="75" s="3" customFormat="true" x14ac:dyDescent="0.25">
      <c r="A75" s="325"/>
      <c r="K75" s="325"/>
      <c r="U75" s="325"/>
      <c r="AE75" s="325"/>
      <c r="AO75" s="325"/>
      <c r="AY75" s="325"/>
      <c r="AZ75" s="325"/>
      <c r="BI75" s="325"/>
      <c r="BS75" s="325"/>
      <c r="CC75" s="325"/>
      <c r="CM75" s="325"/>
      <c r="CW75" s="325"/>
      <c r="DG75" s="325"/>
      <c r="DQ75" s="325"/>
      <c r="EA75" s="325"/>
      <c r="EK75" s="325"/>
      <c r="EU75" s="325"/>
      <c r="FE75" s="325"/>
      <c r="FO75" s="325"/>
      <c r="FY75" s="325"/>
      <c r="GI75" s="325"/>
      <c r="GS75" s="325"/>
      <c r="HC75" s="325"/>
      <c r="HM75" s="325"/>
      <c r="HW75" s="325"/>
    </row>
    <row r="76" s="3" customFormat="true" x14ac:dyDescent="0.25">
      <c r="A76" s="325"/>
      <c r="K76" s="325"/>
      <c r="U76" s="325"/>
      <c r="AE76" s="325"/>
      <c r="AO76" s="325"/>
      <c r="AY76" s="325"/>
      <c r="AZ76" s="325"/>
      <c r="BI76" s="325"/>
      <c r="BS76" s="325"/>
      <c r="CC76" s="325"/>
      <c r="CM76" s="325"/>
      <c r="CW76" s="325"/>
      <c r="DG76" s="325"/>
      <c r="DQ76" s="325"/>
      <c r="EA76" s="325"/>
      <c r="EK76" s="325"/>
      <c r="EU76" s="325"/>
      <c r="FE76" s="325"/>
      <c r="FO76" s="325"/>
      <c r="FY76" s="325"/>
      <c r="GI76" s="325"/>
      <c r="GS76" s="325"/>
      <c r="HC76" s="325"/>
      <c r="HM76" s="325"/>
      <c r="HW76" s="325"/>
    </row>
    <row r="77" s="3" customFormat="true" x14ac:dyDescent="0.25">
      <c r="A77" s="325"/>
      <c r="K77" s="325"/>
      <c r="U77" s="325"/>
      <c r="AE77" s="325"/>
      <c r="AO77" s="325"/>
      <c r="AY77" s="325"/>
      <c r="AZ77" s="325"/>
      <c r="BI77" s="325"/>
      <c r="BS77" s="325"/>
      <c r="CC77" s="325"/>
      <c r="CM77" s="325"/>
      <c r="CW77" s="325"/>
      <c r="DG77" s="325"/>
      <c r="DQ77" s="325"/>
      <c r="EA77" s="325"/>
      <c r="EK77" s="325"/>
      <c r="EU77" s="325"/>
      <c r="FE77" s="325"/>
      <c r="FO77" s="325"/>
      <c r="FY77" s="325"/>
      <c r="GI77" s="325"/>
      <c r="GS77" s="325"/>
      <c r="HC77" s="325"/>
      <c r="HM77" s="325"/>
      <c r="HW77" s="325"/>
    </row>
    <row r="78" s="3" customFormat="true" x14ac:dyDescent="0.25">
      <c r="A78" s="325"/>
      <c r="K78" s="325"/>
      <c r="U78" s="325"/>
      <c r="AE78" s="325"/>
      <c r="AO78" s="325"/>
      <c r="AY78" s="325"/>
      <c r="AZ78" s="325"/>
      <c r="BI78" s="325"/>
      <c r="BS78" s="325"/>
      <c r="CC78" s="325"/>
      <c r="CM78" s="325"/>
      <c r="CW78" s="325"/>
      <c r="DG78" s="325"/>
      <c r="DQ78" s="325"/>
      <c r="EA78" s="325"/>
      <c r="EK78" s="325"/>
      <c r="EU78" s="325"/>
      <c r="FE78" s="325"/>
      <c r="FO78" s="325"/>
      <c r="FY78" s="325"/>
      <c r="GI78" s="325"/>
      <c r="GS78" s="325"/>
      <c r="HC78" s="325"/>
      <c r="HM78" s="325"/>
      <c r="HW78" s="325"/>
    </row>
    <row r="79" s="3" customFormat="true" x14ac:dyDescent="0.25">
      <c r="A79" s="325"/>
      <c r="K79" s="325"/>
      <c r="U79" s="325"/>
      <c r="AE79" s="325"/>
      <c r="AO79" s="325"/>
      <c r="AY79" s="325"/>
      <c r="AZ79" s="325"/>
      <c r="BI79" s="325"/>
      <c r="BS79" s="325"/>
      <c r="CC79" s="325"/>
      <c r="CM79" s="325"/>
      <c r="CW79" s="325"/>
      <c r="DG79" s="325"/>
      <c r="DQ79" s="325"/>
      <c r="EA79" s="325"/>
      <c r="EK79" s="325"/>
      <c r="EU79" s="325"/>
      <c r="FE79" s="325"/>
      <c r="FO79" s="325"/>
      <c r="FY79" s="325"/>
      <c r="GI79" s="325"/>
      <c r="GS79" s="325"/>
      <c r="HC79" s="325"/>
      <c r="HM79" s="325"/>
      <c r="HW79" s="325"/>
    </row>
    <row r="80" s="3" customFormat="true" x14ac:dyDescent="0.25">
      <c r="A80" s="325"/>
      <c r="K80" s="325"/>
      <c r="U80" s="325"/>
      <c r="AE80" s="325"/>
      <c r="AO80" s="325"/>
      <c r="AY80" s="325"/>
      <c r="AZ80" s="325"/>
      <c r="BI80" s="325"/>
      <c r="BS80" s="325"/>
      <c r="CC80" s="325"/>
      <c r="CM80" s="325"/>
      <c r="CW80" s="325"/>
      <c r="DG80" s="325"/>
      <c r="DQ80" s="325"/>
      <c r="EA80" s="325"/>
      <c r="EK80" s="325"/>
      <c r="EU80" s="325"/>
      <c r="FE80" s="325"/>
      <c r="FO80" s="325"/>
      <c r="FY80" s="325"/>
      <c r="GI80" s="325"/>
      <c r="GS80" s="325"/>
      <c r="HC80" s="325"/>
      <c r="HM80" s="325"/>
      <c r="HW80" s="325"/>
    </row>
    <row r="81" s="3" customFormat="true" x14ac:dyDescent="0.25">
      <c r="A81" s="325"/>
      <c r="K81" s="325"/>
      <c r="U81" s="325"/>
      <c r="AE81" s="325"/>
      <c r="AO81" s="325"/>
      <c r="AY81" s="325"/>
      <c r="AZ81" s="325"/>
      <c r="BI81" s="325"/>
      <c r="BS81" s="325"/>
      <c r="CC81" s="325"/>
      <c r="CM81" s="325"/>
      <c r="CW81" s="325"/>
      <c r="DG81" s="325"/>
      <c r="DQ81" s="325"/>
      <c r="EA81" s="325"/>
      <c r="EK81" s="325"/>
      <c r="EU81" s="325"/>
      <c r="FE81" s="325"/>
      <c r="FO81" s="325"/>
      <c r="FY81" s="325"/>
      <c r="GI81" s="325"/>
      <c r="GS81" s="325"/>
      <c r="HC81" s="325"/>
      <c r="HM81" s="325"/>
      <c r="HW81" s="325"/>
    </row>
    <row r="82" s="3" customFormat="true" x14ac:dyDescent="0.25">
      <c r="A82" s="325"/>
      <c r="K82" s="325"/>
      <c r="U82" s="325"/>
      <c r="AE82" s="325"/>
      <c r="AO82" s="325"/>
      <c r="AY82" s="325"/>
      <c r="AZ82" s="325"/>
      <c r="BI82" s="325"/>
      <c r="BS82" s="325"/>
      <c r="CC82" s="325"/>
      <c r="CM82" s="325"/>
      <c r="CW82" s="325"/>
      <c r="DG82" s="325"/>
      <c r="DQ82" s="325"/>
      <c r="EA82" s="325"/>
      <c r="EK82" s="325"/>
      <c r="EU82" s="325"/>
      <c r="FE82" s="325"/>
      <c r="FO82" s="325"/>
      <c r="FY82" s="325"/>
      <c r="GI82" s="325"/>
      <c r="GS82" s="325"/>
      <c r="HC82" s="325"/>
      <c r="HM82" s="325"/>
      <c r="HW82" s="325"/>
    </row>
    <row r="83" s="3" customFormat="true" x14ac:dyDescent="0.25">
      <c r="A83" s="325"/>
      <c r="K83" s="325"/>
      <c r="U83" s="325"/>
      <c r="AE83" s="325"/>
      <c r="AO83" s="325"/>
      <c r="AY83" s="325"/>
      <c r="AZ83" s="325"/>
      <c r="BI83" s="325"/>
      <c r="BS83" s="325"/>
      <c r="CC83" s="325"/>
      <c r="CM83" s="325"/>
      <c r="CW83" s="325"/>
      <c r="DG83" s="325"/>
      <c r="DQ83" s="325"/>
      <c r="EA83" s="325"/>
      <c r="EK83" s="325"/>
      <c r="EU83" s="325"/>
      <c r="FE83" s="325"/>
      <c r="FO83" s="325"/>
      <c r="FY83" s="325"/>
      <c r="GI83" s="325"/>
      <c r="GS83" s="325"/>
      <c r="HC83" s="325"/>
      <c r="HM83" s="325"/>
      <c r="HW83" s="325"/>
    </row>
    <row r="84" s="3" customFormat="true" x14ac:dyDescent="0.25">
      <c r="A84" s="325"/>
      <c r="K84" s="325"/>
      <c r="U84" s="325"/>
      <c r="AE84" s="325"/>
      <c r="AO84" s="325"/>
      <c r="AY84" s="325"/>
      <c r="AZ84" s="325"/>
      <c r="BI84" s="325"/>
      <c r="BS84" s="325"/>
      <c r="CC84" s="325"/>
      <c r="CM84" s="325"/>
      <c r="CW84" s="325"/>
      <c r="DG84" s="325"/>
      <c r="DQ84" s="325"/>
      <c r="EA84" s="325"/>
      <c r="EK84" s="325"/>
      <c r="EU84" s="325"/>
      <c r="FE84" s="325"/>
      <c r="FO84" s="325"/>
      <c r="FY84" s="325"/>
      <c r="GI84" s="325"/>
      <c r="GS84" s="325"/>
      <c r="HC84" s="325"/>
      <c r="HM84" s="325"/>
      <c r="HW84" s="325"/>
    </row>
    <row r="85" s="3" customFormat="true" x14ac:dyDescent="0.25">
      <c r="A85" s="325"/>
      <c r="K85" s="325"/>
      <c r="U85" s="325"/>
      <c r="AE85" s="325"/>
      <c r="AO85" s="325"/>
      <c r="AY85" s="325"/>
      <c r="AZ85" s="325"/>
      <c r="BI85" s="325"/>
      <c r="BS85" s="325"/>
      <c r="CC85" s="325"/>
      <c r="CM85" s="325"/>
      <c r="CW85" s="325"/>
      <c r="DG85" s="325"/>
      <c r="DQ85" s="325"/>
      <c r="EA85" s="325"/>
      <c r="EK85" s="325"/>
      <c r="EU85" s="325"/>
      <c r="FE85" s="325"/>
      <c r="FO85" s="325"/>
      <c r="FY85" s="325"/>
      <c r="GI85" s="325"/>
      <c r="GS85" s="325"/>
      <c r="HC85" s="325"/>
      <c r="HM85" s="325"/>
      <c r="HW85" s="325"/>
    </row>
    <row r="86" s="3" customFormat="true" x14ac:dyDescent="0.25">
      <c r="A86" s="325"/>
      <c r="K86" s="325"/>
      <c r="U86" s="325"/>
      <c r="AE86" s="325"/>
      <c r="AO86" s="325"/>
      <c r="AY86" s="325"/>
      <c r="AZ86" s="325"/>
      <c r="BI86" s="325"/>
      <c r="BS86" s="325"/>
      <c r="CC86" s="325"/>
      <c r="CM86" s="325"/>
      <c r="CW86" s="325"/>
      <c r="DG86" s="325"/>
      <c r="DQ86" s="325"/>
      <c r="EA86" s="325"/>
      <c r="EK86" s="325"/>
      <c r="EU86" s="325"/>
      <c r="FE86" s="325"/>
      <c r="FO86" s="325"/>
      <c r="FY86" s="325"/>
      <c r="GI86" s="325"/>
      <c r="GS86" s="325"/>
      <c r="HC86" s="325"/>
      <c r="HM86" s="325"/>
      <c r="HW86" s="325"/>
    </row>
    <row r="87" s="3" customFormat="true" x14ac:dyDescent="0.25">
      <c r="A87" s="325"/>
      <c r="K87" s="325"/>
      <c r="U87" s="325"/>
      <c r="AE87" s="325"/>
      <c r="AO87" s="325"/>
      <c r="AY87" s="325"/>
      <c r="AZ87" s="325"/>
      <c r="BI87" s="325"/>
      <c r="BS87" s="325"/>
      <c r="CC87" s="325"/>
      <c r="CM87" s="325"/>
      <c r="CW87" s="325"/>
      <c r="DG87" s="325"/>
      <c r="DQ87" s="325"/>
      <c r="EA87" s="325"/>
      <c r="EK87" s="325"/>
      <c r="EU87" s="325"/>
      <c r="FE87" s="325"/>
      <c r="FO87" s="325"/>
      <c r="FY87" s="325"/>
      <c r="GI87" s="325"/>
      <c r="GS87" s="325"/>
      <c r="HC87" s="325"/>
      <c r="HM87" s="325"/>
      <c r="HW87" s="325"/>
    </row>
    <row r="88" s="3" customFormat="true" x14ac:dyDescent="0.25">
      <c r="A88" s="325"/>
      <c r="K88" s="325"/>
      <c r="U88" s="325"/>
      <c r="AE88" s="325"/>
      <c r="AO88" s="325"/>
      <c r="AY88" s="325"/>
      <c r="AZ88" s="325"/>
      <c r="BI88" s="325"/>
      <c r="BS88" s="325"/>
      <c r="CC88" s="325"/>
      <c r="CM88" s="325"/>
      <c r="CW88" s="325"/>
      <c r="DG88" s="325"/>
      <c r="DQ88" s="325"/>
      <c r="EA88" s="325"/>
      <c r="EK88" s="325"/>
      <c r="EU88" s="325"/>
      <c r="FE88" s="325"/>
      <c r="FO88" s="325"/>
      <c r="FY88" s="325"/>
      <c r="GI88" s="325"/>
      <c r="GS88" s="325"/>
      <c r="HC88" s="325"/>
      <c r="HM88" s="325"/>
      <c r="HW88" s="325"/>
    </row>
    <row r="89" s="3" customFormat="true" x14ac:dyDescent="0.25">
      <c r="A89" s="325"/>
      <c r="K89" s="325"/>
      <c r="U89" s="325"/>
      <c r="AE89" s="325"/>
      <c r="AO89" s="325"/>
      <c r="AY89" s="325"/>
      <c r="AZ89" s="325"/>
      <c r="BI89" s="325"/>
      <c r="BS89" s="325"/>
      <c r="CC89" s="325"/>
      <c r="CM89" s="325"/>
      <c r="CW89" s="325"/>
      <c r="DG89" s="325"/>
      <c r="DQ89" s="325"/>
      <c r="EA89" s="325"/>
      <c r="EK89" s="325"/>
      <c r="EU89" s="325"/>
      <c r="FE89" s="325"/>
      <c r="FO89" s="325"/>
      <c r="FY89" s="325"/>
      <c r="GI89" s="325"/>
      <c r="GS89" s="325"/>
      <c r="HC89" s="325"/>
      <c r="HM89" s="325"/>
      <c r="HW89" s="325"/>
    </row>
    <row r="90" s="3" customFormat="true" x14ac:dyDescent="0.25">
      <c r="A90" s="325"/>
      <c r="K90" s="325"/>
      <c r="U90" s="325"/>
      <c r="AE90" s="325"/>
      <c r="AO90" s="325"/>
      <c r="AY90" s="325"/>
      <c r="AZ90" s="325"/>
      <c r="BI90" s="325"/>
      <c r="BS90" s="325"/>
      <c r="CC90" s="325"/>
      <c r="CM90" s="325"/>
      <c r="CW90" s="325"/>
      <c r="DG90" s="325"/>
      <c r="DQ90" s="325"/>
      <c r="EA90" s="325"/>
      <c r="EK90" s="325"/>
      <c r="EU90" s="325"/>
      <c r="FE90" s="325"/>
      <c r="FO90" s="325"/>
      <c r="FY90" s="325"/>
      <c r="GI90" s="325"/>
      <c r="GS90" s="325"/>
      <c r="HC90" s="325"/>
      <c r="HM90" s="325"/>
      <c r="HW90" s="325"/>
    </row>
    <row r="91" s="3" customFormat="true" x14ac:dyDescent="0.25">
      <c r="A91" s="325"/>
      <c r="K91" s="325"/>
      <c r="U91" s="325"/>
      <c r="AE91" s="325"/>
      <c r="AO91" s="325"/>
      <c r="AY91" s="325"/>
      <c r="AZ91" s="325"/>
      <c r="BI91" s="325"/>
      <c r="BS91" s="325"/>
      <c r="CC91" s="325"/>
      <c r="CM91" s="325"/>
      <c r="CW91" s="325"/>
      <c r="DG91" s="325"/>
      <c r="DQ91" s="325"/>
      <c r="EA91" s="325"/>
      <c r="EK91" s="325"/>
      <c r="EU91" s="325"/>
      <c r="FE91" s="325"/>
      <c r="FO91" s="325"/>
      <c r="FY91" s="325"/>
      <c r="GI91" s="325"/>
      <c r="GS91" s="325"/>
      <c r="HC91" s="325"/>
      <c r="HM91" s="325"/>
      <c r="HW91" s="325"/>
    </row>
    <row r="92" s="3" customFormat="true" x14ac:dyDescent="0.25">
      <c r="A92" s="325"/>
      <c r="K92" s="325"/>
      <c r="U92" s="325"/>
      <c r="AE92" s="325"/>
      <c r="AO92" s="325"/>
      <c r="AY92" s="325"/>
      <c r="AZ92" s="325"/>
      <c r="BI92" s="325"/>
      <c r="BS92" s="325"/>
      <c r="CC92" s="325"/>
      <c r="CM92" s="325"/>
      <c r="CW92" s="325"/>
      <c r="DG92" s="325"/>
      <c r="DQ92" s="325"/>
      <c r="EA92" s="325"/>
      <c r="EK92" s="325"/>
      <c r="EU92" s="325"/>
      <c r="FE92" s="325"/>
      <c r="FO92" s="325"/>
      <c r="FY92" s="325"/>
      <c r="GI92" s="325"/>
      <c r="GS92" s="325"/>
      <c r="HC92" s="325"/>
      <c r="HM92" s="325"/>
      <c r="HW92" s="325"/>
    </row>
    <row r="93" s="3" customFormat="true" x14ac:dyDescent="0.25">
      <c r="A93" s="325"/>
      <c r="K93" s="325"/>
      <c r="U93" s="325"/>
      <c r="AE93" s="325"/>
      <c r="AO93" s="325"/>
      <c r="AY93" s="325"/>
      <c r="AZ93" s="325"/>
      <c r="BI93" s="325"/>
      <c r="BS93" s="325"/>
      <c r="CC93" s="325"/>
      <c r="CM93" s="325"/>
      <c r="CW93" s="325"/>
      <c r="DG93" s="325"/>
      <c r="DQ93" s="325"/>
      <c r="EA93" s="325"/>
      <c r="EK93" s="325"/>
      <c r="EU93" s="325"/>
      <c r="FE93" s="325"/>
      <c r="FO93" s="325"/>
      <c r="FY93" s="325"/>
      <c r="GI93" s="325"/>
      <c r="GS93" s="325"/>
      <c r="HC93" s="325"/>
      <c r="HM93" s="325"/>
      <c r="HW93" s="325"/>
    </row>
    <row r="94" s="3" customFormat="true" x14ac:dyDescent="0.25">
      <c r="A94" s="325"/>
      <c r="K94" s="325"/>
      <c r="U94" s="325"/>
      <c r="AE94" s="325"/>
      <c r="AO94" s="325"/>
      <c r="AY94" s="325"/>
      <c r="AZ94" s="325"/>
      <c r="BI94" s="325"/>
      <c r="BS94" s="325"/>
      <c r="CC94" s="325"/>
      <c r="CM94" s="325"/>
      <c r="CW94" s="325"/>
      <c r="DG94" s="325"/>
      <c r="DQ94" s="325"/>
      <c r="EA94" s="325"/>
      <c r="EK94" s="325"/>
      <c r="EU94" s="325"/>
      <c r="FE94" s="325"/>
      <c r="FO94" s="325"/>
      <c r="FY94" s="325"/>
      <c r="GI94" s="325"/>
      <c r="GS94" s="325"/>
      <c r="HC94" s="325"/>
      <c r="HM94" s="325"/>
      <c r="HW94" s="325"/>
    </row>
    <row r="95" s="3" customFormat="true" x14ac:dyDescent="0.25">
      <c r="A95" s="325"/>
      <c r="K95" s="325"/>
      <c r="U95" s="325"/>
      <c r="AE95" s="325"/>
      <c r="AO95" s="325"/>
      <c r="AY95" s="325"/>
      <c r="AZ95" s="325"/>
      <c r="BI95" s="325"/>
      <c r="BS95" s="325"/>
      <c r="CC95" s="325"/>
      <c r="CM95" s="325"/>
      <c r="CW95" s="325"/>
      <c r="DG95" s="325"/>
      <c r="DQ95" s="325"/>
      <c r="EA95" s="325"/>
      <c r="EK95" s="325"/>
      <c r="EU95" s="325"/>
      <c r="FE95" s="325"/>
      <c r="FO95" s="325"/>
      <c r="FY95" s="325"/>
      <c r="GI95" s="325"/>
      <c r="GS95" s="325"/>
      <c r="HC95" s="325"/>
      <c r="HM95" s="325"/>
      <c r="HW95" s="325"/>
    </row>
    <row r="96" s="3" customFormat="true" x14ac:dyDescent="0.25">
      <c r="A96" s="325"/>
      <c r="K96" s="325"/>
      <c r="U96" s="325"/>
      <c r="AE96" s="325"/>
      <c r="AO96" s="325"/>
      <c r="AY96" s="325"/>
      <c r="AZ96" s="325"/>
      <c r="BI96" s="325"/>
      <c r="BS96" s="325"/>
      <c r="CC96" s="325"/>
      <c r="CM96" s="325"/>
      <c r="CW96" s="325"/>
      <c r="DG96" s="325"/>
      <c r="DQ96" s="325"/>
      <c r="EA96" s="325"/>
      <c r="EK96" s="325"/>
      <c r="EU96" s="325"/>
      <c r="FE96" s="325"/>
      <c r="FO96" s="325"/>
      <c r="FY96" s="325"/>
      <c r="GI96" s="325"/>
      <c r="GS96" s="325"/>
      <c r="HC96" s="325"/>
      <c r="HM96" s="325"/>
      <c r="HW96" s="325"/>
    </row>
    <row r="97" s="3" customFormat="true" x14ac:dyDescent="0.25">
      <c r="A97" s="325"/>
      <c r="K97" s="325"/>
      <c r="U97" s="325"/>
      <c r="AE97" s="325"/>
      <c r="AO97" s="325"/>
      <c r="AY97" s="325"/>
      <c r="AZ97" s="325"/>
      <c r="BI97" s="325"/>
      <c r="BS97" s="325"/>
      <c r="CC97" s="325"/>
      <c r="CM97" s="325"/>
      <c r="CW97" s="325"/>
      <c r="DG97" s="325"/>
      <c r="DQ97" s="325"/>
      <c r="EA97" s="325"/>
      <c r="EK97" s="325"/>
      <c r="EU97" s="325"/>
      <c r="FE97" s="325"/>
      <c r="FO97" s="325"/>
      <c r="FY97" s="325"/>
      <c r="GI97" s="325"/>
      <c r="GS97" s="325"/>
      <c r="HC97" s="325"/>
      <c r="HM97" s="325"/>
      <c r="HW97" s="325"/>
    </row>
    <row r="98" s="3" customFormat="true" x14ac:dyDescent="0.25">
      <c r="A98" s="325"/>
      <c r="K98" s="325"/>
      <c r="U98" s="325"/>
      <c r="AE98" s="325"/>
      <c r="AO98" s="325"/>
      <c r="AY98" s="325"/>
      <c r="AZ98" s="325"/>
      <c r="BI98" s="325"/>
      <c r="BS98" s="325"/>
      <c r="CC98" s="325"/>
      <c r="CM98" s="325"/>
      <c r="CW98" s="325"/>
      <c r="DG98" s="325"/>
      <c r="DQ98" s="325"/>
      <c r="EA98" s="325"/>
      <c r="EK98" s="325"/>
      <c r="EU98" s="325"/>
      <c r="FE98" s="325"/>
      <c r="FO98" s="325"/>
      <c r="FY98" s="325"/>
      <c r="GI98" s="325"/>
      <c r="GS98" s="325"/>
      <c r="HC98" s="325"/>
      <c r="HM98" s="325"/>
      <c r="HW98" s="325"/>
    </row>
    <row r="99" s="3" customFormat="true" x14ac:dyDescent="0.25">
      <c r="A99" s="325"/>
      <c r="K99" s="325"/>
      <c r="U99" s="325"/>
      <c r="AE99" s="325"/>
      <c r="AO99" s="325"/>
      <c r="AY99" s="325"/>
      <c r="AZ99" s="325"/>
      <c r="BI99" s="325"/>
      <c r="BS99" s="325"/>
      <c r="CC99" s="325"/>
      <c r="CM99" s="325"/>
      <c r="CW99" s="325"/>
      <c r="DG99" s="325"/>
      <c r="DQ99" s="325"/>
      <c r="EA99" s="325"/>
      <c r="EK99" s="325"/>
      <c r="EU99" s="325"/>
      <c r="FE99" s="325"/>
      <c r="FO99" s="325"/>
      <c r="FY99" s="325"/>
      <c r="GI99" s="325"/>
      <c r="GS99" s="325"/>
      <c r="HC99" s="325"/>
      <c r="HM99" s="325"/>
      <c r="HW99" s="325"/>
    </row>
    <row r="100" s="3" customFormat="true" x14ac:dyDescent="0.25">
      <c r="A100" s="325"/>
      <c r="K100" s="325"/>
      <c r="U100" s="325"/>
      <c r="AE100" s="325"/>
      <c r="AO100" s="325"/>
      <c r="AY100" s="325"/>
      <c r="AZ100" s="325"/>
      <c r="BI100" s="325"/>
      <c r="BS100" s="325"/>
      <c r="CC100" s="325"/>
      <c r="CM100" s="325"/>
      <c r="CW100" s="325"/>
      <c r="DG100" s="325"/>
      <c r="DQ100" s="325"/>
      <c r="EA100" s="325"/>
      <c r="EK100" s="325"/>
      <c r="EU100" s="325"/>
      <c r="FE100" s="325"/>
      <c r="FO100" s="325"/>
      <c r="FY100" s="325"/>
      <c r="GI100" s="325"/>
      <c r="GS100" s="325"/>
      <c r="HC100" s="325"/>
      <c r="HM100" s="325"/>
      <c r="HW100" s="325"/>
    </row>
    <row r="101" s="3" customFormat="true" x14ac:dyDescent="0.25">
      <c r="A101" s="325"/>
      <c r="K101" s="325"/>
      <c r="U101" s="325"/>
      <c r="AE101" s="325"/>
      <c r="AO101" s="325"/>
      <c r="AY101" s="325"/>
      <c r="AZ101" s="325"/>
      <c r="BI101" s="325"/>
      <c r="BS101" s="325"/>
      <c r="CC101" s="325"/>
      <c r="CM101" s="325"/>
      <c r="CW101" s="325"/>
      <c r="DG101" s="325"/>
      <c r="DQ101" s="325"/>
      <c r="EA101" s="325"/>
      <c r="EK101" s="325"/>
      <c r="EU101" s="325"/>
      <c r="FE101" s="325"/>
      <c r="FO101" s="325"/>
      <c r="FY101" s="325"/>
      <c r="GI101" s="325"/>
      <c r="GS101" s="325"/>
      <c r="HC101" s="325"/>
      <c r="HM101" s="325"/>
      <c r="HW101" s="325"/>
    </row>
    <row r="102" s="3" customFormat="true" x14ac:dyDescent="0.25">
      <c r="A102" s="325"/>
      <c r="K102" s="325"/>
      <c r="U102" s="325"/>
      <c r="AE102" s="325"/>
      <c r="AO102" s="325"/>
      <c r="AY102" s="325"/>
      <c r="AZ102" s="325"/>
      <c r="BI102" s="325"/>
      <c r="BS102" s="325"/>
      <c r="CC102" s="325"/>
      <c r="CM102" s="325"/>
      <c r="CW102" s="325"/>
      <c r="DG102" s="325"/>
      <c r="DQ102" s="325"/>
      <c r="EA102" s="325"/>
      <c r="EK102" s="325"/>
      <c r="EU102" s="325"/>
      <c r="FE102" s="325"/>
      <c r="FO102" s="325"/>
      <c r="FY102" s="325"/>
      <c r="GI102" s="325"/>
      <c r="GS102" s="325"/>
      <c r="HC102" s="325"/>
      <c r="HM102" s="325"/>
      <c r="HW102" s="325"/>
    </row>
    <row r="103" s="3" customFormat="true" x14ac:dyDescent="0.25">
      <c r="A103" s="325"/>
      <c r="K103" s="325"/>
      <c r="U103" s="325"/>
      <c r="AE103" s="325"/>
      <c r="AO103" s="325"/>
      <c r="AY103" s="325"/>
      <c r="AZ103" s="325"/>
      <c r="BI103" s="325"/>
      <c r="BS103" s="325"/>
      <c r="CC103" s="325"/>
      <c r="CM103" s="325"/>
      <c r="CW103" s="325"/>
      <c r="DG103" s="325"/>
      <c r="DQ103" s="325"/>
      <c r="EA103" s="325"/>
      <c r="EK103" s="325"/>
      <c r="EU103" s="325"/>
      <c r="FE103" s="325"/>
      <c r="FO103" s="325"/>
      <c r="FY103" s="325"/>
      <c r="GI103" s="325"/>
      <c r="GS103" s="325"/>
      <c r="HC103" s="325"/>
      <c r="HM103" s="325"/>
      <c r="HW103" s="325"/>
    </row>
    <row r="104" s="3" customFormat="true" x14ac:dyDescent="0.25">
      <c r="A104" s="325"/>
      <c r="K104" s="325"/>
      <c r="U104" s="325"/>
      <c r="AE104" s="325"/>
      <c r="AO104" s="325"/>
      <c r="AY104" s="325"/>
      <c r="AZ104" s="325"/>
      <c r="BI104" s="325"/>
      <c r="BS104" s="325"/>
      <c r="CC104" s="325"/>
      <c r="CM104" s="325"/>
      <c r="CW104" s="325"/>
      <c r="DG104" s="325"/>
      <c r="DQ104" s="325"/>
      <c r="EA104" s="325"/>
      <c r="EK104" s="325"/>
      <c r="EU104" s="325"/>
      <c r="FE104" s="325"/>
      <c r="FO104" s="325"/>
      <c r="FY104" s="325"/>
      <c r="GI104" s="325"/>
      <c r="GS104" s="325"/>
      <c r="HC104" s="325"/>
      <c r="HM104" s="325"/>
      <c r="HW104" s="325"/>
    </row>
    <row r="105" s="3" customFormat="true" x14ac:dyDescent="0.25">
      <c r="A105" s="325"/>
      <c r="K105" s="325"/>
      <c r="U105" s="325"/>
      <c r="AE105" s="325"/>
      <c r="AO105" s="325"/>
      <c r="AY105" s="325"/>
      <c r="AZ105" s="325"/>
      <c r="BI105" s="325"/>
      <c r="BS105" s="325"/>
      <c r="CC105" s="325"/>
      <c r="CM105" s="325"/>
      <c r="CW105" s="325"/>
      <c r="DG105" s="325"/>
      <c r="DQ105" s="325"/>
      <c r="EA105" s="325"/>
      <c r="EK105" s="325"/>
      <c r="EU105" s="325"/>
      <c r="FE105" s="325"/>
      <c r="FO105" s="325"/>
      <c r="FY105" s="325"/>
      <c r="GI105" s="325"/>
      <c r="GS105" s="325"/>
      <c r="HC105" s="325"/>
      <c r="HM105" s="325"/>
      <c r="HW105" s="325"/>
    </row>
    <row r="106" s="3" customFormat="true" x14ac:dyDescent="0.25">
      <c r="A106" s="325"/>
      <c r="K106" s="325"/>
      <c r="U106" s="325"/>
      <c r="AE106" s="325"/>
      <c r="AO106" s="325"/>
      <c r="AY106" s="325"/>
      <c r="AZ106" s="325"/>
      <c r="BI106" s="325"/>
      <c r="BS106" s="325"/>
      <c r="CC106" s="325"/>
      <c r="CM106" s="325"/>
      <c r="CW106" s="325"/>
      <c r="DG106" s="325"/>
      <c r="DQ106" s="325"/>
      <c r="EA106" s="325"/>
      <c r="EK106" s="325"/>
      <c r="EU106" s="325"/>
      <c r="FE106" s="325"/>
      <c r="FO106" s="325"/>
      <c r="FY106" s="325"/>
      <c r="GI106" s="325"/>
      <c r="GS106" s="325"/>
      <c r="HC106" s="325"/>
      <c r="HM106" s="325"/>
      <c r="HW106" s="325"/>
    </row>
    <row r="107" s="3" customFormat="true" x14ac:dyDescent="0.25">
      <c r="A107" s="325"/>
      <c r="K107" s="325"/>
      <c r="U107" s="325"/>
      <c r="AE107" s="325"/>
      <c r="AO107" s="325"/>
      <c r="AY107" s="325"/>
      <c r="AZ107" s="325"/>
      <c r="BI107" s="325"/>
      <c r="BS107" s="325"/>
      <c r="CC107" s="325"/>
      <c r="CM107" s="325"/>
      <c r="CW107" s="325"/>
      <c r="DG107" s="325"/>
      <c r="DQ107" s="325"/>
      <c r="EA107" s="325"/>
      <c r="EK107" s="325"/>
      <c r="EU107" s="325"/>
      <c r="FE107" s="325"/>
      <c r="FO107" s="325"/>
      <c r="FY107" s="325"/>
      <c r="GI107" s="325"/>
      <c r="GS107" s="325"/>
      <c r="HC107" s="325"/>
      <c r="HM107" s="325"/>
      <c r="HW107" s="325"/>
    </row>
    <row r="108" s="3" customFormat="true" x14ac:dyDescent="0.25">
      <c r="A108" s="325"/>
      <c r="K108" s="325"/>
      <c r="U108" s="325"/>
      <c r="AE108" s="325"/>
      <c r="AO108" s="325"/>
      <c r="AY108" s="325"/>
      <c r="AZ108" s="325"/>
      <c r="BI108" s="325"/>
      <c r="BS108" s="325"/>
      <c r="CC108" s="325"/>
      <c r="CM108" s="325"/>
      <c r="CW108" s="325"/>
      <c r="DG108" s="325"/>
      <c r="DQ108" s="325"/>
      <c r="EA108" s="325"/>
      <c r="EK108" s="325"/>
      <c r="EU108" s="325"/>
      <c r="FE108" s="325"/>
      <c r="FO108" s="325"/>
      <c r="FY108" s="325"/>
      <c r="GI108" s="325"/>
      <c r="GS108" s="325"/>
      <c r="HC108" s="325"/>
      <c r="HM108" s="325"/>
      <c r="HW108" s="325"/>
    </row>
    <row r="109" s="3" customFormat="true" x14ac:dyDescent="0.25">
      <c r="A109" s="325"/>
      <c r="K109" s="325"/>
      <c r="U109" s="325"/>
      <c r="AE109" s="325"/>
      <c r="AO109" s="325"/>
      <c r="AY109" s="325"/>
      <c r="AZ109" s="325"/>
      <c r="BI109" s="325"/>
      <c r="BS109" s="325"/>
      <c r="CC109" s="325"/>
      <c r="CM109" s="325"/>
      <c r="CW109" s="325"/>
      <c r="DG109" s="325"/>
      <c r="DQ109" s="325"/>
      <c r="EA109" s="325"/>
      <c r="EK109" s="325"/>
      <c r="EU109" s="325"/>
      <c r="FE109" s="325"/>
      <c r="FO109" s="325"/>
      <c r="FY109" s="325"/>
      <c r="GI109" s="325"/>
      <c r="GS109" s="325"/>
      <c r="HC109" s="325"/>
      <c r="HM109" s="325"/>
      <c r="HW109" s="325"/>
    </row>
    <row r="110" s="3" customFormat="true" x14ac:dyDescent="0.25">
      <c r="A110" s="325"/>
      <c r="K110" s="325"/>
      <c r="U110" s="325"/>
      <c r="AE110" s="325"/>
      <c r="AO110" s="325"/>
      <c r="AY110" s="325"/>
      <c r="AZ110" s="325"/>
      <c r="BI110" s="325"/>
      <c r="BS110" s="325"/>
      <c r="CC110" s="325"/>
      <c r="CM110" s="325"/>
      <c r="CW110" s="325"/>
      <c r="DG110" s="325"/>
      <c r="DQ110" s="325"/>
      <c r="EA110" s="325"/>
      <c r="EK110" s="325"/>
      <c r="EU110" s="325"/>
      <c r="FE110" s="325"/>
      <c r="FO110" s="325"/>
      <c r="FY110" s="325"/>
      <c r="GI110" s="325"/>
      <c r="GS110" s="325"/>
      <c r="HC110" s="325"/>
      <c r="HM110" s="325"/>
      <c r="HW110" s="325"/>
    </row>
    <row r="111" s="3" customFormat="true" x14ac:dyDescent="0.25">
      <c r="A111" s="325"/>
      <c r="K111" s="325"/>
      <c r="U111" s="325"/>
      <c r="AE111" s="325"/>
      <c r="AO111" s="325"/>
      <c r="AY111" s="325"/>
      <c r="AZ111" s="325"/>
      <c r="BI111" s="325"/>
      <c r="BS111" s="325"/>
      <c r="CC111" s="325"/>
      <c r="CM111" s="325"/>
      <c r="CW111" s="325"/>
      <c r="DG111" s="325"/>
      <c r="DQ111" s="325"/>
      <c r="EA111" s="325"/>
      <c r="EK111" s="325"/>
      <c r="EU111" s="325"/>
      <c r="FE111" s="325"/>
      <c r="FO111" s="325"/>
      <c r="FY111" s="325"/>
      <c r="GI111" s="325"/>
      <c r="GS111" s="325"/>
      <c r="HC111" s="325"/>
      <c r="HM111" s="325"/>
      <c r="HW111" s="325"/>
    </row>
    <row r="112" s="3" customFormat="true" x14ac:dyDescent="0.25">
      <c r="A112" s="325"/>
      <c r="K112" s="325"/>
      <c r="U112" s="325"/>
      <c r="AE112" s="325"/>
      <c r="AO112" s="325"/>
      <c r="AY112" s="325"/>
      <c r="AZ112" s="325"/>
      <c r="BI112" s="325"/>
      <c r="BS112" s="325"/>
      <c r="CC112" s="325"/>
      <c r="CM112" s="325"/>
      <c r="CW112" s="325"/>
      <c r="DG112" s="325"/>
      <c r="DQ112" s="325"/>
      <c r="EA112" s="325"/>
      <c r="EK112" s="325"/>
      <c r="EU112" s="325"/>
      <c r="FE112" s="325"/>
      <c r="FO112" s="325"/>
      <c r="FY112" s="325"/>
      <c r="GI112" s="325"/>
      <c r="GS112" s="325"/>
      <c r="HC112" s="325"/>
      <c r="HM112" s="325"/>
      <c r="HW112" s="325"/>
    </row>
    <row r="113" s="3" customFormat="true" x14ac:dyDescent="0.25">
      <c r="A113" s="325"/>
      <c r="K113" s="325"/>
      <c r="U113" s="325"/>
      <c r="AE113" s="325"/>
      <c r="AO113" s="325"/>
      <c r="AY113" s="325"/>
      <c r="AZ113" s="325"/>
      <c r="BI113" s="325"/>
      <c r="BS113" s="325"/>
      <c r="CC113" s="325"/>
      <c r="CM113" s="325"/>
      <c r="CW113" s="325"/>
      <c r="DG113" s="325"/>
      <c r="DQ113" s="325"/>
      <c r="EA113" s="325"/>
      <c r="EK113" s="325"/>
      <c r="EU113" s="325"/>
      <c r="FE113" s="325"/>
      <c r="FO113" s="325"/>
      <c r="FY113" s="325"/>
      <c r="GI113" s="325"/>
      <c r="GS113" s="325"/>
      <c r="HC113" s="325"/>
      <c r="HM113" s="325"/>
      <c r="HW113" s="325"/>
    </row>
    <row r="114" s="3" customFormat="true" x14ac:dyDescent="0.25">
      <c r="A114" s="325"/>
      <c r="K114" s="325"/>
      <c r="U114" s="325"/>
      <c r="AE114" s="325"/>
      <c r="AO114" s="325"/>
      <c r="AY114" s="325"/>
      <c r="AZ114" s="325"/>
      <c r="BI114" s="325"/>
      <c r="BS114" s="325"/>
      <c r="CC114" s="325"/>
      <c r="CM114" s="325"/>
      <c r="CW114" s="325"/>
      <c r="DG114" s="325"/>
      <c r="DQ114" s="325"/>
      <c r="EA114" s="325"/>
      <c r="EK114" s="325"/>
      <c r="EU114" s="325"/>
      <c r="FE114" s="325"/>
      <c r="FO114" s="325"/>
      <c r="FY114" s="325"/>
      <c r="GI114" s="325"/>
      <c r="GS114" s="325"/>
      <c r="HC114" s="325"/>
      <c r="HM114" s="325"/>
      <c r="HW114" s="325"/>
    </row>
    <row r="115" s="3" customFormat="true" x14ac:dyDescent="0.25">
      <c r="A115" s="325"/>
      <c r="K115" s="325"/>
      <c r="U115" s="325"/>
      <c r="AE115" s="325"/>
      <c r="AO115" s="325"/>
      <c r="AY115" s="325"/>
      <c r="AZ115" s="325"/>
      <c r="BI115" s="325"/>
      <c r="BS115" s="325"/>
      <c r="CC115" s="325"/>
      <c r="CM115" s="325"/>
      <c r="CW115" s="325"/>
      <c r="DG115" s="325"/>
      <c r="DQ115" s="325"/>
      <c r="EA115" s="325"/>
      <c r="EK115" s="325"/>
      <c r="EU115" s="325"/>
      <c r="FE115" s="325"/>
      <c r="FO115" s="325"/>
      <c r="FY115" s="325"/>
      <c r="GI115" s="325"/>
      <c r="GS115" s="325"/>
      <c r="HC115" s="325"/>
      <c r="HM115" s="325"/>
      <c r="HW115" s="325"/>
    </row>
    <row r="116" s="3" customFormat="true" x14ac:dyDescent="0.25">
      <c r="A116" s="325"/>
      <c r="K116" s="325"/>
      <c r="U116" s="325"/>
      <c r="AE116" s="325"/>
      <c r="AO116" s="325"/>
      <c r="AY116" s="325"/>
      <c r="AZ116" s="325"/>
      <c r="BI116" s="325"/>
      <c r="BS116" s="325"/>
      <c r="CC116" s="325"/>
      <c r="CM116" s="325"/>
      <c r="CW116" s="325"/>
      <c r="DG116" s="325"/>
      <c r="DQ116" s="325"/>
      <c r="EA116" s="325"/>
      <c r="EK116" s="325"/>
      <c r="EU116" s="325"/>
      <c r="FE116" s="325"/>
      <c r="FO116" s="325"/>
      <c r="FY116" s="325"/>
      <c r="GI116" s="325"/>
      <c r="GS116" s="325"/>
      <c r="HC116" s="325"/>
      <c r="HM116" s="325"/>
      <c r="HW116" s="325"/>
    </row>
    <row r="117" s="3" customFormat="true" x14ac:dyDescent="0.25">
      <c r="A117" s="325"/>
      <c r="K117" s="325"/>
      <c r="U117" s="325"/>
      <c r="AE117" s="325"/>
      <c r="AO117" s="325"/>
      <c r="AY117" s="325"/>
      <c r="AZ117" s="325"/>
      <c r="BI117" s="325"/>
      <c r="BS117" s="325"/>
      <c r="CC117" s="325"/>
      <c r="CM117" s="325"/>
      <c r="CW117" s="325"/>
      <c r="DG117" s="325"/>
      <c r="DQ117" s="325"/>
      <c r="EA117" s="325"/>
      <c r="EK117" s="325"/>
      <c r="EU117" s="325"/>
      <c r="FE117" s="325"/>
      <c r="FO117" s="325"/>
      <c r="FY117" s="325"/>
      <c r="GI117" s="325"/>
      <c r="GS117" s="325"/>
      <c r="HC117" s="325"/>
      <c r="HM117" s="325"/>
      <c r="HW117" s="325"/>
    </row>
    <row r="118" s="3" customFormat="true" x14ac:dyDescent="0.25">
      <c r="A118" s="325"/>
      <c r="K118" s="325"/>
      <c r="U118" s="325"/>
      <c r="AE118" s="325"/>
      <c r="AO118" s="325"/>
      <c r="AY118" s="325"/>
      <c r="AZ118" s="325"/>
      <c r="BI118" s="325"/>
      <c r="BS118" s="325"/>
      <c r="CC118" s="325"/>
      <c r="CM118" s="325"/>
      <c r="CW118" s="325"/>
      <c r="DG118" s="325"/>
      <c r="DQ118" s="325"/>
      <c r="EA118" s="325"/>
      <c r="EK118" s="325"/>
      <c r="EU118" s="325"/>
      <c r="FE118" s="325"/>
      <c r="FO118" s="325"/>
      <c r="FY118" s="325"/>
      <c r="GI118" s="325"/>
      <c r="GS118" s="325"/>
      <c r="HC118" s="325"/>
      <c r="HM118" s="325"/>
      <c r="HW118" s="325"/>
    </row>
    <row r="119" s="3" customFormat="true" x14ac:dyDescent="0.25">
      <c r="A119" s="325"/>
      <c r="K119" s="325"/>
      <c r="U119" s="325"/>
      <c r="AE119" s="325"/>
      <c r="AO119" s="325"/>
      <c r="AY119" s="325"/>
      <c r="AZ119" s="325"/>
      <c r="BI119" s="325"/>
      <c r="BS119" s="325"/>
      <c r="CC119" s="325"/>
      <c r="CM119" s="325"/>
      <c r="CW119" s="325"/>
      <c r="DG119" s="325"/>
      <c r="DQ119" s="325"/>
      <c r="EA119" s="325"/>
      <c r="EK119" s="325"/>
      <c r="EU119" s="325"/>
      <c r="FE119" s="325"/>
      <c r="FO119" s="325"/>
      <c r="FY119" s="325"/>
      <c r="GI119" s="325"/>
      <c r="GS119" s="325"/>
      <c r="HC119" s="325"/>
      <c r="HM119" s="325"/>
      <c r="HW119" s="325"/>
    </row>
    <row r="120" s="3" customFormat="true" x14ac:dyDescent="0.25">
      <c r="A120" s="325"/>
      <c r="K120" s="325"/>
      <c r="U120" s="325"/>
      <c r="AE120" s="325"/>
      <c r="AO120" s="325"/>
      <c r="AY120" s="325"/>
      <c r="AZ120" s="325"/>
      <c r="BI120" s="325"/>
      <c r="BS120" s="325"/>
      <c r="CC120" s="325"/>
      <c r="CM120" s="325"/>
      <c r="CW120" s="325"/>
      <c r="DG120" s="325"/>
      <c r="DQ120" s="325"/>
      <c r="EA120" s="325"/>
      <c r="EK120" s="325"/>
      <c r="EU120" s="325"/>
      <c r="FE120" s="325"/>
      <c r="FO120" s="325"/>
      <c r="FY120" s="325"/>
      <c r="GI120" s="325"/>
      <c r="GS120" s="325"/>
      <c r="HC120" s="325"/>
      <c r="HM120" s="325"/>
      <c r="HW120" s="325"/>
    </row>
    <row r="121" s="3" customFormat="true" x14ac:dyDescent="0.25">
      <c r="A121" s="325"/>
      <c r="K121" s="325"/>
      <c r="U121" s="325"/>
      <c r="AE121" s="325"/>
      <c r="AO121" s="325"/>
      <c r="AY121" s="325"/>
      <c r="AZ121" s="325"/>
      <c r="BI121" s="325"/>
      <c r="BS121" s="325"/>
      <c r="CC121" s="325"/>
      <c r="CM121" s="325"/>
      <c r="CW121" s="325"/>
      <c r="DG121" s="325"/>
      <c r="DQ121" s="325"/>
      <c r="EA121" s="325"/>
      <c r="EK121" s="325"/>
      <c r="EU121" s="325"/>
      <c r="FE121" s="325"/>
      <c r="FO121" s="325"/>
      <c r="FY121" s="325"/>
      <c r="GI121" s="325"/>
      <c r="GS121" s="325"/>
      <c r="HC121" s="325"/>
      <c r="HM121" s="325"/>
      <c r="HW121" s="325"/>
    </row>
    <row r="122" s="3" customFormat="true" x14ac:dyDescent="0.25">
      <c r="A122" s="325"/>
      <c r="K122" s="325"/>
      <c r="U122" s="325"/>
      <c r="AE122" s="325"/>
      <c r="AO122" s="325"/>
      <c r="AY122" s="325"/>
      <c r="AZ122" s="325"/>
      <c r="BI122" s="325"/>
      <c r="BS122" s="325"/>
      <c r="CC122" s="325"/>
      <c r="CM122" s="325"/>
      <c r="CW122" s="325"/>
      <c r="DG122" s="325"/>
      <c r="DQ122" s="325"/>
      <c r="EA122" s="325"/>
      <c r="EK122" s="325"/>
      <c r="EU122" s="325"/>
      <c r="FE122" s="325"/>
      <c r="FO122" s="325"/>
      <c r="FY122" s="325"/>
      <c r="GI122" s="325"/>
      <c r="GS122" s="325"/>
      <c r="HC122" s="325"/>
      <c r="HM122" s="325"/>
      <c r="HW122" s="325"/>
    </row>
    <row r="123" s="3" customFormat="true" x14ac:dyDescent="0.25">
      <c r="A123" s="325"/>
      <c r="K123" s="325"/>
      <c r="U123" s="325"/>
      <c r="AE123" s="325"/>
      <c r="AO123" s="325"/>
      <c r="AY123" s="325"/>
      <c r="AZ123" s="325"/>
      <c r="BI123" s="325"/>
      <c r="BS123" s="325"/>
      <c r="CC123" s="325"/>
      <c r="CM123" s="325"/>
      <c r="CW123" s="325"/>
      <c r="DG123" s="325"/>
      <c r="DQ123" s="325"/>
      <c r="EA123" s="325"/>
      <c r="EK123" s="325"/>
      <c r="EU123" s="325"/>
      <c r="FE123" s="325"/>
      <c r="FO123" s="325"/>
      <c r="FY123" s="325"/>
      <c r="GI123" s="325"/>
      <c r="GS123" s="325"/>
      <c r="HC123" s="325"/>
      <c r="HM123" s="325"/>
      <c r="HW123" s="325"/>
    </row>
    <row r="124" s="3" customFormat="true" x14ac:dyDescent="0.25">
      <c r="A124" s="325"/>
      <c r="K124" s="325"/>
      <c r="U124" s="325"/>
      <c r="AE124" s="325"/>
      <c r="AO124" s="325"/>
      <c r="AY124" s="325"/>
      <c r="AZ124" s="325"/>
      <c r="BI124" s="325"/>
      <c r="BS124" s="325"/>
      <c r="CC124" s="325"/>
      <c r="CM124" s="325"/>
      <c r="CW124" s="325"/>
      <c r="DG124" s="325"/>
      <c r="DQ124" s="325"/>
      <c r="EA124" s="325"/>
      <c r="EK124" s="325"/>
      <c r="EU124" s="325"/>
      <c r="FE124" s="325"/>
      <c r="FO124" s="325"/>
      <c r="FY124" s="325"/>
      <c r="GI124" s="325"/>
      <c r="GS124" s="325"/>
      <c r="HC124" s="325"/>
      <c r="HM124" s="325"/>
      <c r="HW124" s="325"/>
    </row>
    <row r="125" s="3" customFormat="true" x14ac:dyDescent="0.25">
      <c r="A125" s="325"/>
      <c r="K125" s="325"/>
      <c r="U125" s="325"/>
      <c r="AE125" s="325"/>
      <c r="AO125" s="325"/>
      <c r="AY125" s="325"/>
      <c r="AZ125" s="325"/>
      <c r="BI125" s="325"/>
      <c r="BS125" s="325"/>
      <c r="CC125" s="325"/>
      <c r="CM125" s="325"/>
      <c r="CW125" s="325"/>
      <c r="DG125" s="325"/>
      <c r="DQ125" s="325"/>
      <c r="EA125" s="325"/>
      <c r="EK125" s="325"/>
      <c r="EU125" s="325"/>
      <c r="FE125" s="325"/>
      <c r="FO125" s="325"/>
      <c r="FY125" s="325"/>
      <c r="GI125" s="325"/>
      <c r="GS125" s="325"/>
      <c r="HC125" s="325"/>
      <c r="HM125" s="325"/>
      <c r="HW125" s="325"/>
    </row>
    <row r="126" s="3" customFormat="true" x14ac:dyDescent="0.25">
      <c r="A126" s="325"/>
      <c r="K126" s="325"/>
      <c r="U126" s="325"/>
      <c r="AE126" s="325"/>
      <c r="AO126" s="325"/>
      <c r="AY126" s="325"/>
      <c r="AZ126" s="325"/>
      <c r="BI126" s="325"/>
      <c r="BS126" s="325"/>
      <c r="CC126" s="325"/>
      <c r="CM126" s="325"/>
      <c r="CW126" s="325"/>
      <c r="DG126" s="325"/>
      <c r="DQ126" s="325"/>
      <c r="EA126" s="325"/>
      <c r="EK126" s="325"/>
      <c r="EU126" s="325"/>
      <c r="FE126" s="325"/>
      <c r="FO126" s="325"/>
      <c r="FY126" s="325"/>
      <c r="GI126" s="325"/>
      <c r="GS126" s="325"/>
      <c r="HC126" s="325"/>
      <c r="HM126" s="325"/>
      <c r="HW126" s="325"/>
    </row>
    <row r="127" s="3" customFormat="true" x14ac:dyDescent="0.25">
      <c r="A127" s="325"/>
      <c r="K127" s="325"/>
      <c r="U127" s="325"/>
      <c r="AE127" s="325"/>
      <c r="AO127" s="325"/>
      <c r="AY127" s="325"/>
      <c r="AZ127" s="325"/>
      <c r="BI127" s="325"/>
      <c r="BS127" s="325"/>
      <c r="CC127" s="325"/>
      <c r="CM127" s="325"/>
      <c r="CW127" s="325"/>
      <c r="DG127" s="325"/>
      <c r="DQ127" s="325"/>
      <c r="EA127" s="325"/>
      <c r="EK127" s="325"/>
      <c r="EU127" s="325"/>
      <c r="FE127" s="325"/>
      <c r="FO127" s="325"/>
      <c r="FY127" s="325"/>
      <c r="GI127" s="325"/>
      <c r="GS127" s="325"/>
      <c r="HC127" s="325"/>
      <c r="HM127" s="325"/>
      <c r="HW127" s="325"/>
    </row>
    <row r="128" s="3" customFormat="true" x14ac:dyDescent="0.25">
      <c r="A128" s="325"/>
      <c r="K128" s="325"/>
      <c r="U128" s="325"/>
      <c r="AE128" s="325"/>
      <c r="AO128" s="325"/>
      <c r="AY128" s="325"/>
      <c r="AZ128" s="325"/>
      <c r="BI128" s="325"/>
      <c r="BS128" s="325"/>
      <c r="CC128" s="325"/>
      <c r="CM128" s="325"/>
      <c r="CW128" s="325"/>
      <c r="DG128" s="325"/>
      <c r="DQ128" s="325"/>
      <c r="EA128" s="325"/>
      <c r="EK128" s="325"/>
      <c r="EU128" s="325"/>
      <c r="FE128" s="325"/>
      <c r="FO128" s="325"/>
      <c r="FY128" s="325"/>
      <c r="GI128" s="325"/>
      <c r="GS128" s="325"/>
      <c r="HC128" s="325"/>
      <c r="HM128" s="325"/>
      <c r="HW128" s="325"/>
    </row>
    <row r="129" s="3" customFormat="true" x14ac:dyDescent="0.25">
      <c r="A129" s="325"/>
      <c r="K129" s="325"/>
      <c r="U129" s="325"/>
      <c r="AE129" s="325"/>
      <c r="AO129" s="325"/>
      <c r="AY129" s="325"/>
      <c r="AZ129" s="325"/>
      <c r="BI129" s="325"/>
      <c r="BS129" s="325"/>
      <c r="CC129" s="325"/>
      <c r="CM129" s="325"/>
      <c r="CW129" s="325"/>
      <c r="DG129" s="325"/>
      <c r="DQ129" s="325"/>
      <c r="EA129" s="325"/>
      <c r="EK129" s="325"/>
      <c r="EU129" s="325"/>
      <c r="FE129" s="325"/>
      <c r="FO129" s="325"/>
      <c r="FY129" s="325"/>
      <c r="GI129" s="325"/>
      <c r="GS129" s="325"/>
      <c r="HC129" s="325"/>
      <c r="HM129" s="325"/>
      <c r="HW129" s="325"/>
    </row>
    <row r="130" s="3" customFormat="true" x14ac:dyDescent="0.25">
      <c r="A130" s="325"/>
      <c r="K130" s="325"/>
      <c r="U130" s="325"/>
      <c r="AE130" s="325"/>
      <c r="AO130" s="325"/>
      <c r="AY130" s="325"/>
      <c r="AZ130" s="325"/>
      <c r="BI130" s="325"/>
      <c r="BS130" s="325"/>
      <c r="CC130" s="325"/>
      <c r="CM130" s="325"/>
      <c r="CW130" s="325"/>
      <c r="DG130" s="325"/>
      <c r="DQ130" s="325"/>
      <c r="EA130" s="325"/>
      <c r="EK130" s="325"/>
      <c r="EU130" s="325"/>
      <c r="FE130" s="325"/>
      <c r="FO130" s="325"/>
      <c r="FY130" s="325"/>
      <c r="GI130" s="325"/>
      <c r="GS130" s="325"/>
      <c r="HC130" s="325"/>
      <c r="HM130" s="325"/>
      <c r="HW130" s="325"/>
    </row>
    <row r="131" s="3" customFormat="true" x14ac:dyDescent="0.25">
      <c r="A131" s="325"/>
      <c r="K131" s="325"/>
      <c r="U131" s="325"/>
      <c r="AE131" s="325"/>
      <c r="AO131" s="325"/>
      <c r="AY131" s="325"/>
      <c r="AZ131" s="325"/>
      <c r="BI131" s="325"/>
      <c r="BS131" s="325"/>
      <c r="CC131" s="325"/>
      <c r="CM131" s="325"/>
      <c r="CW131" s="325"/>
      <c r="DG131" s="325"/>
      <c r="DQ131" s="325"/>
      <c r="EA131" s="325"/>
      <c r="EK131" s="325"/>
      <c r="EU131" s="325"/>
      <c r="FE131" s="325"/>
      <c r="FO131" s="325"/>
      <c r="FY131" s="325"/>
      <c r="GI131" s="325"/>
      <c r="GS131" s="325"/>
      <c r="HC131" s="325"/>
      <c r="HM131" s="325"/>
      <c r="HW131" s="325"/>
    </row>
    <row r="132" s="3" customFormat="true" x14ac:dyDescent="0.25">
      <c r="A132" s="325"/>
      <c r="K132" s="325"/>
      <c r="U132" s="325"/>
      <c r="AE132" s="325"/>
      <c r="AO132" s="325"/>
      <c r="AY132" s="325"/>
      <c r="AZ132" s="325"/>
      <c r="BI132" s="325"/>
      <c r="BS132" s="325"/>
      <c r="CC132" s="325"/>
      <c r="CM132" s="325"/>
      <c r="CW132" s="325"/>
      <c r="DG132" s="325"/>
      <c r="DQ132" s="325"/>
      <c r="EA132" s="325"/>
      <c r="EK132" s="325"/>
      <c r="EU132" s="325"/>
      <c r="FE132" s="325"/>
      <c r="FO132" s="325"/>
      <c r="FY132" s="325"/>
      <c r="GI132" s="325"/>
      <c r="GS132" s="325"/>
      <c r="HC132" s="325"/>
      <c r="HM132" s="325"/>
      <c r="HW132" s="325"/>
    </row>
    <row r="133" s="3" customFormat="true" x14ac:dyDescent="0.25">
      <c r="A133" s="325"/>
      <c r="K133" s="325"/>
      <c r="U133" s="325"/>
      <c r="AE133" s="325"/>
      <c r="AO133" s="325"/>
      <c r="AY133" s="325"/>
      <c r="AZ133" s="325"/>
      <c r="BI133" s="325"/>
      <c r="BS133" s="325"/>
      <c r="CC133" s="325"/>
      <c r="CM133" s="325"/>
      <c r="CW133" s="325"/>
      <c r="DG133" s="325"/>
      <c r="DQ133" s="325"/>
      <c r="EA133" s="325"/>
      <c r="EK133" s="325"/>
      <c r="EU133" s="325"/>
      <c r="FE133" s="325"/>
      <c r="FO133" s="325"/>
      <c r="FY133" s="325"/>
      <c r="GI133" s="325"/>
      <c r="GS133" s="325"/>
      <c r="HC133" s="325"/>
      <c r="HM133" s="325"/>
      <c r="HW133" s="325"/>
    </row>
    <row r="134" s="3" customFormat="true" x14ac:dyDescent="0.25">
      <c r="A134" s="325"/>
      <c r="K134" s="325"/>
      <c r="U134" s="325"/>
      <c r="AE134" s="325"/>
      <c r="AO134" s="325"/>
      <c r="AY134" s="325"/>
      <c r="AZ134" s="325"/>
      <c r="BI134" s="325"/>
      <c r="BS134" s="325"/>
      <c r="CC134" s="325"/>
      <c r="CM134" s="325"/>
      <c r="CW134" s="325"/>
      <c r="DG134" s="325"/>
      <c r="DQ134" s="325"/>
      <c r="EA134" s="325"/>
      <c r="EK134" s="325"/>
      <c r="EU134" s="325"/>
      <c r="FE134" s="325"/>
      <c r="FO134" s="325"/>
      <c r="FY134" s="325"/>
      <c r="GI134" s="325"/>
      <c r="GS134" s="325"/>
      <c r="HC134" s="325"/>
      <c r="HM134" s="325"/>
      <c r="HW134" s="325"/>
    </row>
    <row r="135" s="3" customFormat="true" x14ac:dyDescent="0.25">
      <c r="A135" s="325"/>
      <c r="K135" s="325"/>
      <c r="U135" s="325"/>
      <c r="AE135" s="325"/>
      <c r="AO135" s="325"/>
      <c r="AY135" s="325"/>
      <c r="AZ135" s="325"/>
      <c r="BI135" s="325"/>
      <c r="BS135" s="325"/>
      <c r="CC135" s="325"/>
      <c r="CM135" s="325"/>
      <c r="CW135" s="325"/>
      <c r="DG135" s="325"/>
      <c r="DQ135" s="325"/>
      <c r="EA135" s="325"/>
      <c r="EK135" s="325"/>
      <c r="EU135" s="325"/>
      <c r="FE135" s="325"/>
      <c r="FO135" s="325"/>
      <c r="FY135" s="325"/>
      <c r="GI135" s="325"/>
      <c r="GS135" s="325"/>
      <c r="HC135" s="325"/>
      <c r="HM135" s="325"/>
      <c r="HW135" s="325"/>
    </row>
    <row r="136" s="3" customFormat="true" x14ac:dyDescent="0.25">
      <c r="A136" s="325"/>
      <c r="K136" s="325"/>
      <c r="U136" s="325"/>
      <c r="AE136" s="325"/>
      <c r="AO136" s="325"/>
      <c r="AY136" s="325"/>
      <c r="AZ136" s="325"/>
      <c r="BI136" s="325"/>
      <c r="BS136" s="325"/>
      <c r="CC136" s="325"/>
      <c r="CM136" s="325"/>
      <c r="CW136" s="325"/>
      <c r="DG136" s="325"/>
      <c r="DQ136" s="325"/>
      <c r="EA136" s="325"/>
      <c r="EK136" s="325"/>
      <c r="EU136" s="325"/>
      <c r="FE136" s="325"/>
      <c r="FO136" s="325"/>
      <c r="FY136" s="325"/>
      <c r="GI136" s="325"/>
      <c r="GS136" s="325"/>
      <c r="HC136" s="325"/>
      <c r="HM136" s="325"/>
      <c r="HW136" s="325"/>
    </row>
    <row r="137" s="3" customFormat="true" x14ac:dyDescent="0.25">
      <c r="A137" s="325"/>
      <c r="K137" s="325"/>
      <c r="U137" s="325"/>
      <c r="AE137" s="325"/>
      <c r="AO137" s="325"/>
      <c r="AY137" s="325"/>
      <c r="AZ137" s="325"/>
      <c r="BI137" s="325"/>
      <c r="BS137" s="325"/>
      <c r="CC137" s="325"/>
      <c r="CM137" s="325"/>
      <c r="CW137" s="325"/>
      <c r="DG137" s="325"/>
      <c r="DQ137" s="325"/>
      <c r="EA137" s="325"/>
      <c r="EK137" s="325"/>
      <c r="EU137" s="325"/>
      <c r="FE137" s="325"/>
      <c r="FO137" s="325"/>
      <c r="FY137" s="325"/>
      <c r="GI137" s="325"/>
      <c r="GS137" s="325"/>
      <c r="HC137" s="325"/>
      <c r="HM137" s="325"/>
      <c r="HW137" s="325"/>
    </row>
    <row r="138" s="3" customFormat="true" x14ac:dyDescent="0.25">
      <c r="A138" s="325"/>
      <c r="K138" s="325"/>
      <c r="U138" s="325"/>
      <c r="AE138" s="325"/>
      <c r="AO138" s="325"/>
      <c r="AY138" s="325"/>
      <c r="AZ138" s="325"/>
      <c r="BI138" s="325"/>
      <c r="BS138" s="325"/>
      <c r="CC138" s="325"/>
      <c r="CM138" s="325"/>
      <c r="CW138" s="325"/>
      <c r="DG138" s="325"/>
      <c r="DQ138" s="325"/>
      <c r="EA138" s="325"/>
      <c r="EK138" s="325"/>
      <c r="EU138" s="325"/>
      <c r="FE138" s="325"/>
      <c r="FO138" s="325"/>
      <c r="FY138" s="325"/>
      <c r="GI138" s="325"/>
      <c r="GS138" s="325"/>
      <c r="HC138" s="325"/>
      <c r="HM138" s="325"/>
      <c r="HW138" s="325"/>
    </row>
    <row r="139" s="3" customFormat="true" x14ac:dyDescent="0.25">
      <c r="A139" s="325"/>
      <c r="K139" s="325"/>
      <c r="U139" s="325"/>
      <c r="AE139" s="325"/>
      <c r="AO139" s="325"/>
      <c r="AY139" s="325"/>
      <c r="AZ139" s="325"/>
      <c r="BI139" s="325"/>
      <c r="BS139" s="325"/>
      <c r="CC139" s="325"/>
      <c r="CM139" s="325"/>
      <c r="CW139" s="325"/>
      <c r="DG139" s="325"/>
      <c r="DQ139" s="325"/>
      <c r="EA139" s="325"/>
      <c r="EK139" s="325"/>
      <c r="EU139" s="325"/>
      <c r="FE139" s="325"/>
      <c r="FO139" s="325"/>
      <c r="FY139" s="325"/>
      <c r="GI139" s="325"/>
      <c r="GS139" s="325"/>
      <c r="HC139" s="325"/>
      <c r="HM139" s="325"/>
      <c r="HW139" s="325"/>
    </row>
    <row r="140" s="3" customFormat="true" x14ac:dyDescent="0.25">
      <c r="A140" s="325"/>
      <c r="K140" s="325"/>
      <c r="U140" s="325"/>
      <c r="AE140" s="325"/>
      <c r="AO140" s="325"/>
      <c r="AY140" s="325"/>
      <c r="AZ140" s="325"/>
      <c r="BI140" s="325"/>
      <c r="BS140" s="325"/>
      <c r="CC140" s="325"/>
      <c r="CM140" s="325"/>
      <c r="CW140" s="325"/>
      <c r="DG140" s="325"/>
      <c r="DQ140" s="325"/>
      <c r="EA140" s="325"/>
      <c r="EK140" s="325"/>
      <c r="EU140" s="325"/>
      <c r="FE140" s="325"/>
      <c r="FO140" s="325"/>
      <c r="FY140" s="325"/>
      <c r="GI140" s="325"/>
      <c r="GS140" s="325"/>
      <c r="HC140" s="325"/>
      <c r="HM140" s="325"/>
      <c r="HW140" s="325"/>
    </row>
    <row r="141" s="3" customFormat="true" x14ac:dyDescent="0.25">
      <c r="A141" s="325"/>
      <c r="K141" s="325"/>
      <c r="U141" s="325"/>
      <c r="AE141" s="325"/>
      <c r="AO141" s="325"/>
      <c r="AY141" s="325"/>
      <c r="AZ141" s="325"/>
      <c r="BI141" s="325"/>
      <c r="BS141" s="325"/>
      <c r="CC141" s="325"/>
      <c r="CM141" s="325"/>
      <c r="CW141" s="325"/>
      <c r="DG141" s="325"/>
      <c r="DQ141" s="325"/>
      <c r="EA141" s="325"/>
      <c r="EK141" s="325"/>
      <c r="EU141" s="325"/>
      <c r="FE141" s="325"/>
      <c r="FO141" s="325"/>
      <c r="FY141" s="325"/>
      <c r="GI141" s="325"/>
      <c r="GS141" s="325"/>
      <c r="HC141" s="325"/>
      <c r="HM141" s="325"/>
      <c r="HW141" s="325"/>
    </row>
    <row r="142" s="3" customFormat="true" x14ac:dyDescent="0.25">
      <c r="A142" s="325"/>
      <c r="K142" s="325"/>
      <c r="U142" s="325"/>
      <c r="AE142" s="325"/>
      <c r="AO142" s="325"/>
      <c r="AY142" s="325"/>
      <c r="AZ142" s="325"/>
      <c r="BI142" s="325"/>
      <c r="BS142" s="325"/>
      <c r="CC142" s="325"/>
      <c r="CM142" s="325"/>
      <c r="CW142" s="325"/>
      <c r="DG142" s="325"/>
      <c r="DQ142" s="325"/>
      <c r="EA142" s="325"/>
      <c r="EK142" s="325"/>
      <c r="EU142" s="325"/>
      <c r="FE142" s="325"/>
      <c r="FO142" s="325"/>
      <c r="FY142" s="325"/>
      <c r="GI142" s="325"/>
      <c r="GS142" s="325"/>
      <c r="HC142" s="325"/>
      <c r="HM142" s="325"/>
      <c r="HW142" s="325"/>
    </row>
    <row r="143" s="3" customFormat="true" x14ac:dyDescent="0.25">
      <c r="A143" s="325"/>
      <c r="K143" s="325"/>
      <c r="U143" s="325"/>
      <c r="AE143" s="325"/>
      <c r="AO143" s="325"/>
      <c r="AY143" s="325"/>
      <c r="AZ143" s="325"/>
      <c r="BI143" s="325"/>
      <c r="BS143" s="325"/>
      <c r="CC143" s="325"/>
      <c r="CM143" s="325"/>
      <c r="CW143" s="325"/>
      <c r="DG143" s="325"/>
      <c r="DQ143" s="325"/>
      <c r="EA143" s="325"/>
      <c r="EK143" s="325"/>
      <c r="EU143" s="325"/>
      <c r="FE143" s="325"/>
      <c r="FO143" s="325"/>
      <c r="FY143" s="325"/>
      <c r="GI143" s="325"/>
      <c r="GS143" s="325"/>
      <c r="HC143" s="325"/>
      <c r="HM143" s="325"/>
      <c r="HW143" s="325"/>
    </row>
    <row r="144" s="3" customFormat="true" x14ac:dyDescent="0.25">
      <c r="A144" s="325"/>
      <c r="K144" s="325"/>
      <c r="U144" s="325"/>
      <c r="AE144" s="325"/>
      <c r="AO144" s="325"/>
      <c r="AY144" s="325"/>
      <c r="AZ144" s="325"/>
      <c r="BI144" s="325"/>
      <c r="BS144" s="325"/>
      <c r="CC144" s="325"/>
      <c r="CM144" s="325"/>
      <c r="CW144" s="325"/>
      <c r="DG144" s="325"/>
      <c r="DQ144" s="325"/>
      <c r="EA144" s="325"/>
      <c r="EK144" s="325"/>
      <c r="EU144" s="325"/>
      <c r="FE144" s="325"/>
      <c r="FO144" s="325"/>
      <c r="FY144" s="325"/>
      <c r="GI144" s="325"/>
      <c r="GS144" s="325"/>
      <c r="HC144" s="325"/>
      <c r="HM144" s="325"/>
      <c r="HW144" s="325"/>
    </row>
    <row r="145" s="3" customFormat="true" x14ac:dyDescent="0.25">
      <c r="A145" s="325"/>
      <c r="K145" s="325"/>
      <c r="U145" s="325"/>
      <c r="AE145" s="325"/>
      <c r="AO145" s="325"/>
      <c r="AY145" s="325"/>
      <c r="AZ145" s="325"/>
      <c r="BI145" s="325"/>
      <c r="BS145" s="325"/>
      <c r="CC145" s="325"/>
      <c r="CM145" s="325"/>
      <c r="CW145" s="325"/>
      <c r="DG145" s="325"/>
      <c r="DQ145" s="325"/>
      <c r="EA145" s="325"/>
      <c r="EK145" s="325"/>
      <c r="EU145" s="325"/>
      <c r="FE145" s="325"/>
      <c r="FO145" s="325"/>
      <c r="FY145" s="325"/>
      <c r="GI145" s="325"/>
      <c r="GS145" s="325"/>
      <c r="HC145" s="325"/>
      <c r="HM145" s="325"/>
      <c r="HW145" s="325"/>
    </row>
    <row r="146" s="3" customFormat="true" x14ac:dyDescent="0.25">
      <c r="A146" s="325"/>
      <c r="K146" s="325"/>
      <c r="U146" s="325"/>
      <c r="AE146" s="325"/>
      <c r="AO146" s="325"/>
      <c r="AY146" s="325"/>
      <c r="AZ146" s="325"/>
      <c r="BI146" s="325"/>
      <c r="BS146" s="325"/>
      <c r="CC146" s="325"/>
      <c r="CM146" s="325"/>
      <c r="CW146" s="325"/>
      <c r="DG146" s="325"/>
      <c r="DQ146" s="325"/>
      <c r="EA146" s="325"/>
      <c r="EK146" s="325"/>
      <c r="EU146" s="325"/>
      <c r="FE146" s="325"/>
      <c r="FO146" s="325"/>
      <c r="FY146" s="325"/>
      <c r="GI146" s="325"/>
      <c r="GS146" s="325"/>
      <c r="HC146" s="325"/>
      <c r="HM146" s="325"/>
      <c r="HW146" s="325"/>
    </row>
    <row r="147" s="3" customFormat="true" x14ac:dyDescent="0.25">
      <c r="A147" s="325"/>
      <c r="K147" s="325"/>
      <c r="U147" s="325"/>
      <c r="AE147" s="325"/>
      <c r="AO147" s="325"/>
      <c r="AY147" s="325"/>
      <c r="AZ147" s="325"/>
      <c r="BI147" s="325"/>
      <c r="BS147" s="325"/>
      <c r="CC147" s="325"/>
      <c r="CM147" s="325"/>
      <c r="CW147" s="325"/>
      <c r="DG147" s="325"/>
      <c r="DQ147" s="325"/>
      <c r="EA147" s="325"/>
      <c r="EK147" s="325"/>
      <c r="EU147" s="325"/>
      <c r="FE147" s="325"/>
      <c r="FO147" s="325"/>
      <c r="FY147" s="325"/>
      <c r="GI147" s="325"/>
      <c r="GS147" s="325"/>
      <c r="HC147" s="325"/>
      <c r="HM147" s="325"/>
      <c r="HW147" s="325"/>
    </row>
    <row r="148" s="3" customFormat="true" x14ac:dyDescent="0.25">
      <c r="A148" s="325"/>
      <c r="K148" s="325"/>
      <c r="U148" s="325"/>
      <c r="AE148" s="325"/>
      <c r="AO148" s="325"/>
      <c r="AY148" s="325"/>
      <c r="AZ148" s="325"/>
      <c r="BI148" s="325"/>
      <c r="BS148" s="325"/>
      <c r="CC148" s="325"/>
      <c r="CM148" s="325"/>
      <c r="CW148" s="325"/>
      <c r="DG148" s="325"/>
      <c r="DQ148" s="325"/>
      <c r="EA148" s="325"/>
      <c r="EK148" s="325"/>
      <c r="EU148" s="325"/>
      <c r="FE148" s="325"/>
      <c r="FO148" s="325"/>
      <c r="FY148" s="325"/>
      <c r="GI148" s="325"/>
      <c r="GS148" s="325"/>
      <c r="HC148" s="325"/>
      <c r="HM148" s="325"/>
      <c r="HW148" s="325"/>
    </row>
    <row r="149" s="3" customFormat="true" x14ac:dyDescent="0.25">
      <c r="A149" s="325"/>
      <c r="K149" s="325"/>
      <c r="U149" s="325"/>
      <c r="AE149" s="325"/>
      <c r="AO149" s="325"/>
      <c r="AY149" s="325"/>
      <c r="AZ149" s="325"/>
      <c r="BI149" s="325"/>
      <c r="BS149" s="325"/>
      <c r="CC149" s="325"/>
      <c r="CM149" s="325"/>
      <c r="CW149" s="325"/>
      <c r="DG149" s="325"/>
      <c r="DQ149" s="325"/>
      <c r="EA149" s="325"/>
      <c r="EK149" s="325"/>
      <c r="EU149" s="325"/>
      <c r="FE149" s="325"/>
      <c r="FO149" s="325"/>
      <c r="FY149" s="325"/>
      <c r="GI149" s="325"/>
      <c r="GS149" s="325"/>
      <c r="HC149" s="325"/>
      <c r="HM149" s="325"/>
      <c r="HW149" s="325"/>
    </row>
    <row r="150" s="3" customFormat="true" x14ac:dyDescent="0.25">
      <c r="A150" s="325"/>
      <c r="K150" s="325"/>
      <c r="U150" s="325"/>
      <c r="AE150" s="325"/>
      <c r="AO150" s="325"/>
      <c r="AY150" s="325"/>
      <c r="AZ150" s="325"/>
      <c r="BI150" s="325"/>
      <c r="BS150" s="325"/>
      <c r="CC150" s="325"/>
      <c r="CM150" s="325"/>
      <c r="CW150" s="325"/>
      <c r="DG150" s="325"/>
      <c r="DQ150" s="325"/>
      <c r="EA150" s="325"/>
      <c r="EK150" s="325"/>
      <c r="EU150" s="325"/>
      <c r="FE150" s="325"/>
      <c r="FO150" s="325"/>
      <c r="FY150" s="325"/>
      <c r="GI150" s="325"/>
      <c r="GS150" s="325"/>
      <c r="HC150" s="325"/>
      <c r="HM150" s="325"/>
      <c r="HW150" s="325"/>
    </row>
    <row r="151" s="3" customFormat="true" x14ac:dyDescent="0.25">
      <c r="A151" s="325"/>
      <c r="K151" s="325"/>
      <c r="U151" s="325"/>
      <c r="AE151" s="325"/>
      <c r="AO151" s="325"/>
      <c r="AY151" s="325"/>
      <c r="AZ151" s="325"/>
      <c r="BI151" s="325"/>
      <c r="BS151" s="325"/>
      <c r="CC151" s="325"/>
      <c r="CM151" s="325"/>
      <c r="CW151" s="325"/>
      <c r="DG151" s="325"/>
      <c r="DQ151" s="325"/>
      <c r="EA151" s="325"/>
      <c r="EK151" s="325"/>
      <c r="EU151" s="325"/>
      <c r="FE151" s="325"/>
      <c r="FO151" s="325"/>
      <c r="FY151" s="325"/>
      <c r="GI151" s="325"/>
      <c r="GS151" s="325"/>
      <c r="HC151" s="325"/>
      <c r="HM151" s="325"/>
      <c r="HW151" s="325"/>
    </row>
    <row r="152" s="3" customFormat="true" x14ac:dyDescent="0.25">
      <c r="A152" s="325"/>
      <c r="K152" s="325"/>
      <c r="U152" s="325"/>
      <c r="AE152" s="325"/>
      <c r="AO152" s="325"/>
      <c r="AY152" s="325"/>
      <c r="AZ152" s="325"/>
      <c r="BI152" s="325"/>
      <c r="BS152" s="325"/>
      <c r="CC152" s="325"/>
      <c r="CM152" s="325"/>
      <c r="CW152" s="325"/>
      <c r="DG152" s="325"/>
      <c r="DQ152" s="325"/>
      <c r="EA152" s="325"/>
      <c r="EK152" s="325"/>
      <c r="EU152" s="325"/>
      <c r="FE152" s="325"/>
      <c r="FO152" s="325"/>
      <c r="FY152" s="325"/>
      <c r="GI152" s="325"/>
      <c r="GS152" s="325"/>
      <c r="HC152" s="325"/>
      <c r="HM152" s="325"/>
      <c r="HW152" s="325"/>
    </row>
    <row r="153" s="3" customFormat="true" x14ac:dyDescent="0.25">
      <c r="A153" s="325"/>
      <c r="K153" s="325"/>
      <c r="U153" s="325"/>
      <c r="AE153" s="325"/>
      <c r="AO153" s="325"/>
      <c r="AY153" s="325"/>
      <c r="AZ153" s="325"/>
      <c r="BI153" s="325"/>
      <c r="BS153" s="325"/>
      <c r="CC153" s="325"/>
      <c r="CM153" s="325"/>
      <c r="CW153" s="325"/>
      <c r="DG153" s="325"/>
      <c r="DQ153" s="325"/>
      <c r="EA153" s="325"/>
      <c r="EK153" s="325"/>
      <c r="EU153" s="325"/>
      <c r="FE153" s="325"/>
      <c r="FO153" s="325"/>
      <c r="FY153" s="325"/>
      <c r="GI153" s="325"/>
      <c r="GS153" s="325"/>
      <c r="HC153" s="325"/>
      <c r="HM153" s="325"/>
      <c r="HW153" s="325"/>
    </row>
    <row r="154" s="3" customFormat="true" x14ac:dyDescent="0.25">
      <c r="A154" s="325"/>
      <c r="K154" s="325"/>
      <c r="U154" s="325"/>
      <c r="AE154" s="325"/>
      <c r="AO154" s="325"/>
      <c r="AY154" s="325"/>
      <c r="AZ154" s="325"/>
      <c r="BI154" s="325"/>
      <c r="BS154" s="325"/>
      <c r="CC154" s="325"/>
      <c r="CM154" s="325"/>
      <c r="CW154" s="325"/>
      <c r="DG154" s="325"/>
      <c r="DQ154" s="325"/>
      <c r="EA154" s="325"/>
      <c r="EK154" s="325"/>
      <c r="EU154" s="325"/>
      <c r="FE154" s="325"/>
      <c r="FO154" s="325"/>
      <c r="FY154" s="325"/>
      <c r="GI154" s="325"/>
      <c r="GS154" s="325"/>
      <c r="HC154" s="325"/>
      <c r="HM154" s="325"/>
      <c r="HW154" s="325"/>
    </row>
    <row r="155" s="3" customFormat="true" x14ac:dyDescent="0.25">
      <c r="A155" s="325"/>
      <c r="K155" s="325"/>
      <c r="U155" s="325"/>
      <c r="AE155" s="325"/>
      <c r="AO155" s="325"/>
      <c r="AY155" s="325"/>
      <c r="AZ155" s="325"/>
      <c r="BI155" s="325"/>
      <c r="BS155" s="325"/>
      <c r="CC155" s="325"/>
      <c r="CM155" s="325"/>
      <c r="CW155" s="325"/>
      <c r="DG155" s="325"/>
      <c r="DQ155" s="325"/>
      <c r="EA155" s="325"/>
      <c r="EK155" s="325"/>
      <c r="EU155" s="325"/>
      <c r="FE155" s="325"/>
      <c r="FO155" s="325"/>
      <c r="FY155" s="325"/>
      <c r="GI155" s="325"/>
      <c r="GS155" s="325"/>
      <c r="HC155" s="325"/>
      <c r="HM155" s="325"/>
      <c r="HW155" s="325"/>
    </row>
    <row r="156" s="3" customFormat="true" x14ac:dyDescent="0.25">
      <c r="A156" s="325"/>
      <c r="K156" s="325"/>
      <c r="U156" s="325"/>
      <c r="AE156" s="325"/>
      <c r="AO156" s="325"/>
      <c r="AY156" s="325"/>
      <c r="AZ156" s="325"/>
      <c r="BI156" s="325"/>
      <c r="BS156" s="325"/>
      <c r="CC156" s="325"/>
      <c r="CM156" s="325"/>
      <c r="CW156" s="325"/>
      <c r="DG156" s="325"/>
      <c r="DQ156" s="325"/>
      <c r="EA156" s="325"/>
      <c r="EK156" s="325"/>
      <c r="EU156" s="325"/>
      <c r="FE156" s="325"/>
      <c r="FO156" s="325"/>
      <c r="FY156" s="325"/>
      <c r="GI156" s="325"/>
      <c r="GS156" s="325"/>
      <c r="HC156" s="325"/>
      <c r="HM156" s="325"/>
      <c r="HW156" s="325"/>
    </row>
    <row r="157" s="3" customFormat="true" x14ac:dyDescent="0.25">
      <c r="A157" s="325"/>
      <c r="K157" s="325"/>
      <c r="U157" s="325"/>
      <c r="AE157" s="325"/>
      <c r="AO157" s="325"/>
      <c r="AY157" s="325"/>
      <c r="AZ157" s="325"/>
      <c r="BI157" s="325"/>
      <c r="BS157" s="325"/>
      <c r="CC157" s="325"/>
      <c r="CM157" s="325"/>
      <c r="CW157" s="325"/>
      <c r="DG157" s="325"/>
      <c r="DQ157" s="325"/>
      <c r="EA157" s="325"/>
      <c r="EK157" s="325"/>
      <c r="EU157" s="325"/>
      <c r="FE157" s="325"/>
      <c r="FO157" s="325"/>
      <c r="FY157" s="325"/>
      <c r="GI157" s="325"/>
      <c r="GS157" s="325"/>
      <c r="HC157" s="325"/>
      <c r="HM157" s="325"/>
      <c r="HW157" s="325"/>
    </row>
    <row r="158" s="3" customFormat="true" x14ac:dyDescent="0.25">
      <c r="A158" s="325"/>
      <c r="K158" s="325"/>
      <c r="U158" s="325"/>
      <c r="AE158" s="325"/>
      <c r="AO158" s="325"/>
      <c r="AY158" s="325"/>
      <c r="AZ158" s="325"/>
      <c r="BI158" s="325"/>
      <c r="BS158" s="325"/>
      <c r="CC158" s="325"/>
      <c r="CM158" s="325"/>
      <c r="CW158" s="325"/>
      <c r="DG158" s="325"/>
      <c r="DQ158" s="325"/>
      <c r="EA158" s="325"/>
      <c r="EK158" s="325"/>
      <c r="EU158" s="325"/>
      <c r="FE158" s="325"/>
      <c r="FO158" s="325"/>
      <c r="FY158" s="325"/>
      <c r="GI158" s="325"/>
      <c r="GS158" s="325"/>
      <c r="HC158" s="325"/>
      <c r="HM158" s="325"/>
      <c r="HW158" s="325"/>
    </row>
    <row r="159" s="3" customFormat="true" x14ac:dyDescent="0.25">
      <c r="A159" s="325"/>
      <c r="K159" s="325"/>
      <c r="U159" s="325"/>
      <c r="AE159" s="325"/>
      <c r="AO159" s="325"/>
      <c r="AY159" s="325"/>
      <c r="AZ159" s="325"/>
      <c r="BI159" s="325"/>
      <c r="BS159" s="325"/>
      <c r="CC159" s="325"/>
      <c r="CM159" s="325"/>
      <c r="CW159" s="325"/>
      <c r="DG159" s="325"/>
      <c r="DQ159" s="325"/>
      <c r="EA159" s="325"/>
      <c r="EK159" s="325"/>
      <c r="EU159" s="325"/>
      <c r="FE159" s="325"/>
      <c r="FO159" s="325"/>
      <c r="FY159" s="325"/>
      <c r="GI159" s="325"/>
      <c r="GS159" s="325"/>
      <c r="HC159" s="325"/>
      <c r="HM159" s="325"/>
      <c r="HW159" s="325"/>
    </row>
    <row r="160" s="3" customFormat="true" x14ac:dyDescent="0.25">
      <c r="A160" s="325"/>
      <c r="K160" s="325"/>
      <c r="U160" s="325"/>
      <c r="AE160" s="325"/>
      <c r="AO160" s="325"/>
      <c r="AY160" s="325"/>
      <c r="AZ160" s="325"/>
      <c r="BI160" s="325"/>
      <c r="BS160" s="325"/>
      <c r="CC160" s="325"/>
      <c r="CM160" s="325"/>
      <c r="CW160" s="325"/>
      <c r="DG160" s="325"/>
      <c r="DQ160" s="325"/>
      <c r="EA160" s="325"/>
      <c r="EK160" s="325"/>
      <c r="EU160" s="325"/>
      <c r="FE160" s="325"/>
      <c r="FO160" s="325"/>
      <c r="FY160" s="325"/>
      <c r="GI160" s="325"/>
      <c r="GS160" s="325"/>
      <c r="HC160" s="325"/>
      <c r="HM160" s="325"/>
      <c r="HW160" s="325"/>
    </row>
    <row r="161" s="3" customFormat="true" x14ac:dyDescent="0.25">
      <c r="A161" s="325"/>
      <c r="K161" s="325"/>
      <c r="U161" s="325"/>
      <c r="AE161" s="325"/>
      <c r="AO161" s="325"/>
      <c r="AY161" s="325"/>
      <c r="AZ161" s="325"/>
      <c r="BI161" s="325"/>
      <c r="BS161" s="325"/>
      <c r="CC161" s="325"/>
      <c r="CM161" s="325"/>
      <c r="CW161" s="325"/>
      <c r="DG161" s="325"/>
      <c r="DQ161" s="325"/>
      <c r="EA161" s="325"/>
      <c r="EK161" s="325"/>
      <c r="EU161" s="325"/>
      <c r="FE161" s="325"/>
      <c r="FO161" s="325"/>
      <c r="FY161" s="325"/>
      <c r="GI161" s="325"/>
      <c r="GS161" s="325"/>
      <c r="HC161" s="325"/>
      <c r="HM161" s="325"/>
      <c r="HW161" s="325"/>
    </row>
    <row r="162" s="3" customFormat="true" x14ac:dyDescent="0.25">
      <c r="A162" s="325"/>
      <c r="K162" s="325"/>
      <c r="U162" s="325"/>
      <c r="AE162" s="325"/>
      <c r="AO162" s="325"/>
      <c r="AY162" s="325"/>
      <c r="AZ162" s="325"/>
      <c r="BI162" s="325"/>
      <c r="BS162" s="325"/>
      <c r="CC162" s="325"/>
      <c r="CM162" s="325"/>
      <c r="CW162" s="325"/>
      <c r="DG162" s="325"/>
      <c r="DQ162" s="325"/>
      <c r="EA162" s="325"/>
      <c r="EK162" s="325"/>
      <c r="EU162" s="325"/>
      <c r="FE162" s="325"/>
      <c r="FO162" s="325"/>
      <c r="FY162" s="325"/>
      <c r="GI162" s="325"/>
      <c r="GS162" s="325"/>
      <c r="HC162" s="325"/>
      <c r="HM162" s="325"/>
      <c r="HW162" s="325"/>
    </row>
    <row r="163" s="3" customFormat="true" x14ac:dyDescent="0.25">
      <c r="A163" s="325"/>
      <c r="K163" s="325"/>
      <c r="U163" s="325"/>
      <c r="AE163" s="325"/>
      <c r="AO163" s="325"/>
      <c r="AY163" s="325"/>
      <c r="AZ163" s="325"/>
      <c r="BI163" s="325"/>
      <c r="BS163" s="325"/>
      <c r="CC163" s="325"/>
      <c r="CM163" s="325"/>
      <c r="CW163" s="325"/>
      <c r="DG163" s="325"/>
      <c r="DQ163" s="325"/>
      <c r="EA163" s="325"/>
      <c r="EK163" s="325"/>
      <c r="EU163" s="325"/>
      <c r="FE163" s="325"/>
      <c r="FO163" s="325"/>
      <c r="FY163" s="325"/>
      <c r="GI163" s="325"/>
      <c r="GS163" s="325"/>
      <c r="HC163" s="325"/>
      <c r="HM163" s="325"/>
      <c r="HW163" s="325"/>
    </row>
    <row r="164" s="3" customFormat="true" x14ac:dyDescent="0.25">
      <c r="A164" s="325"/>
      <c r="K164" s="325"/>
      <c r="U164" s="325"/>
      <c r="AE164" s="325"/>
      <c r="AO164" s="325"/>
      <c r="AY164" s="325"/>
      <c r="AZ164" s="325"/>
      <c r="BI164" s="325"/>
      <c r="BS164" s="325"/>
      <c r="CC164" s="325"/>
      <c r="CM164" s="325"/>
      <c r="CW164" s="325"/>
      <c r="DG164" s="325"/>
      <c r="DQ164" s="325"/>
      <c r="EA164" s="325"/>
      <c r="EK164" s="325"/>
      <c r="EU164" s="325"/>
      <c r="FE164" s="325"/>
      <c r="FO164" s="325"/>
      <c r="FY164" s="325"/>
      <c r="GI164" s="325"/>
      <c r="GS164" s="325"/>
      <c r="HC164" s="325"/>
      <c r="HM164" s="325"/>
      <c r="HW164" s="325"/>
    </row>
    <row r="165" s="3" customFormat="true" x14ac:dyDescent="0.25">
      <c r="A165" s="325"/>
      <c r="K165" s="325"/>
      <c r="U165" s="325"/>
      <c r="AE165" s="325"/>
      <c r="AO165" s="325"/>
      <c r="AY165" s="325"/>
      <c r="AZ165" s="325"/>
      <c r="BI165" s="325"/>
      <c r="BS165" s="325"/>
      <c r="CC165" s="325"/>
      <c r="CM165" s="325"/>
      <c r="CW165" s="325"/>
      <c r="DG165" s="325"/>
      <c r="DQ165" s="325"/>
      <c r="EA165" s="325"/>
      <c r="EK165" s="325"/>
      <c r="EU165" s="325"/>
      <c r="FE165" s="325"/>
      <c r="FO165" s="325"/>
      <c r="FY165" s="325"/>
      <c r="GI165" s="325"/>
      <c r="GS165" s="325"/>
      <c r="HC165" s="325"/>
      <c r="HM165" s="325"/>
      <c r="HW165" s="325"/>
    </row>
    <row r="166" s="3" customFormat="true" x14ac:dyDescent="0.25">
      <c r="A166" s="325"/>
      <c r="K166" s="325"/>
      <c r="U166" s="325"/>
      <c r="AE166" s="325"/>
      <c r="AO166" s="325"/>
      <c r="AY166" s="325"/>
      <c r="AZ166" s="325"/>
      <c r="BI166" s="325"/>
      <c r="BS166" s="325"/>
      <c r="CC166" s="325"/>
      <c r="CM166" s="325"/>
      <c r="CW166" s="325"/>
      <c r="DG166" s="325"/>
      <c r="DQ166" s="325"/>
      <c r="EA166" s="325"/>
      <c r="EK166" s="325"/>
      <c r="EU166" s="325"/>
      <c r="FE166" s="325"/>
      <c r="FO166" s="325"/>
      <c r="FY166" s="325"/>
      <c r="GI166" s="325"/>
      <c r="GS166" s="325"/>
      <c r="HC166" s="325"/>
      <c r="HM166" s="325"/>
      <c r="HW166" s="325"/>
    </row>
    <row r="167" s="3" customFormat="true" x14ac:dyDescent="0.25">
      <c r="A167" s="325"/>
      <c r="K167" s="325"/>
      <c r="U167" s="325"/>
      <c r="AE167" s="325"/>
      <c r="AO167" s="325"/>
      <c r="AY167" s="325"/>
      <c r="AZ167" s="325"/>
      <c r="BI167" s="325"/>
      <c r="BS167" s="325"/>
      <c r="CC167" s="325"/>
      <c r="CM167" s="325"/>
      <c r="CW167" s="325"/>
      <c r="DG167" s="325"/>
      <c r="DQ167" s="325"/>
      <c r="EA167" s="325"/>
      <c r="EK167" s="325"/>
      <c r="EU167" s="325"/>
      <c r="FE167" s="325"/>
      <c r="FO167" s="325"/>
      <c r="FY167" s="325"/>
      <c r="GI167" s="325"/>
      <c r="GS167" s="325"/>
      <c r="HC167" s="325"/>
      <c r="HM167" s="325"/>
      <c r="HW167" s="325"/>
    </row>
    <row r="168" s="3" customFormat="true" x14ac:dyDescent="0.25">
      <c r="A168" s="325"/>
      <c r="K168" s="325"/>
      <c r="U168" s="325"/>
      <c r="AE168" s="325"/>
      <c r="AO168" s="325"/>
      <c r="AY168" s="325"/>
      <c r="AZ168" s="325"/>
      <c r="BI168" s="325"/>
      <c r="BS168" s="325"/>
      <c r="CC168" s="325"/>
      <c r="CM168" s="325"/>
      <c r="CW168" s="325"/>
      <c r="DG168" s="325"/>
      <c r="DQ168" s="325"/>
      <c r="EA168" s="325"/>
      <c r="EK168" s="325"/>
      <c r="EU168" s="325"/>
      <c r="FE168" s="325"/>
      <c r="FO168" s="325"/>
      <c r="FY168" s="325"/>
      <c r="GI168" s="325"/>
      <c r="GS168" s="325"/>
      <c r="HC168" s="325"/>
      <c r="HM168" s="325"/>
      <c r="HW168" s="325"/>
    </row>
    <row r="169" s="3" customFormat="true" x14ac:dyDescent="0.25">
      <c r="A169" s="325"/>
      <c r="K169" s="325"/>
      <c r="U169" s="325"/>
      <c r="AE169" s="325"/>
      <c r="AO169" s="325"/>
      <c r="AY169" s="325"/>
      <c r="AZ169" s="325"/>
      <c r="BI169" s="325"/>
      <c r="BS169" s="325"/>
      <c r="CC169" s="325"/>
      <c r="CM169" s="325"/>
      <c r="CW169" s="325"/>
      <c r="DG169" s="325"/>
      <c r="DQ169" s="325"/>
      <c r="EA169" s="325"/>
      <c r="EK169" s="325"/>
      <c r="EU169" s="325"/>
      <c r="FE169" s="325"/>
      <c r="FO169" s="325"/>
      <c r="FY169" s="325"/>
      <c r="GI169" s="325"/>
      <c r="GS169" s="325"/>
      <c r="HC169" s="325"/>
      <c r="HM169" s="325"/>
      <c r="HW169" s="325"/>
    </row>
    <row r="170" s="3" customFormat="true" x14ac:dyDescent="0.25">
      <c r="A170" s="325"/>
      <c r="K170" s="325"/>
      <c r="U170" s="325"/>
      <c r="AE170" s="325"/>
      <c r="AO170" s="325"/>
      <c r="AY170" s="325"/>
      <c r="AZ170" s="325"/>
      <c r="BI170" s="325"/>
      <c r="BS170" s="325"/>
      <c r="CC170" s="325"/>
      <c r="CM170" s="325"/>
      <c r="CW170" s="325"/>
      <c r="DG170" s="325"/>
      <c r="DQ170" s="325"/>
      <c r="EA170" s="325"/>
      <c r="EK170" s="325"/>
      <c r="EU170" s="325"/>
      <c r="FE170" s="325"/>
      <c r="FO170" s="325"/>
      <c r="FY170" s="325"/>
      <c r="GI170" s="325"/>
      <c r="GS170" s="325"/>
      <c r="HC170" s="325"/>
      <c r="HM170" s="325"/>
      <c r="HW170" s="325"/>
    </row>
    <row r="171" s="3" customFormat="true" x14ac:dyDescent="0.25">
      <c r="A171" s="325"/>
      <c r="K171" s="325"/>
      <c r="U171" s="325"/>
      <c r="AE171" s="325"/>
      <c r="AO171" s="325"/>
      <c r="AY171" s="325"/>
      <c r="AZ171" s="325"/>
      <c r="BI171" s="325"/>
      <c r="BS171" s="325"/>
      <c r="CC171" s="325"/>
      <c r="CM171" s="325"/>
      <c r="CW171" s="325"/>
      <c r="DG171" s="325"/>
      <c r="DQ171" s="325"/>
      <c r="EA171" s="325"/>
      <c r="EK171" s="325"/>
      <c r="EU171" s="325"/>
      <c r="FE171" s="325"/>
      <c r="FO171" s="325"/>
      <c r="FY171" s="325"/>
      <c r="GI171" s="325"/>
      <c r="GS171" s="325"/>
      <c r="HC171" s="325"/>
      <c r="HM171" s="325"/>
      <c r="HW171" s="325"/>
    </row>
    <row r="172" s="3" customFormat="true" x14ac:dyDescent="0.25">
      <c r="A172" s="325"/>
      <c r="K172" s="325"/>
      <c r="U172" s="325"/>
      <c r="AE172" s="325"/>
      <c r="AO172" s="325"/>
      <c r="AY172" s="325"/>
      <c r="AZ172" s="325"/>
      <c r="BI172" s="325"/>
      <c r="BS172" s="325"/>
      <c r="CC172" s="325"/>
      <c r="CM172" s="325"/>
      <c r="CW172" s="325"/>
      <c r="DG172" s="325"/>
      <c r="DQ172" s="325"/>
      <c r="EA172" s="325"/>
      <c r="EK172" s="325"/>
      <c r="EU172" s="325"/>
      <c r="FE172" s="325"/>
      <c r="FO172" s="325"/>
      <c r="FY172" s="325"/>
      <c r="GI172" s="325"/>
      <c r="GS172" s="325"/>
      <c r="HC172" s="325"/>
      <c r="HM172" s="325"/>
      <c r="HW172" s="325"/>
    </row>
    <row r="173" s="3" customFormat="true" x14ac:dyDescent="0.25">
      <c r="A173" s="325"/>
      <c r="K173" s="325"/>
      <c r="U173" s="325"/>
      <c r="AE173" s="325"/>
      <c r="AO173" s="325"/>
      <c r="AY173" s="325"/>
      <c r="AZ173" s="325"/>
      <c r="BI173" s="325"/>
      <c r="BS173" s="325"/>
      <c r="CC173" s="325"/>
      <c r="CM173" s="325"/>
      <c r="CW173" s="325"/>
      <c r="DG173" s="325"/>
      <c r="DQ173" s="325"/>
      <c r="EA173" s="325"/>
      <c r="EK173" s="325"/>
      <c r="EU173" s="325"/>
      <c r="FE173" s="325"/>
      <c r="FO173" s="325"/>
      <c r="FY173" s="325"/>
      <c r="GI173" s="325"/>
      <c r="GS173" s="325"/>
      <c r="HC173" s="325"/>
      <c r="HM173" s="325"/>
      <c r="HW173" s="325"/>
    </row>
    <row r="174" s="3" customFormat="true" x14ac:dyDescent="0.25">
      <c r="A174" s="325"/>
      <c r="K174" s="325"/>
      <c r="U174" s="325"/>
      <c r="AE174" s="325"/>
      <c r="AO174" s="325"/>
      <c r="AY174" s="325"/>
      <c r="AZ174" s="325"/>
      <c r="BI174" s="325"/>
      <c r="BS174" s="325"/>
      <c r="CC174" s="325"/>
      <c r="CM174" s="325"/>
      <c r="CW174" s="325"/>
      <c r="DG174" s="325"/>
      <c r="DQ174" s="325"/>
      <c r="EA174" s="325"/>
      <c r="EK174" s="325"/>
      <c r="EU174" s="325"/>
      <c r="FE174" s="325"/>
      <c r="FO174" s="325"/>
      <c r="FY174" s="325"/>
      <c r="GI174" s="325"/>
      <c r="GS174" s="325"/>
      <c r="HC174" s="325"/>
      <c r="HM174" s="325"/>
      <c r="HW174" s="325"/>
    </row>
    <row r="175" s="3" customFormat="true" x14ac:dyDescent="0.25">
      <c r="A175" s="325"/>
      <c r="K175" s="325"/>
      <c r="U175" s="325"/>
      <c r="AE175" s="325"/>
      <c r="AO175" s="325"/>
      <c r="AY175" s="325"/>
      <c r="AZ175" s="325"/>
      <c r="BI175" s="325"/>
      <c r="BS175" s="325"/>
      <c r="CC175" s="325"/>
      <c r="CM175" s="325"/>
      <c r="CW175" s="325"/>
      <c r="DG175" s="325"/>
      <c r="DQ175" s="325"/>
      <c r="EA175" s="325"/>
      <c r="EK175" s="325"/>
      <c r="EU175" s="325"/>
      <c r="FE175" s="325"/>
      <c r="FO175" s="325"/>
      <c r="FY175" s="325"/>
      <c r="GI175" s="325"/>
      <c r="GS175" s="325"/>
      <c r="HC175" s="325"/>
      <c r="HM175" s="325"/>
      <c r="HW175" s="325"/>
    </row>
    <row r="176" s="3" customFormat="true" x14ac:dyDescent="0.25">
      <c r="A176" s="325"/>
      <c r="K176" s="325"/>
      <c r="U176" s="325"/>
      <c r="AE176" s="325"/>
      <c r="AO176" s="325"/>
      <c r="AY176" s="325"/>
      <c r="AZ176" s="325"/>
      <c r="BI176" s="325"/>
      <c r="BS176" s="325"/>
      <c r="CC176" s="325"/>
      <c r="CM176" s="325"/>
      <c r="CW176" s="325"/>
      <c r="DG176" s="325"/>
      <c r="DQ176" s="325"/>
      <c r="EA176" s="325"/>
      <c r="EK176" s="325"/>
      <c r="EU176" s="325"/>
      <c r="FE176" s="325"/>
      <c r="FO176" s="325"/>
      <c r="FY176" s="325"/>
      <c r="GI176" s="325"/>
      <c r="GS176" s="325"/>
      <c r="HC176" s="325"/>
      <c r="HM176" s="325"/>
      <c r="HW176" s="325"/>
    </row>
    <row r="177" s="3" customFormat="true" x14ac:dyDescent="0.25">
      <c r="A177" s="325"/>
      <c r="K177" s="325"/>
      <c r="U177" s="325"/>
      <c r="AE177" s="325"/>
      <c r="AO177" s="325"/>
      <c r="AY177" s="325"/>
      <c r="AZ177" s="325"/>
      <c r="BI177" s="325"/>
      <c r="BS177" s="325"/>
      <c r="CC177" s="325"/>
      <c r="CM177" s="325"/>
      <c r="CW177" s="325"/>
      <c r="DG177" s="325"/>
      <c r="DQ177" s="325"/>
      <c r="EA177" s="325"/>
      <c r="EK177" s="325"/>
      <c r="EU177" s="325"/>
      <c r="FE177" s="325"/>
      <c r="FO177" s="325"/>
      <c r="FY177" s="325"/>
      <c r="GI177" s="325"/>
      <c r="GS177" s="325"/>
      <c r="HC177" s="325"/>
      <c r="HM177" s="325"/>
      <c r="HW177" s="325"/>
    </row>
    <row r="178" s="3" customFormat="true" x14ac:dyDescent="0.25">
      <c r="A178" s="325"/>
      <c r="K178" s="325"/>
      <c r="U178" s="325"/>
      <c r="AE178" s="325"/>
      <c r="AO178" s="325"/>
      <c r="AY178" s="325"/>
      <c r="AZ178" s="325"/>
      <c r="BI178" s="325"/>
      <c r="BS178" s="325"/>
      <c r="CC178" s="325"/>
      <c r="CM178" s="325"/>
      <c r="CW178" s="325"/>
      <c r="DG178" s="325"/>
      <c r="DQ178" s="325"/>
      <c r="EA178" s="325"/>
      <c r="EK178" s="325"/>
      <c r="EU178" s="325"/>
      <c r="FE178" s="325"/>
      <c r="FO178" s="325"/>
      <c r="FY178" s="325"/>
      <c r="GI178" s="325"/>
      <c r="GS178" s="325"/>
      <c r="HC178" s="325"/>
      <c r="HM178" s="325"/>
      <c r="HW178" s="325"/>
    </row>
    <row r="179" s="3" customFormat="true" x14ac:dyDescent="0.25">
      <c r="A179" s="325"/>
      <c r="K179" s="325"/>
      <c r="U179" s="325"/>
      <c r="AE179" s="325"/>
      <c r="AO179" s="325"/>
      <c r="AY179" s="325"/>
      <c r="AZ179" s="325"/>
      <c r="BI179" s="325"/>
      <c r="BS179" s="325"/>
      <c r="CC179" s="325"/>
      <c r="CM179" s="325"/>
      <c r="CW179" s="325"/>
      <c r="DG179" s="325"/>
      <c r="DQ179" s="325"/>
      <c r="EA179" s="325"/>
      <c r="EK179" s="325"/>
      <c r="EU179" s="325"/>
      <c r="FE179" s="325"/>
      <c r="FO179" s="325"/>
      <c r="FY179" s="325"/>
      <c r="GI179" s="325"/>
      <c r="GS179" s="325"/>
      <c r="HC179" s="325"/>
      <c r="HM179" s="325"/>
      <c r="HW179" s="325"/>
    </row>
    <row r="180" s="3" customFormat="true" x14ac:dyDescent="0.25">
      <c r="A180" s="325"/>
      <c r="K180" s="325"/>
      <c r="U180" s="325"/>
      <c r="AE180" s="325"/>
      <c r="AO180" s="325"/>
      <c r="AY180" s="325"/>
      <c r="AZ180" s="325"/>
      <c r="BI180" s="325"/>
      <c r="BS180" s="325"/>
      <c r="CC180" s="325"/>
      <c r="CM180" s="325"/>
      <c r="CW180" s="325"/>
      <c r="DG180" s="325"/>
      <c r="DQ180" s="325"/>
      <c r="EA180" s="325"/>
      <c r="EK180" s="325"/>
      <c r="EU180" s="325"/>
      <c r="FE180" s="325"/>
      <c r="FO180" s="325"/>
      <c r="FY180" s="325"/>
      <c r="GI180" s="325"/>
      <c r="GS180" s="325"/>
      <c r="HC180" s="325"/>
      <c r="HM180" s="325"/>
      <c r="HW180" s="325"/>
    </row>
    <row r="181" s="3" customFormat="true" x14ac:dyDescent="0.25">
      <c r="A181" s="325"/>
      <c r="K181" s="325"/>
      <c r="U181" s="325"/>
      <c r="AE181" s="325"/>
      <c r="AO181" s="325"/>
      <c r="AY181" s="325"/>
      <c r="AZ181" s="325"/>
      <c r="BI181" s="325"/>
      <c r="BS181" s="325"/>
      <c r="CC181" s="325"/>
      <c r="CM181" s="325"/>
      <c r="CW181" s="325"/>
      <c r="DG181" s="325"/>
      <c r="DQ181" s="325"/>
      <c r="EA181" s="325"/>
      <c r="EK181" s="325"/>
      <c r="EU181" s="325"/>
      <c r="FE181" s="325"/>
      <c r="FO181" s="325"/>
      <c r="FY181" s="325"/>
      <c r="GI181" s="325"/>
      <c r="GS181" s="325"/>
      <c r="HC181" s="325"/>
      <c r="HM181" s="325"/>
      <c r="HW181" s="325"/>
    </row>
    <row r="182" s="3" customFormat="true" x14ac:dyDescent="0.25">
      <c r="A182" s="325"/>
      <c r="K182" s="325"/>
      <c r="U182" s="325"/>
      <c r="AE182" s="325"/>
      <c r="AO182" s="325"/>
      <c r="AY182" s="325"/>
      <c r="AZ182" s="325"/>
      <c r="BI182" s="325"/>
      <c r="BS182" s="325"/>
      <c r="CC182" s="325"/>
      <c r="CM182" s="325"/>
      <c r="CW182" s="325"/>
      <c r="DG182" s="325"/>
      <c r="DQ182" s="325"/>
      <c r="EA182" s="325"/>
      <c r="EK182" s="325"/>
      <c r="EU182" s="325"/>
      <c r="FE182" s="325"/>
      <c r="FO182" s="325"/>
      <c r="FY182" s="325"/>
      <c r="GI182" s="325"/>
      <c r="GS182" s="325"/>
      <c r="HC182" s="325"/>
      <c r="HM182" s="325"/>
      <c r="HW182" s="325"/>
    </row>
    <row r="183" s="3" customFormat="true" x14ac:dyDescent="0.25">
      <c r="A183" s="325"/>
      <c r="K183" s="325"/>
      <c r="U183" s="325"/>
      <c r="AE183" s="325"/>
      <c r="AO183" s="325"/>
      <c r="AY183" s="325"/>
      <c r="AZ183" s="325"/>
      <c r="BI183" s="325"/>
      <c r="BS183" s="325"/>
      <c r="CC183" s="325"/>
      <c r="CM183" s="325"/>
      <c r="CW183" s="325"/>
      <c r="DG183" s="325"/>
      <c r="DQ183" s="325"/>
      <c r="EA183" s="325"/>
      <c r="EK183" s="325"/>
      <c r="EU183" s="325"/>
      <c r="FE183" s="325"/>
      <c r="FO183" s="325"/>
      <c r="FY183" s="325"/>
      <c r="GI183" s="325"/>
      <c r="GS183" s="325"/>
      <c r="HC183" s="325"/>
      <c r="HM183" s="325"/>
      <c r="HW183" s="325"/>
    </row>
    <row r="184" s="3" customFormat="true" x14ac:dyDescent="0.25">
      <c r="A184" s="325"/>
      <c r="K184" s="325"/>
      <c r="U184" s="325"/>
      <c r="AE184" s="325"/>
      <c r="AO184" s="325"/>
      <c r="AY184" s="325"/>
      <c r="AZ184" s="325"/>
      <c r="BI184" s="325"/>
      <c r="BS184" s="325"/>
      <c r="CC184" s="325"/>
      <c r="CM184" s="325"/>
      <c r="CW184" s="325"/>
      <c r="DG184" s="325"/>
      <c r="DQ184" s="325"/>
      <c r="EA184" s="325"/>
      <c r="EK184" s="325"/>
      <c r="EU184" s="325"/>
      <c r="FE184" s="325"/>
      <c r="FO184" s="325"/>
      <c r="FY184" s="325"/>
      <c r="GI184" s="325"/>
      <c r="GS184" s="325"/>
      <c r="HC184" s="325"/>
      <c r="HM184" s="325"/>
      <c r="HW184" s="325"/>
    </row>
    <row r="185" s="3" customFormat="true" x14ac:dyDescent="0.25">
      <c r="A185" s="325"/>
      <c r="K185" s="325"/>
      <c r="U185" s="325"/>
      <c r="AE185" s="325"/>
      <c r="AO185" s="325"/>
      <c r="AY185" s="325"/>
      <c r="AZ185" s="325"/>
      <c r="BI185" s="325"/>
      <c r="BS185" s="325"/>
      <c r="CC185" s="325"/>
      <c r="CM185" s="325"/>
      <c r="CW185" s="325"/>
      <c r="DG185" s="325"/>
      <c r="DQ185" s="325"/>
      <c r="EA185" s="325"/>
      <c r="EK185" s="325"/>
      <c r="EU185" s="325"/>
      <c r="FE185" s="325"/>
      <c r="FO185" s="325"/>
      <c r="FY185" s="325"/>
      <c r="GI185" s="325"/>
      <c r="GS185" s="325"/>
      <c r="HC185" s="325"/>
      <c r="HM185" s="325"/>
      <c r="HW185" s="325"/>
    </row>
    <row r="186" s="3" customFormat="true" x14ac:dyDescent="0.25">
      <c r="A186" s="325"/>
      <c r="K186" s="325"/>
      <c r="U186" s="325"/>
      <c r="AE186" s="325"/>
      <c r="AO186" s="325"/>
      <c r="AY186" s="325"/>
      <c r="AZ186" s="325"/>
      <c r="BI186" s="325"/>
      <c r="BS186" s="325"/>
      <c r="CC186" s="325"/>
      <c r="CM186" s="325"/>
      <c r="CW186" s="325"/>
      <c r="DG186" s="325"/>
      <c r="DQ186" s="325"/>
      <c r="EA186" s="325"/>
      <c r="EK186" s="325"/>
      <c r="EU186" s="325"/>
      <c r="FE186" s="325"/>
      <c r="FO186" s="325"/>
      <c r="FY186" s="325"/>
      <c r="GI186" s="325"/>
      <c r="GS186" s="325"/>
      <c r="HC186" s="325"/>
      <c r="HM186" s="325"/>
      <c r="HW186" s="325"/>
    </row>
    <row r="187" s="3" customFormat="true" x14ac:dyDescent="0.25">
      <c r="A187" s="325"/>
      <c r="K187" s="325"/>
      <c r="U187" s="325"/>
      <c r="AE187" s="325"/>
      <c r="AO187" s="325"/>
      <c r="AY187" s="325"/>
      <c r="AZ187" s="325"/>
      <c r="BI187" s="325"/>
      <c r="BS187" s="325"/>
      <c r="CC187" s="325"/>
      <c r="CM187" s="325"/>
      <c r="CW187" s="325"/>
      <c r="DG187" s="325"/>
      <c r="DQ187" s="325"/>
      <c r="EA187" s="325"/>
      <c r="EK187" s="325"/>
      <c r="EU187" s="325"/>
      <c r="FE187" s="325"/>
      <c r="FO187" s="325"/>
      <c r="FY187" s="325"/>
      <c r="GI187" s="325"/>
      <c r="GS187" s="325"/>
      <c r="HC187" s="325"/>
      <c r="HM187" s="325"/>
      <c r="HW187" s="325"/>
    </row>
    <row r="188" s="3" customFormat="true" x14ac:dyDescent="0.25">
      <c r="A188" s="325"/>
      <c r="K188" s="325"/>
      <c r="U188" s="325"/>
      <c r="AE188" s="325"/>
      <c r="AO188" s="325"/>
      <c r="AY188" s="325"/>
      <c r="AZ188" s="325"/>
      <c r="BI188" s="325"/>
      <c r="BS188" s="325"/>
      <c r="CC188" s="325"/>
      <c r="CM188" s="325"/>
      <c r="CW188" s="325"/>
      <c r="DG188" s="325"/>
      <c r="DQ188" s="325"/>
      <c r="EA188" s="325"/>
      <c r="EK188" s="325"/>
      <c r="EU188" s="325"/>
      <c r="FE188" s="325"/>
      <c r="FO188" s="325"/>
      <c r="FY188" s="325"/>
      <c r="GI188" s="325"/>
      <c r="GS188" s="325"/>
      <c r="HC188" s="325"/>
      <c r="HM188" s="325"/>
      <c r="HW188" s="325"/>
    </row>
    <row r="189" s="3" customFormat="true" x14ac:dyDescent="0.25">
      <c r="A189" s="325"/>
      <c r="K189" s="325"/>
      <c r="U189" s="325"/>
      <c r="AE189" s="325"/>
      <c r="AO189" s="325"/>
      <c r="AY189" s="325"/>
      <c r="AZ189" s="325"/>
      <c r="BI189" s="325"/>
      <c r="BS189" s="325"/>
      <c r="CC189" s="325"/>
      <c r="CM189" s="325"/>
      <c r="CW189" s="325"/>
      <c r="DG189" s="325"/>
      <c r="DQ189" s="325"/>
      <c r="EA189" s="325"/>
      <c r="EK189" s="325"/>
      <c r="EU189" s="325"/>
      <c r="FE189" s="325"/>
      <c r="FO189" s="325"/>
      <c r="FY189" s="325"/>
      <c r="GI189" s="325"/>
      <c r="GS189" s="325"/>
      <c r="HC189" s="325"/>
      <c r="HM189" s="325"/>
      <c r="HW189" s="325"/>
    </row>
    <row r="190" s="3" customFormat="true" x14ac:dyDescent="0.25">
      <c r="A190" s="325"/>
      <c r="K190" s="325"/>
      <c r="U190" s="325"/>
      <c r="AE190" s="325"/>
      <c r="AO190" s="325"/>
      <c r="AY190" s="325"/>
      <c r="AZ190" s="325"/>
      <c r="BI190" s="325"/>
      <c r="BS190" s="325"/>
      <c r="CC190" s="325"/>
      <c r="CM190" s="325"/>
      <c r="CW190" s="325"/>
      <c r="DG190" s="325"/>
      <c r="DQ190" s="325"/>
      <c r="EA190" s="325"/>
      <c r="EK190" s="325"/>
      <c r="EU190" s="325"/>
      <c r="FE190" s="325"/>
      <c r="FO190" s="325"/>
      <c r="FY190" s="325"/>
      <c r="GI190" s="325"/>
      <c r="GS190" s="325"/>
      <c r="HC190" s="325"/>
      <c r="HM190" s="325"/>
      <c r="HW190" s="325"/>
    </row>
    <row r="191" s="3" customFormat="true" x14ac:dyDescent="0.25">
      <c r="A191" s="325"/>
      <c r="K191" s="325"/>
      <c r="U191" s="325"/>
      <c r="AE191" s="325"/>
      <c r="AO191" s="325"/>
      <c r="AY191" s="325"/>
      <c r="AZ191" s="325"/>
      <c r="BI191" s="325"/>
      <c r="BS191" s="325"/>
      <c r="CC191" s="325"/>
      <c r="CM191" s="325"/>
      <c r="CW191" s="325"/>
      <c r="DG191" s="325"/>
      <c r="DQ191" s="325"/>
      <c r="EA191" s="325"/>
      <c r="EK191" s="325"/>
      <c r="EU191" s="325"/>
      <c r="FE191" s="325"/>
      <c r="FO191" s="325"/>
      <c r="FY191" s="325"/>
      <c r="GI191" s="325"/>
      <c r="GS191" s="325"/>
      <c r="HC191" s="325"/>
      <c r="HM191" s="325"/>
      <c r="HW191" s="325"/>
    </row>
    <row r="192" s="3" customFormat="true" x14ac:dyDescent="0.25">
      <c r="A192" s="325"/>
      <c r="K192" s="325"/>
      <c r="U192" s="325"/>
      <c r="AE192" s="325"/>
      <c r="AO192" s="325"/>
      <c r="AY192" s="325"/>
      <c r="AZ192" s="325"/>
      <c r="BI192" s="325"/>
      <c r="BS192" s="325"/>
      <c r="CC192" s="325"/>
      <c r="CM192" s="325"/>
      <c r="CW192" s="325"/>
      <c r="DG192" s="325"/>
      <c r="DQ192" s="325"/>
      <c r="EA192" s="325"/>
      <c r="EK192" s="325"/>
      <c r="EU192" s="325"/>
      <c r="FE192" s="325"/>
      <c r="FO192" s="325"/>
      <c r="FY192" s="325"/>
      <c r="GI192" s="325"/>
      <c r="GS192" s="325"/>
      <c r="HC192" s="325"/>
      <c r="HM192" s="325"/>
      <c r="HW192" s="325"/>
    </row>
    <row r="193" s="3" customFormat="true" x14ac:dyDescent="0.25">
      <c r="A193" s="325"/>
      <c r="K193" s="325"/>
      <c r="U193" s="325"/>
      <c r="AE193" s="325"/>
      <c r="AO193" s="325"/>
      <c r="AY193" s="325"/>
      <c r="AZ193" s="325"/>
      <c r="BI193" s="325"/>
      <c r="BS193" s="325"/>
      <c r="CC193" s="325"/>
      <c r="CM193" s="325"/>
      <c r="CW193" s="325"/>
      <c r="DG193" s="325"/>
      <c r="DQ193" s="325"/>
      <c r="EA193" s="325"/>
      <c r="EK193" s="325"/>
      <c r="EU193" s="325"/>
      <c r="FE193" s="325"/>
      <c r="FO193" s="325"/>
      <c r="FY193" s="325"/>
      <c r="GI193" s="325"/>
      <c r="GS193" s="325"/>
      <c r="HC193" s="325"/>
      <c r="HM193" s="325"/>
      <c r="HW193" s="325"/>
    </row>
    <row r="194" s="3" customFormat="true" x14ac:dyDescent="0.25">
      <c r="A194" s="325"/>
      <c r="K194" s="325"/>
      <c r="U194" s="325"/>
      <c r="AE194" s="325"/>
      <c r="AO194" s="325"/>
      <c r="AY194" s="325"/>
      <c r="AZ194" s="325"/>
      <c r="BI194" s="325"/>
      <c r="BS194" s="325"/>
      <c r="CC194" s="325"/>
      <c r="CM194" s="325"/>
      <c r="CW194" s="325"/>
      <c r="DG194" s="325"/>
      <c r="DQ194" s="325"/>
      <c r="EA194" s="325"/>
      <c r="EK194" s="325"/>
      <c r="EU194" s="325"/>
      <c r="FE194" s="325"/>
      <c r="FO194" s="325"/>
      <c r="FY194" s="325"/>
      <c r="GI194" s="325"/>
      <c r="GS194" s="325"/>
      <c r="HC194" s="325"/>
      <c r="HM194" s="325"/>
      <c r="HW194" s="325"/>
    </row>
    <row r="195" s="3" customFormat="true" x14ac:dyDescent="0.25">
      <c r="A195" s="325"/>
      <c r="K195" s="325"/>
      <c r="U195" s="325"/>
      <c r="AE195" s="325"/>
      <c r="AO195" s="325"/>
      <c r="AY195" s="325"/>
      <c r="AZ195" s="325"/>
      <c r="BI195" s="325"/>
      <c r="BS195" s="325"/>
      <c r="CC195" s="325"/>
      <c r="CM195" s="325"/>
      <c r="CW195" s="325"/>
      <c r="DG195" s="325"/>
      <c r="DQ195" s="325"/>
      <c r="EA195" s="325"/>
      <c r="EK195" s="325"/>
      <c r="EU195" s="325"/>
      <c r="FE195" s="325"/>
      <c r="FO195" s="325"/>
      <c r="FY195" s="325"/>
      <c r="GI195" s="325"/>
      <c r="GS195" s="325"/>
      <c r="HC195" s="325"/>
      <c r="HM195" s="325"/>
      <c r="HW195" s="325"/>
    </row>
    <row r="196" s="3" customFormat="true" x14ac:dyDescent="0.25">
      <c r="A196" s="325"/>
      <c r="K196" s="325"/>
      <c r="U196" s="325"/>
      <c r="AE196" s="325"/>
      <c r="AO196" s="325"/>
      <c r="AY196" s="325"/>
      <c r="AZ196" s="325"/>
      <c r="BI196" s="325"/>
      <c r="BS196" s="325"/>
      <c r="CC196" s="325"/>
      <c r="CM196" s="325"/>
      <c r="CW196" s="325"/>
      <c r="DG196" s="325"/>
      <c r="DQ196" s="325"/>
      <c r="EA196" s="325"/>
      <c r="EK196" s="325"/>
      <c r="EU196" s="325"/>
      <c r="FE196" s="325"/>
      <c r="FO196" s="325"/>
      <c r="FY196" s="325"/>
      <c r="GI196" s="325"/>
      <c r="GS196" s="325"/>
      <c r="HC196" s="325"/>
      <c r="HM196" s="325"/>
      <c r="HW196" s="325"/>
    </row>
    <row r="197" s="3" customFormat="true" x14ac:dyDescent="0.25">
      <c r="A197" s="325"/>
      <c r="K197" s="325"/>
      <c r="U197" s="325"/>
      <c r="AE197" s="325"/>
      <c r="AO197" s="325"/>
      <c r="AY197" s="325"/>
      <c r="AZ197" s="325"/>
      <c r="BI197" s="325"/>
      <c r="BS197" s="325"/>
      <c r="CC197" s="325"/>
      <c r="CM197" s="325"/>
      <c r="CW197" s="325"/>
      <c r="DG197" s="325"/>
      <c r="DQ197" s="325"/>
      <c r="EA197" s="325"/>
      <c r="EK197" s="325"/>
      <c r="EU197" s="325"/>
      <c r="FE197" s="325"/>
      <c r="FO197" s="325"/>
      <c r="FY197" s="325"/>
      <c r="GI197" s="325"/>
      <c r="GS197" s="325"/>
      <c r="HC197" s="325"/>
      <c r="HM197" s="325"/>
      <c r="HW197" s="325"/>
    </row>
    <row r="198" s="3" customFormat="true" x14ac:dyDescent="0.25">
      <c r="A198" s="325"/>
      <c r="K198" s="325"/>
      <c r="U198" s="325"/>
      <c r="AE198" s="325"/>
      <c r="AO198" s="325"/>
      <c r="AY198" s="325"/>
      <c r="AZ198" s="325"/>
      <c r="BI198" s="325"/>
      <c r="BS198" s="325"/>
      <c r="CC198" s="325"/>
      <c r="CM198" s="325"/>
      <c r="CW198" s="325"/>
      <c r="DG198" s="325"/>
      <c r="DQ198" s="325"/>
      <c r="EA198" s="325"/>
      <c r="EK198" s="325"/>
      <c r="EU198" s="325"/>
      <c r="FE198" s="325"/>
      <c r="FO198" s="325"/>
      <c r="FY198" s="325"/>
      <c r="GI198" s="325"/>
      <c r="GS198" s="325"/>
      <c r="HC198" s="325"/>
      <c r="HM198" s="325"/>
      <c r="HW198" s="325"/>
    </row>
    <row r="199" s="3" customFormat="true" x14ac:dyDescent="0.25">
      <c r="A199" s="325"/>
      <c r="K199" s="325"/>
      <c r="U199" s="325"/>
      <c r="AE199" s="325"/>
      <c r="AO199" s="325"/>
      <c r="AY199" s="325"/>
      <c r="AZ199" s="325"/>
      <c r="BI199" s="325"/>
      <c r="BS199" s="325"/>
      <c r="CC199" s="325"/>
      <c r="CM199" s="325"/>
      <c r="CW199" s="325"/>
      <c r="DG199" s="325"/>
      <c r="DQ199" s="325"/>
      <c r="EA199" s="325"/>
      <c r="EK199" s="325"/>
      <c r="EU199" s="325"/>
      <c r="FE199" s="325"/>
      <c r="FO199" s="325"/>
      <c r="FY199" s="325"/>
      <c r="GI199" s="325"/>
      <c r="GS199" s="325"/>
      <c r="HC199" s="325"/>
      <c r="HM199" s="325"/>
      <c r="HW199" s="325"/>
    </row>
    <row r="200" s="3" customFormat="true" x14ac:dyDescent="0.25">
      <c r="A200" s="325"/>
      <c r="K200" s="325"/>
      <c r="U200" s="325"/>
      <c r="AE200" s="325"/>
      <c r="AO200" s="325"/>
      <c r="AY200" s="325"/>
      <c r="AZ200" s="325"/>
      <c r="BI200" s="325"/>
      <c r="BS200" s="325"/>
      <c r="CC200" s="325"/>
      <c r="CM200" s="325"/>
      <c r="CW200" s="325"/>
      <c r="DG200" s="325"/>
      <c r="DQ200" s="325"/>
      <c r="EA200" s="325"/>
      <c r="EK200" s="325"/>
      <c r="EU200" s="325"/>
      <c r="FE200" s="325"/>
      <c r="FO200" s="325"/>
      <c r="FY200" s="325"/>
      <c r="GI200" s="325"/>
      <c r="GS200" s="325"/>
      <c r="HC200" s="325"/>
      <c r="HM200" s="325"/>
      <c r="HW200" s="325"/>
    </row>
    <row r="201" s="3" customFormat="true" x14ac:dyDescent="0.25">
      <c r="A201" s="325"/>
      <c r="K201" s="325"/>
      <c r="U201" s="325"/>
      <c r="AE201" s="325"/>
      <c r="AO201" s="325"/>
      <c r="AY201" s="325"/>
      <c r="AZ201" s="325"/>
      <c r="BI201" s="325"/>
      <c r="BS201" s="325"/>
      <c r="CC201" s="325"/>
      <c r="CM201" s="325"/>
      <c r="CW201" s="325"/>
      <c r="DG201" s="325"/>
      <c r="DQ201" s="325"/>
      <c r="EA201" s="325"/>
      <c r="EK201" s="325"/>
      <c r="EU201" s="325"/>
      <c r="FE201" s="325"/>
      <c r="FO201" s="325"/>
      <c r="FY201" s="325"/>
      <c r="GI201" s="325"/>
      <c r="GS201" s="325"/>
      <c r="HC201" s="325"/>
      <c r="HM201" s="325"/>
      <c r="HW201" s="325"/>
    </row>
    <row r="202" s="3" customFormat="true" x14ac:dyDescent="0.25">
      <c r="A202" s="325"/>
      <c r="K202" s="325"/>
      <c r="U202" s="325"/>
      <c r="AE202" s="325"/>
      <c r="AO202" s="325"/>
      <c r="AY202" s="325"/>
      <c r="AZ202" s="325"/>
      <c r="BI202" s="325"/>
      <c r="BS202" s="325"/>
      <c r="CC202" s="325"/>
      <c r="CM202" s="325"/>
      <c r="CW202" s="325"/>
      <c r="DG202" s="325"/>
      <c r="DQ202" s="325"/>
      <c r="EA202" s="325"/>
      <c r="EK202" s="325"/>
      <c r="EU202" s="325"/>
      <c r="FE202" s="325"/>
      <c r="FO202" s="325"/>
      <c r="FY202" s="325"/>
      <c r="GI202" s="325"/>
      <c r="GS202" s="325"/>
      <c r="HC202" s="325"/>
      <c r="HM202" s="325"/>
      <c r="HW202" s="325"/>
    </row>
    <row r="203" s="3" customFormat="true" x14ac:dyDescent="0.25">
      <c r="A203" s="325"/>
      <c r="K203" s="325"/>
      <c r="U203" s="325"/>
      <c r="AE203" s="325"/>
      <c r="AO203" s="325"/>
      <c r="AY203" s="325"/>
      <c r="AZ203" s="325"/>
      <c r="BI203" s="325"/>
      <c r="BS203" s="325"/>
      <c r="CC203" s="325"/>
      <c r="CM203" s="325"/>
      <c r="CW203" s="325"/>
      <c r="DG203" s="325"/>
      <c r="DQ203" s="325"/>
      <c r="EA203" s="325"/>
      <c r="EK203" s="325"/>
      <c r="EU203" s="325"/>
      <c r="FE203" s="325"/>
      <c r="FO203" s="325"/>
      <c r="FY203" s="325"/>
      <c r="GI203" s="325"/>
      <c r="GS203" s="325"/>
      <c r="HC203" s="325"/>
      <c r="HM203" s="325"/>
      <c r="HW203" s="325"/>
    </row>
    <row r="204" s="3" customFormat="true" x14ac:dyDescent="0.25">
      <c r="A204" s="325"/>
      <c r="K204" s="325"/>
      <c r="U204" s="325"/>
      <c r="AE204" s="325"/>
      <c r="AO204" s="325"/>
      <c r="AY204" s="325"/>
      <c r="AZ204" s="325"/>
      <c r="BI204" s="325"/>
      <c r="BS204" s="325"/>
      <c r="CC204" s="325"/>
      <c r="CM204" s="325"/>
      <c r="CW204" s="325"/>
      <c r="DG204" s="325"/>
      <c r="DQ204" s="325"/>
      <c r="EA204" s="325"/>
      <c r="EK204" s="325"/>
      <c r="EU204" s="325"/>
      <c r="FE204" s="325"/>
      <c r="FO204" s="325"/>
      <c r="FY204" s="325"/>
      <c r="GI204" s="325"/>
      <c r="GS204" s="325"/>
      <c r="HC204" s="325"/>
      <c r="HM204" s="325"/>
      <c r="HW204" s="325"/>
    </row>
    <row r="205" s="3" customFormat="true" x14ac:dyDescent="0.25">
      <c r="A205" s="325"/>
      <c r="K205" s="325"/>
      <c r="U205" s="325"/>
      <c r="AE205" s="325"/>
      <c r="AO205" s="325"/>
      <c r="AY205" s="325"/>
      <c r="AZ205" s="325"/>
      <c r="BI205" s="325"/>
      <c r="BS205" s="325"/>
      <c r="CC205" s="325"/>
      <c r="CM205" s="325"/>
      <c r="CW205" s="325"/>
      <c r="DG205" s="325"/>
      <c r="DQ205" s="325"/>
      <c r="EA205" s="325"/>
      <c r="EK205" s="325"/>
      <c r="EU205" s="325"/>
      <c r="FE205" s="325"/>
      <c r="FO205" s="325"/>
      <c r="FY205" s="325"/>
      <c r="GI205" s="325"/>
      <c r="GS205" s="325"/>
      <c r="HC205" s="325"/>
      <c r="HM205" s="325"/>
      <c r="HW205" s="325"/>
    </row>
    <row r="206" s="3" customFormat="true" x14ac:dyDescent="0.25">
      <c r="A206" s="325"/>
      <c r="K206" s="325"/>
      <c r="U206" s="325"/>
      <c r="AE206" s="325"/>
      <c r="AO206" s="325"/>
      <c r="AY206" s="325"/>
      <c r="AZ206" s="325"/>
      <c r="BI206" s="325"/>
      <c r="BS206" s="325"/>
      <c r="CC206" s="325"/>
      <c r="CM206" s="325"/>
      <c r="CW206" s="325"/>
      <c r="DG206" s="325"/>
      <c r="DQ206" s="325"/>
      <c r="EA206" s="325"/>
      <c r="EK206" s="325"/>
      <c r="EU206" s="325"/>
      <c r="FE206" s="325"/>
      <c r="FO206" s="325"/>
      <c r="FY206" s="325"/>
      <c r="GI206" s="325"/>
      <c r="GS206" s="325"/>
      <c r="HC206" s="325"/>
      <c r="HM206" s="325"/>
      <c r="HW206" s="325"/>
    </row>
    <row r="207" s="3" customFormat="true" x14ac:dyDescent="0.25">
      <c r="A207" s="325"/>
      <c r="K207" s="325"/>
      <c r="U207" s="325"/>
      <c r="AE207" s="325"/>
      <c r="AO207" s="325"/>
      <c r="AY207" s="325"/>
      <c r="AZ207" s="325"/>
      <c r="BI207" s="325"/>
      <c r="BS207" s="325"/>
      <c r="CC207" s="325"/>
      <c r="CM207" s="325"/>
      <c r="CW207" s="325"/>
      <c r="DG207" s="325"/>
      <c r="DQ207" s="325"/>
      <c r="EA207" s="325"/>
      <c r="EK207" s="325"/>
      <c r="EU207" s="325"/>
      <c r="FE207" s="325"/>
      <c r="FO207" s="325"/>
      <c r="FY207" s="325"/>
      <c r="GI207" s="325"/>
      <c r="GS207" s="325"/>
      <c r="HC207" s="325"/>
      <c r="HM207" s="325"/>
      <c r="HW207" s="325"/>
    </row>
    <row r="208" s="3" customFormat="true" x14ac:dyDescent="0.25">
      <c r="A208" s="325"/>
      <c r="K208" s="325"/>
      <c r="U208" s="325"/>
      <c r="AE208" s="325"/>
      <c r="AO208" s="325"/>
      <c r="AY208" s="325"/>
      <c r="AZ208" s="325"/>
      <c r="BI208" s="325"/>
      <c r="BS208" s="325"/>
      <c r="CC208" s="325"/>
      <c r="CM208" s="325"/>
      <c r="CW208" s="325"/>
      <c r="DG208" s="325"/>
      <c r="DQ208" s="325"/>
      <c r="EA208" s="325"/>
      <c r="EK208" s="325"/>
      <c r="EU208" s="325"/>
      <c r="FE208" s="325"/>
      <c r="FO208" s="325"/>
      <c r="FY208" s="325"/>
      <c r="GI208" s="325"/>
      <c r="GS208" s="325"/>
      <c r="HC208" s="325"/>
      <c r="HM208" s="325"/>
      <c r="HW208" s="325"/>
    </row>
    <row r="209" s="3" customFormat="true" x14ac:dyDescent="0.25">
      <c r="A209" s="325"/>
      <c r="K209" s="325"/>
      <c r="U209" s="325"/>
      <c r="AE209" s="325"/>
      <c r="AO209" s="325"/>
      <c r="AY209" s="325"/>
      <c r="AZ209" s="325"/>
      <c r="BI209" s="325"/>
      <c r="BS209" s="325"/>
      <c r="CC209" s="325"/>
      <c r="CM209" s="325"/>
      <c r="CW209" s="325"/>
      <c r="DG209" s="325"/>
      <c r="DQ209" s="325"/>
      <c r="EA209" s="325"/>
      <c r="EK209" s="325"/>
      <c r="EU209" s="325"/>
      <c r="FE209" s="325"/>
      <c r="FO209" s="325"/>
      <c r="FY209" s="325"/>
      <c r="GI209" s="325"/>
      <c r="GS209" s="325"/>
      <c r="HC209" s="325"/>
      <c r="HM209" s="325"/>
      <c r="HW209" s="325"/>
    </row>
    <row r="210" s="3" customFormat="true" x14ac:dyDescent="0.25">
      <c r="A210" s="325"/>
      <c r="K210" s="325"/>
      <c r="U210" s="325"/>
      <c r="AE210" s="325"/>
      <c r="AO210" s="325"/>
      <c r="AY210" s="325"/>
      <c r="AZ210" s="325"/>
      <c r="BI210" s="325"/>
      <c r="BS210" s="325"/>
      <c r="CC210" s="325"/>
      <c r="CM210" s="325"/>
      <c r="CW210" s="325"/>
      <c r="DG210" s="325"/>
      <c r="DQ210" s="325"/>
      <c r="EA210" s="325"/>
      <c r="EK210" s="325"/>
      <c r="EU210" s="325"/>
      <c r="FE210" s="325"/>
      <c r="FO210" s="325"/>
      <c r="FY210" s="325"/>
      <c r="GI210" s="325"/>
      <c r="GS210" s="325"/>
      <c r="HC210" s="325"/>
      <c r="HM210" s="325"/>
      <c r="HW210" s="325"/>
    </row>
    <row r="211" s="3" customFormat="true" x14ac:dyDescent="0.25">
      <c r="A211" s="325"/>
      <c r="K211" s="325"/>
      <c r="U211" s="325"/>
      <c r="AE211" s="325"/>
      <c r="AO211" s="325"/>
      <c r="AY211" s="325"/>
      <c r="AZ211" s="325"/>
      <c r="BI211" s="325"/>
      <c r="BS211" s="325"/>
      <c r="CC211" s="325"/>
      <c r="CM211" s="325"/>
      <c r="CW211" s="325"/>
      <c r="DG211" s="325"/>
      <c r="DQ211" s="325"/>
      <c r="EA211" s="325"/>
      <c r="EK211" s="325"/>
      <c r="EU211" s="325"/>
      <c r="FE211" s="325"/>
      <c r="FO211" s="325"/>
      <c r="FY211" s="325"/>
      <c r="GI211" s="325"/>
      <c r="GS211" s="325"/>
      <c r="HC211" s="325"/>
      <c r="HM211" s="325"/>
      <c r="HW211" s="325"/>
    </row>
    <row r="212" s="3" customFormat="true" x14ac:dyDescent="0.25">
      <c r="A212" s="325"/>
      <c r="K212" s="325"/>
      <c r="U212" s="325"/>
      <c r="AE212" s="325"/>
      <c r="AO212" s="325"/>
      <c r="AY212" s="325"/>
      <c r="AZ212" s="325"/>
      <c r="BI212" s="325"/>
      <c r="BS212" s="325"/>
      <c r="CC212" s="325"/>
      <c r="CM212" s="325"/>
      <c r="CW212" s="325"/>
      <c r="DG212" s="325"/>
      <c r="DQ212" s="325"/>
      <c r="EA212" s="325"/>
      <c r="EK212" s="325"/>
      <c r="EU212" s="325"/>
      <c r="FE212" s="325"/>
      <c r="FO212" s="325"/>
      <c r="FY212" s="325"/>
      <c r="GI212" s="325"/>
      <c r="GS212" s="325"/>
      <c r="HC212" s="325"/>
      <c r="HM212" s="325"/>
      <c r="HW212" s="325"/>
    </row>
    <row r="213" s="3" customFormat="true" x14ac:dyDescent="0.25">
      <c r="A213" s="325"/>
      <c r="K213" s="325"/>
      <c r="U213" s="325"/>
      <c r="AE213" s="325"/>
      <c r="AO213" s="325"/>
      <c r="AY213" s="325"/>
      <c r="AZ213" s="325"/>
      <c r="BI213" s="325"/>
      <c r="BS213" s="325"/>
      <c r="CC213" s="325"/>
      <c r="CM213" s="325"/>
      <c r="CW213" s="325"/>
      <c r="DG213" s="325"/>
      <c r="DQ213" s="325"/>
      <c r="EA213" s="325"/>
      <c r="EK213" s="325"/>
      <c r="EU213" s="325"/>
      <c r="FE213" s="325"/>
      <c r="FO213" s="325"/>
      <c r="FY213" s="325"/>
      <c r="GI213" s="325"/>
      <c r="GS213" s="325"/>
      <c r="HC213" s="325"/>
      <c r="HM213" s="325"/>
      <c r="HW213" s="325"/>
    </row>
    <row r="214" s="3" customFormat="true" x14ac:dyDescent="0.25">
      <c r="A214" s="325"/>
      <c r="K214" s="325"/>
      <c r="U214" s="325"/>
      <c r="AE214" s="325"/>
      <c r="AO214" s="325"/>
      <c r="AY214" s="325"/>
      <c r="AZ214" s="325"/>
      <c r="BI214" s="325"/>
      <c r="BS214" s="325"/>
      <c r="CC214" s="325"/>
      <c r="CM214" s="325"/>
      <c r="CW214" s="325"/>
      <c r="DG214" s="325"/>
      <c r="DQ214" s="325"/>
      <c r="EA214" s="325"/>
      <c r="EK214" s="325"/>
      <c r="EU214" s="325"/>
      <c r="FE214" s="325"/>
      <c r="FO214" s="325"/>
      <c r="FY214" s="325"/>
      <c r="GI214" s="325"/>
      <c r="GS214" s="325"/>
      <c r="HC214" s="325"/>
      <c r="HM214" s="325"/>
      <c r="HW214" s="325"/>
    </row>
    <row r="215" s="3" customFormat="true" x14ac:dyDescent="0.25">
      <c r="A215" s="325"/>
      <c r="K215" s="325"/>
      <c r="U215" s="325"/>
      <c r="AE215" s="325"/>
      <c r="AO215" s="325"/>
      <c r="AY215" s="325"/>
      <c r="AZ215" s="325"/>
      <c r="BI215" s="325"/>
      <c r="BS215" s="325"/>
      <c r="CC215" s="325"/>
      <c r="CM215" s="325"/>
      <c r="CW215" s="325"/>
      <c r="DG215" s="325"/>
      <c r="DQ215" s="325"/>
      <c r="EA215" s="325"/>
      <c r="EK215" s="325"/>
      <c r="EU215" s="325"/>
      <c r="FE215" s="325"/>
      <c r="FO215" s="325"/>
      <c r="FY215" s="325"/>
      <c r="GI215" s="325"/>
      <c r="GS215" s="325"/>
      <c r="HC215" s="325"/>
      <c r="HM215" s="325"/>
      <c r="HW215" s="325"/>
    </row>
    <row r="216" s="3" customFormat="true" x14ac:dyDescent="0.25">
      <c r="A216" s="325"/>
      <c r="K216" s="325"/>
      <c r="U216" s="325"/>
      <c r="AE216" s="325"/>
      <c r="AO216" s="325"/>
      <c r="AY216" s="325"/>
      <c r="AZ216" s="325"/>
      <c r="BI216" s="325"/>
      <c r="BS216" s="325"/>
      <c r="CC216" s="325"/>
      <c r="CM216" s="325"/>
      <c r="CW216" s="325"/>
      <c r="DG216" s="325"/>
      <c r="DQ216" s="325"/>
      <c r="EA216" s="325"/>
      <c r="EK216" s="325"/>
      <c r="EU216" s="325"/>
      <c r="FE216" s="325"/>
      <c r="FO216" s="325"/>
      <c r="FY216" s="325"/>
      <c r="GI216" s="325"/>
      <c r="GS216" s="325"/>
      <c r="HC216" s="325"/>
      <c r="HM216" s="325"/>
      <c r="HW216" s="325"/>
    </row>
    <row r="217" s="3" customFormat="true" x14ac:dyDescent="0.25">
      <c r="A217" s="325"/>
      <c r="K217" s="325"/>
      <c r="U217" s="325"/>
      <c r="AE217" s="325"/>
      <c r="AO217" s="325"/>
      <c r="AY217" s="325"/>
      <c r="AZ217" s="325"/>
      <c r="BI217" s="325"/>
      <c r="BS217" s="325"/>
      <c r="CC217" s="325"/>
      <c r="CM217" s="325"/>
      <c r="CW217" s="325"/>
      <c r="DG217" s="325"/>
      <c r="DQ217" s="325"/>
      <c r="EA217" s="325"/>
      <c r="EK217" s="325"/>
      <c r="EU217" s="325"/>
      <c r="FE217" s="325"/>
      <c r="FO217" s="325"/>
      <c r="FY217" s="325"/>
      <c r="GI217" s="325"/>
      <c r="GS217" s="325"/>
      <c r="HC217" s="325"/>
      <c r="HM217" s="325"/>
      <c r="HW217" s="325"/>
    </row>
    <row r="218" s="3" customFormat="true" x14ac:dyDescent="0.25">
      <c r="A218" s="325"/>
      <c r="K218" s="325"/>
      <c r="U218" s="325"/>
      <c r="AE218" s="325"/>
      <c r="AO218" s="325"/>
      <c r="AY218" s="325"/>
      <c r="AZ218" s="325"/>
      <c r="BI218" s="325"/>
      <c r="BS218" s="325"/>
      <c r="CC218" s="325"/>
      <c r="CM218" s="325"/>
      <c r="CW218" s="325"/>
      <c r="DG218" s="325"/>
      <c r="DQ218" s="325"/>
      <c r="EA218" s="325"/>
      <c r="EK218" s="325"/>
      <c r="EU218" s="325"/>
      <c r="FE218" s="325"/>
      <c r="FO218" s="325"/>
      <c r="FY218" s="325"/>
      <c r="GI218" s="325"/>
      <c r="GS218" s="325"/>
      <c r="HC218" s="325"/>
      <c r="HM218" s="325"/>
      <c r="HW218" s="325"/>
    </row>
    <row r="219" s="3" customFormat="true" x14ac:dyDescent="0.25">
      <c r="A219" s="325"/>
      <c r="K219" s="325"/>
      <c r="U219" s="325"/>
      <c r="AE219" s="325"/>
      <c r="AO219" s="325"/>
      <c r="AY219" s="325"/>
      <c r="AZ219" s="325"/>
      <c r="BI219" s="325"/>
      <c r="BS219" s="325"/>
      <c r="CC219" s="325"/>
      <c r="CM219" s="325"/>
      <c r="CW219" s="325"/>
      <c r="DG219" s="325"/>
      <c r="DQ219" s="325"/>
      <c r="EA219" s="325"/>
      <c r="EK219" s="325"/>
      <c r="EU219" s="325"/>
      <c r="FE219" s="325"/>
      <c r="FO219" s="325"/>
      <c r="FY219" s="325"/>
      <c r="GI219" s="325"/>
      <c r="GS219" s="325"/>
      <c r="HC219" s="325"/>
      <c r="HM219" s="325"/>
      <c r="HW219" s="325"/>
    </row>
    <row r="220" s="3" customFormat="true" x14ac:dyDescent="0.25">
      <c r="A220" s="325"/>
      <c r="K220" s="325"/>
      <c r="U220" s="325"/>
      <c r="AE220" s="325"/>
      <c r="AO220" s="325"/>
      <c r="AY220" s="325"/>
      <c r="AZ220" s="325"/>
      <c r="BI220" s="325"/>
      <c r="BS220" s="325"/>
      <c r="CC220" s="325"/>
      <c r="CM220" s="325"/>
      <c r="CW220" s="325"/>
      <c r="DG220" s="325"/>
      <c r="DQ220" s="325"/>
      <c r="EA220" s="325"/>
      <c r="EK220" s="325"/>
      <c r="EU220" s="325"/>
      <c r="FE220" s="325"/>
      <c r="FO220" s="325"/>
      <c r="FY220" s="325"/>
      <c r="GI220" s="325"/>
      <c r="GS220" s="325"/>
      <c r="HC220" s="325"/>
      <c r="HM220" s="325"/>
      <c r="HW220" s="325"/>
    </row>
    <row r="221" s="3" customFormat="true" x14ac:dyDescent="0.25">
      <c r="A221" s="325"/>
      <c r="K221" s="325"/>
      <c r="U221" s="325"/>
      <c r="AE221" s="325"/>
      <c r="AO221" s="325"/>
      <c r="AY221" s="325"/>
      <c r="AZ221" s="325"/>
      <c r="BI221" s="325"/>
      <c r="BS221" s="325"/>
      <c r="CC221" s="325"/>
      <c r="CM221" s="325"/>
      <c r="CW221" s="325"/>
      <c r="DG221" s="325"/>
      <c r="DQ221" s="325"/>
      <c r="EA221" s="325"/>
      <c r="EK221" s="325"/>
      <c r="EU221" s="325"/>
      <c r="FE221" s="325"/>
      <c r="FO221" s="325"/>
      <c r="FY221" s="325"/>
      <c r="GI221" s="325"/>
      <c r="GS221" s="325"/>
      <c r="HC221" s="325"/>
      <c r="HM221" s="325"/>
      <c r="HW221" s="325"/>
    </row>
    <row r="222" s="3" customFormat="true" x14ac:dyDescent="0.25">
      <c r="A222" s="325"/>
      <c r="K222" s="325"/>
      <c r="U222" s="325"/>
      <c r="AE222" s="325"/>
      <c r="AO222" s="325"/>
      <c r="AY222" s="325"/>
      <c r="AZ222" s="325"/>
      <c r="BI222" s="325"/>
      <c r="BS222" s="325"/>
      <c r="CC222" s="325"/>
      <c r="CM222" s="325"/>
      <c r="CW222" s="325"/>
      <c r="DG222" s="325"/>
      <c r="DQ222" s="325"/>
      <c r="EA222" s="325"/>
      <c r="EK222" s="325"/>
      <c r="EU222" s="325"/>
      <c r="FE222" s="325"/>
      <c r="FO222" s="325"/>
      <c r="FY222" s="325"/>
      <c r="GI222" s="325"/>
      <c r="GS222" s="325"/>
      <c r="HC222" s="325"/>
      <c r="HM222" s="325"/>
      <c r="HW222" s="325"/>
    </row>
    <row r="223" s="3" customFormat="true" x14ac:dyDescent="0.25">
      <c r="A223" s="325"/>
      <c r="K223" s="325"/>
      <c r="U223" s="325"/>
      <c r="AE223" s="325"/>
      <c r="AO223" s="325"/>
      <c r="AY223" s="325"/>
      <c r="AZ223" s="325"/>
      <c r="BI223" s="325"/>
      <c r="BS223" s="325"/>
      <c r="CC223" s="325"/>
      <c r="CM223" s="325"/>
      <c r="CW223" s="325"/>
      <c r="DG223" s="325"/>
      <c r="DQ223" s="325"/>
      <c r="EA223" s="325"/>
      <c r="EK223" s="325"/>
      <c r="EU223" s="325"/>
      <c r="FE223" s="325"/>
      <c r="FO223" s="325"/>
      <c r="FY223" s="325"/>
      <c r="GI223" s="325"/>
      <c r="GS223" s="325"/>
      <c r="HC223" s="325"/>
      <c r="HM223" s="325"/>
      <c r="HW223" s="325"/>
    </row>
    <row r="224" s="3" customFormat="true" x14ac:dyDescent="0.25">
      <c r="A224" s="325"/>
      <c r="K224" s="325"/>
      <c r="U224" s="325"/>
      <c r="AE224" s="325"/>
      <c r="AO224" s="325"/>
      <c r="AY224" s="325"/>
      <c r="AZ224" s="325"/>
      <c r="BI224" s="325"/>
      <c r="BS224" s="325"/>
      <c r="CC224" s="325"/>
      <c r="CM224" s="325"/>
      <c r="CW224" s="325"/>
      <c r="DG224" s="325"/>
      <c r="DQ224" s="325"/>
      <c r="EA224" s="325"/>
      <c r="EK224" s="325"/>
      <c r="EU224" s="325"/>
      <c r="FE224" s="325"/>
      <c r="FO224" s="325"/>
      <c r="FY224" s="325"/>
      <c r="GI224" s="325"/>
      <c r="GS224" s="325"/>
      <c r="HC224" s="325"/>
      <c r="HM224" s="325"/>
      <c r="HW224" s="325"/>
    </row>
    <row r="225" s="3" customFormat="true" x14ac:dyDescent="0.25">
      <c r="A225" s="325"/>
      <c r="K225" s="325"/>
      <c r="U225" s="325"/>
      <c r="AE225" s="325"/>
      <c r="AO225" s="325"/>
      <c r="AY225" s="325"/>
      <c r="AZ225" s="325"/>
      <c r="BI225" s="325"/>
      <c r="BS225" s="325"/>
      <c r="CC225" s="325"/>
      <c r="CM225" s="325"/>
      <c r="CW225" s="325"/>
      <c r="DG225" s="325"/>
      <c r="DQ225" s="325"/>
      <c r="EA225" s="325"/>
      <c r="EK225" s="325"/>
      <c r="EU225" s="325"/>
      <c r="FE225" s="325"/>
      <c r="FO225" s="325"/>
      <c r="FY225" s="325"/>
      <c r="GI225" s="325"/>
      <c r="GS225" s="325"/>
      <c r="HC225" s="325"/>
      <c r="HM225" s="325"/>
      <c r="HW225" s="325"/>
    </row>
    <row r="226" s="3" customFormat="true" x14ac:dyDescent="0.25">
      <c r="A226" s="325"/>
      <c r="K226" s="325"/>
      <c r="U226" s="325"/>
      <c r="AE226" s="325"/>
      <c r="AO226" s="325"/>
      <c r="AY226" s="325"/>
      <c r="AZ226" s="325"/>
      <c r="BI226" s="325"/>
      <c r="BS226" s="325"/>
      <c r="CC226" s="325"/>
      <c r="CM226" s="325"/>
      <c r="CW226" s="325"/>
      <c r="DG226" s="325"/>
      <c r="DQ226" s="325"/>
      <c r="EA226" s="325"/>
      <c r="EK226" s="325"/>
      <c r="EU226" s="325"/>
      <c r="FE226" s="325"/>
      <c r="FO226" s="325"/>
      <c r="FY226" s="325"/>
      <c r="GI226" s="325"/>
      <c r="GS226" s="325"/>
      <c r="HC226" s="325"/>
      <c r="HM226" s="325"/>
      <c r="HW226" s="325"/>
    </row>
    <row r="227" s="3" customFormat="true" x14ac:dyDescent="0.25">
      <c r="A227" s="325"/>
      <c r="K227" s="325"/>
      <c r="U227" s="325"/>
      <c r="AE227" s="325"/>
      <c r="AO227" s="325"/>
      <c r="AY227" s="325"/>
      <c r="AZ227" s="325"/>
      <c r="BI227" s="325"/>
      <c r="BS227" s="325"/>
      <c r="CC227" s="325"/>
      <c r="CM227" s="325"/>
      <c r="CW227" s="325"/>
      <c r="DG227" s="325"/>
      <c r="DQ227" s="325"/>
      <c r="EA227" s="325"/>
      <c r="EK227" s="325"/>
      <c r="EU227" s="325"/>
      <c r="FE227" s="325"/>
      <c r="FO227" s="325"/>
      <c r="FY227" s="325"/>
      <c r="GI227" s="325"/>
      <c r="GS227" s="325"/>
      <c r="HC227" s="325"/>
      <c r="HM227" s="325"/>
      <c r="HW227" s="325"/>
    </row>
    <row r="228" s="3" customFormat="true" x14ac:dyDescent="0.25">
      <c r="A228" s="325"/>
      <c r="K228" s="325"/>
      <c r="U228" s="325"/>
      <c r="AE228" s="325"/>
      <c r="AO228" s="325"/>
      <c r="AY228" s="325"/>
      <c r="AZ228" s="325"/>
      <c r="BI228" s="325"/>
      <c r="BS228" s="325"/>
      <c r="CC228" s="325"/>
      <c r="CM228" s="325"/>
      <c r="CW228" s="325"/>
      <c r="DG228" s="325"/>
      <c r="DQ228" s="325"/>
      <c r="EA228" s="325"/>
      <c r="EK228" s="325"/>
      <c r="EU228" s="325"/>
      <c r="FE228" s="325"/>
      <c r="FO228" s="325"/>
      <c r="FY228" s="325"/>
      <c r="GI228" s="325"/>
      <c r="GS228" s="325"/>
      <c r="HC228" s="325"/>
      <c r="HM228" s="325"/>
      <c r="HW228" s="325"/>
    </row>
    <row r="229" s="3" customFormat="true" x14ac:dyDescent="0.25">
      <c r="A229" s="325"/>
      <c r="K229" s="325"/>
      <c r="U229" s="325"/>
      <c r="AE229" s="325"/>
      <c r="AO229" s="325"/>
      <c r="AY229" s="325"/>
      <c r="AZ229" s="325"/>
      <c r="BI229" s="325"/>
      <c r="BS229" s="325"/>
      <c r="CC229" s="325"/>
      <c r="CM229" s="325"/>
      <c r="CW229" s="325"/>
      <c r="DG229" s="325"/>
      <c r="DQ229" s="325"/>
      <c r="EA229" s="325"/>
      <c r="EK229" s="325"/>
      <c r="EU229" s="325"/>
      <c r="FE229" s="325"/>
      <c r="FO229" s="325"/>
      <c r="FY229" s="325"/>
      <c r="GI229" s="325"/>
      <c r="GS229" s="325"/>
      <c r="HC229" s="325"/>
      <c r="HM229" s="325"/>
      <c r="HW229" s="325"/>
    </row>
    <row r="230" s="3" customFormat="true" x14ac:dyDescent="0.25">
      <c r="A230" s="325"/>
      <c r="K230" s="325"/>
      <c r="U230" s="325"/>
      <c r="AE230" s="325"/>
      <c r="AO230" s="325"/>
      <c r="AY230" s="325"/>
      <c r="AZ230" s="325"/>
      <c r="BI230" s="325"/>
      <c r="BS230" s="325"/>
      <c r="CC230" s="325"/>
      <c r="CM230" s="325"/>
      <c r="CW230" s="325"/>
      <c r="DG230" s="325"/>
      <c r="DQ230" s="325"/>
      <c r="EA230" s="325"/>
      <c r="EK230" s="325"/>
      <c r="EU230" s="325"/>
      <c r="FE230" s="325"/>
      <c r="FO230" s="325"/>
      <c r="FY230" s="325"/>
      <c r="GI230" s="325"/>
      <c r="GS230" s="325"/>
      <c r="HC230" s="325"/>
      <c r="HM230" s="325"/>
      <c r="HW230" s="325"/>
    </row>
    <row r="231" s="3" customFormat="true" x14ac:dyDescent="0.25">
      <c r="A231" s="325"/>
      <c r="K231" s="325"/>
      <c r="U231" s="325"/>
      <c r="AE231" s="325"/>
      <c r="AO231" s="325"/>
      <c r="AY231" s="325"/>
      <c r="AZ231" s="325"/>
      <c r="BI231" s="325"/>
      <c r="BS231" s="325"/>
      <c r="CC231" s="325"/>
      <c r="CM231" s="325"/>
      <c r="CW231" s="325"/>
      <c r="DG231" s="325"/>
      <c r="DQ231" s="325"/>
      <c r="EA231" s="325"/>
      <c r="EK231" s="325"/>
      <c r="EU231" s="325"/>
      <c r="FE231" s="325"/>
      <c r="FO231" s="325"/>
      <c r="FY231" s="325"/>
      <c r="GI231" s="325"/>
      <c r="GS231" s="325"/>
      <c r="HC231" s="325"/>
      <c r="HM231" s="325"/>
      <c r="HW231" s="325"/>
    </row>
    <row r="232" s="3" customFormat="true" x14ac:dyDescent="0.25">
      <c r="A232" s="325"/>
      <c r="K232" s="325"/>
      <c r="U232" s="325"/>
      <c r="AE232" s="325"/>
      <c r="AO232" s="325"/>
      <c r="AY232" s="325"/>
      <c r="AZ232" s="325"/>
      <c r="BI232" s="325"/>
      <c r="BS232" s="325"/>
      <c r="CC232" s="325"/>
      <c r="CM232" s="325"/>
      <c r="CW232" s="325"/>
      <c r="DG232" s="325"/>
      <c r="DQ232" s="325"/>
      <c r="EA232" s="325"/>
      <c r="EK232" s="325"/>
      <c r="EU232" s="325"/>
      <c r="FE232" s="325"/>
      <c r="FO232" s="325"/>
      <c r="FY232" s="325"/>
      <c r="GI232" s="325"/>
      <c r="GS232" s="325"/>
      <c r="HC232" s="325"/>
      <c r="HM232" s="325"/>
      <c r="HW232" s="325"/>
    </row>
    <row r="233" s="3" customFormat="true" x14ac:dyDescent="0.25">
      <c r="A233" s="325"/>
      <c r="K233" s="325"/>
      <c r="U233" s="325"/>
      <c r="AE233" s="325"/>
      <c r="AO233" s="325"/>
      <c r="AY233" s="325"/>
      <c r="AZ233" s="325"/>
      <c r="BI233" s="325"/>
      <c r="BS233" s="325"/>
      <c r="CC233" s="325"/>
      <c r="CM233" s="325"/>
      <c r="CW233" s="325"/>
      <c r="DG233" s="325"/>
      <c r="DQ233" s="325"/>
      <c r="EA233" s="325"/>
      <c r="EK233" s="325"/>
      <c r="EU233" s="325"/>
      <c r="FE233" s="325"/>
      <c r="FO233" s="325"/>
      <c r="FY233" s="325"/>
      <c r="GI233" s="325"/>
      <c r="GS233" s="325"/>
      <c r="HC233" s="325"/>
      <c r="HM233" s="325"/>
      <c r="HW233" s="325"/>
    </row>
    <row r="234" s="3" customFormat="true" x14ac:dyDescent="0.25">
      <c r="A234" s="325"/>
      <c r="K234" s="325"/>
      <c r="U234" s="325"/>
      <c r="AE234" s="325"/>
      <c r="AO234" s="325"/>
      <c r="AY234" s="325"/>
      <c r="AZ234" s="325"/>
      <c r="BI234" s="325"/>
      <c r="BS234" s="325"/>
      <c r="CC234" s="325"/>
      <c r="CM234" s="325"/>
      <c r="CW234" s="325"/>
      <c r="DG234" s="325"/>
      <c r="DQ234" s="325"/>
      <c r="EA234" s="325"/>
      <c r="EK234" s="325"/>
      <c r="EU234" s="325"/>
      <c r="FE234" s="325"/>
      <c r="FO234" s="325"/>
      <c r="FY234" s="325"/>
      <c r="GI234" s="325"/>
      <c r="GS234" s="325"/>
      <c r="HC234" s="325"/>
      <c r="HM234" s="325"/>
      <c r="HW234" s="325"/>
    </row>
    <row r="235" s="3" customFormat="true" x14ac:dyDescent="0.25">
      <c r="A235" s="325"/>
      <c r="K235" s="325"/>
      <c r="U235" s="325"/>
      <c r="AE235" s="325"/>
      <c r="AO235" s="325"/>
      <c r="AY235" s="325"/>
      <c r="AZ235" s="325"/>
      <c r="BI235" s="325"/>
      <c r="BS235" s="325"/>
      <c r="CC235" s="325"/>
      <c r="CM235" s="325"/>
      <c r="CW235" s="325"/>
      <c r="DG235" s="325"/>
      <c r="DQ235" s="325"/>
      <c r="EA235" s="325"/>
      <c r="EK235" s="325"/>
      <c r="EU235" s="325"/>
      <c r="FE235" s="325"/>
      <c r="FO235" s="325"/>
      <c r="FY235" s="325"/>
      <c r="GI235" s="325"/>
      <c r="GS235" s="325"/>
      <c r="HC235" s="325"/>
      <c r="HM235" s="325"/>
      <c r="HW235" s="325"/>
    </row>
    <row r="236" s="3" customFormat="true" x14ac:dyDescent="0.25">
      <c r="A236" s="325"/>
      <c r="K236" s="325"/>
      <c r="U236" s="325"/>
      <c r="AE236" s="325"/>
      <c r="AO236" s="325"/>
      <c r="AY236" s="325"/>
      <c r="AZ236" s="325"/>
      <c r="BI236" s="325"/>
      <c r="BS236" s="325"/>
      <c r="CC236" s="325"/>
      <c r="CM236" s="325"/>
      <c r="CW236" s="325"/>
      <c r="DG236" s="325"/>
      <c r="DQ236" s="325"/>
      <c r="EA236" s="325"/>
      <c r="EK236" s="325"/>
      <c r="EU236" s="325"/>
      <c r="FE236" s="325"/>
      <c r="FO236" s="325"/>
      <c r="FY236" s="325"/>
      <c r="GI236" s="325"/>
      <c r="GS236" s="325"/>
      <c r="HC236" s="325"/>
      <c r="HM236" s="325"/>
      <c r="HW236" s="325"/>
    </row>
    <row r="237" s="3" customFormat="true" x14ac:dyDescent="0.25">
      <c r="A237" s="325"/>
      <c r="K237" s="325"/>
      <c r="U237" s="325"/>
      <c r="AE237" s="325"/>
      <c r="AO237" s="325"/>
      <c r="AY237" s="325"/>
      <c r="AZ237" s="325"/>
      <c r="BI237" s="325"/>
      <c r="BS237" s="325"/>
      <c r="CC237" s="325"/>
      <c r="CM237" s="325"/>
      <c r="CW237" s="325"/>
      <c r="DG237" s="325"/>
      <c r="DQ237" s="325"/>
      <c r="EA237" s="325"/>
      <c r="EK237" s="325"/>
      <c r="EU237" s="325"/>
      <c r="FE237" s="325"/>
      <c r="FO237" s="325"/>
      <c r="FY237" s="325"/>
      <c r="GI237" s="325"/>
      <c r="GS237" s="325"/>
      <c r="HC237" s="325"/>
      <c r="HM237" s="325"/>
      <c r="HW237" s="325"/>
    </row>
    <row r="238" s="3" customFormat="true" x14ac:dyDescent="0.25">
      <c r="A238" s="325"/>
      <c r="K238" s="325"/>
      <c r="U238" s="325"/>
      <c r="AE238" s="325"/>
      <c r="AO238" s="325"/>
      <c r="AY238" s="325"/>
      <c r="AZ238" s="325"/>
      <c r="BI238" s="325"/>
      <c r="BS238" s="325"/>
      <c r="CC238" s="325"/>
      <c r="CM238" s="325"/>
      <c r="CW238" s="325"/>
      <c r="DG238" s="325"/>
      <c r="DQ238" s="325"/>
      <c r="EA238" s="325"/>
      <c r="EK238" s="325"/>
      <c r="EU238" s="325"/>
      <c r="FE238" s="325"/>
      <c r="FO238" s="325"/>
      <c r="FY238" s="325"/>
      <c r="GI238" s="325"/>
      <c r="GS238" s="325"/>
      <c r="HC238" s="325"/>
      <c r="HM238" s="325"/>
      <c r="HW238" s="325"/>
    </row>
    <row r="239" s="3" customFormat="true" x14ac:dyDescent="0.25">
      <c r="A239" s="325"/>
      <c r="K239" s="325"/>
      <c r="U239" s="325"/>
      <c r="AE239" s="325"/>
      <c r="AO239" s="325"/>
      <c r="AY239" s="325"/>
      <c r="AZ239" s="325"/>
      <c r="BI239" s="325"/>
      <c r="BS239" s="325"/>
      <c r="CC239" s="325"/>
      <c r="CM239" s="325"/>
      <c r="CW239" s="325"/>
      <c r="DG239" s="325"/>
      <c r="DQ239" s="325"/>
      <c r="EA239" s="325"/>
      <c r="EK239" s="325"/>
      <c r="EU239" s="325"/>
      <c r="FE239" s="325"/>
      <c r="FO239" s="325"/>
      <c r="FY239" s="325"/>
      <c r="GI239" s="325"/>
      <c r="GS239" s="325"/>
      <c r="HC239" s="325"/>
      <c r="HM239" s="325"/>
      <c r="HW239" s="325"/>
    </row>
    <row r="240" s="3" customFormat="true" x14ac:dyDescent="0.25">
      <c r="A240" s="325"/>
      <c r="K240" s="325"/>
      <c r="U240" s="325"/>
      <c r="AE240" s="325"/>
      <c r="AO240" s="325"/>
      <c r="AY240" s="325"/>
      <c r="AZ240" s="325"/>
      <c r="BI240" s="325"/>
      <c r="BS240" s="325"/>
      <c r="CC240" s="325"/>
      <c r="CM240" s="325"/>
      <c r="CW240" s="325"/>
      <c r="DG240" s="325"/>
      <c r="DQ240" s="325"/>
      <c r="EA240" s="325"/>
      <c r="EK240" s="325"/>
      <c r="EU240" s="325"/>
      <c r="FE240" s="325"/>
      <c r="FO240" s="325"/>
      <c r="FY240" s="325"/>
      <c r="GI240" s="325"/>
      <c r="GS240" s="325"/>
      <c r="HC240" s="325"/>
      <c r="HM240" s="325"/>
      <c r="HW240" s="325"/>
    </row>
    <row r="241" s="3" customFormat="true" x14ac:dyDescent="0.25">
      <c r="A241" s="325"/>
      <c r="K241" s="325"/>
      <c r="U241" s="325"/>
      <c r="AE241" s="325"/>
      <c r="AO241" s="325"/>
      <c r="AY241" s="325"/>
      <c r="AZ241" s="325"/>
      <c r="BI241" s="325"/>
      <c r="BS241" s="325"/>
      <c r="CC241" s="325"/>
      <c r="CM241" s="325"/>
      <c r="CW241" s="325"/>
      <c r="DG241" s="325"/>
      <c r="DQ241" s="325"/>
      <c r="EA241" s="325"/>
      <c r="EK241" s="325"/>
      <c r="EU241" s="325"/>
      <c r="FE241" s="325"/>
      <c r="FO241" s="325"/>
      <c r="FY241" s="325"/>
      <c r="GI241" s="325"/>
      <c r="GS241" s="325"/>
      <c r="HC241" s="325"/>
      <c r="HM241" s="325"/>
      <c r="HW241" s="325"/>
    </row>
    <row r="242" s="3" customFormat="true" x14ac:dyDescent="0.25">
      <c r="A242" s="325"/>
      <c r="K242" s="325"/>
      <c r="U242" s="325"/>
      <c r="AE242" s="325"/>
      <c r="AO242" s="325"/>
      <c r="AY242" s="325"/>
      <c r="AZ242" s="325"/>
      <c r="BI242" s="325"/>
      <c r="BS242" s="325"/>
      <c r="CC242" s="325"/>
      <c r="CM242" s="325"/>
      <c r="CW242" s="325"/>
      <c r="DG242" s="325"/>
      <c r="DQ242" s="325"/>
      <c r="EA242" s="325"/>
      <c r="EK242" s="325"/>
      <c r="EU242" s="325"/>
      <c r="FE242" s="325"/>
      <c r="FO242" s="325"/>
      <c r="FY242" s="325"/>
      <c r="GI242" s="325"/>
      <c r="GS242" s="325"/>
      <c r="HC242" s="325"/>
      <c r="HM242" s="325"/>
      <c r="HW242" s="325"/>
    </row>
    <row r="243" s="3" customFormat="true" x14ac:dyDescent="0.25">
      <c r="A243" s="325"/>
      <c r="K243" s="325"/>
      <c r="U243" s="325"/>
      <c r="AE243" s="325"/>
      <c r="AO243" s="325"/>
      <c r="AY243" s="325"/>
      <c r="AZ243" s="325"/>
      <c r="BI243" s="325"/>
      <c r="BS243" s="325"/>
      <c r="CC243" s="325"/>
      <c r="CM243" s="325"/>
      <c r="CW243" s="325"/>
      <c r="DG243" s="325"/>
      <c r="DQ243" s="325"/>
      <c r="EA243" s="325"/>
      <c r="EK243" s="325"/>
      <c r="EU243" s="325"/>
      <c r="FE243" s="325"/>
      <c r="FO243" s="325"/>
      <c r="FY243" s="325"/>
      <c r="GI243" s="325"/>
      <c r="GS243" s="325"/>
      <c r="HC243" s="325"/>
      <c r="HM243" s="325"/>
      <c r="HW243" s="325"/>
    </row>
    <row r="244" s="3" customFormat="true" x14ac:dyDescent="0.25">
      <c r="A244" s="325"/>
      <c r="K244" s="325"/>
      <c r="U244" s="325"/>
      <c r="AE244" s="325"/>
      <c r="AO244" s="325"/>
      <c r="AY244" s="325"/>
      <c r="AZ244" s="325"/>
      <c r="BI244" s="325"/>
      <c r="BS244" s="325"/>
      <c r="CC244" s="325"/>
      <c r="CM244" s="325"/>
      <c r="CW244" s="325"/>
      <c r="DG244" s="325"/>
      <c r="DQ244" s="325"/>
      <c r="EA244" s="325"/>
      <c r="EK244" s="325"/>
      <c r="EU244" s="325"/>
      <c r="FE244" s="325"/>
      <c r="FO244" s="325"/>
      <c r="FY244" s="325"/>
      <c r="GI244" s="325"/>
      <c r="GS244" s="325"/>
      <c r="HC244" s="325"/>
      <c r="HM244" s="325"/>
      <c r="HW244" s="325"/>
    </row>
    <row r="245" s="3" customFormat="true" x14ac:dyDescent="0.25">
      <c r="A245" s="325"/>
      <c r="K245" s="325"/>
      <c r="U245" s="325"/>
      <c r="AE245" s="325"/>
      <c r="AO245" s="325"/>
      <c r="AY245" s="325"/>
      <c r="AZ245" s="325"/>
      <c r="BI245" s="325"/>
      <c r="BS245" s="325"/>
      <c r="CC245" s="325"/>
      <c r="CM245" s="325"/>
      <c r="CW245" s="325"/>
      <c r="DG245" s="325"/>
      <c r="DQ245" s="325"/>
      <c r="EA245" s="325"/>
      <c r="EK245" s="325"/>
      <c r="EU245" s="325"/>
      <c r="FE245" s="325"/>
      <c r="FO245" s="325"/>
      <c r="FY245" s="325"/>
      <c r="GI245" s="325"/>
      <c r="GS245" s="325"/>
      <c r="HC245" s="325"/>
      <c r="HM245" s="325"/>
      <c r="HW245" s="325"/>
    </row>
    <row r="246" s="3" customFormat="true" x14ac:dyDescent="0.25">
      <c r="A246" s="325"/>
      <c r="K246" s="325"/>
      <c r="U246" s="325"/>
      <c r="AE246" s="325"/>
      <c r="AO246" s="325"/>
      <c r="AY246" s="325"/>
      <c r="AZ246" s="325"/>
      <c r="BI246" s="325"/>
      <c r="BS246" s="325"/>
      <c r="CC246" s="325"/>
      <c r="CM246" s="325"/>
      <c r="CW246" s="325"/>
      <c r="DG246" s="325"/>
      <c r="DQ246" s="325"/>
      <c r="EA246" s="325"/>
      <c r="EK246" s="325"/>
      <c r="EU246" s="325"/>
      <c r="FE246" s="325"/>
      <c r="FO246" s="325"/>
      <c r="FY246" s="325"/>
      <c r="GI246" s="325"/>
      <c r="GS246" s="325"/>
      <c r="HC246" s="325"/>
      <c r="HM246" s="325"/>
      <c r="HW246" s="325"/>
    </row>
    <row r="247" s="3" customFormat="true" x14ac:dyDescent="0.25">
      <c r="A247" s="325"/>
      <c r="K247" s="325"/>
      <c r="U247" s="325"/>
      <c r="AE247" s="325"/>
      <c r="AO247" s="325"/>
      <c r="AY247" s="325"/>
      <c r="AZ247" s="325"/>
      <c r="BI247" s="325"/>
      <c r="BS247" s="325"/>
      <c r="CC247" s="325"/>
      <c r="CM247" s="325"/>
      <c r="CW247" s="325"/>
      <c r="DG247" s="325"/>
      <c r="DQ247" s="325"/>
      <c r="EA247" s="325"/>
      <c r="EK247" s="325"/>
      <c r="EU247" s="325"/>
      <c r="FE247" s="325"/>
      <c r="FO247" s="325"/>
      <c r="FY247" s="325"/>
      <c r="GI247" s="325"/>
      <c r="GS247" s="325"/>
      <c r="HC247" s="325"/>
      <c r="HM247" s="325"/>
      <c r="HW247" s="325"/>
    </row>
    <row r="248" s="3" customFormat="true" x14ac:dyDescent="0.25">
      <c r="A248" s="325"/>
      <c r="K248" s="325"/>
      <c r="U248" s="325"/>
      <c r="AE248" s="325"/>
      <c r="AO248" s="325"/>
      <c r="AY248" s="325"/>
      <c r="AZ248" s="325"/>
      <c r="BI248" s="325"/>
      <c r="BS248" s="325"/>
      <c r="CC248" s="325"/>
      <c r="CM248" s="325"/>
      <c r="CW248" s="325"/>
      <c r="DG248" s="325"/>
      <c r="DQ248" s="325"/>
      <c r="EA248" s="325"/>
      <c r="EK248" s="325"/>
      <c r="EU248" s="325"/>
      <c r="FE248" s="325"/>
      <c r="FO248" s="325"/>
      <c r="FY248" s="325"/>
      <c r="GI248" s="325"/>
      <c r="GS248" s="325"/>
      <c r="HC248" s="325"/>
      <c r="HM248" s="325"/>
      <c r="HW248" s="325"/>
    </row>
    <row r="249" s="3" customFormat="true" x14ac:dyDescent="0.25">
      <c r="A249" s="325"/>
      <c r="K249" s="325"/>
      <c r="U249" s="325"/>
      <c r="AE249" s="325"/>
      <c r="AO249" s="325"/>
      <c r="AY249" s="325"/>
      <c r="AZ249" s="325"/>
      <c r="BI249" s="325"/>
      <c r="BS249" s="325"/>
      <c r="CC249" s="325"/>
      <c r="CM249" s="325"/>
      <c r="CW249" s="325"/>
      <c r="DG249" s="325"/>
      <c r="DQ249" s="325"/>
      <c r="EA249" s="325"/>
      <c r="EK249" s="325"/>
      <c r="EU249" s="325"/>
      <c r="FE249" s="325"/>
      <c r="FO249" s="325"/>
      <c r="FY249" s="325"/>
      <c r="GI249" s="325"/>
      <c r="GS249" s="325"/>
      <c r="HC249" s="325"/>
      <c r="HM249" s="325"/>
      <c r="HW249" s="325"/>
    </row>
    <row r="250" s="3" customFormat="true" x14ac:dyDescent="0.25">
      <c r="A250" s="325"/>
      <c r="K250" s="325"/>
      <c r="U250" s="325"/>
      <c r="AE250" s="325"/>
      <c r="AO250" s="325"/>
      <c r="AY250" s="325"/>
      <c r="AZ250" s="325"/>
      <c r="BI250" s="325"/>
      <c r="BS250" s="325"/>
      <c r="CC250" s="325"/>
      <c r="CM250" s="325"/>
      <c r="CW250" s="325"/>
      <c r="DG250" s="325"/>
      <c r="DQ250" s="325"/>
      <c r="EA250" s="325"/>
      <c r="EK250" s="325"/>
      <c r="EU250" s="325"/>
      <c r="FE250" s="325"/>
      <c r="FO250" s="325"/>
      <c r="FY250" s="325"/>
      <c r="GI250" s="325"/>
      <c r="GS250" s="325"/>
      <c r="HC250" s="325"/>
      <c r="HM250" s="325"/>
      <c r="HW250" s="325"/>
    </row>
    <row r="251" s="3" customFormat="true" x14ac:dyDescent="0.25">
      <c r="A251" s="325"/>
      <c r="K251" s="325"/>
      <c r="U251" s="325"/>
      <c r="AE251" s="325"/>
      <c r="AO251" s="325"/>
      <c r="AY251" s="325"/>
      <c r="AZ251" s="325"/>
      <c r="BI251" s="325"/>
      <c r="BS251" s="325"/>
      <c r="CC251" s="325"/>
      <c r="CM251" s="325"/>
      <c r="CW251" s="325"/>
      <c r="DG251" s="325"/>
      <c r="DQ251" s="325"/>
      <c r="EA251" s="325"/>
      <c r="EK251" s="325"/>
      <c r="EU251" s="325"/>
      <c r="FE251" s="325"/>
      <c r="FO251" s="325"/>
      <c r="FY251" s="325"/>
      <c r="GI251" s="325"/>
      <c r="GS251" s="325"/>
      <c r="HC251" s="325"/>
      <c r="HM251" s="325"/>
      <c r="HW251" s="325"/>
    </row>
    <row r="252" s="3" customFormat="true" x14ac:dyDescent="0.25">
      <c r="A252" s="325"/>
      <c r="K252" s="325"/>
      <c r="U252" s="325"/>
      <c r="AE252" s="325"/>
      <c r="AO252" s="325"/>
      <c r="AY252" s="325"/>
      <c r="AZ252" s="325"/>
      <c r="BI252" s="325"/>
      <c r="BS252" s="325"/>
      <c r="CC252" s="325"/>
      <c r="CM252" s="325"/>
      <c r="CW252" s="325"/>
      <c r="DG252" s="325"/>
      <c r="DQ252" s="325"/>
      <c r="EA252" s="325"/>
      <c r="EK252" s="325"/>
      <c r="EU252" s="325"/>
      <c r="FE252" s="325"/>
      <c r="FO252" s="325"/>
      <c r="FY252" s="325"/>
      <c r="GI252" s="325"/>
      <c r="GS252" s="325"/>
      <c r="HC252" s="325"/>
      <c r="HM252" s="325"/>
      <c r="HW252" s="325"/>
    </row>
    <row r="253" s="3" customFormat="true" x14ac:dyDescent="0.25">
      <c r="A253" s="325"/>
      <c r="K253" s="325"/>
      <c r="U253" s="325"/>
      <c r="AE253" s="325"/>
      <c r="AO253" s="325"/>
      <c r="AY253" s="325"/>
      <c r="AZ253" s="325"/>
      <c r="BI253" s="325"/>
      <c r="BS253" s="325"/>
      <c r="CC253" s="325"/>
      <c r="CM253" s="325"/>
      <c r="CW253" s="325"/>
      <c r="DG253" s="325"/>
      <c r="DQ253" s="325"/>
      <c r="EA253" s="325"/>
      <c r="EK253" s="325"/>
      <c r="EU253" s="325"/>
      <c r="FE253" s="325"/>
      <c r="FO253" s="325"/>
      <c r="FY253" s="325"/>
      <c r="GI253" s="325"/>
      <c r="GS253" s="325"/>
      <c r="HC253" s="325"/>
      <c r="HM253" s="325"/>
      <c r="HW253" s="325"/>
    </row>
    <row r="254" s="3" customFormat="true" x14ac:dyDescent="0.25">
      <c r="A254" s="325"/>
      <c r="K254" s="325"/>
      <c r="U254" s="325"/>
      <c r="AE254" s="325"/>
      <c r="AO254" s="325"/>
      <c r="AY254" s="325"/>
      <c r="AZ254" s="325"/>
      <c r="BI254" s="325"/>
      <c r="BS254" s="325"/>
      <c r="CC254" s="325"/>
      <c r="CM254" s="325"/>
      <c r="CW254" s="325"/>
      <c r="DG254" s="325"/>
      <c r="DQ254" s="325"/>
      <c r="EA254" s="325"/>
      <c r="EK254" s="325"/>
      <c r="EU254" s="325"/>
      <c r="FE254" s="325"/>
      <c r="FO254" s="325"/>
      <c r="FY254" s="325"/>
      <c r="GI254" s="325"/>
      <c r="GS254" s="325"/>
      <c r="HC254" s="325"/>
      <c r="HM254" s="325"/>
      <c r="HW254" s="325"/>
    </row>
    <row r="255" s="3" customFormat="true" x14ac:dyDescent="0.25">
      <c r="A255" s="325"/>
      <c r="K255" s="325"/>
      <c r="U255" s="325"/>
      <c r="AE255" s="325"/>
      <c r="AO255" s="325"/>
      <c r="AY255" s="325"/>
      <c r="AZ255" s="325"/>
      <c r="BI255" s="325"/>
      <c r="BS255" s="325"/>
      <c r="CC255" s="325"/>
      <c r="CM255" s="325"/>
      <c r="CW255" s="325"/>
      <c r="DG255" s="325"/>
      <c r="DQ255" s="325"/>
      <c r="EA255" s="325"/>
      <c r="EK255" s="325"/>
      <c r="EU255" s="325"/>
      <c r="FE255" s="325"/>
      <c r="FO255" s="325"/>
      <c r="FY255" s="325"/>
      <c r="GI255" s="325"/>
      <c r="GS255" s="325"/>
      <c r="HC255" s="325"/>
      <c r="HM255" s="325"/>
      <c r="HW255" s="325"/>
    </row>
    <row r="256" s="3" customFormat="true" x14ac:dyDescent="0.25">
      <c r="A256" s="325"/>
      <c r="K256" s="325"/>
      <c r="U256" s="325"/>
      <c r="AE256" s="325"/>
      <c r="AO256" s="325"/>
      <c r="AY256" s="325"/>
      <c r="AZ256" s="325"/>
      <c r="BI256" s="325"/>
      <c r="BS256" s="325"/>
      <c r="CC256" s="325"/>
      <c r="CM256" s="325"/>
      <c r="CW256" s="325"/>
      <c r="DG256" s="325"/>
      <c r="DQ256" s="325"/>
      <c r="EA256" s="325"/>
      <c r="EK256" s="325"/>
      <c r="EU256" s="325"/>
      <c r="FE256" s="325"/>
      <c r="FO256" s="325"/>
      <c r="FY256" s="325"/>
      <c r="GI256" s="325"/>
      <c r="GS256" s="325"/>
      <c r="HC256" s="325"/>
      <c r="HM256" s="325"/>
      <c r="HW256" s="325"/>
    </row>
    <row r="257" s="3" customFormat="true" x14ac:dyDescent="0.25">
      <c r="A257" s="325"/>
      <c r="K257" s="325"/>
      <c r="U257" s="325"/>
      <c r="AE257" s="325"/>
      <c r="AO257" s="325"/>
      <c r="AY257" s="325"/>
      <c r="AZ257" s="325"/>
      <c r="BI257" s="325"/>
      <c r="BS257" s="325"/>
      <c r="CC257" s="325"/>
      <c r="CM257" s="325"/>
      <c r="CW257" s="325"/>
      <c r="DG257" s="325"/>
      <c r="DQ257" s="325"/>
      <c r="EA257" s="325"/>
      <c r="EK257" s="325"/>
      <c r="EU257" s="325"/>
      <c r="FE257" s="325"/>
      <c r="FO257" s="325"/>
      <c r="FY257" s="325"/>
      <c r="GI257" s="325"/>
      <c r="GS257" s="325"/>
      <c r="HC257" s="325"/>
      <c r="HM257" s="325"/>
      <c r="HW257" s="325"/>
    </row>
    <row r="258" s="3" customFormat="true" x14ac:dyDescent="0.25">
      <c r="A258" s="325"/>
      <c r="K258" s="325"/>
      <c r="U258" s="325"/>
      <c r="AE258" s="325"/>
      <c r="AO258" s="325"/>
      <c r="AY258" s="325"/>
      <c r="AZ258" s="325"/>
      <c r="BI258" s="325"/>
      <c r="BS258" s="325"/>
      <c r="CC258" s="325"/>
      <c r="CM258" s="325"/>
      <c r="CW258" s="325"/>
      <c r="DG258" s="325"/>
      <c r="DQ258" s="325"/>
      <c r="EA258" s="325"/>
      <c r="EK258" s="325"/>
      <c r="EU258" s="325"/>
      <c r="FE258" s="325"/>
      <c r="FO258" s="325"/>
      <c r="FY258" s="325"/>
      <c r="GI258" s="325"/>
      <c r="GS258" s="325"/>
      <c r="HC258" s="325"/>
      <c r="HM258" s="325"/>
      <c r="HW258" s="325"/>
    </row>
    <row r="259" s="3" customFormat="true" x14ac:dyDescent="0.25">
      <c r="A259" s="325"/>
      <c r="K259" s="325"/>
      <c r="U259" s="325"/>
      <c r="AE259" s="325"/>
      <c r="AO259" s="325"/>
      <c r="AY259" s="325"/>
      <c r="AZ259" s="325"/>
      <c r="BI259" s="325"/>
      <c r="BS259" s="325"/>
      <c r="CC259" s="325"/>
      <c r="CM259" s="325"/>
      <c r="CW259" s="325"/>
      <c r="DG259" s="325"/>
      <c r="DQ259" s="325"/>
      <c r="EA259" s="325"/>
      <c r="EK259" s="325"/>
      <c r="EU259" s="325"/>
      <c r="FE259" s="325"/>
      <c r="FO259" s="325"/>
      <c r="FY259" s="325"/>
      <c r="GI259" s="325"/>
      <c r="GS259" s="325"/>
      <c r="HC259" s="325"/>
      <c r="HM259" s="325"/>
      <c r="HW259" s="325"/>
    </row>
    <row r="260" s="3" customFormat="true" x14ac:dyDescent="0.25">
      <c r="A260" s="325"/>
      <c r="K260" s="325"/>
      <c r="U260" s="325"/>
      <c r="AE260" s="325"/>
      <c r="AO260" s="325"/>
      <c r="AY260" s="325"/>
      <c r="AZ260" s="325"/>
      <c r="BI260" s="325"/>
      <c r="BS260" s="325"/>
      <c r="CC260" s="325"/>
      <c r="CM260" s="325"/>
      <c r="CW260" s="325"/>
      <c r="DG260" s="325"/>
      <c r="DQ260" s="325"/>
      <c r="EA260" s="325"/>
      <c r="EK260" s="325"/>
      <c r="EU260" s="325"/>
      <c r="FE260" s="325"/>
      <c r="FO260" s="325"/>
      <c r="FY260" s="325"/>
      <c r="GI260" s="325"/>
      <c r="GS260" s="325"/>
      <c r="HC260" s="325"/>
      <c r="HM260" s="325"/>
      <c r="HW260" s="325"/>
    </row>
    <row r="261" s="3" customFormat="true" x14ac:dyDescent="0.25">
      <c r="A261" s="325"/>
      <c r="K261" s="325"/>
      <c r="U261" s="325"/>
      <c r="AE261" s="325"/>
      <c r="AO261" s="325"/>
      <c r="AY261" s="325"/>
      <c r="AZ261" s="325"/>
      <c r="BI261" s="325"/>
      <c r="BS261" s="325"/>
      <c r="CC261" s="325"/>
      <c r="CM261" s="325"/>
      <c r="CW261" s="325"/>
      <c r="DG261" s="325"/>
      <c r="DQ261" s="325"/>
      <c r="EA261" s="325"/>
      <c r="EK261" s="325"/>
      <c r="EU261" s="325"/>
      <c r="FE261" s="325"/>
      <c r="FO261" s="325"/>
      <c r="FY261" s="325"/>
      <c r="GI261" s="325"/>
      <c r="GS261" s="325"/>
      <c r="HC261" s="325"/>
      <c r="HM261" s="325"/>
      <c r="HW261" s="325"/>
    </row>
    <row r="262" s="3" customFormat="true" x14ac:dyDescent="0.25">
      <c r="A262" s="325"/>
      <c r="K262" s="325"/>
      <c r="U262" s="325"/>
      <c r="AE262" s="325"/>
      <c r="AO262" s="325"/>
      <c r="AY262" s="325"/>
      <c r="AZ262" s="325"/>
      <c r="BI262" s="325"/>
      <c r="BS262" s="325"/>
      <c r="CC262" s="325"/>
      <c r="CM262" s="325"/>
      <c r="CW262" s="325"/>
      <c r="DG262" s="325"/>
      <c r="DQ262" s="325"/>
      <c r="EA262" s="325"/>
      <c r="EK262" s="325"/>
      <c r="EU262" s="325"/>
      <c r="FE262" s="325"/>
      <c r="FO262" s="325"/>
      <c r="FY262" s="325"/>
      <c r="GI262" s="325"/>
      <c r="GS262" s="325"/>
      <c r="HC262" s="325"/>
      <c r="HM262" s="325"/>
      <c r="HW262" s="325"/>
    </row>
    <row r="263" s="3" customFormat="true" x14ac:dyDescent="0.25">
      <c r="A263" s="325"/>
      <c r="K263" s="325"/>
      <c r="U263" s="325"/>
      <c r="AE263" s="325"/>
      <c r="AO263" s="325"/>
      <c r="AY263" s="325"/>
      <c r="AZ263" s="325"/>
      <c r="BI263" s="325"/>
      <c r="BS263" s="325"/>
      <c r="CC263" s="325"/>
      <c r="CM263" s="325"/>
      <c r="CW263" s="325"/>
      <c r="DG263" s="325"/>
      <c r="DQ263" s="325"/>
      <c r="EA263" s="325"/>
      <c r="EK263" s="325"/>
      <c r="EU263" s="325"/>
      <c r="FE263" s="325"/>
      <c r="FO263" s="325"/>
      <c r="FY263" s="325"/>
      <c r="GI263" s="325"/>
      <c r="GS263" s="325"/>
      <c r="HC263" s="325"/>
      <c r="HM263" s="325"/>
      <c r="HW263" s="325"/>
    </row>
    <row r="264" s="3" customFormat="true" x14ac:dyDescent="0.25">
      <c r="A264" s="325"/>
      <c r="K264" s="325"/>
      <c r="U264" s="325"/>
      <c r="AE264" s="325"/>
      <c r="AO264" s="325"/>
      <c r="AY264" s="325"/>
      <c r="AZ264" s="325"/>
      <c r="BI264" s="325"/>
      <c r="BS264" s="325"/>
      <c r="CC264" s="325"/>
      <c r="CM264" s="325"/>
      <c r="CW264" s="325"/>
      <c r="DG264" s="325"/>
      <c r="DQ264" s="325"/>
      <c r="EA264" s="325"/>
      <c r="EK264" s="325"/>
      <c r="EU264" s="325"/>
      <c r="FE264" s="325"/>
      <c r="FO264" s="325"/>
      <c r="FY264" s="325"/>
      <c r="GI264" s="325"/>
      <c r="GS264" s="325"/>
      <c r="HC264" s="325"/>
      <c r="HM264" s="325"/>
      <c r="HW264" s="325"/>
    </row>
    <row r="265" s="3" customFormat="true" x14ac:dyDescent="0.25">
      <c r="A265" s="325"/>
      <c r="K265" s="325"/>
      <c r="U265" s="325"/>
      <c r="AE265" s="325"/>
      <c r="AO265" s="325"/>
      <c r="AY265" s="325"/>
      <c r="AZ265" s="325"/>
      <c r="BI265" s="325"/>
      <c r="BS265" s="325"/>
      <c r="CC265" s="325"/>
      <c r="CM265" s="325"/>
      <c r="CW265" s="325"/>
      <c r="DG265" s="325"/>
      <c r="DQ265" s="325"/>
      <c r="EA265" s="325"/>
      <c r="EK265" s="325"/>
      <c r="EU265" s="325"/>
      <c r="FE265" s="325"/>
      <c r="FO265" s="325"/>
      <c r="FY265" s="325"/>
      <c r="GI265" s="325"/>
      <c r="GS265" s="325"/>
      <c r="HC265" s="325"/>
      <c r="HM265" s="325"/>
      <c r="HW265" s="325"/>
    </row>
    <row r="266" s="3" customFormat="true" x14ac:dyDescent="0.25">
      <c r="A266" s="325"/>
      <c r="K266" s="325"/>
      <c r="U266" s="325"/>
      <c r="AE266" s="325"/>
      <c r="AO266" s="325"/>
      <c r="AY266" s="325"/>
      <c r="AZ266" s="325"/>
      <c r="BI266" s="325"/>
      <c r="BS266" s="325"/>
      <c r="CC266" s="325"/>
      <c r="CM266" s="325"/>
      <c r="CW266" s="325"/>
      <c r="DG266" s="325"/>
      <c r="DQ266" s="325"/>
      <c r="EA266" s="325"/>
      <c r="EK266" s="325"/>
      <c r="EU266" s="325"/>
      <c r="FE266" s="325"/>
      <c r="FO266" s="325"/>
      <c r="FY266" s="325"/>
      <c r="GI266" s="325"/>
      <c r="GS266" s="325"/>
      <c r="HC266" s="325"/>
      <c r="HM266" s="325"/>
      <c r="HW266" s="325"/>
    </row>
    <row r="267" s="3" customFormat="true" x14ac:dyDescent="0.25">
      <c r="A267" s="325"/>
      <c r="K267" s="325"/>
      <c r="U267" s="325"/>
      <c r="AE267" s="325"/>
      <c r="AO267" s="325"/>
      <c r="AY267" s="325"/>
      <c r="AZ267" s="325"/>
      <c r="BI267" s="325"/>
      <c r="BS267" s="325"/>
      <c r="CC267" s="325"/>
      <c r="CM267" s="325"/>
      <c r="CW267" s="325"/>
      <c r="DG267" s="325"/>
      <c r="DQ267" s="325"/>
      <c r="EA267" s="325"/>
      <c r="EK267" s="325"/>
      <c r="EU267" s="325"/>
      <c r="FE267" s="325"/>
      <c r="FO267" s="325"/>
      <c r="FY267" s="325"/>
      <c r="GI267" s="325"/>
      <c r="GS267" s="325"/>
      <c r="HC267" s="325"/>
      <c r="HM267" s="325"/>
      <c r="HW267" s="325"/>
    </row>
    <row r="268" s="3" customFormat="true" x14ac:dyDescent="0.25">
      <c r="A268" s="325"/>
      <c r="K268" s="325"/>
      <c r="U268" s="325"/>
      <c r="AE268" s="325"/>
      <c r="AO268" s="325"/>
      <c r="AY268" s="325"/>
      <c r="AZ268" s="325"/>
      <c r="BI268" s="325"/>
      <c r="BS268" s="325"/>
      <c r="CC268" s="325"/>
      <c r="CM268" s="325"/>
      <c r="CW268" s="325"/>
      <c r="DG268" s="325"/>
      <c r="DQ268" s="325"/>
      <c r="EA268" s="325"/>
      <c r="EK268" s="325"/>
      <c r="EU268" s="325"/>
      <c r="FE268" s="325"/>
      <c r="FO268" s="325"/>
      <c r="FY268" s="325"/>
      <c r="GI268" s="325"/>
      <c r="GS268" s="325"/>
      <c r="HC268" s="325"/>
      <c r="HM268" s="325"/>
      <c r="HW268" s="325"/>
    </row>
    <row r="269" s="3" customFormat="true" x14ac:dyDescent="0.25">
      <c r="A269" s="325"/>
      <c r="K269" s="325"/>
      <c r="U269" s="325"/>
      <c r="AE269" s="325"/>
      <c r="AO269" s="325"/>
      <c r="AY269" s="325"/>
      <c r="AZ269" s="325"/>
      <c r="BI269" s="325"/>
      <c r="BS269" s="325"/>
      <c r="CC269" s="325"/>
      <c r="CM269" s="325"/>
      <c r="CW269" s="325"/>
      <c r="DG269" s="325"/>
      <c r="DQ269" s="325"/>
      <c r="EA269" s="325"/>
      <c r="EK269" s="325"/>
      <c r="EU269" s="325"/>
      <c r="FE269" s="325"/>
      <c r="FO269" s="325"/>
      <c r="FY269" s="325"/>
      <c r="GI269" s="325"/>
      <c r="GS269" s="325"/>
      <c r="HC269" s="325"/>
      <c r="HM269" s="325"/>
      <c r="HW269" s="325"/>
    </row>
    <row r="270" s="3" customFormat="true" x14ac:dyDescent="0.25">
      <c r="A270" s="325"/>
      <c r="K270" s="325"/>
      <c r="U270" s="325"/>
      <c r="AE270" s="325"/>
      <c r="AO270" s="325"/>
      <c r="AY270" s="325"/>
      <c r="AZ270" s="325"/>
      <c r="BI270" s="325"/>
      <c r="BS270" s="325"/>
      <c r="CC270" s="325"/>
      <c r="CM270" s="325"/>
      <c r="CW270" s="325"/>
      <c r="DG270" s="325"/>
      <c r="DQ270" s="325"/>
      <c r="EA270" s="325"/>
      <c r="EK270" s="325"/>
      <c r="EU270" s="325"/>
      <c r="FE270" s="325"/>
      <c r="FO270" s="325"/>
      <c r="FY270" s="325"/>
      <c r="GI270" s="325"/>
      <c r="GS270" s="325"/>
      <c r="HC270" s="325"/>
      <c r="HM270" s="325"/>
      <c r="HW270" s="325"/>
    </row>
    <row r="271" s="3" customFormat="true" x14ac:dyDescent="0.25">
      <c r="A271" s="325"/>
      <c r="K271" s="325"/>
      <c r="U271" s="325"/>
      <c r="AE271" s="325"/>
      <c r="AO271" s="325"/>
      <c r="AY271" s="325"/>
      <c r="AZ271" s="325"/>
      <c r="BI271" s="325"/>
      <c r="BS271" s="325"/>
      <c r="CC271" s="325"/>
      <c r="CM271" s="325"/>
      <c r="CW271" s="325"/>
      <c r="DG271" s="325"/>
      <c r="DQ271" s="325"/>
      <c r="EA271" s="325"/>
      <c r="EK271" s="325"/>
      <c r="EU271" s="325"/>
      <c r="FE271" s="325"/>
      <c r="FO271" s="325"/>
      <c r="FY271" s="325"/>
      <c r="GI271" s="325"/>
      <c r="GS271" s="325"/>
      <c r="HC271" s="325"/>
      <c r="HM271" s="325"/>
      <c r="HW271" s="325"/>
    </row>
    <row r="272" s="3" customFormat="true" x14ac:dyDescent="0.25">
      <c r="A272" s="325"/>
      <c r="K272" s="325"/>
      <c r="U272" s="325"/>
      <c r="AE272" s="325"/>
      <c r="AO272" s="325"/>
      <c r="AY272" s="325"/>
      <c r="AZ272" s="325"/>
      <c r="BI272" s="325"/>
      <c r="BS272" s="325"/>
      <c r="CC272" s="325"/>
      <c r="CM272" s="325"/>
      <c r="CW272" s="325"/>
      <c r="DG272" s="325"/>
      <c r="DQ272" s="325"/>
      <c r="EA272" s="325"/>
      <c r="EK272" s="325"/>
      <c r="EU272" s="325"/>
      <c r="FE272" s="325"/>
      <c r="FO272" s="325"/>
      <c r="FY272" s="325"/>
      <c r="GI272" s="325"/>
      <c r="GS272" s="325"/>
      <c r="HC272" s="325"/>
      <c r="HM272" s="325"/>
      <c r="HW272" s="325"/>
    </row>
    <row r="273" s="3" customFormat="true" x14ac:dyDescent="0.25">
      <c r="A273" s="325"/>
      <c r="K273" s="325"/>
      <c r="U273" s="325"/>
      <c r="AE273" s="325"/>
      <c r="AO273" s="325"/>
      <c r="AY273" s="325"/>
      <c r="AZ273" s="325"/>
      <c r="BI273" s="325"/>
      <c r="BS273" s="325"/>
      <c r="CC273" s="325"/>
      <c r="CM273" s="325"/>
      <c r="CW273" s="325"/>
      <c r="DG273" s="325"/>
      <c r="DQ273" s="325"/>
      <c r="EA273" s="325"/>
      <c r="EK273" s="325"/>
      <c r="EU273" s="325"/>
      <c r="FE273" s="325"/>
      <c r="FO273" s="325"/>
      <c r="FY273" s="325"/>
      <c r="GI273" s="325"/>
      <c r="GS273" s="325"/>
      <c r="HC273" s="325"/>
      <c r="HM273" s="325"/>
      <c r="HW273" s="325"/>
    </row>
    <row r="274" s="3" customFormat="true" x14ac:dyDescent="0.25">
      <c r="A274" s="325"/>
      <c r="K274" s="325"/>
      <c r="U274" s="325"/>
      <c r="AE274" s="325"/>
      <c r="AO274" s="325"/>
      <c r="AY274" s="325"/>
      <c r="AZ274" s="325"/>
      <c r="BI274" s="325"/>
      <c r="BS274" s="325"/>
      <c r="CC274" s="325"/>
      <c r="CM274" s="325"/>
      <c r="CW274" s="325"/>
      <c r="DG274" s="325"/>
      <c r="DQ274" s="325"/>
      <c r="EA274" s="325"/>
      <c r="EK274" s="325"/>
      <c r="EU274" s="325"/>
      <c r="FE274" s="325"/>
      <c r="FO274" s="325"/>
      <c r="FY274" s="325"/>
      <c r="GI274" s="325"/>
      <c r="GS274" s="325"/>
      <c r="HC274" s="325"/>
      <c r="HM274" s="325"/>
      <c r="HW274" s="325"/>
    </row>
    <row r="275" s="3" customFormat="true" x14ac:dyDescent="0.25">
      <c r="A275" s="325"/>
      <c r="K275" s="325"/>
      <c r="U275" s="325"/>
      <c r="AE275" s="325"/>
      <c r="AO275" s="325"/>
      <c r="AY275" s="325"/>
      <c r="AZ275" s="325"/>
      <c r="BI275" s="325"/>
      <c r="BS275" s="325"/>
      <c r="CC275" s="325"/>
      <c r="CM275" s="325"/>
      <c r="CW275" s="325"/>
      <c r="DG275" s="325"/>
      <c r="DQ275" s="325"/>
      <c r="EA275" s="325"/>
      <c r="EK275" s="325"/>
      <c r="EU275" s="325"/>
      <c r="FE275" s="325"/>
      <c r="FO275" s="325"/>
      <c r="FY275" s="325"/>
      <c r="GI275" s="325"/>
      <c r="GS275" s="325"/>
      <c r="HC275" s="325"/>
      <c r="HM275" s="325"/>
      <c r="HW275" s="325"/>
    </row>
    <row r="276" s="3" customFormat="true" x14ac:dyDescent="0.25">
      <c r="A276" s="325"/>
      <c r="K276" s="325"/>
      <c r="U276" s="325"/>
      <c r="AE276" s="325"/>
      <c r="AO276" s="325"/>
      <c r="AY276" s="325"/>
      <c r="AZ276" s="325"/>
      <c r="BI276" s="325"/>
      <c r="BS276" s="325"/>
      <c r="CC276" s="325"/>
      <c r="CM276" s="325"/>
      <c r="CW276" s="325"/>
      <c r="DG276" s="325"/>
      <c r="DQ276" s="325"/>
      <c r="EA276" s="325"/>
      <c r="EK276" s="325"/>
      <c r="EU276" s="325"/>
      <c r="FE276" s="325"/>
      <c r="FO276" s="325"/>
      <c r="FY276" s="325"/>
      <c r="GI276" s="325"/>
      <c r="GS276" s="325"/>
      <c r="HC276" s="325"/>
      <c r="HM276" s="325"/>
      <c r="HW276" s="325"/>
    </row>
    <row r="277" s="3" customFormat="true" x14ac:dyDescent="0.25">
      <c r="A277" s="325"/>
      <c r="K277" s="325"/>
      <c r="U277" s="325"/>
      <c r="AE277" s="325"/>
      <c r="AO277" s="325"/>
      <c r="AY277" s="325"/>
      <c r="AZ277" s="325"/>
      <c r="BI277" s="325"/>
      <c r="BS277" s="325"/>
      <c r="CC277" s="325"/>
      <c r="CM277" s="325"/>
      <c r="CW277" s="325"/>
      <c r="DG277" s="325"/>
      <c r="DQ277" s="325"/>
      <c r="EA277" s="325"/>
      <c r="EK277" s="325"/>
      <c r="EU277" s="325"/>
      <c r="FE277" s="325"/>
      <c r="FO277" s="325"/>
      <c r="FY277" s="325"/>
      <c r="GI277" s="325"/>
      <c r="GS277" s="325"/>
      <c r="HC277" s="325"/>
      <c r="HM277" s="325"/>
      <c r="HW277" s="325"/>
    </row>
    <row r="278" s="3" customFormat="true" x14ac:dyDescent="0.25">
      <c r="A278" s="325"/>
      <c r="K278" s="325"/>
      <c r="U278" s="325"/>
      <c r="AE278" s="325"/>
      <c r="AO278" s="325"/>
      <c r="AY278" s="325"/>
      <c r="AZ278" s="325"/>
      <c r="BI278" s="325"/>
      <c r="BS278" s="325"/>
      <c r="CC278" s="325"/>
      <c r="CM278" s="325"/>
      <c r="CW278" s="325"/>
      <c r="DG278" s="325"/>
      <c r="DQ278" s="325"/>
      <c r="EA278" s="325"/>
      <c r="EK278" s="325"/>
      <c r="EU278" s="325"/>
      <c r="FE278" s="325"/>
      <c r="FO278" s="325"/>
      <c r="FY278" s="325"/>
      <c r="GI278" s="325"/>
      <c r="GS278" s="325"/>
      <c r="HC278" s="325"/>
      <c r="HM278" s="325"/>
      <c r="HW278" s="325"/>
    </row>
    <row r="279" s="3" customFormat="true" x14ac:dyDescent="0.25">
      <c r="A279" s="325"/>
      <c r="K279" s="325"/>
      <c r="U279" s="325"/>
      <c r="AE279" s="325"/>
      <c r="AO279" s="325"/>
      <c r="AY279" s="325"/>
      <c r="AZ279" s="325"/>
      <c r="BI279" s="325"/>
      <c r="BS279" s="325"/>
      <c r="CC279" s="325"/>
      <c r="CM279" s="325"/>
      <c r="CW279" s="325"/>
      <c r="DG279" s="325"/>
      <c r="DQ279" s="325"/>
      <c r="EA279" s="325"/>
      <c r="EK279" s="325"/>
      <c r="EU279" s="325"/>
      <c r="FE279" s="325"/>
      <c r="FO279" s="325"/>
      <c r="FY279" s="325"/>
      <c r="GI279" s="325"/>
      <c r="GS279" s="325"/>
      <c r="HC279" s="325"/>
      <c r="HM279" s="325"/>
      <c r="HW279" s="325"/>
    </row>
    <row r="280" s="3" customFormat="true" x14ac:dyDescent="0.25">
      <c r="A280" s="325"/>
      <c r="K280" s="325"/>
      <c r="U280" s="325"/>
      <c r="AE280" s="325"/>
      <c r="AO280" s="325"/>
      <c r="AY280" s="325"/>
      <c r="AZ280" s="325"/>
      <c r="BI280" s="325"/>
      <c r="BS280" s="325"/>
      <c r="CC280" s="325"/>
      <c r="CM280" s="325"/>
      <c r="CW280" s="325"/>
      <c r="DG280" s="325"/>
      <c r="DQ280" s="325"/>
      <c r="EA280" s="325"/>
      <c r="EK280" s="325"/>
      <c r="EU280" s="325"/>
      <c r="FE280" s="325"/>
      <c r="FO280" s="325"/>
      <c r="FY280" s="325"/>
      <c r="GI280" s="325"/>
      <c r="GS280" s="325"/>
      <c r="HC280" s="325"/>
      <c r="HM280" s="325"/>
      <c r="HW280" s="325"/>
    </row>
    <row r="281" s="3" customFormat="true" x14ac:dyDescent="0.25">
      <c r="A281" s="325"/>
      <c r="K281" s="325"/>
      <c r="U281" s="325"/>
      <c r="AE281" s="325"/>
      <c r="AO281" s="325"/>
      <c r="AY281" s="325"/>
      <c r="AZ281" s="325"/>
      <c r="BI281" s="325"/>
      <c r="BS281" s="325"/>
      <c r="CC281" s="325"/>
      <c r="CM281" s="325"/>
      <c r="CW281" s="325"/>
      <c r="DG281" s="325"/>
      <c r="DQ281" s="325"/>
      <c r="EA281" s="325"/>
      <c r="EK281" s="325"/>
      <c r="EU281" s="325"/>
      <c r="FE281" s="325"/>
      <c r="FO281" s="325"/>
      <c r="FY281" s="325"/>
      <c r="GI281" s="325"/>
      <c r="GS281" s="325"/>
      <c r="HC281" s="325"/>
      <c r="HM281" s="325"/>
      <c r="HW281" s="325"/>
    </row>
    <row r="282" s="3" customFormat="true" x14ac:dyDescent="0.25">
      <c r="A282" s="325"/>
      <c r="K282" s="325"/>
      <c r="U282" s="325"/>
      <c r="AE282" s="325"/>
      <c r="AO282" s="325"/>
      <c r="AY282" s="325"/>
      <c r="AZ282" s="325"/>
      <c r="BI282" s="325"/>
      <c r="BS282" s="325"/>
      <c r="CC282" s="325"/>
      <c r="CM282" s="325"/>
      <c r="CW282" s="325"/>
      <c r="DG282" s="325"/>
      <c r="DQ282" s="325"/>
      <c r="EA282" s="325"/>
      <c r="EK282" s="325"/>
      <c r="EU282" s="325"/>
      <c r="FE282" s="325"/>
      <c r="FO282" s="325"/>
      <c r="FY282" s="325"/>
      <c r="GI282" s="325"/>
      <c r="GS282" s="325"/>
      <c r="HC282" s="325"/>
      <c r="HM282" s="325"/>
      <c r="HW282" s="325"/>
    </row>
    <row r="283" s="3" customFormat="true" x14ac:dyDescent="0.25">
      <c r="A283" s="325"/>
      <c r="K283" s="325"/>
      <c r="U283" s="325"/>
      <c r="AE283" s="325"/>
      <c r="AO283" s="325"/>
      <c r="AY283" s="325"/>
      <c r="AZ283" s="325"/>
      <c r="BI283" s="325"/>
      <c r="BS283" s="325"/>
      <c r="CC283" s="325"/>
      <c r="CM283" s="325"/>
      <c r="CW283" s="325"/>
      <c r="DG283" s="325"/>
      <c r="DQ283" s="325"/>
      <c r="EA283" s="325"/>
      <c r="EK283" s="325"/>
      <c r="EU283" s="325"/>
      <c r="FE283" s="325"/>
      <c r="FO283" s="325"/>
      <c r="FY283" s="325"/>
      <c r="GI283" s="325"/>
      <c r="GS283" s="325"/>
      <c r="HC283" s="325"/>
      <c r="HM283" s="325"/>
      <c r="HW283" s="325"/>
    </row>
    <row r="284" s="3" customFormat="true" x14ac:dyDescent="0.25">
      <c r="A284" s="325"/>
      <c r="K284" s="325"/>
      <c r="U284" s="325"/>
      <c r="AE284" s="325"/>
      <c r="AO284" s="325"/>
      <c r="AY284" s="325"/>
      <c r="AZ284" s="325"/>
      <c r="BI284" s="325"/>
      <c r="BS284" s="325"/>
      <c r="CC284" s="325"/>
      <c r="CM284" s="325"/>
      <c r="CW284" s="325"/>
      <c r="DG284" s="325"/>
      <c r="DQ284" s="325"/>
      <c r="EA284" s="325"/>
      <c r="EK284" s="325"/>
      <c r="EU284" s="325"/>
      <c r="FE284" s="325"/>
      <c r="FO284" s="325"/>
      <c r="FY284" s="325"/>
      <c r="GI284" s="325"/>
      <c r="GS284" s="325"/>
      <c r="HC284" s="325"/>
      <c r="HM284" s="325"/>
      <c r="HW284" s="325"/>
    </row>
    <row r="285" s="3" customFormat="true" x14ac:dyDescent="0.25">
      <c r="A285" s="325"/>
      <c r="K285" s="325"/>
      <c r="U285" s="325"/>
      <c r="AE285" s="325"/>
      <c r="AO285" s="325"/>
      <c r="AY285" s="325"/>
      <c r="AZ285" s="325"/>
      <c r="BI285" s="325"/>
      <c r="BS285" s="325"/>
      <c r="CC285" s="325"/>
      <c r="CM285" s="325"/>
      <c r="CW285" s="325"/>
      <c r="DG285" s="325"/>
      <c r="DQ285" s="325"/>
      <c r="EA285" s="325"/>
      <c r="EK285" s="325"/>
      <c r="EU285" s="325"/>
      <c r="FE285" s="325"/>
      <c r="FO285" s="325"/>
      <c r="FY285" s="325"/>
      <c r="GI285" s="325"/>
      <c r="GS285" s="325"/>
      <c r="HC285" s="325"/>
      <c r="HM285" s="325"/>
      <c r="HW285" s="325"/>
    </row>
    <row r="286" s="3" customFormat="true" x14ac:dyDescent="0.25">
      <c r="A286" s="325"/>
      <c r="K286" s="325"/>
      <c r="U286" s="325"/>
      <c r="AE286" s="325"/>
      <c r="AO286" s="325"/>
      <c r="AY286" s="325"/>
      <c r="AZ286" s="325"/>
      <c r="BI286" s="325"/>
      <c r="BS286" s="325"/>
      <c r="CC286" s="325"/>
      <c r="CM286" s="325"/>
      <c r="CW286" s="325"/>
      <c r="DG286" s="325"/>
      <c r="DQ286" s="325"/>
      <c r="EA286" s="325"/>
      <c r="EK286" s="325"/>
      <c r="EU286" s="325"/>
      <c r="FE286" s="325"/>
      <c r="FO286" s="325"/>
      <c r="FY286" s="325"/>
      <c r="GI286" s="325"/>
      <c r="GS286" s="325"/>
      <c r="HC286" s="325"/>
      <c r="HM286" s="325"/>
      <c r="HW286" s="325"/>
    </row>
    <row r="287" s="3" customFormat="true" x14ac:dyDescent="0.25">
      <c r="A287" s="325"/>
      <c r="K287" s="325"/>
      <c r="U287" s="325"/>
      <c r="AE287" s="325"/>
      <c r="AO287" s="325"/>
      <c r="AY287" s="325"/>
      <c r="AZ287" s="325"/>
      <c r="BI287" s="325"/>
      <c r="BS287" s="325"/>
      <c r="CC287" s="325"/>
      <c r="CM287" s="325"/>
      <c r="CW287" s="325"/>
      <c r="DG287" s="325"/>
      <c r="DQ287" s="325"/>
      <c r="EA287" s="325"/>
      <c r="EK287" s="325"/>
      <c r="EU287" s="325"/>
      <c r="FE287" s="325"/>
      <c r="FO287" s="325"/>
      <c r="FY287" s="325"/>
      <c r="GI287" s="325"/>
      <c r="GS287" s="325"/>
      <c r="HC287" s="325"/>
      <c r="HM287" s="325"/>
      <c r="HW287" s="325"/>
    </row>
    <row r="288" s="3" customFormat="true" x14ac:dyDescent="0.25">
      <c r="A288" s="325"/>
      <c r="K288" s="325"/>
      <c r="U288" s="325"/>
      <c r="AE288" s="325"/>
      <c r="AO288" s="325"/>
      <c r="AY288" s="325"/>
      <c r="AZ288" s="325"/>
      <c r="BI288" s="325"/>
      <c r="BS288" s="325"/>
      <c r="CC288" s="325"/>
      <c r="CM288" s="325"/>
      <c r="CW288" s="325"/>
      <c r="DG288" s="325"/>
      <c r="DQ288" s="325"/>
      <c r="EA288" s="325"/>
      <c r="EK288" s="325"/>
      <c r="EU288" s="325"/>
      <c r="FE288" s="325"/>
      <c r="FO288" s="325"/>
      <c r="FY288" s="325"/>
      <c r="GI288" s="325"/>
      <c r="GS288" s="325"/>
      <c r="HC288" s="325"/>
      <c r="HM288" s="325"/>
      <c r="HW288" s="325"/>
    </row>
    <row r="289" s="3" customFormat="true" x14ac:dyDescent="0.25">
      <c r="A289" s="325"/>
      <c r="K289" s="325"/>
      <c r="U289" s="325"/>
      <c r="AE289" s="325"/>
      <c r="AO289" s="325"/>
      <c r="AY289" s="325"/>
      <c r="AZ289" s="325"/>
      <c r="BI289" s="325"/>
      <c r="BS289" s="325"/>
      <c r="CC289" s="325"/>
      <c r="CM289" s="325"/>
      <c r="CW289" s="325"/>
      <c r="DG289" s="325"/>
      <c r="DQ289" s="325"/>
      <c r="EA289" s="325"/>
      <c r="EK289" s="325"/>
      <c r="EU289" s="325"/>
      <c r="FE289" s="325"/>
      <c r="FO289" s="325"/>
      <c r="FY289" s="325"/>
      <c r="GI289" s="325"/>
      <c r="GS289" s="325"/>
      <c r="HC289" s="325"/>
      <c r="HM289" s="325"/>
      <c r="HW289" s="325"/>
    </row>
    <row r="290" s="3" customFormat="true" x14ac:dyDescent="0.25">
      <c r="A290" s="325"/>
      <c r="K290" s="325"/>
      <c r="U290" s="325"/>
      <c r="AE290" s="325"/>
      <c r="AO290" s="325"/>
      <c r="AY290" s="325"/>
      <c r="AZ290" s="325"/>
      <c r="BI290" s="325"/>
      <c r="BS290" s="325"/>
      <c r="CC290" s="325"/>
      <c r="CM290" s="325"/>
      <c r="CW290" s="325"/>
      <c r="DG290" s="325"/>
      <c r="DQ290" s="325"/>
      <c r="EA290" s="325"/>
      <c r="EK290" s="325"/>
      <c r="EU290" s="325"/>
      <c r="FE290" s="325"/>
      <c r="FO290" s="325"/>
      <c r="FY290" s="325"/>
      <c r="GI290" s="325"/>
      <c r="GS290" s="325"/>
      <c r="HC290" s="325"/>
      <c r="HM290" s="325"/>
      <c r="HW290" s="325"/>
    </row>
    <row r="291" s="3" customFormat="true" x14ac:dyDescent="0.25">
      <c r="A291" s="325"/>
      <c r="K291" s="325"/>
      <c r="U291" s="325"/>
      <c r="AE291" s="325"/>
      <c r="AO291" s="325"/>
      <c r="AY291" s="325"/>
      <c r="AZ291" s="325"/>
      <c r="BI291" s="325"/>
      <c r="BS291" s="325"/>
      <c r="CC291" s="325"/>
      <c r="CM291" s="325"/>
      <c r="CW291" s="325"/>
      <c r="DG291" s="325"/>
      <c r="DQ291" s="325"/>
      <c r="EA291" s="325"/>
      <c r="EK291" s="325"/>
      <c r="EU291" s="325"/>
      <c r="FE291" s="325"/>
      <c r="FO291" s="325"/>
      <c r="FY291" s="325"/>
      <c r="GI291" s="325"/>
      <c r="GS291" s="325"/>
      <c r="HC291" s="325"/>
      <c r="HM291" s="325"/>
      <c r="HW291" s="325"/>
    </row>
    <row r="292" s="3" customFormat="true" x14ac:dyDescent="0.25">
      <c r="A292" s="325"/>
      <c r="K292" s="325"/>
      <c r="U292" s="325"/>
      <c r="AE292" s="325"/>
      <c r="AO292" s="325"/>
      <c r="AY292" s="325"/>
      <c r="AZ292" s="325"/>
      <c r="BI292" s="325"/>
      <c r="BS292" s="325"/>
      <c r="CC292" s="325"/>
      <c r="CM292" s="325"/>
      <c r="CW292" s="325"/>
      <c r="DG292" s="325"/>
      <c r="DQ292" s="325"/>
      <c r="EA292" s="325"/>
      <c r="EK292" s="325"/>
      <c r="EU292" s="325"/>
      <c r="FE292" s="325"/>
      <c r="FO292" s="325"/>
      <c r="FY292" s="325"/>
      <c r="GI292" s="325"/>
      <c r="GS292" s="325"/>
      <c r="HC292" s="325"/>
      <c r="HM292" s="325"/>
      <c r="HW292" s="325"/>
    </row>
    <row r="293" s="3" customFormat="true" x14ac:dyDescent="0.25">
      <c r="A293" s="325"/>
      <c r="K293" s="325"/>
      <c r="U293" s="325"/>
      <c r="AE293" s="325"/>
      <c r="AO293" s="325"/>
      <c r="AY293" s="325"/>
      <c r="AZ293" s="325"/>
      <c r="BI293" s="325"/>
      <c r="BS293" s="325"/>
      <c r="CC293" s="325"/>
      <c r="CM293" s="325"/>
      <c r="CW293" s="325"/>
      <c r="DG293" s="325"/>
      <c r="DQ293" s="325"/>
      <c r="EA293" s="325"/>
      <c r="EK293" s="325"/>
      <c r="EU293" s="325"/>
      <c r="FE293" s="325"/>
      <c r="FO293" s="325"/>
      <c r="FY293" s="325"/>
      <c r="GI293" s="325"/>
      <c r="GS293" s="325"/>
      <c r="HC293" s="325"/>
      <c r="HM293" s="325"/>
      <c r="HW293" s="325"/>
    </row>
    <row r="294" s="3" customFormat="true" x14ac:dyDescent="0.25">
      <c r="A294" s="325"/>
      <c r="K294" s="325"/>
      <c r="U294" s="325"/>
      <c r="AE294" s="325"/>
      <c r="AO294" s="325"/>
      <c r="AY294" s="325"/>
      <c r="AZ294" s="325"/>
      <c r="BI294" s="325"/>
      <c r="BS294" s="325"/>
      <c r="CC294" s="325"/>
      <c r="CM294" s="325"/>
      <c r="CW294" s="325"/>
      <c r="DG294" s="325"/>
      <c r="DQ294" s="325"/>
      <c r="EA294" s="325"/>
      <c r="EK294" s="325"/>
      <c r="EU294" s="325"/>
      <c r="FE294" s="325"/>
      <c r="FO294" s="325"/>
      <c r="FY294" s="325"/>
      <c r="GI294" s="325"/>
      <c r="GS294" s="325"/>
      <c r="HC294" s="325"/>
      <c r="HM294" s="325"/>
      <c r="HW294" s="325"/>
    </row>
    <row r="295" s="3" customFormat="true" x14ac:dyDescent="0.25">
      <c r="A295" s="325"/>
      <c r="K295" s="325"/>
      <c r="U295" s="325"/>
      <c r="AE295" s="325"/>
      <c r="AO295" s="325"/>
      <c r="AY295" s="325"/>
      <c r="AZ295" s="325"/>
      <c r="BI295" s="325"/>
      <c r="BS295" s="325"/>
      <c r="CC295" s="325"/>
      <c r="CM295" s="325"/>
      <c r="CW295" s="325"/>
      <c r="DG295" s="325"/>
      <c r="DQ295" s="325"/>
      <c r="EA295" s="325"/>
      <c r="EK295" s="325"/>
      <c r="EU295" s="325"/>
      <c r="FE295" s="325"/>
      <c r="FO295" s="325"/>
      <c r="FY295" s="325"/>
      <c r="GI295" s="325"/>
      <c r="GS295" s="325"/>
      <c r="HC295" s="325"/>
      <c r="HM295" s="325"/>
      <c r="HW295" s="325"/>
    </row>
    <row r="296" s="3" customFormat="true" x14ac:dyDescent="0.25">
      <c r="A296" s="325"/>
      <c r="K296" s="325"/>
      <c r="U296" s="325"/>
      <c r="AE296" s="325"/>
      <c r="AO296" s="325"/>
      <c r="AY296" s="325"/>
      <c r="AZ296" s="325"/>
      <c r="BI296" s="325"/>
      <c r="BS296" s="325"/>
      <c r="CC296" s="325"/>
      <c r="CM296" s="325"/>
      <c r="CW296" s="325"/>
      <c r="DG296" s="325"/>
      <c r="DQ296" s="325"/>
      <c r="EA296" s="325"/>
      <c r="EK296" s="325"/>
      <c r="EU296" s="325"/>
      <c r="FE296" s="325"/>
      <c r="FO296" s="325"/>
      <c r="FY296" s="325"/>
      <c r="GI296" s="325"/>
      <c r="GS296" s="325"/>
      <c r="HC296" s="325"/>
      <c r="HM296" s="325"/>
      <c r="HW296" s="325"/>
    </row>
    <row r="297" s="3" customFormat="true" x14ac:dyDescent="0.25">
      <c r="A297" s="325"/>
      <c r="K297" s="325"/>
      <c r="U297" s="325"/>
      <c r="AE297" s="325"/>
      <c r="AO297" s="325"/>
      <c r="AY297" s="325"/>
      <c r="AZ297" s="325"/>
      <c r="BI297" s="325"/>
      <c r="BS297" s="325"/>
      <c r="CC297" s="325"/>
      <c r="CM297" s="325"/>
      <c r="CW297" s="325"/>
      <c r="DG297" s="325"/>
      <c r="DQ297" s="325"/>
      <c r="EA297" s="325"/>
      <c r="EK297" s="325"/>
      <c r="EU297" s="325"/>
      <c r="FE297" s="325"/>
      <c r="FO297" s="325"/>
      <c r="FY297" s="325"/>
      <c r="GI297" s="325"/>
      <c r="GS297" s="325"/>
      <c r="HC297" s="325"/>
      <c r="HM297" s="325"/>
      <c r="HW297" s="325"/>
    </row>
    <row r="298" s="3" customFormat="true" x14ac:dyDescent="0.25">
      <c r="A298" s="325"/>
      <c r="K298" s="325"/>
      <c r="U298" s="325"/>
      <c r="AE298" s="325"/>
      <c r="AO298" s="325"/>
      <c r="AY298" s="325"/>
      <c r="AZ298" s="325"/>
      <c r="BI298" s="325"/>
      <c r="BS298" s="325"/>
      <c r="CC298" s="325"/>
      <c r="CM298" s="325"/>
      <c r="CW298" s="325"/>
      <c r="DG298" s="325"/>
      <c r="DQ298" s="325"/>
      <c r="EA298" s="325"/>
      <c r="EK298" s="325"/>
      <c r="EU298" s="325"/>
      <c r="FE298" s="325"/>
      <c r="FO298" s="325"/>
      <c r="FY298" s="325"/>
      <c r="GI298" s="325"/>
      <c r="GS298" s="325"/>
      <c r="HC298" s="325"/>
      <c r="HM298" s="325"/>
      <c r="HW298" s="325"/>
    </row>
    <row r="299" s="3" customFormat="true" x14ac:dyDescent="0.25">
      <c r="A299" s="325"/>
      <c r="K299" s="325"/>
      <c r="U299" s="325"/>
      <c r="AE299" s="325"/>
      <c r="AO299" s="325"/>
      <c r="AY299" s="325"/>
      <c r="AZ299" s="325"/>
      <c r="BI299" s="325"/>
      <c r="BS299" s="325"/>
      <c r="CC299" s="325"/>
      <c r="CM299" s="325"/>
      <c r="CW299" s="325"/>
      <c r="DG299" s="325"/>
      <c r="DQ299" s="325"/>
      <c r="EA299" s="325"/>
      <c r="EK299" s="325"/>
      <c r="EU299" s="325"/>
      <c r="FE299" s="325"/>
      <c r="FO299" s="325"/>
      <c r="FY299" s="325"/>
      <c r="GI299" s="325"/>
      <c r="GS299" s="325"/>
      <c r="HC299" s="325"/>
      <c r="HM299" s="325"/>
      <c r="HW299" s="325"/>
    </row>
    <row r="300" s="3" customFormat="true" x14ac:dyDescent="0.25">
      <c r="A300" s="325"/>
      <c r="K300" s="325"/>
      <c r="U300" s="325"/>
      <c r="AE300" s="325"/>
      <c r="AO300" s="325"/>
      <c r="AY300" s="325"/>
      <c r="AZ300" s="325"/>
      <c r="BI300" s="325"/>
      <c r="BS300" s="325"/>
      <c r="CC300" s="325"/>
      <c r="CM300" s="325"/>
      <c r="CW300" s="325"/>
      <c r="DG300" s="325"/>
      <c r="DQ300" s="325"/>
      <c r="EA300" s="325"/>
      <c r="EK300" s="325"/>
      <c r="EU300" s="325"/>
      <c r="FE300" s="325"/>
      <c r="FO300" s="325"/>
      <c r="FY300" s="325"/>
      <c r="GI300" s="325"/>
      <c r="GS300" s="325"/>
      <c r="HC300" s="325"/>
      <c r="HM300" s="325"/>
      <c r="HW300" s="325"/>
    </row>
    <row r="301" s="3" customFormat="true" x14ac:dyDescent="0.25">
      <c r="A301" s="325"/>
      <c r="K301" s="325"/>
      <c r="U301" s="325"/>
      <c r="AE301" s="325"/>
      <c r="AO301" s="325"/>
      <c r="AY301" s="325"/>
      <c r="AZ301" s="325"/>
      <c r="BI301" s="325"/>
      <c r="BS301" s="325"/>
      <c r="CC301" s="325"/>
      <c r="CM301" s="325"/>
      <c r="CW301" s="325"/>
      <c r="DG301" s="325"/>
      <c r="DQ301" s="325"/>
      <c r="EA301" s="325"/>
      <c r="EK301" s="325"/>
      <c r="EU301" s="325"/>
      <c r="FE301" s="325"/>
      <c r="FO301" s="325"/>
      <c r="FY301" s="325"/>
      <c r="GI301" s="325"/>
      <c r="GS301" s="325"/>
      <c r="HC301" s="325"/>
      <c r="HM301" s="325"/>
      <c r="HW301" s="325"/>
    </row>
    <row r="302" s="3" customFormat="true" x14ac:dyDescent="0.25">
      <c r="A302" s="325"/>
      <c r="K302" s="325"/>
      <c r="U302" s="325"/>
      <c r="AE302" s="325"/>
      <c r="AO302" s="325"/>
      <c r="AY302" s="325"/>
      <c r="AZ302" s="325"/>
      <c r="BI302" s="325"/>
      <c r="BS302" s="325"/>
      <c r="CC302" s="325"/>
      <c r="CM302" s="325"/>
      <c r="CW302" s="325"/>
      <c r="DG302" s="325"/>
      <c r="DQ302" s="325"/>
      <c r="EA302" s="325"/>
      <c r="EK302" s="325"/>
      <c r="EU302" s="325"/>
      <c r="FE302" s="325"/>
      <c r="FO302" s="325"/>
      <c r="FY302" s="325"/>
      <c r="GI302" s="325"/>
      <c r="GS302" s="325"/>
      <c r="HC302" s="325"/>
      <c r="HM302" s="325"/>
      <c r="HW302" s="325"/>
    </row>
    <row r="303" s="3" customFormat="true" x14ac:dyDescent="0.25">
      <c r="A303" s="325"/>
      <c r="K303" s="325"/>
      <c r="U303" s="325"/>
      <c r="AE303" s="325"/>
      <c r="AO303" s="325"/>
      <c r="AY303" s="325"/>
      <c r="AZ303" s="325"/>
      <c r="BI303" s="325"/>
      <c r="BS303" s="325"/>
      <c r="CC303" s="325"/>
      <c r="CM303" s="325"/>
      <c r="CW303" s="325"/>
      <c r="DG303" s="325"/>
      <c r="DQ303" s="325"/>
      <c r="EA303" s="325"/>
      <c r="EK303" s="325"/>
      <c r="EU303" s="325"/>
      <c r="FE303" s="325"/>
      <c r="FO303" s="325"/>
      <c r="FY303" s="325"/>
      <c r="GI303" s="325"/>
      <c r="GS303" s="325"/>
      <c r="HC303" s="325"/>
      <c r="HM303" s="325"/>
      <c r="HW303" s="325"/>
    </row>
    <row r="304" s="3" customFormat="true" x14ac:dyDescent="0.25">
      <c r="A304" s="325"/>
      <c r="K304" s="325"/>
      <c r="U304" s="325"/>
      <c r="AE304" s="325"/>
      <c r="AO304" s="325"/>
      <c r="AY304" s="325"/>
      <c r="AZ304" s="325"/>
      <c r="BI304" s="325"/>
      <c r="BS304" s="325"/>
      <c r="CC304" s="325"/>
      <c r="CM304" s="325"/>
      <c r="CW304" s="325"/>
      <c r="DG304" s="325"/>
      <c r="DQ304" s="325"/>
      <c r="EA304" s="325"/>
      <c r="EK304" s="325"/>
      <c r="EU304" s="325"/>
      <c r="FE304" s="325"/>
      <c r="FO304" s="325"/>
      <c r="FY304" s="325"/>
      <c r="GI304" s="325"/>
      <c r="GS304" s="325"/>
      <c r="HC304" s="325"/>
      <c r="HM304" s="325"/>
      <c r="HW304" s="325"/>
    </row>
    <row r="305" s="3" customFormat="true" x14ac:dyDescent="0.25">
      <c r="A305" s="325"/>
      <c r="K305" s="325"/>
      <c r="U305" s="325"/>
      <c r="AE305" s="325"/>
      <c r="AO305" s="325"/>
      <c r="AY305" s="325"/>
      <c r="AZ305" s="325"/>
      <c r="BI305" s="325"/>
      <c r="BS305" s="325"/>
      <c r="CC305" s="325"/>
      <c r="CM305" s="325"/>
      <c r="CW305" s="325"/>
      <c r="DG305" s="325"/>
      <c r="DQ305" s="325"/>
      <c r="EA305" s="325"/>
      <c r="EK305" s="325"/>
      <c r="EU305" s="325"/>
      <c r="FE305" s="325"/>
      <c r="FO305" s="325"/>
      <c r="FY305" s="325"/>
      <c r="GI305" s="325"/>
      <c r="GS305" s="325"/>
      <c r="HC305" s="325"/>
      <c r="HM305" s="325"/>
      <c r="HW305" s="325"/>
    </row>
    <row r="306" s="3" customFormat="true" x14ac:dyDescent="0.25">
      <c r="A306" s="325"/>
      <c r="K306" s="325"/>
      <c r="U306" s="325"/>
      <c r="AE306" s="325"/>
      <c r="AO306" s="325"/>
      <c r="AY306" s="325"/>
      <c r="AZ306" s="325"/>
      <c r="BI306" s="325"/>
      <c r="BS306" s="325"/>
      <c r="CC306" s="325"/>
      <c r="CM306" s="325"/>
      <c r="CW306" s="325"/>
      <c r="DG306" s="325"/>
      <c r="DQ306" s="325"/>
      <c r="EA306" s="325"/>
      <c r="EK306" s="325"/>
      <c r="EU306" s="325"/>
      <c r="FE306" s="325"/>
      <c r="FO306" s="325"/>
      <c r="FY306" s="325"/>
      <c r="GI306" s="325"/>
      <c r="GS306" s="325"/>
      <c r="HC306" s="325"/>
      <c r="HM306" s="325"/>
      <c r="HW306" s="325"/>
    </row>
    <row r="307" s="3" customFormat="true" x14ac:dyDescent="0.25">
      <c r="A307" s="325"/>
      <c r="K307" s="325"/>
      <c r="U307" s="325"/>
      <c r="AE307" s="325"/>
      <c r="AO307" s="325"/>
      <c r="AY307" s="325"/>
      <c r="AZ307" s="325"/>
      <c r="BI307" s="325"/>
      <c r="BS307" s="325"/>
      <c r="CC307" s="325"/>
      <c r="CM307" s="325"/>
      <c r="CW307" s="325"/>
      <c r="DG307" s="325"/>
      <c r="DQ307" s="325"/>
      <c r="EA307" s="325"/>
      <c r="EK307" s="325"/>
      <c r="EU307" s="325"/>
      <c r="FE307" s="325"/>
      <c r="FO307" s="325"/>
      <c r="FY307" s="325"/>
      <c r="GI307" s="325"/>
      <c r="GS307" s="325"/>
      <c r="HC307" s="325"/>
      <c r="HM307" s="325"/>
      <c r="HW307" s="325"/>
    </row>
    <row r="308" s="3" customFormat="true" x14ac:dyDescent="0.25">
      <c r="A308" s="325"/>
      <c r="K308" s="325"/>
      <c r="U308" s="325"/>
      <c r="AE308" s="325"/>
      <c r="AO308" s="325"/>
      <c r="AY308" s="325"/>
      <c r="AZ308" s="325"/>
      <c r="BI308" s="325"/>
      <c r="BS308" s="325"/>
      <c r="CC308" s="325"/>
      <c r="CM308" s="325"/>
      <c r="CW308" s="325"/>
      <c r="DG308" s="325"/>
      <c r="DQ308" s="325"/>
      <c r="EA308" s="325"/>
      <c r="EK308" s="325"/>
      <c r="EU308" s="325"/>
      <c r="FE308" s="325"/>
      <c r="FO308" s="325"/>
      <c r="FY308" s="325"/>
      <c r="GI308" s="325"/>
      <c r="GS308" s="325"/>
      <c r="HC308" s="325"/>
      <c r="HM308" s="325"/>
      <c r="HW308" s="325"/>
    </row>
    <row r="309" s="3" customFormat="true" x14ac:dyDescent="0.25">
      <c r="A309" s="325"/>
      <c r="K309" s="325"/>
      <c r="U309" s="325"/>
      <c r="AE309" s="325"/>
      <c r="AO309" s="325"/>
      <c r="AY309" s="325"/>
      <c r="AZ309" s="325"/>
      <c r="BI309" s="325"/>
      <c r="BS309" s="325"/>
      <c r="CC309" s="325"/>
      <c r="CM309" s="325"/>
      <c r="CW309" s="325"/>
      <c r="DG309" s="325"/>
      <c r="DQ309" s="325"/>
      <c r="EA309" s="325"/>
      <c r="EK309" s="325"/>
      <c r="EU309" s="325"/>
      <c r="FE309" s="325"/>
      <c r="FO309" s="325"/>
      <c r="FY309" s="325"/>
      <c r="GI309" s="325"/>
      <c r="GS309" s="325"/>
      <c r="HC309" s="325"/>
      <c r="HM309" s="325"/>
      <c r="HW309" s="325"/>
    </row>
    <row r="310" s="3" customFormat="true" x14ac:dyDescent="0.25">
      <c r="A310" s="325"/>
      <c r="K310" s="325"/>
      <c r="U310" s="325"/>
      <c r="AE310" s="325"/>
      <c r="AO310" s="325"/>
      <c r="AY310" s="325"/>
      <c r="AZ310" s="325"/>
      <c r="BI310" s="325"/>
      <c r="BS310" s="325"/>
      <c r="CC310" s="325"/>
      <c r="CM310" s="325"/>
      <c r="CW310" s="325"/>
      <c r="DG310" s="325"/>
      <c r="DQ310" s="325"/>
      <c r="EA310" s="325"/>
      <c r="EK310" s="325"/>
      <c r="EU310" s="325"/>
      <c r="FE310" s="325"/>
      <c r="FO310" s="325"/>
      <c r="FY310" s="325"/>
      <c r="GI310" s="325"/>
      <c r="GS310" s="325"/>
      <c r="HC310" s="325"/>
      <c r="HM310" s="325"/>
      <c r="HW310" s="325"/>
    </row>
    <row r="311" s="3" customFormat="true" x14ac:dyDescent="0.25">
      <c r="A311" s="325"/>
      <c r="K311" s="325"/>
      <c r="U311" s="325"/>
      <c r="AE311" s="325"/>
      <c r="AO311" s="325"/>
      <c r="AY311" s="325"/>
      <c r="AZ311" s="325"/>
      <c r="BI311" s="325"/>
      <c r="BS311" s="325"/>
      <c r="CC311" s="325"/>
      <c r="CM311" s="325"/>
      <c r="CW311" s="325"/>
      <c r="DG311" s="325"/>
      <c r="DQ311" s="325"/>
      <c r="EA311" s="325"/>
      <c r="EK311" s="325"/>
      <c r="EU311" s="325"/>
      <c r="FE311" s="325"/>
      <c r="FO311" s="325"/>
      <c r="FY311" s="325"/>
      <c r="GI311" s="325"/>
      <c r="GS311" s="325"/>
      <c r="HC311" s="325"/>
      <c r="HM311" s="325"/>
      <c r="HW311" s="325"/>
    </row>
    <row r="312" s="3" customFormat="true" x14ac:dyDescent="0.25">
      <c r="A312" s="325"/>
      <c r="K312" s="325"/>
      <c r="U312" s="325"/>
      <c r="AE312" s="325"/>
      <c r="AO312" s="325"/>
      <c r="AY312" s="325"/>
      <c r="AZ312" s="325"/>
      <c r="BI312" s="325"/>
      <c r="BS312" s="325"/>
      <c r="CC312" s="325"/>
      <c r="CM312" s="325"/>
      <c r="CW312" s="325"/>
      <c r="DG312" s="325"/>
      <c r="DQ312" s="325"/>
      <c r="EA312" s="325"/>
      <c r="EK312" s="325"/>
      <c r="EU312" s="325"/>
      <c r="FE312" s="325"/>
      <c r="FO312" s="325"/>
      <c r="FY312" s="325"/>
      <c r="GI312" s="325"/>
      <c r="GS312" s="325"/>
      <c r="HC312" s="325"/>
      <c r="HM312" s="325"/>
      <c r="HW312" s="325"/>
    </row>
    <row r="313" s="3" customFormat="true" x14ac:dyDescent="0.25">
      <c r="A313" s="325"/>
      <c r="K313" s="325"/>
      <c r="U313" s="325"/>
      <c r="AE313" s="325"/>
      <c r="AO313" s="325"/>
      <c r="AY313" s="325"/>
      <c r="AZ313" s="325"/>
      <c r="BI313" s="325"/>
      <c r="BS313" s="325"/>
      <c r="CC313" s="325"/>
      <c r="CM313" s="325"/>
      <c r="CW313" s="325"/>
      <c r="DG313" s="325"/>
      <c r="DQ313" s="325"/>
      <c r="EA313" s="325"/>
      <c r="EK313" s="325"/>
      <c r="EU313" s="325"/>
      <c r="FE313" s="325"/>
      <c r="FO313" s="325"/>
      <c r="FY313" s="325"/>
      <c r="GI313" s="325"/>
      <c r="GS313" s="325"/>
      <c r="HC313" s="325"/>
      <c r="HM313" s="325"/>
      <c r="HW313" s="325"/>
    </row>
    <row r="314" s="3" customFormat="true" x14ac:dyDescent="0.25">
      <c r="A314" s="325"/>
      <c r="K314" s="325"/>
      <c r="U314" s="325"/>
      <c r="AE314" s="325"/>
      <c r="AO314" s="325"/>
      <c r="AY314" s="325"/>
      <c r="AZ314" s="325"/>
      <c r="BI314" s="325"/>
      <c r="BS314" s="325"/>
      <c r="CC314" s="325"/>
      <c r="CM314" s="325"/>
      <c r="CW314" s="325"/>
      <c r="DG314" s="325"/>
      <c r="DQ314" s="325"/>
      <c r="EA314" s="325"/>
      <c r="EK314" s="325"/>
      <c r="EU314" s="325"/>
      <c r="FE314" s="325"/>
      <c r="FO314" s="325"/>
      <c r="FY314" s="325"/>
      <c r="GI314" s="325"/>
      <c r="GS314" s="325"/>
      <c r="HC314" s="325"/>
      <c r="HM314" s="325"/>
      <c r="HW314" s="325"/>
    </row>
    <row r="315" s="3" customFormat="true" x14ac:dyDescent="0.25">
      <c r="A315" s="325"/>
      <c r="K315" s="325"/>
      <c r="U315" s="325"/>
      <c r="AE315" s="325"/>
      <c r="AO315" s="325"/>
      <c r="AY315" s="325"/>
      <c r="AZ315" s="325"/>
      <c r="BI315" s="325"/>
      <c r="BS315" s="325"/>
      <c r="CC315" s="325"/>
      <c r="CM315" s="325"/>
      <c r="CW315" s="325"/>
      <c r="DG315" s="325"/>
      <c r="DQ315" s="325"/>
      <c r="EA315" s="325"/>
      <c r="EK315" s="325"/>
      <c r="EU315" s="325"/>
      <c r="FE315" s="325"/>
      <c r="FO315" s="325"/>
      <c r="FY315" s="325"/>
      <c r="GI315" s="325"/>
      <c r="GS315" s="325"/>
      <c r="HC315" s="325"/>
      <c r="HM315" s="325"/>
      <c r="HW315" s="325"/>
    </row>
    <row r="316" s="3" customFormat="true" x14ac:dyDescent="0.25">
      <c r="A316" s="325"/>
      <c r="K316" s="325"/>
      <c r="U316" s="325"/>
      <c r="AE316" s="325"/>
      <c r="AO316" s="325"/>
      <c r="AY316" s="325"/>
      <c r="AZ316" s="325"/>
      <c r="BI316" s="325"/>
      <c r="BS316" s="325"/>
      <c r="CC316" s="325"/>
      <c r="CM316" s="325"/>
      <c r="CW316" s="325"/>
      <c r="DG316" s="325"/>
      <c r="DQ316" s="325"/>
      <c r="EA316" s="325"/>
      <c r="EK316" s="325"/>
      <c r="EU316" s="325"/>
      <c r="FE316" s="325"/>
      <c r="FO316" s="325"/>
      <c r="FY316" s="325"/>
      <c r="GI316" s="325"/>
      <c r="GS316" s="325"/>
      <c r="HC316" s="325"/>
      <c r="HM316" s="325"/>
      <c r="HW316" s="325"/>
    </row>
    <row r="317" s="3" customFormat="true" x14ac:dyDescent="0.25">
      <c r="A317" s="325"/>
      <c r="K317" s="325"/>
      <c r="U317" s="325"/>
      <c r="AE317" s="325"/>
      <c r="AO317" s="325"/>
      <c r="AY317" s="325"/>
      <c r="AZ317" s="325"/>
      <c r="BI317" s="325"/>
      <c r="BS317" s="325"/>
      <c r="CC317" s="325"/>
      <c r="CM317" s="325"/>
      <c r="CW317" s="325"/>
      <c r="DG317" s="325"/>
      <c r="DQ317" s="325"/>
      <c r="EA317" s="325"/>
      <c r="EK317" s="325"/>
      <c r="EU317" s="325"/>
      <c r="FE317" s="325"/>
      <c r="FO317" s="325"/>
      <c r="FY317" s="325"/>
      <c r="GI317" s="325"/>
      <c r="GS317" s="325"/>
      <c r="HC317" s="325"/>
      <c r="HM317" s="325"/>
      <c r="HW317" s="325"/>
    </row>
    <row r="318" s="3" customFormat="true" x14ac:dyDescent="0.25">
      <c r="A318" s="325"/>
      <c r="K318" s="325"/>
      <c r="U318" s="325"/>
      <c r="AE318" s="325"/>
      <c r="AO318" s="325"/>
      <c r="AY318" s="325"/>
      <c r="AZ318" s="325"/>
      <c r="BI318" s="325"/>
      <c r="BS318" s="325"/>
      <c r="CC318" s="325"/>
      <c r="CM318" s="325"/>
      <c r="CW318" s="325"/>
      <c r="DG318" s="325"/>
      <c r="DQ318" s="325"/>
      <c r="EA318" s="325"/>
      <c r="EK318" s="325"/>
      <c r="EU318" s="325"/>
      <c r="FE318" s="325"/>
      <c r="FO318" s="325"/>
      <c r="FY318" s="325"/>
      <c r="GI318" s="325"/>
      <c r="GS318" s="325"/>
      <c r="HC318" s="325"/>
      <c r="HM318" s="325"/>
      <c r="HW318" s="325"/>
    </row>
    <row r="319" s="3" customFormat="true" x14ac:dyDescent="0.25">
      <c r="A319" s="325"/>
      <c r="K319" s="325"/>
      <c r="U319" s="325"/>
      <c r="AE319" s="325"/>
      <c r="AO319" s="325"/>
      <c r="AY319" s="325"/>
      <c r="AZ319" s="325"/>
      <c r="BI319" s="325"/>
      <c r="BS319" s="325"/>
      <c r="CC319" s="325"/>
      <c r="CM319" s="325"/>
      <c r="CW319" s="325"/>
      <c r="DG319" s="325"/>
      <c r="DQ319" s="325"/>
      <c r="EA319" s="325"/>
      <c r="EK319" s="325"/>
      <c r="EU319" s="325"/>
      <c r="FE319" s="325"/>
      <c r="FO319" s="325"/>
      <c r="FY319" s="325"/>
      <c r="GI319" s="325"/>
      <c r="GS319" s="325"/>
      <c r="HC319" s="325"/>
      <c r="HM319" s="325"/>
      <c r="HW319" s="325"/>
    </row>
    <row r="320" s="3" customFormat="true" x14ac:dyDescent="0.25">
      <c r="A320" s="325"/>
      <c r="K320" s="325"/>
      <c r="U320" s="325"/>
      <c r="AE320" s="325"/>
      <c r="AO320" s="325"/>
      <c r="AY320" s="325"/>
      <c r="AZ320" s="325"/>
      <c r="BI320" s="325"/>
      <c r="BS320" s="325"/>
      <c r="CC320" s="325"/>
      <c r="CM320" s="325"/>
      <c r="CW320" s="325"/>
      <c r="DG320" s="325"/>
      <c r="DQ320" s="325"/>
      <c r="EA320" s="325"/>
      <c r="EK320" s="325"/>
      <c r="EU320" s="325"/>
      <c r="FE320" s="325"/>
      <c r="FO320" s="325"/>
      <c r="FY320" s="325"/>
      <c r="GI320" s="325"/>
      <c r="GS320" s="325"/>
      <c r="HC320" s="325"/>
      <c r="HM320" s="325"/>
      <c r="HW320" s="325"/>
    </row>
    <row r="321" s="3" customFormat="true" x14ac:dyDescent="0.25">
      <c r="A321" s="325"/>
      <c r="K321" s="325"/>
      <c r="U321" s="325"/>
      <c r="AE321" s="325"/>
      <c r="AO321" s="325"/>
      <c r="AY321" s="325"/>
      <c r="AZ321" s="325"/>
      <c r="BI321" s="325"/>
      <c r="BS321" s="325"/>
      <c r="CC321" s="325"/>
      <c r="CM321" s="325"/>
      <c r="CW321" s="325"/>
      <c r="DG321" s="325"/>
      <c r="DQ321" s="325"/>
      <c r="EA321" s="325"/>
      <c r="EK321" s="325"/>
      <c r="EU321" s="325"/>
      <c r="FE321" s="325"/>
      <c r="FO321" s="325"/>
      <c r="FY321" s="325"/>
      <c r="GI321" s="325"/>
      <c r="GS321" s="325"/>
      <c r="HC321" s="325"/>
      <c r="HM321" s="325"/>
      <c r="HW321" s="325"/>
    </row>
    <row r="322" s="3" customFormat="true" x14ac:dyDescent="0.25">
      <c r="A322" s="325"/>
      <c r="K322" s="325"/>
      <c r="U322" s="325"/>
      <c r="AE322" s="325"/>
      <c r="AO322" s="325"/>
      <c r="AY322" s="325"/>
      <c r="AZ322" s="325"/>
      <c r="BI322" s="325"/>
      <c r="BS322" s="325"/>
      <c r="CC322" s="325"/>
      <c r="CM322" s="325"/>
      <c r="CW322" s="325"/>
      <c r="DG322" s="325"/>
      <c r="DQ322" s="325"/>
      <c r="EA322" s="325"/>
      <c r="EK322" s="325"/>
      <c r="EU322" s="325"/>
      <c r="FE322" s="325"/>
      <c r="FO322" s="325"/>
      <c r="FY322" s="325"/>
      <c r="GI322" s="325"/>
      <c r="GS322" s="325"/>
      <c r="HC322" s="325"/>
      <c r="HM322" s="325"/>
      <c r="HW322" s="325"/>
    </row>
    <row r="323" s="3" customFormat="true" x14ac:dyDescent="0.25">
      <c r="A323" s="325"/>
      <c r="K323" s="325"/>
      <c r="U323" s="325"/>
      <c r="AE323" s="325"/>
      <c r="AO323" s="325"/>
      <c r="AY323" s="325"/>
      <c r="AZ323" s="325"/>
      <c r="BI323" s="325"/>
      <c r="BS323" s="325"/>
      <c r="CC323" s="325"/>
      <c r="CM323" s="325"/>
      <c r="CW323" s="325"/>
      <c r="DG323" s="325"/>
      <c r="DQ323" s="325"/>
      <c r="EA323" s="325"/>
      <c r="EK323" s="325"/>
      <c r="EU323" s="325"/>
      <c r="FE323" s="325"/>
      <c r="FO323" s="325"/>
      <c r="FY323" s="325"/>
      <c r="GI323" s="325"/>
      <c r="GS323" s="325"/>
      <c r="HC323" s="325"/>
      <c r="HM323" s="325"/>
      <c r="HW323" s="325"/>
    </row>
    <row r="324" s="3" customFormat="true" x14ac:dyDescent="0.25">
      <c r="A324" s="325"/>
      <c r="K324" s="325"/>
      <c r="U324" s="325"/>
      <c r="AE324" s="325"/>
      <c r="AO324" s="325"/>
      <c r="AY324" s="325"/>
      <c r="AZ324" s="325"/>
      <c r="BI324" s="325"/>
      <c r="BS324" s="325"/>
      <c r="CC324" s="325"/>
      <c r="CM324" s="325"/>
      <c r="CW324" s="325"/>
      <c r="DG324" s="325"/>
      <c r="DQ324" s="325"/>
      <c r="EA324" s="325"/>
      <c r="EK324" s="325"/>
      <c r="EU324" s="325"/>
      <c r="FE324" s="325"/>
      <c r="FO324" s="325"/>
      <c r="FY324" s="325"/>
      <c r="GI324" s="325"/>
      <c r="GS324" s="325"/>
      <c r="HC324" s="325"/>
      <c r="HM324" s="325"/>
      <c r="HW324" s="325"/>
    </row>
    <row r="325" s="3" customFormat="true" x14ac:dyDescent="0.25">
      <c r="A325" s="325"/>
      <c r="K325" s="325"/>
      <c r="U325" s="325"/>
      <c r="AE325" s="325"/>
      <c r="AO325" s="325"/>
      <c r="AY325" s="325"/>
      <c r="AZ325" s="325"/>
      <c r="BI325" s="325"/>
      <c r="BS325" s="325"/>
      <c r="CC325" s="325"/>
      <c r="CM325" s="325"/>
      <c r="CW325" s="325"/>
      <c r="DG325" s="325"/>
      <c r="DQ325" s="325"/>
      <c r="EA325" s="325"/>
      <c r="EK325" s="325"/>
      <c r="EU325" s="325"/>
      <c r="FE325" s="325"/>
      <c r="FO325" s="325"/>
      <c r="FY325" s="325"/>
      <c r="GI325" s="325"/>
      <c r="GS325" s="325"/>
      <c r="HC325" s="325"/>
      <c r="HM325" s="325"/>
      <c r="HW325" s="325"/>
    </row>
    <row r="326" s="3" customFormat="true" x14ac:dyDescent="0.25">
      <c r="A326" s="325"/>
      <c r="K326" s="325"/>
      <c r="U326" s="325"/>
      <c r="AE326" s="325"/>
      <c r="AO326" s="325"/>
      <c r="AY326" s="325"/>
      <c r="AZ326" s="325"/>
      <c r="BI326" s="325"/>
      <c r="BS326" s="325"/>
      <c r="CC326" s="325"/>
      <c r="CM326" s="325"/>
      <c r="CW326" s="325"/>
      <c r="DG326" s="325"/>
      <c r="DQ326" s="325"/>
      <c r="EA326" s="325"/>
      <c r="EK326" s="325"/>
      <c r="EU326" s="325"/>
      <c r="FE326" s="325"/>
      <c r="FO326" s="325"/>
      <c r="FY326" s="325"/>
      <c r="GI326" s="325"/>
      <c r="GS326" s="325"/>
      <c r="HC326" s="325"/>
      <c r="HM326" s="325"/>
      <c r="HW326" s="325"/>
    </row>
    <row r="327" s="3" customFormat="true" x14ac:dyDescent="0.25">
      <c r="A327" s="325"/>
      <c r="K327" s="325"/>
      <c r="U327" s="325"/>
      <c r="AE327" s="325"/>
      <c r="AO327" s="325"/>
      <c r="AY327" s="325"/>
      <c r="AZ327" s="325"/>
      <c r="BI327" s="325"/>
      <c r="BS327" s="325"/>
      <c r="CC327" s="325"/>
      <c r="CM327" s="325"/>
      <c r="CW327" s="325"/>
      <c r="DG327" s="325"/>
      <c r="DQ327" s="325"/>
      <c r="EA327" s="325"/>
      <c r="EK327" s="325"/>
      <c r="EU327" s="325"/>
      <c r="FE327" s="325"/>
      <c r="FO327" s="325"/>
      <c r="FY327" s="325"/>
      <c r="GI327" s="325"/>
      <c r="GS327" s="325"/>
      <c r="HC327" s="325"/>
      <c r="HM327" s="325"/>
      <c r="HW327" s="325"/>
    </row>
    <row r="328" s="3" customFormat="true" x14ac:dyDescent="0.25">
      <c r="A328" s="325"/>
      <c r="K328" s="325"/>
      <c r="U328" s="325"/>
      <c r="AE328" s="325"/>
      <c r="AO328" s="325"/>
      <c r="AY328" s="325"/>
      <c r="AZ328" s="325"/>
      <c r="BI328" s="325"/>
      <c r="BS328" s="325"/>
      <c r="CC328" s="325"/>
      <c r="CM328" s="325"/>
      <c r="CW328" s="325"/>
      <c r="DG328" s="325"/>
      <c r="DQ328" s="325"/>
      <c r="EA328" s="325"/>
      <c r="EK328" s="325"/>
      <c r="EU328" s="325"/>
      <c r="FE328" s="325"/>
      <c r="FO328" s="325"/>
      <c r="FY328" s="325"/>
      <c r="GI328" s="325"/>
      <c r="GS328" s="325"/>
      <c r="HC328" s="325"/>
      <c r="HM328" s="325"/>
      <c r="HW328" s="325"/>
    </row>
    <row r="329" s="3" customFormat="true" x14ac:dyDescent="0.25">
      <c r="A329" s="325"/>
      <c r="K329" s="325"/>
      <c r="U329" s="325"/>
      <c r="AE329" s="325"/>
      <c r="AO329" s="325"/>
      <c r="AY329" s="325"/>
      <c r="AZ329" s="325"/>
      <c r="BI329" s="325"/>
      <c r="BS329" s="325"/>
      <c r="CC329" s="325"/>
      <c r="CM329" s="325"/>
      <c r="CW329" s="325"/>
      <c r="DG329" s="325"/>
      <c r="DQ329" s="325"/>
      <c r="EA329" s="325"/>
      <c r="EK329" s="325"/>
      <c r="EU329" s="325"/>
      <c r="FE329" s="325"/>
      <c r="FO329" s="325"/>
      <c r="FY329" s="325"/>
      <c r="GI329" s="325"/>
      <c r="GS329" s="325"/>
      <c r="HC329" s="325"/>
      <c r="HM329" s="325"/>
      <c r="HW329" s="325"/>
    </row>
    <row r="330" s="3" customFormat="true" x14ac:dyDescent="0.25">
      <c r="A330" s="325"/>
      <c r="K330" s="325"/>
      <c r="U330" s="325"/>
      <c r="AE330" s="325"/>
      <c r="AO330" s="325"/>
      <c r="AY330" s="325"/>
      <c r="AZ330" s="325"/>
      <c r="BI330" s="325"/>
      <c r="BS330" s="325"/>
      <c r="CC330" s="325"/>
      <c r="CM330" s="325"/>
      <c r="CW330" s="325"/>
      <c r="DG330" s="325"/>
      <c r="DQ330" s="325"/>
      <c r="EA330" s="325"/>
      <c r="EK330" s="325"/>
      <c r="EU330" s="325"/>
      <c r="FE330" s="325"/>
      <c r="FO330" s="325"/>
      <c r="FY330" s="325"/>
      <c r="GI330" s="325"/>
      <c r="GS330" s="325"/>
      <c r="HC330" s="325"/>
      <c r="HM330" s="325"/>
      <c r="HW330" s="325"/>
    </row>
    <row r="331" s="3" customFormat="true" x14ac:dyDescent="0.25">
      <c r="A331" s="325"/>
      <c r="K331" s="325"/>
      <c r="U331" s="325"/>
      <c r="AE331" s="325"/>
      <c r="AO331" s="325"/>
      <c r="AY331" s="325"/>
      <c r="AZ331" s="325"/>
      <c r="BI331" s="325"/>
      <c r="BS331" s="325"/>
      <c r="CC331" s="325"/>
      <c r="CM331" s="325"/>
      <c r="CW331" s="325"/>
      <c r="DG331" s="325"/>
      <c r="DQ331" s="325"/>
      <c r="EA331" s="325"/>
      <c r="EK331" s="325"/>
      <c r="EU331" s="325"/>
      <c r="FE331" s="325"/>
      <c r="FO331" s="325"/>
      <c r="FY331" s="325"/>
      <c r="GI331" s="325"/>
      <c r="GS331" s="325"/>
      <c r="HC331" s="325"/>
      <c r="HM331" s="325"/>
      <c r="HW331" s="325"/>
    </row>
    <row r="332" s="3" customFormat="true" x14ac:dyDescent="0.25">
      <c r="A332" s="325"/>
      <c r="K332" s="325"/>
      <c r="U332" s="325"/>
      <c r="AE332" s="325"/>
      <c r="AO332" s="325"/>
      <c r="AY332" s="325"/>
      <c r="AZ332" s="325"/>
      <c r="BI332" s="325"/>
      <c r="BS332" s="325"/>
      <c r="CC332" s="325"/>
      <c r="CM332" s="325"/>
      <c r="CW332" s="325"/>
      <c r="DG332" s="325"/>
      <c r="DQ332" s="325"/>
      <c r="EA332" s="325"/>
      <c r="EK332" s="325"/>
      <c r="EU332" s="325"/>
      <c r="FE332" s="325"/>
      <c r="FO332" s="325"/>
      <c r="FY332" s="325"/>
      <c r="GI332" s="325"/>
      <c r="GS332" s="325"/>
      <c r="HC332" s="325"/>
      <c r="HM332" s="325"/>
      <c r="HW332" s="325"/>
    </row>
    <row r="333" s="3" customFormat="true" x14ac:dyDescent="0.25">
      <c r="A333" s="325"/>
      <c r="K333" s="325"/>
      <c r="U333" s="325"/>
      <c r="AE333" s="325"/>
      <c r="AO333" s="325"/>
      <c r="AY333" s="325"/>
      <c r="AZ333" s="325"/>
      <c r="BI333" s="325"/>
      <c r="BS333" s="325"/>
      <c r="CC333" s="325"/>
      <c r="CM333" s="325"/>
      <c r="CW333" s="325"/>
      <c r="DG333" s="325"/>
      <c r="DQ333" s="325"/>
      <c r="EA333" s="325"/>
      <c r="EK333" s="325"/>
      <c r="EU333" s="325"/>
      <c r="FE333" s="325"/>
      <c r="FO333" s="325"/>
      <c r="FY333" s="325"/>
      <c r="GI333" s="325"/>
      <c r="GS333" s="325"/>
      <c r="HC333" s="325"/>
      <c r="HM333" s="325"/>
      <c r="HW333" s="325"/>
    </row>
    <row r="334" s="3" customFormat="true" x14ac:dyDescent="0.25">
      <c r="A334" s="325"/>
      <c r="K334" s="325"/>
      <c r="U334" s="325"/>
      <c r="AE334" s="325"/>
      <c r="AO334" s="325"/>
      <c r="AY334" s="325"/>
      <c r="AZ334" s="325"/>
      <c r="BI334" s="325"/>
      <c r="BS334" s="325"/>
      <c r="CC334" s="325"/>
      <c r="CM334" s="325"/>
      <c r="CW334" s="325"/>
      <c r="DG334" s="325"/>
      <c r="DQ334" s="325"/>
      <c r="EA334" s="325"/>
      <c r="EK334" s="325"/>
      <c r="EU334" s="325"/>
      <c r="FE334" s="325"/>
      <c r="FO334" s="325"/>
      <c r="FY334" s="325"/>
      <c r="GI334" s="325"/>
      <c r="GS334" s="325"/>
      <c r="HC334" s="325"/>
      <c r="HM334" s="325"/>
      <c r="HW334" s="325"/>
    </row>
    <row r="335" s="3" customFormat="true" x14ac:dyDescent="0.25">
      <c r="A335" s="325"/>
      <c r="K335" s="325"/>
      <c r="U335" s="325"/>
      <c r="AE335" s="325"/>
      <c r="AO335" s="325"/>
      <c r="AY335" s="325"/>
      <c r="AZ335" s="325"/>
      <c r="BI335" s="325"/>
      <c r="BS335" s="325"/>
      <c r="CC335" s="325"/>
      <c r="CM335" s="325"/>
      <c r="CW335" s="325"/>
      <c r="DG335" s="325"/>
      <c r="DQ335" s="325"/>
      <c r="EA335" s="325"/>
      <c r="EK335" s="325"/>
      <c r="EU335" s="325"/>
      <c r="FE335" s="325"/>
      <c r="FO335" s="325"/>
      <c r="FY335" s="325"/>
      <c r="GI335" s="325"/>
      <c r="GS335" s="325"/>
      <c r="HC335" s="325"/>
      <c r="HM335" s="325"/>
      <c r="HW335" s="325"/>
    </row>
    <row r="336" s="3" customFormat="true" x14ac:dyDescent="0.25">
      <c r="A336" s="325"/>
      <c r="K336" s="325"/>
      <c r="U336" s="325"/>
      <c r="AE336" s="325"/>
      <c r="AO336" s="325"/>
      <c r="AY336" s="325"/>
      <c r="AZ336" s="325"/>
      <c r="BI336" s="325"/>
      <c r="BS336" s="325"/>
      <c r="CC336" s="325"/>
      <c r="CM336" s="325"/>
      <c r="CW336" s="325"/>
      <c r="DG336" s="325"/>
      <c r="DQ336" s="325"/>
      <c r="EA336" s="325"/>
      <c r="EK336" s="325"/>
      <c r="EU336" s="325"/>
      <c r="FE336" s="325"/>
      <c r="FO336" s="325"/>
      <c r="FY336" s="325"/>
      <c r="GI336" s="325"/>
      <c r="GS336" s="325"/>
      <c r="HC336" s="325"/>
      <c r="HM336" s="325"/>
      <c r="HW336" s="325"/>
    </row>
    <row r="337" s="3" customFormat="true" x14ac:dyDescent="0.25">
      <c r="A337" s="325"/>
      <c r="K337" s="325"/>
      <c r="U337" s="325"/>
      <c r="AE337" s="325"/>
      <c r="AO337" s="325"/>
      <c r="AY337" s="325"/>
      <c r="AZ337" s="325"/>
      <c r="BI337" s="325"/>
      <c r="BS337" s="325"/>
      <c r="CC337" s="325"/>
      <c r="CM337" s="325"/>
      <c r="CW337" s="325"/>
      <c r="DG337" s="325"/>
      <c r="DQ337" s="325"/>
      <c r="EA337" s="325"/>
      <c r="EK337" s="325"/>
      <c r="EU337" s="325"/>
      <c r="FE337" s="325"/>
      <c r="FO337" s="325"/>
      <c r="FY337" s="325"/>
      <c r="GI337" s="325"/>
      <c r="GS337" s="325"/>
      <c r="HC337" s="325"/>
      <c r="HM337" s="325"/>
      <c r="HW337" s="325"/>
    </row>
    <row r="338" s="3" customFormat="true" x14ac:dyDescent="0.25">
      <c r="A338" s="325"/>
      <c r="K338" s="325"/>
      <c r="U338" s="325"/>
      <c r="AE338" s="325"/>
      <c r="AO338" s="325"/>
      <c r="AY338" s="325"/>
      <c r="AZ338" s="325"/>
      <c r="BI338" s="325"/>
      <c r="BS338" s="325"/>
      <c r="CC338" s="325"/>
      <c r="CM338" s="325"/>
      <c r="CW338" s="325"/>
      <c r="DG338" s="325"/>
      <c r="DQ338" s="325"/>
      <c r="EA338" s="325"/>
      <c r="EK338" s="325"/>
      <c r="EU338" s="325"/>
      <c r="FE338" s="325"/>
      <c r="FO338" s="325"/>
      <c r="FY338" s="325"/>
      <c r="GI338" s="325"/>
      <c r="GS338" s="325"/>
      <c r="HC338" s="325"/>
      <c r="HM338" s="325"/>
      <c r="HW338" s="325"/>
    </row>
    <row r="339" s="3" customFormat="true" x14ac:dyDescent="0.25">
      <c r="A339" s="325"/>
      <c r="K339" s="325"/>
      <c r="U339" s="325"/>
      <c r="AE339" s="325"/>
      <c r="AO339" s="325"/>
      <c r="AY339" s="325"/>
      <c r="AZ339" s="325"/>
      <c r="BI339" s="325"/>
      <c r="BS339" s="325"/>
      <c r="CC339" s="325"/>
      <c r="CM339" s="325"/>
      <c r="CW339" s="325"/>
      <c r="DG339" s="325"/>
      <c r="DQ339" s="325"/>
      <c r="EA339" s="325"/>
      <c r="EK339" s="325"/>
      <c r="EU339" s="325"/>
      <c r="FE339" s="325"/>
      <c r="FO339" s="325"/>
      <c r="FY339" s="325"/>
      <c r="GI339" s="325"/>
      <c r="GS339" s="325"/>
      <c r="HC339" s="325"/>
      <c r="HM339" s="325"/>
      <c r="HW339" s="325"/>
    </row>
    <row r="340" s="3" customFormat="true" x14ac:dyDescent="0.25">
      <c r="A340" s="325"/>
      <c r="K340" s="325"/>
      <c r="U340" s="325"/>
      <c r="AE340" s="325"/>
      <c r="AO340" s="325"/>
      <c r="AY340" s="325"/>
      <c r="AZ340" s="325"/>
      <c r="BI340" s="325"/>
      <c r="BS340" s="325"/>
      <c r="CC340" s="325"/>
      <c r="CM340" s="325"/>
      <c r="CW340" s="325"/>
      <c r="DG340" s="325"/>
      <c r="DQ340" s="325"/>
      <c r="EA340" s="325"/>
      <c r="EK340" s="325"/>
      <c r="EU340" s="325"/>
      <c r="FE340" s="325"/>
      <c r="FO340" s="325"/>
      <c r="FY340" s="325"/>
      <c r="GI340" s="325"/>
      <c r="GS340" s="325"/>
      <c r="HC340" s="325"/>
      <c r="HM340" s="325"/>
      <c r="HW340" s="325"/>
    </row>
    <row r="341" s="3" customFormat="true" x14ac:dyDescent="0.25">
      <c r="A341" s="325"/>
      <c r="K341" s="325"/>
      <c r="U341" s="325"/>
      <c r="AE341" s="325"/>
      <c r="AO341" s="325"/>
      <c r="AY341" s="325"/>
      <c r="AZ341" s="325"/>
      <c r="BI341" s="325"/>
      <c r="BS341" s="325"/>
      <c r="CC341" s="325"/>
      <c r="CM341" s="325"/>
      <c r="CW341" s="325"/>
      <c r="DG341" s="325"/>
      <c r="DQ341" s="325"/>
      <c r="EA341" s="325"/>
      <c r="EK341" s="325"/>
      <c r="EU341" s="325"/>
      <c r="FE341" s="325"/>
      <c r="FO341" s="325"/>
      <c r="FY341" s="325"/>
      <c r="GI341" s="325"/>
      <c r="GS341" s="325"/>
      <c r="HC341" s="325"/>
      <c r="HM341" s="325"/>
      <c r="HW341" s="325"/>
    </row>
    <row r="342" s="3" customFormat="true" x14ac:dyDescent="0.25">
      <c r="A342" s="325"/>
      <c r="K342" s="325"/>
      <c r="U342" s="325"/>
      <c r="AE342" s="325"/>
      <c r="AO342" s="325"/>
      <c r="AY342" s="325"/>
      <c r="AZ342" s="325"/>
      <c r="BI342" s="325"/>
      <c r="BS342" s="325"/>
      <c r="CC342" s="325"/>
      <c r="CM342" s="325"/>
      <c r="CW342" s="325"/>
      <c r="DG342" s="325"/>
      <c r="DQ342" s="325"/>
      <c r="EA342" s="325"/>
      <c r="EK342" s="325"/>
      <c r="EU342" s="325"/>
      <c r="FE342" s="325"/>
      <c r="FO342" s="325"/>
      <c r="FY342" s="325"/>
      <c r="GI342" s="325"/>
      <c r="GS342" s="325"/>
      <c r="HC342" s="325"/>
      <c r="HM342" s="325"/>
      <c r="HW342" s="325"/>
    </row>
    <row r="343" s="3" customFormat="true" x14ac:dyDescent="0.25">
      <c r="A343" s="325"/>
      <c r="K343" s="325"/>
      <c r="U343" s="325"/>
      <c r="AE343" s="325"/>
      <c r="AO343" s="325"/>
      <c r="AY343" s="325"/>
      <c r="AZ343" s="325"/>
      <c r="BI343" s="325"/>
      <c r="BS343" s="325"/>
      <c r="CC343" s="325"/>
      <c r="CM343" s="325"/>
      <c r="CW343" s="325"/>
      <c r="DG343" s="325"/>
      <c r="DQ343" s="325"/>
      <c r="EA343" s="325"/>
      <c r="EK343" s="325"/>
      <c r="EU343" s="325"/>
      <c r="FE343" s="325"/>
      <c r="FO343" s="325"/>
      <c r="FY343" s="325"/>
      <c r="GI343" s="325"/>
      <c r="GS343" s="325"/>
      <c r="HC343" s="325"/>
      <c r="HM343" s="325"/>
      <c r="HW343" s="325"/>
    </row>
    <row r="344" s="3" customFormat="true" x14ac:dyDescent="0.25">
      <c r="A344" s="325"/>
      <c r="K344" s="325"/>
      <c r="U344" s="325"/>
      <c r="AE344" s="325"/>
      <c r="AO344" s="325"/>
      <c r="AY344" s="325"/>
      <c r="AZ344" s="325"/>
      <c r="BI344" s="325"/>
      <c r="BS344" s="325"/>
      <c r="CC344" s="325"/>
      <c r="CM344" s="325"/>
      <c r="CW344" s="325"/>
      <c r="DG344" s="325"/>
      <c r="DQ344" s="325"/>
      <c r="EA344" s="325"/>
      <c r="EK344" s="325"/>
      <c r="EU344" s="325"/>
      <c r="FE344" s="325"/>
      <c r="FO344" s="325"/>
      <c r="FY344" s="325"/>
      <c r="GI344" s="325"/>
      <c r="GS344" s="325"/>
      <c r="HC344" s="325"/>
      <c r="HM344" s="325"/>
      <c r="HW344" s="325"/>
    </row>
    <row r="345" s="3" customFormat="true" x14ac:dyDescent="0.25">
      <c r="A345" s="325"/>
      <c r="K345" s="325"/>
      <c r="U345" s="325"/>
      <c r="AE345" s="325"/>
      <c r="AO345" s="325"/>
      <c r="AY345" s="325"/>
      <c r="AZ345" s="325"/>
      <c r="BI345" s="325"/>
      <c r="BS345" s="325"/>
      <c r="CC345" s="325"/>
      <c r="CM345" s="325"/>
      <c r="CW345" s="325"/>
      <c r="DG345" s="325"/>
      <c r="DQ345" s="325"/>
      <c r="EA345" s="325"/>
      <c r="EK345" s="325"/>
      <c r="EU345" s="325"/>
      <c r="FE345" s="325"/>
      <c r="FO345" s="325"/>
      <c r="FY345" s="325"/>
      <c r="GI345" s="325"/>
      <c r="GS345" s="325"/>
      <c r="HC345" s="325"/>
      <c r="HM345" s="325"/>
      <c r="HW345" s="325"/>
    </row>
    <row r="346" s="3" customFormat="true" x14ac:dyDescent="0.25">
      <c r="A346" s="325"/>
      <c r="K346" s="325"/>
      <c r="U346" s="325"/>
      <c r="AE346" s="325"/>
      <c r="AO346" s="325"/>
      <c r="AY346" s="325"/>
      <c r="AZ346" s="325"/>
      <c r="BI346" s="325"/>
      <c r="BS346" s="325"/>
      <c r="CC346" s="325"/>
      <c r="CM346" s="325"/>
      <c r="CW346" s="325"/>
      <c r="DG346" s="325"/>
      <c r="DQ346" s="325"/>
      <c r="EA346" s="325"/>
      <c r="EK346" s="325"/>
      <c r="EU346" s="325"/>
      <c r="FE346" s="325"/>
      <c r="FO346" s="325"/>
      <c r="FY346" s="325"/>
      <c r="GI346" s="325"/>
      <c r="GS346" s="325"/>
      <c r="HC346" s="325"/>
      <c r="HM346" s="325"/>
      <c r="HW346" s="325"/>
    </row>
    <row r="347" s="3" customFormat="true" x14ac:dyDescent="0.25">
      <c r="A347" s="325"/>
      <c r="K347" s="325"/>
      <c r="U347" s="325"/>
      <c r="AE347" s="325"/>
      <c r="AO347" s="325"/>
      <c r="AY347" s="325"/>
      <c r="AZ347" s="325"/>
      <c r="BI347" s="325"/>
      <c r="BS347" s="325"/>
      <c r="CC347" s="325"/>
      <c r="CM347" s="325"/>
      <c r="CW347" s="325"/>
      <c r="DG347" s="325"/>
      <c r="DQ347" s="325"/>
      <c r="EA347" s="325"/>
      <c r="EK347" s="325"/>
      <c r="EU347" s="325"/>
      <c r="FE347" s="325"/>
      <c r="FO347" s="325"/>
      <c r="FY347" s="325"/>
      <c r="GI347" s="325"/>
      <c r="GS347" s="325"/>
      <c r="HC347" s="325"/>
      <c r="HM347" s="325"/>
      <c r="HW347" s="325"/>
    </row>
    <row r="348" s="3" customFormat="true" x14ac:dyDescent="0.25">
      <c r="A348" s="325"/>
      <c r="K348" s="325"/>
      <c r="U348" s="325"/>
      <c r="AE348" s="325"/>
      <c r="AO348" s="325"/>
      <c r="AY348" s="325"/>
      <c r="AZ348" s="325"/>
      <c r="BI348" s="325"/>
      <c r="BS348" s="325"/>
      <c r="CC348" s="325"/>
      <c r="CM348" s="325"/>
      <c r="CW348" s="325"/>
      <c r="DG348" s="325"/>
      <c r="DQ348" s="325"/>
      <c r="EA348" s="325"/>
      <c r="EK348" s="325"/>
      <c r="EU348" s="325"/>
      <c r="FE348" s="325"/>
      <c r="FO348" s="325"/>
      <c r="FY348" s="325"/>
      <c r="GI348" s="325"/>
      <c r="GS348" s="325"/>
      <c r="HC348" s="325"/>
      <c r="HM348" s="325"/>
      <c r="HW348" s="325"/>
    </row>
    <row r="349" s="3" customFormat="true" x14ac:dyDescent="0.25">
      <c r="A349" s="325"/>
      <c r="K349" s="325"/>
      <c r="U349" s="325"/>
      <c r="AE349" s="325"/>
      <c r="AO349" s="325"/>
      <c r="AY349" s="325"/>
      <c r="AZ349" s="325"/>
      <c r="BI349" s="325"/>
      <c r="BS349" s="325"/>
      <c r="CC349" s="325"/>
      <c r="CM349" s="325"/>
      <c r="CW349" s="325"/>
      <c r="DG349" s="325"/>
      <c r="DQ349" s="325"/>
      <c r="EA349" s="325"/>
      <c r="EK349" s="325"/>
      <c r="EU349" s="325"/>
      <c r="FE349" s="325"/>
      <c r="FO349" s="325"/>
      <c r="FY349" s="325"/>
      <c r="GI349" s="325"/>
      <c r="GS349" s="325"/>
      <c r="HC349" s="325"/>
      <c r="HM349" s="325"/>
      <c r="HW349" s="325"/>
    </row>
    <row r="350" s="3" customFormat="true" x14ac:dyDescent="0.25">
      <c r="A350" s="325"/>
      <c r="K350" s="325"/>
      <c r="U350" s="325"/>
      <c r="AE350" s="325"/>
      <c r="AO350" s="325"/>
      <c r="AY350" s="325"/>
      <c r="AZ350" s="325"/>
      <c r="BI350" s="325"/>
      <c r="BS350" s="325"/>
      <c r="CC350" s="325"/>
      <c r="CM350" s="325"/>
      <c r="CW350" s="325"/>
      <c r="DG350" s="325"/>
      <c r="DQ350" s="325"/>
      <c r="EA350" s="325"/>
      <c r="EK350" s="325"/>
      <c r="EU350" s="325"/>
      <c r="FE350" s="325"/>
      <c r="FO350" s="325"/>
      <c r="FY350" s="325"/>
      <c r="GI350" s="325"/>
      <c r="GS350" s="325"/>
      <c r="HC350" s="325"/>
      <c r="HM350" s="325"/>
      <c r="HW350" s="325"/>
    </row>
    <row r="351" s="3" customFormat="true" x14ac:dyDescent="0.25">
      <c r="A351" s="325"/>
      <c r="K351" s="325"/>
      <c r="U351" s="325"/>
      <c r="AE351" s="325"/>
      <c r="AO351" s="325"/>
      <c r="AY351" s="325"/>
      <c r="AZ351" s="325"/>
      <c r="BI351" s="325"/>
      <c r="BS351" s="325"/>
      <c r="CC351" s="325"/>
      <c r="CM351" s="325"/>
      <c r="CW351" s="325"/>
      <c r="DG351" s="325"/>
      <c r="DQ351" s="325"/>
      <c r="EA351" s="325"/>
      <c r="EK351" s="325"/>
      <c r="EU351" s="325"/>
      <c r="FE351" s="325"/>
      <c r="FO351" s="325"/>
      <c r="FY351" s="325"/>
      <c r="GI351" s="325"/>
      <c r="GS351" s="325"/>
      <c r="HC351" s="325"/>
      <c r="HM351" s="325"/>
      <c r="HW351" s="325"/>
    </row>
    <row r="352" s="3" customFormat="true" x14ac:dyDescent="0.25">
      <c r="A352" s="325"/>
      <c r="K352" s="325"/>
      <c r="U352" s="325"/>
      <c r="AE352" s="325"/>
      <c r="AO352" s="325"/>
      <c r="AY352" s="325"/>
      <c r="AZ352" s="325"/>
      <c r="BI352" s="325"/>
      <c r="BS352" s="325"/>
      <c r="CC352" s="325"/>
      <c r="CM352" s="325"/>
      <c r="CW352" s="325"/>
      <c r="DG352" s="325"/>
      <c r="DQ352" s="325"/>
      <c r="EA352" s="325"/>
      <c r="EK352" s="325"/>
      <c r="EU352" s="325"/>
      <c r="FE352" s="325"/>
      <c r="FO352" s="325"/>
      <c r="FY352" s="325"/>
      <c r="GI352" s="325"/>
      <c r="GS352" s="325"/>
      <c r="HC352" s="325"/>
      <c r="HM352" s="325"/>
      <c r="HW352" s="325"/>
    </row>
    <row r="353" s="3" customFormat="true" x14ac:dyDescent="0.25">
      <c r="A353" s="325"/>
      <c r="K353" s="325"/>
      <c r="U353" s="325"/>
      <c r="AE353" s="325"/>
      <c r="AO353" s="325"/>
      <c r="AY353" s="325"/>
      <c r="AZ353" s="325"/>
      <c r="BI353" s="325"/>
      <c r="BS353" s="325"/>
      <c r="CC353" s="325"/>
      <c r="CM353" s="325"/>
      <c r="CW353" s="325"/>
      <c r="DG353" s="325"/>
      <c r="DQ353" s="325"/>
      <c r="EA353" s="325"/>
      <c r="EK353" s="325"/>
      <c r="EU353" s="325"/>
      <c r="FE353" s="325"/>
      <c r="FO353" s="325"/>
      <c r="FY353" s="325"/>
      <c r="GI353" s="325"/>
      <c r="GS353" s="325"/>
      <c r="HC353" s="325"/>
      <c r="HM353" s="325"/>
      <c r="HW353" s="325"/>
    </row>
    <row r="354" s="3" customFormat="true" x14ac:dyDescent="0.25">
      <c r="A354" s="325"/>
      <c r="K354" s="325"/>
      <c r="U354" s="325"/>
      <c r="AE354" s="325"/>
      <c r="AO354" s="325"/>
      <c r="AY354" s="325"/>
      <c r="AZ354" s="325"/>
      <c r="BI354" s="325"/>
      <c r="BS354" s="325"/>
      <c r="CC354" s="325"/>
      <c r="CM354" s="325"/>
      <c r="CW354" s="325"/>
      <c r="DG354" s="325"/>
      <c r="DQ354" s="325"/>
      <c r="EA354" s="325"/>
      <c r="EK354" s="325"/>
      <c r="EU354" s="325"/>
      <c r="FE354" s="325"/>
      <c r="FO354" s="325"/>
      <c r="FY354" s="325"/>
      <c r="GI354" s="325"/>
      <c r="GS354" s="325"/>
      <c r="HC354" s="325"/>
      <c r="HM354" s="325"/>
      <c r="HW354" s="325"/>
    </row>
    <row r="355" s="3" customFormat="true" x14ac:dyDescent="0.25">
      <c r="A355" s="325"/>
      <c r="K355" s="325"/>
      <c r="U355" s="325"/>
      <c r="AE355" s="325"/>
      <c r="AO355" s="325"/>
      <c r="AY355" s="325"/>
      <c r="AZ355" s="325"/>
      <c r="BI355" s="325"/>
      <c r="BS355" s="325"/>
      <c r="CC355" s="325"/>
      <c r="CM355" s="325"/>
      <c r="CW355" s="325"/>
      <c r="DG355" s="325"/>
      <c r="DQ355" s="325"/>
      <c r="EA355" s="325"/>
      <c r="EK355" s="325"/>
      <c r="EU355" s="325"/>
      <c r="FE355" s="325"/>
      <c r="FO355" s="325"/>
      <c r="FY355" s="325"/>
      <c r="GI355" s="325"/>
      <c r="GS355" s="325"/>
      <c r="HC355" s="325"/>
      <c r="HM355" s="325"/>
      <c r="HW355" s="325"/>
    </row>
    <row r="356" s="3" customFormat="true" x14ac:dyDescent="0.25">
      <c r="A356" s="325"/>
      <c r="K356" s="325"/>
      <c r="U356" s="325"/>
      <c r="AE356" s="325"/>
      <c r="AO356" s="325"/>
      <c r="AY356" s="325"/>
      <c r="AZ356" s="325"/>
      <c r="BI356" s="325"/>
      <c r="BS356" s="325"/>
      <c r="CC356" s="325"/>
      <c r="CM356" s="325"/>
      <c r="CW356" s="325"/>
      <c r="DG356" s="325"/>
      <c r="DQ356" s="325"/>
      <c r="EA356" s="325"/>
      <c r="EK356" s="325"/>
      <c r="EU356" s="325"/>
      <c r="FE356" s="325"/>
      <c r="FO356" s="325"/>
      <c r="FY356" s="325"/>
      <c r="GI356" s="325"/>
      <c r="GS356" s="325"/>
      <c r="HC356" s="325"/>
      <c r="HM356" s="325"/>
      <c r="HW356" s="325"/>
    </row>
    <row r="357" s="3" customFormat="true" x14ac:dyDescent="0.25">
      <c r="A357" s="325"/>
      <c r="K357" s="325"/>
      <c r="U357" s="325"/>
      <c r="AE357" s="325"/>
      <c r="AO357" s="325"/>
      <c r="AY357" s="325"/>
      <c r="AZ357" s="325"/>
      <c r="BI357" s="325"/>
      <c r="BS357" s="325"/>
      <c r="CC357" s="325"/>
      <c r="CM357" s="325"/>
      <c r="CW357" s="325"/>
      <c r="DG357" s="325"/>
      <c r="DQ357" s="325"/>
      <c r="EA357" s="325"/>
      <c r="EK357" s="325"/>
      <c r="EU357" s="325"/>
      <c r="FE357" s="325"/>
      <c r="FO357" s="325"/>
      <c r="FY357" s="325"/>
      <c r="GI357" s="325"/>
      <c r="GS357" s="325"/>
      <c r="HC357" s="325"/>
      <c r="HM357" s="325"/>
      <c r="HW357" s="325"/>
    </row>
    <row r="358" s="3" customFormat="true" x14ac:dyDescent="0.25">
      <c r="A358" s="325"/>
      <c r="K358" s="325"/>
      <c r="U358" s="325"/>
      <c r="AE358" s="325"/>
      <c r="AO358" s="325"/>
      <c r="AY358" s="325"/>
      <c r="AZ358" s="325"/>
      <c r="BI358" s="325"/>
      <c r="BS358" s="325"/>
      <c r="CC358" s="325"/>
      <c r="CM358" s="325"/>
      <c r="CW358" s="325"/>
      <c r="DG358" s="325"/>
      <c r="DQ358" s="325"/>
      <c r="EA358" s="325"/>
      <c r="EK358" s="325"/>
      <c r="EU358" s="325"/>
      <c r="FE358" s="325"/>
      <c r="FO358" s="325"/>
      <c r="FY358" s="325"/>
      <c r="GI358" s="325"/>
      <c r="GS358" s="325"/>
      <c r="HC358" s="325"/>
      <c r="HM358" s="325"/>
      <c r="HW358" s="325"/>
    </row>
    <row r="359" s="3" customFormat="true" x14ac:dyDescent="0.25">
      <c r="A359" s="325"/>
      <c r="K359" s="325"/>
      <c r="U359" s="325"/>
      <c r="AE359" s="325"/>
      <c r="AO359" s="325"/>
      <c r="AY359" s="325"/>
      <c r="AZ359" s="325"/>
      <c r="BI359" s="325"/>
      <c r="BS359" s="325"/>
      <c r="CC359" s="325"/>
      <c r="CM359" s="325"/>
      <c r="CW359" s="325"/>
      <c r="DG359" s="325"/>
      <c r="DQ359" s="325"/>
      <c r="EA359" s="325"/>
      <c r="EK359" s="325"/>
      <c r="EU359" s="325"/>
      <c r="FE359" s="325"/>
      <c r="FO359" s="325"/>
      <c r="FY359" s="325"/>
      <c r="GI359" s="325"/>
      <c r="GS359" s="325"/>
      <c r="HC359" s="325"/>
      <c r="HM359" s="325"/>
      <c r="HW359" s="325"/>
    </row>
    <row r="360" s="3" customFormat="true" x14ac:dyDescent="0.25">
      <c r="A360" s="325"/>
      <c r="K360" s="325"/>
      <c r="U360" s="325"/>
      <c r="AE360" s="325"/>
      <c r="AO360" s="325"/>
      <c r="AY360" s="325"/>
      <c r="AZ360" s="325"/>
      <c r="BI360" s="325"/>
      <c r="BS360" s="325"/>
      <c r="CC360" s="325"/>
      <c r="CM360" s="325"/>
      <c r="CW360" s="325"/>
      <c r="DG360" s="325"/>
      <c r="DQ360" s="325"/>
      <c r="EA360" s="325"/>
      <c r="EK360" s="325"/>
      <c r="EU360" s="325"/>
      <c r="FE360" s="325"/>
      <c r="FO360" s="325"/>
      <c r="FY360" s="325"/>
      <c r="GI360" s="325"/>
      <c r="GS360" s="325"/>
      <c r="HC360" s="325"/>
      <c r="HM360" s="325"/>
      <c r="HW360" s="325"/>
    </row>
    <row r="361" s="3" customFormat="true" x14ac:dyDescent="0.25">
      <c r="A361" s="325"/>
      <c r="K361" s="325"/>
      <c r="U361" s="325"/>
      <c r="AE361" s="325"/>
      <c r="AO361" s="325"/>
      <c r="AY361" s="325"/>
      <c r="AZ361" s="325"/>
      <c r="BI361" s="325"/>
      <c r="BS361" s="325"/>
      <c r="CC361" s="325"/>
      <c r="CM361" s="325"/>
      <c r="CW361" s="325"/>
      <c r="DG361" s="325"/>
      <c r="DQ361" s="325"/>
      <c r="EA361" s="325"/>
      <c r="EK361" s="325"/>
      <c r="EU361" s="325"/>
      <c r="FE361" s="325"/>
      <c r="FO361" s="325"/>
      <c r="FY361" s="325"/>
      <c r="GI361" s="325"/>
      <c r="GS361" s="325"/>
      <c r="HC361" s="325"/>
      <c r="HM361" s="325"/>
      <c r="HW361" s="325"/>
    </row>
    <row r="362" s="3" customFormat="true" x14ac:dyDescent="0.25">
      <c r="A362" s="325"/>
      <c r="K362" s="325"/>
      <c r="U362" s="325"/>
      <c r="AE362" s="325"/>
      <c r="AO362" s="325"/>
      <c r="AY362" s="325"/>
      <c r="AZ362" s="325"/>
      <c r="BI362" s="325"/>
      <c r="BS362" s="325"/>
      <c r="CC362" s="325"/>
      <c r="CM362" s="325"/>
      <c r="CW362" s="325"/>
      <c r="DG362" s="325"/>
      <c r="DQ362" s="325"/>
      <c r="EA362" s="325"/>
      <c r="EK362" s="325"/>
      <c r="EU362" s="325"/>
      <c r="FE362" s="325"/>
      <c r="FO362" s="325"/>
      <c r="FY362" s="325"/>
      <c r="GI362" s="325"/>
      <c r="GS362" s="325"/>
      <c r="HC362" s="325"/>
      <c r="HM362" s="325"/>
      <c r="HW362" s="325"/>
    </row>
    <row r="363" s="3" customFormat="true" x14ac:dyDescent="0.25">
      <c r="A363" s="325"/>
      <c r="K363" s="325"/>
      <c r="U363" s="325"/>
      <c r="AE363" s="325"/>
      <c r="AO363" s="325"/>
      <c r="AY363" s="325"/>
      <c r="AZ363" s="325"/>
      <c r="BI363" s="325"/>
      <c r="BS363" s="325"/>
      <c r="CC363" s="325"/>
      <c r="CM363" s="325"/>
      <c r="CW363" s="325"/>
      <c r="DG363" s="325"/>
      <c r="DQ363" s="325"/>
      <c r="EA363" s="325"/>
      <c r="EK363" s="325"/>
      <c r="EU363" s="325"/>
      <c r="FE363" s="325"/>
      <c r="FO363" s="325"/>
      <c r="FY363" s="325"/>
      <c r="GI363" s="325"/>
      <c r="GS363" s="325"/>
      <c r="HC363" s="325"/>
      <c r="HM363" s="325"/>
      <c r="HW363" s="325"/>
    </row>
    <row r="364" s="3" customFormat="true" x14ac:dyDescent="0.25">
      <c r="A364" s="325"/>
      <c r="K364" s="325"/>
      <c r="U364" s="325"/>
      <c r="AE364" s="325"/>
      <c r="AO364" s="325"/>
      <c r="AY364" s="325"/>
      <c r="AZ364" s="325"/>
      <c r="BI364" s="325"/>
      <c r="BS364" s="325"/>
      <c r="CC364" s="325"/>
      <c r="CM364" s="325"/>
      <c r="CW364" s="325"/>
      <c r="DG364" s="325"/>
      <c r="DQ364" s="325"/>
      <c r="EA364" s="325"/>
      <c r="EK364" s="325"/>
      <c r="EU364" s="325"/>
      <c r="FE364" s="325"/>
      <c r="FO364" s="325"/>
      <c r="FY364" s="325"/>
      <c r="GI364" s="325"/>
      <c r="GS364" s="325"/>
      <c r="HC364" s="325"/>
      <c r="HM364" s="325"/>
      <c r="HW364" s="325"/>
    </row>
    <row r="365" s="3" customFormat="true" x14ac:dyDescent="0.25">
      <c r="A365" s="325"/>
      <c r="K365" s="325"/>
      <c r="U365" s="325"/>
      <c r="AE365" s="325"/>
      <c r="AO365" s="325"/>
      <c r="AY365" s="325"/>
      <c r="AZ365" s="325"/>
      <c r="BI365" s="325"/>
      <c r="BS365" s="325"/>
      <c r="CC365" s="325"/>
      <c r="CM365" s="325"/>
      <c r="CW365" s="325"/>
      <c r="DG365" s="325"/>
      <c r="DQ365" s="325"/>
      <c r="EA365" s="325"/>
      <c r="EK365" s="325"/>
      <c r="EU365" s="325"/>
      <c r="FE365" s="325"/>
      <c r="FO365" s="325"/>
      <c r="FY365" s="325"/>
      <c r="GI365" s="325"/>
      <c r="GS365" s="325"/>
      <c r="HC365" s="325"/>
      <c r="HM365" s="325"/>
      <c r="HW365" s="325"/>
    </row>
    <row r="366" s="3" customFormat="true" x14ac:dyDescent="0.25">
      <c r="A366" s="325"/>
      <c r="K366" s="325"/>
      <c r="U366" s="325"/>
      <c r="AE366" s="325"/>
      <c r="AO366" s="325"/>
      <c r="AY366" s="325"/>
      <c r="AZ366" s="325"/>
      <c r="BI366" s="325"/>
      <c r="BS366" s="325"/>
      <c r="CC366" s="325"/>
      <c r="CM366" s="325"/>
      <c r="CW366" s="325"/>
      <c r="DG366" s="325"/>
      <c r="DQ366" s="325"/>
      <c r="EA366" s="325"/>
      <c r="EK366" s="325"/>
      <c r="EU366" s="325"/>
      <c r="FE366" s="325"/>
      <c r="FO366" s="325"/>
      <c r="FY366" s="325"/>
      <c r="GI366" s="325"/>
      <c r="GS366" s="325"/>
      <c r="HC366" s="325"/>
      <c r="HM366" s="325"/>
      <c r="HW366" s="325"/>
    </row>
    <row r="367" s="3" customFormat="true" x14ac:dyDescent="0.25">
      <c r="A367" s="325"/>
      <c r="K367" s="325"/>
      <c r="U367" s="325"/>
      <c r="AE367" s="325"/>
      <c r="AO367" s="325"/>
      <c r="AY367" s="325"/>
      <c r="AZ367" s="325"/>
      <c r="BI367" s="325"/>
      <c r="BS367" s="325"/>
      <c r="CC367" s="325"/>
      <c r="CM367" s="325"/>
      <c r="CW367" s="325"/>
      <c r="DG367" s="325"/>
      <c r="DQ367" s="325"/>
      <c r="EA367" s="325"/>
      <c r="EK367" s="325"/>
      <c r="EU367" s="325"/>
      <c r="FE367" s="325"/>
      <c r="FO367" s="325"/>
      <c r="FY367" s="325"/>
      <c r="GI367" s="325"/>
      <c r="GS367" s="325"/>
      <c r="HC367" s="325"/>
      <c r="HM367" s="325"/>
      <c r="HW367" s="325"/>
    </row>
    <row r="368" s="3" customFormat="true" x14ac:dyDescent="0.25">
      <c r="A368" s="325"/>
      <c r="K368" s="325"/>
      <c r="U368" s="325"/>
      <c r="AE368" s="325"/>
      <c r="AO368" s="325"/>
      <c r="AY368" s="325"/>
      <c r="AZ368" s="325"/>
      <c r="BI368" s="325"/>
      <c r="BS368" s="325"/>
      <c r="CC368" s="325"/>
      <c r="CM368" s="325"/>
      <c r="CW368" s="325"/>
      <c r="DG368" s="325"/>
      <c r="DQ368" s="325"/>
      <c r="EA368" s="325"/>
      <c r="EK368" s="325"/>
      <c r="EU368" s="325"/>
      <c r="FE368" s="325"/>
      <c r="FO368" s="325"/>
      <c r="FY368" s="325"/>
      <c r="GI368" s="325"/>
      <c r="GS368" s="325"/>
      <c r="HC368" s="325"/>
      <c r="HM368" s="325"/>
      <c r="HW368" s="325"/>
    </row>
    <row r="369" s="3" customFormat="true" x14ac:dyDescent="0.25">
      <c r="A369" s="325"/>
      <c r="K369" s="325"/>
      <c r="U369" s="325"/>
      <c r="AE369" s="325"/>
      <c r="AO369" s="325"/>
      <c r="AY369" s="325"/>
      <c r="AZ369" s="325"/>
      <c r="BI369" s="325"/>
      <c r="BS369" s="325"/>
      <c r="CC369" s="325"/>
      <c r="CM369" s="325"/>
      <c r="CW369" s="325"/>
      <c r="DG369" s="325"/>
      <c r="DQ369" s="325"/>
      <c r="EA369" s="325"/>
      <c r="EK369" s="325"/>
      <c r="EU369" s="325"/>
      <c r="FE369" s="325"/>
      <c r="FO369" s="325"/>
      <c r="FY369" s="325"/>
      <c r="GI369" s="325"/>
      <c r="GS369" s="325"/>
      <c r="HC369" s="325"/>
      <c r="HM369" s="325"/>
      <c r="HW369" s="325"/>
    </row>
    <row r="370" s="3" customFormat="true" x14ac:dyDescent="0.25">
      <c r="A370" s="325"/>
      <c r="K370" s="325"/>
      <c r="U370" s="325"/>
      <c r="AE370" s="325"/>
      <c r="AO370" s="325"/>
      <c r="AY370" s="325"/>
      <c r="AZ370" s="325"/>
      <c r="BI370" s="325"/>
      <c r="BS370" s="325"/>
      <c r="CC370" s="325"/>
      <c r="CM370" s="325"/>
      <c r="CW370" s="325"/>
      <c r="DG370" s="325"/>
      <c r="DQ370" s="325"/>
      <c r="EA370" s="325"/>
      <c r="EK370" s="325"/>
      <c r="EU370" s="325"/>
      <c r="FE370" s="325"/>
      <c r="FO370" s="325"/>
      <c r="FY370" s="325"/>
      <c r="GI370" s="325"/>
      <c r="GS370" s="325"/>
      <c r="HC370" s="325"/>
      <c r="HM370" s="325"/>
      <c r="HW370" s="325"/>
    </row>
    <row r="371" s="3" customFormat="true" x14ac:dyDescent="0.25">
      <c r="A371" s="325"/>
      <c r="K371" s="325"/>
      <c r="U371" s="325"/>
      <c r="AE371" s="325"/>
      <c r="AO371" s="325"/>
      <c r="AY371" s="325"/>
      <c r="AZ371" s="325"/>
      <c r="BI371" s="325"/>
      <c r="BS371" s="325"/>
      <c r="CC371" s="325"/>
      <c r="CM371" s="325"/>
      <c r="CW371" s="325"/>
      <c r="DG371" s="325"/>
      <c r="DQ371" s="325"/>
      <c r="EA371" s="325"/>
      <c r="EK371" s="325"/>
      <c r="EU371" s="325"/>
      <c r="FE371" s="325"/>
      <c r="FO371" s="325"/>
      <c r="FY371" s="325"/>
      <c r="GI371" s="325"/>
      <c r="GS371" s="325"/>
      <c r="HC371" s="325"/>
      <c r="HM371" s="325"/>
      <c r="HW371" s="325"/>
    </row>
    <row r="372" s="3" customFormat="true" x14ac:dyDescent="0.25">
      <c r="A372" s="325"/>
      <c r="K372" s="325"/>
      <c r="U372" s="325"/>
      <c r="AE372" s="325"/>
      <c r="AO372" s="325"/>
      <c r="AY372" s="325"/>
      <c r="AZ372" s="325"/>
      <c r="BI372" s="325"/>
      <c r="BS372" s="325"/>
      <c r="CC372" s="325"/>
      <c r="CM372" s="325"/>
      <c r="CW372" s="325"/>
      <c r="DG372" s="325"/>
      <c r="DQ372" s="325"/>
      <c r="EA372" s="325"/>
      <c r="EK372" s="325"/>
      <c r="EU372" s="325"/>
      <c r="FE372" s="325"/>
      <c r="FO372" s="325"/>
      <c r="FY372" s="325"/>
      <c r="GI372" s="325"/>
      <c r="GS372" s="325"/>
      <c r="HC372" s="325"/>
      <c r="HM372" s="325"/>
      <c r="HW372" s="325"/>
    </row>
    <row r="373" s="3" customFormat="true" x14ac:dyDescent="0.25">
      <c r="A373" s="325"/>
      <c r="K373" s="325"/>
      <c r="U373" s="325"/>
      <c r="AE373" s="325"/>
      <c r="AO373" s="325"/>
      <c r="AY373" s="325"/>
      <c r="AZ373" s="325"/>
      <c r="BI373" s="325"/>
      <c r="BS373" s="325"/>
      <c r="CC373" s="325"/>
      <c r="CM373" s="325"/>
      <c r="CW373" s="325"/>
      <c r="DG373" s="325"/>
      <c r="DQ373" s="325"/>
      <c r="EA373" s="325"/>
      <c r="EK373" s="325"/>
      <c r="EU373" s="325"/>
      <c r="FE373" s="325"/>
      <c r="FO373" s="325"/>
      <c r="FY373" s="325"/>
      <c r="GI373" s="325"/>
      <c r="GS373" s="325"/>
      <c r="HC373" s="325"/>
      <c r="HM373" s="325"/>
      <c r="HW373" s="325"/>
    </row>
    <row r="374" s="3" customFormat="true" x14ac:dyDescent="0.25">
      <c r="A374" s="325"/>
      <c r="K374" s="325"/>
      <c r="U374" s="325"/>
      <c r="AE374" s="325"/>
      <c r="AO374" s="325"/>
      <c r="AY374" s="325"/>
      <c r="AZ374" s="325"/>
      <c r="BI374" s="325"/>
      <c r="BS374" s="325"/>
      <c r="CC374" s="325"/>
      <c r="CM374" s="325"/>
      <c r="CW374" s="325"/>
      <c r="DG374" s="325"/>
      <c r="DQ374" s="325"/>
      <c r="EA374" s="325"/>
      <c r="EK374" s="325"/>
      <c r="EU374" s="325"/>
      <c r="FE374" s="325"/>
      <c r="FO374" s="325"/>
      <c r="FY374" s="325"/>
      <c r="GI374" s="325"/>
      <c r="GS374" s="325"/>
      <c r="HC374" s="325"/>
      <c r="HM374" s="325"/>
      <c r="HW374" s="325"/>
    </row>
    <row r="375" s="3" customFormat="true" x14ac:dyDescent="0.25">
      <c r="A375" s="325"/>
      <c r="K375" s="325"/>
      <c r="U375" s="325"/>
      <c r="AE375" s="325"/>
      <c r="AO375" s="325"/>
      <c r="AY375" s="325"/>
      <c r="AZ375" s="325"/>
      <c r="BI375" s="325"/>
      <c r="BS375" s="325"/>
      <c r="CC375" s="325"/>
      <c r="CM375" s="325"/>
      <c r="CW375" s="325"/>
      <c r="DG375" s="325"/>
      <c r="DQ375" s="325"/>
      <c r="EA375" s="325"/>
      <c r="EK375" s="325"/>
      <c r="EU375" s="325"/>
      <c r="FE375" s="325"/>
      <c r="FO375" s="325"/>
      <c r="FY375" s="325"/>
      <c r="GI375" s="325"/>
      <c r="GS375" s="325"/>
      <c r="HC375" s="325"/>
      <c r="HM375" s="325"/>
      <c r="HW375" s="325"/>
    </row>
    <row r="376" s="3" customFormat="true" x14ac:dyDescent="0.25">
      <c r="A376" s="325"/>
      <c r="K376" s="325"/>
      <c r="U376" s="325"/>
      <c r="AE376" s="325"/>
      <c r="AO376" s="325"/>
      <c r="AY376" s="325"/>
      <c r="AZ376" s="325"/>
      <c r="BI376" s="325"/>
      <c r="BS376" s="325"/>
      <c r="CC376" s="325"/>
      <c r="CM376" s="325"/>
      <c r="CW376" s="325"/>
      <c r="DG376" s="325"/>
      <c r="DQ376" s="325"/>
      <c r="EA376" s="325"/>
      <c r="EK376" s="325"/>
      <c r="EU376" s="325"/>
      <c r="FE376" s="325"/>
      <c r="FO376" s="325"/>
      <c r="FY376" s="325"/>
      <c r="GI376" s="325"/>
      <c r="GS376" s="325"/>
      <c r="HC376" s="325"/>
      <c r="HM376" s="325"/>
      <c r="HW376" s="325"/>
    </row>
    <row r="377" s="3" customFormat="true" x14ac:dyDescent="0.25">
      <c r="A377" s="325"/>
      <c r="K377" s="325"/>
      <c r="U377" s="325"/>
      <c r="AE377" s="325"/>
      <c r="AO377" s="325"/>
      <c r="AY377" s="325"/>
      <c r="AZ377" s="325"/>
      <c r="BI377" s="325"/>
      <c r="BS377" s="325"/>
      <c r="CC377" s="325"/>
      <c r="CM377" s="325"/>
      <c r="CW377" s="325"/>
      <c r="DG377" s="325"/>
      <c r="DQ377" s="325"/>
      <c r="EA377" s="325"/>
      <c r="EK377" s="325"/>
      <c r="EU377" s="325"/>
      <c r="FE377" s="325"/>
      <c r="FO377" s="325"/>
      <c r="FY377" s="325"/>
      <c r="GI377" s="325"/>
      <c r="GS377" s="325"/>
      <c r="HC377" s="325"/>
      <c r="HM377" s="325"/>
      <c r="HW377" s="325"/>
    </row>
    <row r="378" s="3" customFormat="true" x14ac:dyDescent="0.25">
      <c r="A378" s="325"/>
      <c r="K378" s="325"/>
      <c r="U378" s="325"/>
      <c r="AE378" s="325"/>
      <c r="AO378" s="325"/>
      <c r="AY378" s="325"/>
      <c r="AZ378" s="325"/>
      <c r="BI378" s="325"/>
      <c r="BS378" s="325"/>
      <c r="CC378" s="325"/>
      <c r="CM378" s="325"/>
      <c r="CW378" s="325"/>
      <c r="DG378" s="325"/>
      <c r="DQ378" s="325"/>
      <c r="EA378" s="325"/>
      <c r="EK378" s="325"/>
      <c r="EU378" s="325"/>
      <c r="FE378" s="325"/>
      <c r="FO378" s="325"/>
      <c r="FY378" s="325"/>
      <c r="GI378" s="325"/>
      <c r="GS378" s="325"/>
      <c r="HC378" s="325"/>
      <c r="HM378" s="325"/>
      <c r="HW378" s="325"/>
    </row>
    <row r="379" s="3" customFormat="true" x14ac:dyDescent="0.25">
      <c r="A379" s="325"/>
      <c r="K379" s="325"/>
      <c r="U379" s="325"/>
      <c r="AE379" s="325"/>
      <c r="AO379" s="325"/>
      <c r="AY379" s="325"/>
      <c r="AZ379" s="325"/>
      <c r="BI379" s="325"/>
      <c r="BS379" s="325"/>
      <c r="CC379" s="325"/>
      <c r="CM379" s="325"/>
      <c r="CW379" s="325"/>
      <c r="DG379" s="325"/>
      <c r="DQ379" s="325"/>
      <c r="EA379" s="325"/>
      <c r="EK379" s="325"/>
      <c r="EU379" s="325"/>
      <c r="FE379" s="325"/>
      <c r="FO379" s="325"/>
      <c r="FY379" s="325"/>
      <c r="GI379" s="325"/>
      <c r="GS379" s="325"/>
      <c r="HC379" s="325"/>
      <c r="HM379" s="325"/>
      <c r="HW379" s="325"/>
    </row>
    <row r="380" s="3" customFormat="true" x14ac:dyDescent="0.25">
      <c r="A380" s="325"/>
      <c r="K380" s="325"/>
      <c r="U380" s="325"/>
      <c r="AE380" s="325"/>
      <c r="AO380" s="325"/>
      <c r="AY380" s="325"/>
      <c r="AZ380" s="325"/>
      <c r="BI380" s="325"/>
      <c r="BS380" s="325"/>
      <c r="CC380" s="325"/>
      <c r="CM380" s="325"/>
      <c r="CW380" s="325"/>
      <c r="DG380" s="325"/>
      <c r="DQ380" s="325"/>
      <c r="EA380" s="325"/>
      <c r="EK380" s="325"/>
      <c r="EU380" s="325"/>
      <c r="FE380" s="325"/>
      <c r="FO380" s="325"/>
      <c r="FY380" s="325"/>
      <c r="GI380" s="325"/>
      <c r="GS380" s="325"/>
      <c r="HC380" s="325"/>
      <c r="HM380" s="325"/>
      <c r="HW380" s="325"/>
    </row>
    <row r="381" s="3" customFormat="true" x14ac:dyDescent="0.25">
      <c r="A381" s="325"/>
      <c r="K381" s="325"/>
      <c r="U381" s="325"/>
      <c r="AE381" s="325"/>
      <c r="AO381" s="325"/>
      <c r="AY381" s="325"/>
      <c r="AZ381" s="325"/>
      <c r="BI381" s="325"/>
      <c r="BS381" s="325"/>
      <c r="CC381" s="325"/>
      <c r="CM381" s="325"/>
      <c r="CW381" s="325"/>
      <c r="DG381" s="325"/>
      <c r="DQ381" s="325"/>
      <c r="EA381" s="325"/>
      <c r="EK381" s="325"/>
      <c r="EU381" s="325"/>
      <c r="FE381" s="325"/>
      <c r="FO381" s="325"/>
      <c r="FY381" s="325"/>
      <c r="GI381" s="325"/>
      <c r="GS381" s="325"/>
      <c r="HC381" s="325"/>
      <c r="HM381" s="325"/>
      <c r="HW381" s="325"/>
    </row>
    <row r="382" s="3" customFormat="true" x14ac:dyDescent="0.25">
      <c r="A382" s="325"/>
      <c r="K382" s="325"/>
      <c r="U382" s="325"/>
      <c r="AE382" s="325"/>
      <c r="AO382" s="325"/>
      <c r="AY382" s="325"/>
      <c r="AZ382" s="325"/>
      <c r="BI382" s="325"/>
      <c r="BS382" s="325"/>
      <c r="CC382" s="325"/>
      <c r="CM382" s="325"/>
      <c r="CW382" s="325"/>
      <c r="DG382" s="325"/>
      <c r="DQ382" s="325"/>
      <c r="EA382" s="325"/>
      <c r="EK382" s="325"/>
      <c r="EU382" s="325"/>
      <c r="FE382" s="325"/>
      <c r="FO382" s="325"/>
      <c r="FY382" s="325"/>
      <c r="GI382" s="325"/>
      <c r="GS382" s="325"/>
      <c r="HC382" s="325"/>
      <c r="HM382" s="325"/>
      <c r="HW382" s="325"/>
    </row>
    <row r="383" s="3" customFormat="true" x14ac:dyDescent="0.25">
      <c r="A383" s="325"/>
      <c r="K383" s="325"/>
      <c r="U383" s="325"/>
      <c r="AE383" s="325"/>
      <c r="AO383" s="325"/>
      <c r="AY383" s="325"/>
      <c r="AZ383" s="325"/>
      <c r="BI383" s="325"/>
      <c r="BS383" s="325"/>
      <c r="CC383" s="325"/>
      <c r="CM383" s="325"/>
      <c r="CW383" s="325"/>
      <c r="DG383" s="325"/>
      <c r="DQ383" s="325"/>
      <c r="EA383" s="325"/>
      <c r="EK383" s="325"/>
      <c r="EU383" s="325"/>
      <c r="FE383" s="325"/>
      <c r="FO383" s="325"/>
      <c r="FY383" s="325"/>
      <c r="GI383" s="325"/>
      <c r="GS383" s="325"/>
      <c r="HC383" s="325"/>
      <c r="HM383" s="325"/>
      <c r="HW383" s="325"/>
    </row>
    <row r="384" s="3" customFormat="true" x14ac:dyDescent="0.25">
      <c r="A384" s="325"/>
      <c r="K384" s="325"/>
      <c r="U384" s="325"/>
      <c r="AE384" s="325"/>
      <c r="AO384" s="325"/>
      <c r="AY384" s="325"/>
      <c r="AZ384" s="325"/>
      <c r="BI384" s="325"/>
      <c r="BS384" s="325"/>
      <c r="CC384" s="325"/>
      <c r="CM384" s="325"/>
      <c r="CW384" s="325"/>
      <c r="DG384" s="325"/>
      <c r="DQ384" s="325"/>
      <c r="EA384" s="325"/>
      <c r="EK384" s="325"/>
      <c r="EU384" s="325"/>
      <c r="FE384" s="325"/>
      <c r="FO384" s="325"/>
      <c r="FY384" s="325"/>
      <c r="GI384" s="325"/>
      <c r="GS384" s="325"/>
      <c r="HC384" s="325"/>
      <c r="HM384" s="325"/>
      <c r="HW384" s="325"/>
    </row>
    <row r="385" s="3" customFormat="true" x14ac:dyDescent="0.25">
      <c r="A385" s="325"/>
      <c r="K385" s="325"/>
      <c r="U385" s="325"/>
      <c r="AE385" s="325"/>
      <c r="AO385" s="325"/>
      <c r="AY385" s="325"/>
      <c r="AZ385" s="325"/>
      <c r="BI385" s="325"/>
      <c r="BS385" s="325"/>
      <c r="CC385" s="325"/>
      <c r="CM385" s="325"/>
      <c r="CW385" s="325"/>
      <c r="DG385" s="325"/>
      <c r="DQ385" s="325"/>
      <c r="EA385" s="325"/>
      <c r="EK385" s="325"/>
      <c r="EU385" s="325"/>
      <c r="FE385" s="325"/>
      <c r="FO385" s="325"/>
      <c r="FY385" s="325"/>
      <c r="GI385" s="325"/>
      <c r="GS385" s="325"/>
      <c r="HC385" s="325"/>
      <c r="HM385" s="325"/>
      <c r="HW385" s="325"/>
    </row>
    <row r="386" s="3" customFormat="true" x14ac:dyDescent="0.25">
      <c r="A386" s="325"/>
      <c r="K386" s="325"/>
      <c r="U386" s="325"/>
      <c r="AE386" s="325"/>
      <c r="AO386" s="325"/>
      <c r="AY386" s="325"/>
      <c r="AZ386" s="325"/>
      <c r="BI386" s="325"/>
      <c r="BS386" s="325"/>
      <c r="CC386" s="325"/>
      <c r="CM386" s="325"/>
      <c r="CW386" s="325"/>
      <c r="DG386" s="325"/>
      <c r="DQ386" s="325"/>
      <c r="EA386" s="325"/>
      <c r="EK386" s="325"/>
      <c r="EU386" s="325"/>
      <c r="FE386" s="325"/>
      <c r="FO386" s="325"/>
      <c r="FY386" s="325"/>
      <c r="GI386" s="325"/>
      <c r="GS386" s="325"/>
      <c r="HC386" s="325"/>
      <c r="HM386" s="325"/>
      <c r="HW386" s="325"/>
    </row>
    <row r="387" s="3" customFormat="true" x14ac:dyDescent="0.25">
      <c r="A387" s="325"/>
      <c r="K387" s="325"/>
      <c r="U387" s="325"/>
      <c r="AE387" s="325"/>
      <c r="AO387" s="325"/>
      <c r="AY387" s="325"/>
      <c r="AZ387" s="325"/>
      <c r="BI387" s="325"/>
      <c r="BS387" s="325"/>
      <c r="CC387" s="325"/>
      <c r="CM387" s="325"/>
      <c r="CW387" s="325"/>
      <c r="DG387" s="325"/>
      <c r="DQ387" s="325"/>
      <c r="EA387" s="325"/>
      <c r="EK387" s="325"/>
      <c r="EU387" s="325"/>
      <c r="FE387" s="325"/>
      <c r="FO387" s="325"/>
      <c r="FY387" s="325"/>
      <c r="GI387" s="325"/>
      <c r="GS387" s="325"/>
      <c r="HC387" s="325"/>
      <c r="HM387" s="325"/>
      <c r="HW387" s="325"/>
    </row>
    <row r="388" s="3" customFormat="true" x14ac:dyDescent="0.25">
      <c r="A388" s="325"/>
      <c r="K388" s="325"/>
      <c r="U388" s="325"/>
      <c r="AE388" s="325"/>
      <c r="AO388" s="325"/>
      <c r="AY388" s="325"/>
      <c r="AZ388" s="325"/>
      <c r="BI388" s="325"/>
      <c r="BS388" s="325"/>
      <c r="CC388" s="325"/>
      <c r="CM388" s="325"/>
      <c r="CW388" s="325"/>
      <c r="DG388" s="325"/>
      <c r="DQ388" s="325"/>
      <c r="EA388" s="325"/>
      <c r="EK388" s="325"/>
      <c r="EU388" s="325"/>
      <c r="FE388" s="325"/>
      <c r="FO388" s="325"/>
      <c r="FY388" s="325"/>
      <c r="GI388" s="325"/>
      <c r="GS388" s="325"/>
      <c r="HC388" s="325"/>
      <c r="HM388" s="325"/>
      <c r="HW388" s="325"/>
    </row>
    <row r="389" s="3" customFormat="true" x14ac:dyDescent="0.25">
      <c r="A389" s="325"/>
      <c r="K389" s="325"/>
      <c r="U389" s="325"/>
      <c r="AE389" s="325"/>
      <c r="AO389" s="325"/>
      <c r="AY389" s="325"/>
      <c r="AZ389" s="325"/>
      <c r="BI389" s="325"/>
      <c r="BS389" s="325"/>
      <c r="CC389" s="325"/>
      <c r="CM389" s="325"/>
      <c r="CW389" s="325"/>
      <c r="DG389" s="325"/>
      <c r="DQ389" s="325"/>
      <c r="EA389" s="325"/>
      <c r="EK389" s="325"/>
      <c r="EU389" s="325"/>
      <c r="FE389" s="325"/>
      <c r="FO389" s="325"/>
      <c r="FY389" s="325"/>
      <c r="GI389" s="325"/>
      <c r="GS389" s="325"/>
      <c r="HC389" s="325"/>
      <c r="HM389" s="325"/>
      <c r="HW389" s="325"/>
    </row>
    <row r="390" s="3" customFormat="true" x14ac:dyDescent="0.25">
      <c r="A390" s="325"/>
      <c r="K390" s="325"/>
      <c r="U390" s="325"/>
      <c r="AE390" s="325"/>
      <c r="AO390" s="325"/>
      <c r="AY390" s="325"/>
      <c r="AZ390" s="325"/>
      <c r="BI390" s="325"/>
      <c r="BS390" s="325"/>
      <c r="CC390" s="325"/>
      <c r="CM390" s="325"/>
      <c r="CW390" s="325"/>
      <c r="DG390" s="325"/>
      <c r="DQ390" s="325"/>
      <c r="EA390" s="325"/>
      <c r="EK390" s="325"/>
      <c r="EU390" s="325"/>
      <c r="FE390" s="325"/>
      <c r="FO390" s="325"/>
      <c r="FY390" s="325"/>
      <c r="GI390" s="325"/>
      <c r="GS390" s="325"/>
      <c r="HC390" s="325"/>
      <c r="HM390" s="325"/>
      <c r="HW390" s="325"/>
    </row>
    <row r="391" s="3" customFormat="true" x14ac:dyDescent="0.25">
      <c r="A391" s="325"/>
      <c r="K391" s="325"/>
      <c r="U391" s="325"/>
      <c r="AE391" s="325"/>
      <c r="AO391" s="325"/>
      <c r="AY391" s="325"/>
      <c r="AZ391" s="325"/>
      <c r="BI391" s="325"/>
      <c r="BS391" s="325"/>
      <c r="CC391" s="325"/>
      <c r="CM391" s="325"/>
      <c r="CW391" s="325"/>
      <c r="DG391" s="325"/>
      <c r="DQ391" s="325"/>
      <c r="EA391" s="325"/>
      <c r="EK391" s="325"/>
      <c r="EU391" s="325"/>
      <c r="FE391" s="325"/>
      <c r="FO391" s="325"/>
      <c r="FY391" s="325"/>
      <c r="GI391" s="325"/>
      <c r="GS391" s="325"/>
      <c r="HC391" s="325"/>
      <c r="HM391" s="325"/>
      <c r="HW391" s="325"/>
    </row>
    <row r="392" s="3" customFormat="true" x14ac:dyDescent="0.25">
      <c r="A392" s="325"/>
      <c r="K392" s="325"/>
      <c r="U392" s="325"/>
      <c r="AE392" s="325"/>
      <c r="AO392" s="325"/>
      <c r="AY392" s="325"/>
      <c r="AZ392" s="325"/>
      <c r="BI392" s="325"/>
      <c r="BS392" s="325"/>
      <c r="CC392" s="325"/>
      <c r="CM392" s="325"/>
      <c r="CW392" s="325"/>
      <c r="DG392" s="325"/>
      <c r="DQ392" s="325"/>
      <c r="EA392" s="325"/>
      <c r="EK392" s="325"/>
      <c r="EU392" s="325"/>
      <c r="FE392" s="325"/>
      <c r="FO392" s="325"/>
      <c r="FY392" s="325"/>
      <c r="GI392" s="325"/>
      <c r="GS392" s="325"/>
      <c r="HC392" s="325"/>
      <c r="HM392" s="325"/>
      <c r="HW392" s="325"/>
    </row>
    <row r="393" s="3" customFormat="true" x14ac:dyDescent="0.25">
      <c r="A393" s="325"/>
      <c r="K393" s="325"/>
      <c r="U393" s="325"/>
      <c r="AE393" s="325"/>
      <c r="AO393" s="325"/>
      <c r="AY393" s="325"/>
      <c r="AZ393" s="325"/>
      <c r="BI393" s="325"/>
      <c r="BS393" s="325"/>
      <c r="CC393" s="325"/>
      <c r="CM393" s="325"/>
      <c r="CW393" s="325"/>
      <c r="DG393" s="325"/>
      <c r="DQ393" s="325"/>
      <c r="EA393" s="325"/>
      <c r="EK393" s="325"/>
      <c r="EU393" s="325"/>
      <c r="FE393" s="325"/>
      <c r="FO393" s="325"/>
      <c r="FY393" s="325"/>
      <c r="GI393" s="325"/>
      <c r="GS393" s="325"/>
      <c r="HC393" s="325"/>
      <c r="HM393" s="325"/>
      <c r="HW393" s="325"/>
    </row>
    <row r="394" s="3" customFormat="true" x14ac:dyDescent="0.25">
      <c r="A394" s="325"/>
      <c r="K394" s="325"/>
      <c r="U394" s="325"/>
      <c r="AE394" s="325"/>
      <c r="AO394" s="325"/>
      <c r="AY394" s="325"/>
      <c r="AZ394" s="325"/>
      <c r="BI394" s="325"/>
      <c r="BS394" s="325"/>
      <c r="CC394" s="325"/>
      <c r="CM394" s="325"/>
      <c r="CW394" s="325"/>
      <c r="DG394" s="325"/>
      <c r="DQ394" s="325"/>
      <c r="EA394" s="325"/>
      <c r="EK394" s="325"/>
      <c r="EU394" s="325"/>
      <c r="FE394" s="325"/>
      <c r="FO394" s="325"/>
      <c r="FY394" s="325"/>
      <c r="GI394" s="325"/>
      <c r="GS394" s="325"/>
      <c r="HC394" s="325"/>
      <c r="HM394" s="325"/>
      <c r="HW394" s="325"/>
    </row>
    <row r="395" s="3" customFormat="true" x14ac:dyDescent="0.25">
      <c r="A395" s="325"/>
      <c r="K395" s="325"/>
      <c r="U395" s="325"/>
      <c r="AE395" s="325"/>
      <c r="AO395" s="325"/>
      <c r="AY395" s="325"/>
      <c r="AZ395" s="325"/>
      <c r="BI395" s="325"/>
      <c r="BS395" s="325"/>
      <c r="CC395" s="325"/>
      <c r="CM395" s="325"/>
      <c r="CW395" s="325"/>
      <c r="DG395" s="325"/>
      <c r="DQ395" s="325"/>
      <c r="EA395" s="325"/>
      <c r="EK395" s="325"/>
      <c r="EU395" s="325"/>
      <c r="FE395" s="325"/>
      <c r="FO395" s="325"/>
      <c r="FY395" s="325"/>
      <c r="GI395" s="325"/>
      <c r="GS395" s="325"/>
      <c r="HC395" s="325"/>
      <c r="HM395" s="325"/>
      <c r="HW395" s="325"/>
    </row>
    <row r="396" s="3" customFormat="true" x14ac:dyDescent="0.25">
      <c r="A396" s="325"/>
      <c r="K396" s="325"/>
      <c r="U396" s="325"/>
      <c r="AE396" s="325"/>
      <c r="AO396" s="325"/>
      <c r="AY396" s="325"/>
      <c r="AZ396" s="325"/>
      <c r="BI396" s="325"/>
      <c r="BS396" s="325"/>
      <c r="CC396" s="325"/>
      <c r="CM396" s="325"/>
      <c r="CW396" s="325"/>
      <c r="DG396" s="325"/>
      <c r="DQ396" s="325"/>
      <c r="EA396" s="325"/>
      <c r="EK396" s="325"/>
      <c r="EU396" s="325"/>
      <c r="FE396" s="325"/>
      <c r="FO396" s="325"/>
      <c r="FY396" s="325"/>
      <c r="GI396" s="325"/>
      <c r="GS396" s="325"/>
      <c r="HC396" s="325"/>
      <c r="HM396" s="325"/>
      <c r="HW396" s="325"/>
    </row>
    <row r="397" s="3" customFormat="true" x14ac:dyDescent="0.25">
      <c r="A397" s="325"/>
      <c r="K397" s="325"/>
      <c r="U397" s="325"/>
      <c r="AE397" s="325"/>
      <c r="AO397" s="325"/>
      <c r="AY397" s="325"/>
      <c r="AZ397" s="325"/>
      <c r="BI397" s="325"/>
      <c r="BS397" s="325"/>
      <c r="CC397" s="325"/>
      <c r="CM397" s="325"/>
      <c r="CW397" s="325"/>
      <c r="DG397" s="325"/>
      <c r="DQ397" s="325"/>
      <c r="EA397" s="325"/>
      <c r="EK397" s="325"/>
      <c r="EU397" s="325"/>
      <c r="FE397" s="325"/>
      <c r="FO397" s="325"/>
      <c r="FY397" s="325"/>
      <c r="GI397" s="325"/>
      <c r="GS397" s="325"/>
      <c r="HC397" s="325"/>
      <c r="HM397" s="325"/>
      <c r="HW397" s="325"/>
    </row>
    <row r="398" s="3" customFormat="true" x14ac:dyDescent="0.25">
      <c r="A398" s="325"/>
      <c r="K398" s="325"/>
      <c r="U398" s="325"/>
      <c r="AE398" s="325"/>
      <c r="AO398" s="325"/>
      <c r="AY398" s="325"/>
      <c r="AZ398" s="325"/>
      <c r="BI398" s="325"/>
      <c r="BS398" s="325"/>
      <c r="CC398" s="325"/>
      <c r="CM398" s="325"/>
      <c r="CW398" s="325"/>
      <c r="DG398" s="325"/>
      <c r="DQ398" s="325"/>
      <c r="EA398" s="325"/>
      <c r="EK398" s="325"/>
      <c r="EU398" s="325"/>
      <c r="FE398" s="325"/>
      <c r="FO398" s="325"/>
      <c r="FY398" s="325"/>
      <c r="GI398" s="325"/>
      <c r="GS398" s="325"/>
      <c r="HC398" s="325"/>
      <c r="HM398" s="325"/>
      <c r="HW398" s="325"/>
    </row>
    <row r="399" s="3" customFormat="true" x14ac:dyDescent="0.25">
      <c r="A399" s="325"/>
      <c r="K399" s="325"/>
      <c r="U399" s="325"/>
      <c r="AE399" s="325"/>
      <c r="AO399" s="325"/>
      <c r="AY399" s="325"/>
      <c r="AZ399" s="325"/>
      <c r="BI399" s="325"/>
      <c r="BS399" s="325"/>
      <c r="CC399" s="325"/>
      <c r="CM399" s="325"/>
      <c r="CW399" s="325"/>
      <c r="DG399" s="325"/>
      <c r="DQ399" s="325"/>
      <c r="EA399" s="325"/>
      <c r="EK399" s="325"/>
      <c r="EU399" s="325"/>
      <c r="FE399" s="325"/>
      <c r="FO399" s="325"/>
      <c r="FY399" s="325"/>
      <c r="GI399" s="325"/>
      <c r="GS399" s="325"/>
      <c r="HC399" s="325"/>
      <c r="HM399" s="325"/>
      <c r="HW399" s="325"/>
    </row>
    <row r="400" s="3" customFormat="true" x14ac:dyDescent="0.25">
      <c r="A400" s="325"/>
      <c r="K400" s="325"/>
      <c r="U400" s="325"/>
      <c r="AE400" s="325"/>
      <c r="AO400" s="325"/>
      <c r="AY400" s="325"/>
      <c r="AZ400" s="325"/>
      <c r="BI400" s="325"/>
      <c r="BS400" s="325"/>
      <c r="CC400" s="325"/>
      <c r="CM400" s="325"/>
      <c r="CW400" s="325"/>
      <c r="DG400" s="325"/>
      <c r="DQ400" s="325"/>
      <c r="EA400" s="325"/>
      <c r="EK400" s="325"/>
      <c r="EU400" s="325"/>
      <c r="FE400" s="325"/>
      <c r="FO400" s="325"/>
      <c r="FY400" s="325"/>
      <c r="GI400" s="325"/>
      <c r="GS400" s="325"/>
      <c r="HC400" s="325"/>
      <c r="HM400" s="325"/>
      <c r="HW400" s="325"/>
    </row>
    <row r="401" s="3" customFormat="true" x14ac:dyDescent="0.25">
      <c r="A401" s="325"/>
      <c r="K401" s="325"/>
      <c r="U401" s="325"/>
      <c r="AE401" s="325"/>
      <c r="AO401" s="325"/>
      <c r="AY401" s="325"/>
      <c r="AZ401" s="325"/>
      <c r="BI401" s="325"/>
      <c r="BS401" s="325"/>
      <c r="CC401" s="325"/>
      <c r="CM401" s="325"/>
      <c r="CW401" s="325"/>
      <c r="DG401" s="325"/>
      <c r="DQ401" s="325"/>
      <c r="EA401" s="325"/>
      <c r="EK401" s="325"/>
      <c r="EU401" s="325"/>
      <c r="FE401" s="325"/>
      <c r="FO401" s="325"/>
      <c r="FY401" s="325"/>
      <c r="GI401" s="325"/>
      <c r="GS401" s="325"/>
      <c r="HC401" s="325"/>
      <c r="HM401" s="325"/>
      <c r="HW401" s="325"/>
    </row>
    <row r="402" s="3" customFormat="true" x14ac:dyDescent="0.25">
      <c r="A402" s="325"/>
      <c r="K402" s="325"/>
      <c r="U402" s="325"/>
      <c r="AE402" s="325"/>
      <c r="AO402" s="325"/>
      <c r="AY402" s="325"/>
      <c r="AZ402" s="325"/>
      <c r="BI402" s="325"/>
      <c r="BS402" s="325"/>
      <c r="CC402" s="325"/>
      <c r="CM402" s="325"/>
      <c r="CW402" s="325"/>
      <c r="DG402" s="325"/>
      <c r="DQ402" s="325"/>
      <c r="EA402" s="325"/>
      <c r="EK402" s="325"/>
      <c r="EU402" s="325"/>
      <c r="FE402" s="325"/>
      <c r="FO402" s="325"/>
      <c r="FY402" s="325"/>
      <c r="GI402" s="325"/>
      <c r="GS402" s="325"/>
      <c r="HC402" s="325"/>
      <c r="HM402" s="325"/>
      <c r="HW402" s="325"/>
    </row>
    <row r="403" s="3" customFormat="true" x14ac:dyDescent="0.25">
      <c r="A403" s="325"/>
      <c r="K403" s="325"/>
      <c r="U403" s="325"/>
      <c r="AE403" s="325"/>
      <c r="AO403" s="325"/>
      <c r="AY403" s="325"/>
      <c r="AZ403" s="325"/>
      <c r="BI403" s="325"/>
      <c r="BS403" s="325"/>
      <c r="CC403" s="325"/>
      <c r="CM403" s="325"/>
      <c r="CW403" s="325"/>
      <c r="DG403" s="325"/>
      <c r="DQ403" s="325"/>
      <c r="EA403" s="325"/>
      <c r="EK403" s="325"/>
      <c r="EU403" s="325"/>
      <c r="FE403" s="325"/>
      <c r="FO403" s="325"/>
      <c r="FY403" s="325"/>
      <c r="GI403" s="325"/>
      <c r="GS403" s="325"/>
      <c r="HC403" s="325"/>
      <c r="HM403" s="325"/>
      <c r="HW403" s="325"/>
    </row>
    <row r="404" s="3" customFormat="true" x14ac:dyDescent="0.25">
      <c r="A404" s="325"/>
      <c r="K404" s="325"/>
      <c r="U404" s="325"/>
      <c r="AE404" s="325"/>
      <c r="AO404" s="325"/>
      <c r="AY404" s="325"/>
      <c r="AZ404" s="325"/>
      <c r="BI404" s="325"/>
      <c r="BS404" s="325"/>
      <c r="CC404" s="325"/>
      <c r="CM404" s="325"/>
      <c r="CW404" s="325"/>
      <c r="DG404" s="325"/>
      <c r="DQ404" s="325"/>
      <c r="EA404" s="325"/>
      <c r="EK404" s="325"/>
      <c r="EU404" s="325"/>
      <c r="FE404" s="325"/>
      <c r="FO404" s="325"/>
      <c r="FY404" s="325"/>
      <c r="GI404" s="325"/>
      <c r="GS404" s="325"/>
      <c r="HC404" s="325"/>
      <c r="HM404" s="325"/>
      <c r="HW404" s="325"/>
    </row>
    <row r="405" s="3" customFormat="true" x14ac:dyDescent="0.25">
      <c r="A405" s="325"/>
      <c r="K405" s="325"/>
      <c r="U405" s="325"/>
      <c r="AE405" s="325"/>
      <c r="AO405" s="325"/>
      <c r="AY405" s="325"/>
      <c r="AZ405" s="325"/>
      <c r="BI405" s="325"/>
      <c r="BS405" s="325"/>
      <c r="CC405" s="325"/>
      <c r="CM405" s="325"/>
      <c r="CW405" s="325"/>
      <c r="DG405" s="325"/>
      <c r="DQ405" s="325"/>
      <c r="EA405" s="325"/>
      <c r="EK405" s="325"/>
      <c r="EU405" s="325"/>
      <c r="FE405" s="325"/>
      <c r="FO405" s="325"/>
      <c r="FY405" s="325"/>
      <c r="GI405" s="325"/>
      <c r="GS405" s="325"/>
      <c r="HC405" s="325"/>
      <c r="HM405" s="325"/>
      <c r="HW405" s="325"/>
    </row>
    <row r="406" s="3" customFormat="true" x14ac:dyDescent="0.25">
      <c r="A406" s="325"/>
      <c r="K406" s="325"/>
      <c r="U406" s="325"/>
      <c r="AE406" s="325"/>
      <c r="AO406" s="325"/>
      <c r="AY406" s="325"/>
      <c r="AZ406" s="325"/>
      <c r="BI406" s="325"/>
      <c r="BS406" s="325"/>
      <c r="CC406" s="325"/>
      <c r="CM406" s="325"/>
      <c r="CW406" s="325"/>
      <c r="DG406" s="325"/>
      <c r="DQ406" s="325"/>
      <c r="EA406" s="325"/>
      <c r="EK406" s="325"/>
      <c r="EU406" s="325"/>
      <c r="FE406" s="325"/>
      <c r="FO406" s="325"/>
      <c r="FY406" s="325"/>
      <c r="GI406" s="325"/>
      <c r="GS406" s="325"/>
      <c r="HC406" s="325"/>
      <c r="HM406" s="325"/>
      <c r="HW406" s="325"/>
    </row>
    <row r="407" s="3" customFormat="true" x14ac:dyDescent="0.25">
      <c r="A407" s="325"/>
      <c r="K407" s="325"/>
      <c r="U407" s="325"/>
      <c r="AE407" s="325"/>
      <c r="AO407" s="325"/>
      <c r="AY407" s="325"/>
      <c r="AZ407" s="325"/>
      <c r="BI407" s="325"/>
      <c r="BS407" s="325"/>
      <c r="CC407" s="325"/>
      <c r="CM407" s="325"/>
      <c r="CW407" s="325"/>
      <c r="DG407" s="325"/>
      <c r="DQ407" s="325"/>
      <c r="EA407" s="325"/>
      <c r="EK407" s="325"/>
      <c r="EU407" s="325"/>
      <c r="FE407" s="325"/>
      <c r="FO407" s="325"/>
      <c r="FY407" s="325"/>
      <c r="GI407" s="325"/>
      <c r="GS407" s="325"/>
      <c r="HC407" s="325"/>
      <c r="HM407" s="325"/>
      <c r="HW407" s="325"/>
    </row>
    <row r="408" s="3" customFormat="true" x14ac:dyDescent="0.25">
      <c r="A408" s="325"/>
      <c r="K408" s="325"/>
      <c r="U408" s="325"/>
      <c r="AE408" s="325"/>
      <c r="AO408" s="325"/>
      <c r="AY408" s="325"/>
      <c r="AZ408" s="325"/>
      <c r="BI408" s="325"/>
      <c r="BS408" s="325"/>
      <c r="CC408" s="325"/>
      <c r="CM408" s="325"/>
      <c r="CW408" s="325"/>
      <c r="DG408" s="325"/>
      <c r="DQ408" s="325"/>
      <c r="EA408" s="325"/>
      <c r="EK408" s="325"/>
      <c r="EU408" s="325"/>
      <c r="FE408" s="325"/>
      <c r="FO408" s="325"/>
      <c r="FY408" s="325"/>
      <c r="GI408" s="325"/>
      <c r="GS408" s="325"/>
      <c r="HC408" s="325"/>
      <c r="HM408" s="325"/>
      <c r="HW408" s="325"/>
    </row>
    <row r="409" s="3" customFormat="true" x14ac:dyDescent="0.25">
      <c r="A409" s="325"/>
      <c r="K409" s="325"/>
      <c r="U409" s="325"/>
      <c r="AE409" s="325"/>
      <c r="AO409" s="325"/>
      <c r="AY409" s="325"/>
      <c r="AZ409" s="325"/>
      <c r="BI409" s="325"/>
      <c r="BS409" s="325"/>
      <c r="CC409" s="325"/>
      <c r="CM409" s="325"/>
      <c r="CW409" s="325"/>
      <c r="DG409" s="325"/>
      <c r="DQ409" s="325"/>
      <c r="EA409" s="325"/>
      <c r="EK409" s="325"/>
      <c r="EU409" s="325"/>
      <c r="FE409" s="325"/>
      <c r="FO409" s="325"/>
      <c r="FY409" s="325"/>
      <c r="GI409" s="325"/>
      <c r="GS409" s="325"/>
      <c r="HC409" s="325"/>
      <c r="HM409" s="325"/>
      <c r="HW409" s="325"/>
    </row>
    <row r="410" s="3" customFormat="true" x14ac:dyDescent="0.25">
      <c r="A410" s="325"/>
      <c r="K410" s="325"/>
      <c r="U410" s="325"/>
      <c r="AE410" s="325"/>
      <c r="AO410" s="325"/>
      <c r="AY410" s="325"/>
      <c r="AZ410" s="325"/>
      <c r="BI410" s="325"/>
      <c r="BS410" s="325"/>
      <c r="CC410" s="325"/>
      <c r="CM410" s="325"/>
      <c r="CW410" s="325"/>
      <c r="DG410" s="325"/>
      <c r="DQ410" s="325"/>
      <c r="EA410" s="325"/>
      <c r="EK410" s="325"/>
      <c r="EU410" s="325"/>
      <c r="FE410" s="325"/>
      <c r="FO410" s="325"/>
      <c r="FY410" s="325"/>
      <c r="GI410" s="325"/>
      <c r="GS410" s="325"/>
      <c r="HC410" s="325"/>
      <c r="HM410" s="325"/>
      <c r="HW410" s="325"/>
    </row>
    <row r="411" s="3" customFormat="true" x14ac:dyDescent="0.25">
      <c r="A411" s="325"/>
      <c r="K411" s="325"/>
      <c r="U411" s="325"/>
      <c r="AE411" s="325"/>
      <c r="AO411" s="325"/>
      <c r="AY411" s="325"/>
      <c r="AZ411" s="325"/>
      <c r="BI411" s="325"/>
      <c r="BS411" s="325"/>
      <c r="CC411" s="325"/>
      <c r="CM411" s="325"/>
      <c r="CW411" s="325"/>
      <c r="DG411" s="325"/>
      <c r="DQ411" s="325"/>
      <c r="EA411" s="325"/>
      <c r="EK411" s="325"/>
      <c r="EU411" s="325"/>
      <c r="FE411" s="325"/>
      <c r="FO411" s="325"/>
      <c r="FY411" s="325"/>
      <c r="GI411" s="325"/>
      <c r="GS411" s="325"/>
      <c r="HC411" s="325"/>
      <c r="HM411" s="325"/>
      <c r="HW411" s="325"/>
    </row>
    <row r="412" s="3" customFormat="true" x14ac:dyDescent="0.25">
      <c r="A412" s="325"/>
      <c r="K412" s="325"/>
      <c r="U412" s="325"/>
      <c r="AE412" s="325"/>
      <c r="AO412" s="325"/>
      <c r="AY412" s="325"/>
      <c r="AZ412" s="325"/>
      <c r="BI412" s="325"/>
      <c r="BS412" s="325"/>
      <c r="CC412" s="325"/>
      <c r="CM412" s="325"/>
      <c r="CW412" s="325"/>
      <c r="DG412" s="325"/>
      <c r="DQ412" s="325"/>
      <c r="EA412" s="325"/>
      <c r="EK412" s="325"/>
      <c r="EU412" s="325"/>
      <c r="FE412" s="325"/>
      <c r="FO412" s="325"/>
      <c r="FY412" s="325"/>
      <c r="GI412" s="325"/>
      <c r="GS412" s="325"/>
      <c r="HC412" s="325"/>
      <c r="HM412" s="325"/>
      <c r="HW412" s="325"/>
    </row>
    <row r="413" s="3" customFormat="true" x14ac:dyDescent="0.25">
      <c r="A413" s="325"/>
      <c r="K413" s="325"/>
      <c r="U413" s="325"/>
      <c r="AE413" s="325"/>
      <c r="AO413" s="325"/>
      <c r="AY413" s="325"/>
      <c r="AZ413" s="325"/>
      <c r="BI413" s="325"/>
      <c r="BS413" s="325"/>
      <c r="CC413" s="325"/>
      <c r="CM413" s="325"/>
      <c r="CW413" s="325"/>
      <c r="DG413" s="325"/>
      <c r="DQ413" s="325"/>
      <c r="EA413" s="325"/>
      <c r="EK413" s="325"/>
      <c r="EU413" s="325"/>
      <c r="FE413" s="325"/>
      <c r="FO413" s="325"/>
      <c r="FY413" s="325"/>
      <c r="GI413" s="325"/>
      <c r="GS413" s="325"/>
      <c r="HC413" s="325"/>
      <c r="HM413" s="325"/>
      <c r="HW413" s="325"/>
    </row>
    <row r="414" s="3" customFormat="true" x14ac:dyDescent="0.25">
      <c r="A414" s="325"/>
      <c r="K414" s="325"/>
      <c r="U414" s="325"/>
      <c r="AE414" s="325"/>
      <c r="AO414" s="325"/>
      <c r="AY414" s="325"/>
      <c r="AZ414" s="325"/>
      <c r="BI414" s="325"/>
      <c r="BS414" s="325"/>
      <c r="CC414" s="325"/>
      <c r="CM414" s="325"/>
      <c r="CW414" s="325"/>
      <c r="DG414" s="325"/>
      <c r="DQ414" s="325"/>
      <c r="EA414" s="325"/>
      <c r="EK414" s="325"/>
      <c r="EU414" s="325"/>
      <c r="FE414" s="325"/>
      <c r="FO414" s="325"/>
      <c r="FY414" s="325"/>
      <c r="GI414" s="325"/>
      <c r="GS414" s="325"/>
      <c r="HC414" s="325"/>
      <c r="HM414" s="325"/>
      <c r="HW414" s="325"/>
    </row>
    <row r="415" s="3" customFormat="true" x14ac:dyDescent="0.25">
      <c r="A415" s="325"/>
      <c r="K415" s="325"/>
      <c r="U415" s="325"/>
      <c r="AE415" s="325"/>
      <c r="AO415" s="325"/>
      <c r="AY415" s="325"/>
      <c r="AZ415" s="325"/>
      <c r="BI415" s="325"/>
      <c r="BS415" s="325"/>
      <c r="CC415" s="325"/>
      <c r="CM415" s="325"/>
      <c r="CW415" s="325"/>
      <c r="DG415" s="325"/>
      <c r="DQ415" s="325"/>
      <c r="EA415" s="325"/>
      <c r="EK415" s="325"/>
      <c r="EU415" s="325"/>
      <c r="FE415" s="325"/>
      <c r="FO415" s="325"/>
      <c r="FY415" s="325"/>
      <c r="GI415" s="325"/>
      <c r="GS415" s="325"/>
      <c r="HC415" s="325"/>
      <c r="HM415" s="325"/>
      <c r="HW415" s="325"/>
    </row>
    <row r="416" s="3" customFormat="true" x14ac:dyDescent="0.25">
      <c r="A416" s="325"/>
      <c r="K416" s="325"/>
      <c r="U416" s="325"/>
      <c r="AE416" s="325"/>
      <c r="AO416" s="325"/>
      <c r="AY416" s="325"/>
      <c r="AZ416" s="325"/>
      <c r="BI416" s="325"/>
      <c r="BS416" s="325"/>
      <c r="CC416" s="325"/>
      <c r="CM416" s="325"/>
      <c r="CW416" s="325"/>
      <c r="DG416" s="325"/>
      <c r="DQ416" s="325"/>
      <c r="EA416" s="325"/>
      <c r="EK416" s="325"/>
      <c r="EU416" s="325"/>
      <c r="FE416" s="325"/>
      <c r="FO416" s="325"/>
      <c r="FY416" s="325"/>
      <c r="GI416" s="325"/>
      <c r="GS416" s="325"/>
      <c r="HC416" s="325"/>
      <c r="HM416" s="325"/>
      <c r="HW416" s="325"/>
    </row>
    <row r="417" s="3" customFormat="true" x14ac:dyDescent="0.25">
      <c r="A417" s="325"/>
      <c r="K417" s="325"/>
      <c r="U417" s="325"/>
      <c r="AE417" s="325"/>
      <c r="AO417" s="325"/>
      <c r="AY417" s="325"/>
      <c r="AZ417" s="325"/>
      <c r="BI417" s="325"/>
      <c r="BS417" s="325"/>
      <c r="CC417" s="325"/>
      <c r="CM417" s="325"/>
      <c r="CW417" s="325"/>
      <c r="DG417" s="325"/>
      <c r="DQ417" s="325"/>
      <c r="EA417" s="325"/>
      <c r="EK417" s="325"/>
      <c r="EU417" s="325"/>
      <c r="FE417" s="325"/>
      <c r="FO417" s="325"/>
      <c r="FY417" s="325"/>
      <c r="GI417" s="325"/>
      <c r="GS417" s="325"/>
      <c r="HC417" s="325"/>
      <c r="HM417" s="325"/>
      <c r="HW417" s="325"/>
    </row>
    <row r="418" s="3" customFormat="true" x14ac:dyDescent="0.25">
      <c r="A418" s="325"/>
      <c r="K418" s="325"/>
      <c r="U418" s="325"/>
      <c r="AE418" s="325"/>
      <c r="AO418" s="325"/>
      <c r="AY418" s="325"/>
      <c r="AZ418" s="325"/>
      <c r="BI418" s="325"/>
      <c r="BS418" s="325"/>
      <c r="CC418" s="325"/>
      <c r="CM418" s="325"/>
      <c r="CW418" s="325"/>
      <c r="DG418" s="325"/>
      <c r="DQ418" s="325"/>
      <c r="EA418" s="325"/>
      <c r="EK418" s="325"/>
      <c r="EU418" s="325"/>
      <c r="FE418" s="325"/>
      <c r="FO418" s="325"/>
      <c r="FY418" s="325"/>
      <c r="GI418" s="325"/>
      <c r="GS418" s="325"/>
      <c r="HC418" s="325"/>
      <c r="HM418" s="325"/>
      <c r="HW418" s="325"/>
    </row>
    <row r="419" s="3" customFormat="true" x14ac:dyDescent="0.25">
      <c r="A419" s="325"/>
      <c r="K419" s="325"/>
      <c r="U419" s="325"/>
      <c r="AE419" s="325"/>
      <c r="AO419" s="325"/>
      <c r="AY419" s="325"/>
      <c r="AZ419" s="325"/>
      <c r="BI419" s="325"/>
      <c r="BS419" s="325"/>
      <c r="CC419" s="325"/>
      <c r="CM419" s="325"/>
      <c r="CW419" s="325"/>
      <c r="DG419" s="325"/>
      <c r="DQ419" s="325"/>
      <c r="EA419" s="325"/>
      <c r="EK419" s="325"/>
      <c r="EU419" s="325"/>
      <c r="FE419" s="325"/>
      <c r="FO419" s="325"/>
      <c r="FY419" s="325"/>
      <c r="GI419" s="325"/>
      <c r="GS419" s="325"/>
      <c r="HC419" s="325"/>
      <c r="HM419" s="325"/>
      <c r="HW419" s="325"/>
    </row>
    <row r="420" s="3" customFormat="true" x14ac:dyDescent="0.25">
      <c r="A420" s="325"/>
      <c r="K420" s="325"/>
      <c r="U420" s="325"/>
      <c r="AE420" s="325"/>
      <c r="AO420" s="325"/>
      <c r="AY420" s="325"/>
      <c r="AZ420" s="325"/>
      <c r="BI420" s="325"/>
      <c r="BS420" s="325"/>
      <c r="CC420" s="325"/>
      <c r="CM420" s="325"/>
      <c r="CW420" s="325"/>
      <c r="DG420" s="325"/>
      <c r="DQ420" s="325"/>
      <c r="EA420" s="325"/>
      <c r="EK420" s="325"/>
      <c r="EU420" s="325"/>
      <c r="FE420" s="325"/>
      <c r="FO420" s="325"/>
      <c r="FY420" s="325"/>
      <c r="GI420" s="325"/>
      <c r="GS420" s="325"/>
      <c r="HC420" s="325"/>
      <c r="HM420" s="325"/>
      <c r="HW420" s="325"/>
    </row>
    <row r="421" s="3" customFormat="true" x14ac:dyDescent="0.25">
      <c r="A421" s="325"/>
      <c r="K421" s="325"/>
      <c r="U421" s="325"/>
      <c r="AE421" s="325"/>
      <c r="AO421" s="325"/>
      <c r="AY421" s="325"/>
      <c r="AZ421" s="325"/>
      <c r="BI421" s="325"/>
      <c r="BS421" s="325"/>
      <c r="CC421" s="325"/>
      <c r="CM421" s="325"/>
      <c r="CW421" s="325"/>
      <c r="DG421" s="325"/>
      <c r="DQ421" s="325"/>
      <c r="EA421" s="325"/>
      <c r="EK421" s="325"/>
      <c r="EU421" s="325"/>
      <c r="FE421" s="325"/>
      <c r="FO421" s="325"/>
      <c r="FY421" s="325"/>
      <c r="GI421" s="325"/>
      <c r="GS421" s="325"/>
      <c r="HC421" s="325"/>
      <c r="HM421" s="325"/>
      <c r="HW421" s="325"/>
    </row>
    <row r="422" s="3" customFormat="true" x14ac:dyDescent="0.25">
      <c r="A422" s="325"/>
      <c r="K422" s="325"/>
      <c r="U422" s="325"/>
      <c r="AE422" s="325"/>
      <c r="AO422" s="325"/>
      <c r="AY422" s="325"/>
      <c r="AZ422" s="325"/>
      <c r="BI422" s="325"/>
      <c r="BS422" s="325"/>
      <c r="CC422" s="325"/>
      <c r="CM422" s="325"/>
      <c r="CW422" s="325"/>
      <c r="DG422" s="325"/>
      <c r="DQ422" s="325"/>
      <c r="EA422" s="325"/>
      <c r="EK422" s="325"/>
      <c r="EU422" s="325"/>
      <c r="FE422" s="325"/>
      <c r="FO422" s="325"/>
      <c r="FY422" s="325"/>
      <c r="GI422" s="325"/>
      <c r="GS422" s="325"/>
      <c r="HC422" s="325"/>
      <c r="HM422" s="325"/>
      <c r="HW422" s="325"/>
    </row>
    <row r="423" s="3" customFormat="true" x14ac:dyDescent="0.25">
      <c r="A423" s="325"/>
      <c r="K423" s="325"/>
      <c r="U423" s="325"/>
      <c r="AE423" s="325"/>
      <c r="AO423" s="325"/>
      <c r="AY423" s="325"/>
      <c r="AZ423" s="325"/>
      <c r="BI423" s="325"/>
      <c r="BS423" s="325"/>
      <c r="CC423" s="325"/>
      <c r="CM423" s="325"/>
      <c r="CW423" s="325"/>
      <c r="DG423" s="325"/>
      <c r="DQ423" s="325"/>
      <c r="EA423" s="325"/>
      <c r="EK423" s="325"/>
      <c r="EU423" s="325"/>
      <c r="FE423" s="325"/>
      <c r="FO423" s="325"/>
      <c r="FY423" s="325"/>
      <c r="GI423" s="325"/>
      <c r="GS423" s="325"/>
      <c r="HC423" s="325"/>
      <c r="HM423" s="325"/>
      <c r="HW423" s="325"/>
    </row>
    <row r="424" s="3" customFormat="true" x14ac:dyDescent="0.25">
      <c r="A424" s="325"/>
      <c r="K424" s="325"/>
      <c r="U424" s="325"/>
      <c r="AE424" s="325"/>
      <c r="AO424" s="325"/>
      <c r="AY424" s="325"/>
      <c r="AZ424" s="325"/>
      <c r="BI424" s="325"/>
      <c r="BS424" s="325"/>
      <c r="CC424" s="325"/>
      <c r="CM424" s="325"/>
      <c r="CW424" s="325"/>
      <c r="DG424" s="325"/>
      <c r="DQ424" s="325"/>
      <c r="EA424" s="325"/>
      <c r="EK424" s="325"/>
      <c r="EU424" s="325"/>
      <c r="FE424" s="325"/>
      <c r="FO424" s="325"/>
      <c r="FY424" s="325"/>
      <c r="GI424" s="325"/>
      <c r="GS424" s="325"/>
      <c r="HC424" s="325"/>
      <c r="HM424" s="325"/>
      <c r="HW424" s="325"/>
    </row>
    <row r="425" s="3" customFormat="true" x14ac:dyDescent="0.25">
      <c r="A425" s="325"/>
      <c r="K425" s="325"/>
      <c r="U425" s="325"/>
      <c r="AE425" s="325"/>
      <c r="AO425" s="325"/>
      <c r="AY425" s="325"/>
      <c r="AZ425" s="325"/>
      <c r="BI425" s="325"/>
      <c r="BS425" s="325"/>
      <c r="CC425" s="325"/>
      <c r="CM425" s="325"/>
      <c r="CW425" s="325"/>
      <c r="DG425" s="325"/>
      <c r="DQ425" s="325"/>
      <c r="EA425" s="325"/>
      <c r="EK425" s="325"/>
      <c r="EU425" s="325"/>
      <c r="FE425" s="325"/>
      <c r="FO425" s="325"/>
      <c r="FY425" s="325"/>
      <c r="GI425" s="325"/>
      <c r="GS425" s="325"/>
      <c r="HC425" s="325"/>
      <c r="HM425" s="325"/>
      <c r="HW425" s="325"/>
    </row>
    <row r="426" s="3" customFormat="true" x14ac:dyDescent="0.25">
      <c r="A426" s="325"/>
      <c r="K426" s="325"/>
      <c r="U426" s="325"/>
      <c r="AE426" s="325"/>
      <c r="AO426" s="325"/>
      <c r="AY426" s="325"/>
      <c r="AZ426" s="325"/>
      <c r="BI426" s="325"/>
      <c r="BS426" s="325"/>
      <c r="CC426" s="325"/>
      <c r="CM426" s="325"/>
      <c r="CW426" s="325"/>
      <c r="DG426" s="325"/>
      <c r="DQ426" s="325"/>
      <c r="EA426" s="325"/>
      <c r="EK426" s="325"/>
      <c r="EU426" s="325"/>
      <c r="FE426" s="325"/>
      <c r="FO426" s="325"/>
      <c r="FY426" s="325"/>
      <c r="GI426" s="325"/>
      <c r="GS426" s="325"/>
      <c r="HC426" s="325"/>
      <c r="HM426" s="325"/>
      <c r="HW426" s="325"/>
    </row>
    <row r="427" s="3" customFormat="true" x14ac:dyDescent="0.25">
      <c r="A427" s="325"/>
      <c r="K427" s="325"/>
      <c r="U427" s="325"/>
      <c r="AE427" s="325"/>
      <c r="AO427" s="325"/>
      <c r="AY427" s="325"/>
      <c r="AZ427" s="325"/>
      <c r="BI427" s="325"/>
      <c r="BS427" s="325"/>
      <c r="CC427" s="325"/>
      <c r="CM427" s="325"/>
      <c r="CW427" s="325"/>
      <c r="DG427" s="325"/>
      <c r="DQ427" s="325"/>
      <c r="EA427" s="325"/>
      <c r="EK427" s="325"/>
      <c r="EU427" s="325"/>
      <c r="FE427" s="325"/>
      <c r="FO427" s="325"/>
      <c r="FY427" s="325"/>
      <c r="GI427" s="325"/>
      <c r="GS427" s="325"/>
      <c r="HC427" s="325"/>
      <c r="HM427" s="325"/>
      <c r="HW427" s="325"/>
    </row>
    <row r="428" s="3" customFormat="true" x14ac:dyDescent="0.25">
      <c r="A428" s="325"/>
      <c r="K428" s="325"/>
      <c r="U428" s="325"/>
      <c r="AE428" s="325"/>
      <c r="AO428" s="325"/>
      <c r="AY428" s="325"/>
      <c r="AZ428" s="325"/>
      <c r="BI428" s="325"/>
      <c r="BS428" s="325"/>
      <c r="CC428" s="325"/>
      <c r="CM428" s="325"/>
      <c r="CW428" s="325"/>
      <c r="DG428" s="325"/>
      <c r="DQ428" s="325"/>
      <c r="EA428" s="325"/>
      <c r="EK428" s="325"/>
      <c r="EU428" s="325"/>
      <c r="FE428" s="325"/>
      <c r="FO428" s="325"/>
      <c r="FY428" s="325"/>
      <c r="GI428" s="325"/>
      <c r="GS428" s="325"/>
      <c r="HC428" s="325"/>
      <c r="HM428" s="325"/>
      <c r="HW428" s="325"/>
    </row>
    <row r="429" s="3" customFormat="true" x14ac:dyDescent="0.25">
      <c r="A429" s="325"/>
      <c r="K429" s="325"/>
      <c r="U429" s="325"/>
      <c r="AE429" s="325"/>
      <c r="AO429" s="325"/>
      <c r="AY429" s="325"/>
      <c r="AZ429" s="325"/>
      <c r="BI429" s="325"/>
      <c r="BS429" s="325"/>
      <c r="CC429" s="325"/>
      <c r="CM429" s="325"/>
      <c r="CW429" s="325"/>
      <c r="DG429" s="325"/>
      <c r="DQ429" s="325"/>
      <c r="EA429" s="325"/>
      <c r="EK429" s="325"/>
      <c r="EU429" s="325"/>
      <c r="FE429" s="325"/>
      <c r="FO429" s="325"/>
      <c r="FY429" s="325"/>
      <c r="GI429" s="325"/>
      <c r="GS429" s="325"/>
      <c r="HC429" s="325"/>
      <c r="HM429" s="325"/>
      <c r="HW429" s="325"/>
    </row>
    <row r="430" s="3" customFormat="true" x14ac:dyDescent="0.25">
      <c r="A430" s="325"/>
      <c r="K430" s="325"/>
      <c r="U430" s="325"/>
      <c r="AE430" s="325"/>
      <c r="AO430" s="325"/>
      <c r="AY430" s="325"/>
      <c r="AZ430" s="325"/>
      <c r="BI430" s="325"/>
      <c r="BS430" s="325"/>
      <c r="CC430" s="325"/>
      <c r="CM430" s="325"/>
      <c r="CW430" s="325"/>
      <c r="DG430" s="325"/>
      <c r="DQ430" s="325"/>
      <c r="EA430" s="325"/>
      <c r="EK430" s="325"/>
      <c r="EU430" s="325"/>
      <c r="FE430" s="325"/>
      <c r="FO430" s="325"/>
      <c r="FY430" s="325"/>
      <c r="GI430" s="325"/>
      <c r="GS430" s="325"/>
      <c r="HC430" s="325"/>
      <c r="HM430" s="325"/>
      <c r="HW430" s="325"/>
    </row>
    <row r="431" s="3" customFormat="true" x14ac:dyDescent="0.25">
      <c r="A431" s="325"/>
      <c r="K431" s="325"/>
      <c r="U431" s="325"/>
      <c r="AE431" s="325"/>
      <c r="AO431" s="325"/>
      <c r="AY431" s="325"/>
      <c r="AZ431" s="325"/>
      <c r="BI431" s="325"/>
      <c r="BS431" s="325"/>
      <c r="CC431" s="325"/>
      <c r="CM431" s="325"/>
      <c r="CW431" s="325"/>
      <c r="DG431" s="325"/>
      <c r="DQ431" s="325"/>
      <c r="EA431" s="325"/>
      <c r="EK431" s="325"/>
      <c r="EU431" s="325"/>
      <c r="FE431" s="325"/>
      <c r="FO431" s="325"/>
      <c r="FY431" s="325"/>
      <c r="GI431" s="325"/>
      <c r="GS431" s="325"/>
      <c r="HC431" s="325"/>
      <c r="HM431" s="325"/>
      <c r="HW431" s="325"/>
    </row>
    <row r="432" s="3" customFormat="true" x14ac:dyDescent="0.25">
      <c r="A432" s="325"/>
      <c r="K432" s="325"/>
      <c r="U432" s="325"/>
      <c r="AE432" s="325"/>
      <c r="AO432" s="325"/>
      <c r="AY432" s="325"/>
      <c r="AZ432" s="325"/>
      <c r="BI432" s="325"/>
      <c r="BS432" s="325"/>
      <c r="CC432" s="325"/>
      <c r="CM432" s="325"/>
      <c r="CW432" s="325"/>
      <c r="DG432" s="325"/>
      <c r="DQ432" s="325"/>
      <c r="EA432" s="325"/>
      <c r="EK432" s="325"/>
      <c r="EU432" s="325"/>
      <c r="FE432" s="325"/>
      <c r="FO432" s="325"/>
      <c r="FY432" s="325"/>
      <c r="GI432" s="325"/>
      <c r="GS432" s="325"/>
      <c r="HC432" s="325"/>
      <c r="HM432" s="325"/>
      <c r="HW432" s="325"/>
    </row>
    <row r="433" s="3" customFormat="true" x14ac:dyDescent="0.25">
      <c r="A433" s="325"/>
      <c r="K433" s="325"/>
      <c r="U433" s="325"/>
      <c r="AE433" s="325"/>
      <c r="AO433" s="325"/>
      <c r="AY433" s="325"/>
      <c r="AZ433" s="325"/>
      <c r="BI433" s="325"/>
      <c r="BS433" s="325"/>
      <c r="CC433" s="325"/>
      <c r="CM433" s="325"/>
      <c r="CW433" s="325"/>
      <c r="DG433" s="325"/>
      <c r="DQ433" s="325"/>
      <c r="EA433" s="325"/>
      <c r="EK433" s="325"/>
      <c r="EU433" s="325"/>
      <c r="FE433" s="325"/>
      <c r="FO433" s="325"/>
      <c r="FY433" s="325"/>
      <c r="GI433" s="325"/>
      <c r="GS433" s="325"/>
      <c r="HC433" s="325"/>
      <c r="HM433" s="325"/>
      <c r="HW433" s="325"/>
    </row>
    <row r="434" s="3" customFormat="true" x14ac:dyDescent="0.25">
      <c r="A434" s="325"/>
      <c r="K434" s="325"/>
      <c r="U434" s="325"/>
      <c r="AE434" s="325"/>
      <c r="AO434" s="325"/>
      <c r="AY434" s="325"/>
      <c r="AZ434" s="325"/>
      <c r="BI434" s="325"/>
      <c r="BS434" s="325"/>
      <c r="CC434" s="325"/>
      <c r="CM434" s="325"/>
      <c r="CW434" s="325"/>
      <c r="DG434" s="325"/>
      <c r="DQ434" s="325"/>
      <c r="EA434" s="325"/>
      <c r="EK434" s="325"/>
      <c r="EU434" s="325"/>
      <c r="FE434" s="325"/>
      <c r="FO434" s="325"/>
      <c r="FY434" s="325"/>
      <c r="GI434" s="325"/>
      <c r="GS434" s="325"/>
      <c r="HC434" s="325"/>
      <c r="HM434" s="325"/>
      <c r="HW434" s="325"/>
    </row>
    <row r="435" s="3" customFormat="true" x14ac:dyDescent="0.25">
      <c r="A435" s="325"/>
      <c r="K435" s="325"/>
      <c r="U435" s="325"/>
      <c r="AE435" s="325"/>
      <c r="AO435" s="325"/>
      <c r="AY435" s="325"/>
      <c r="AZ435" s="325"/>
      <c r="BI435" s="325"/>
      <c r="BS435" s="325"/>
      <c r="CC435" s="325"/>
      <c r="CM435" s="325"/>
      <c r="CW435" s="325"/>
      <c r="DG435" s="325"/>
      <c r="DQ435" s="325"/>
      <c r="EA435" s="325"/>
      <c r="EK435" s="325"/>
      <c r="EU435" s="325"/>
      <c r="FE435" s="325"/>
      <c r="FO435" s="325"/>
      <c r="FY435" s="325"/>
      <c r="GI435" s="325"/>
      <c r="GS435" s="325"/>
      <c r="HC435" s="325"/>
      <c r="HM435" s="325"/>
      <c r="HW435" s="325"/>
    </row>
    <row r="436" s="3" customFormat="true" x14ac:dyDescent="0.25">
      <c r="A436" s="325"/>
      <c r="K436" s="325"/>
      <c r="U436" s="325"/>
      <c r="AE436" s="325"/>
      <c r="AO436" s="325"/>
      <c r="AY436" s="325"/>
      <c r="AZ436" s="325"/>
      <c r="BI436" s="325"/>
      <c r="BS436" s="325"/>
      <c r="CC436" s="325"/>
      <c r="CM436" s="325"/>
      <c r="CW436" s="325"/>
      <c r="DG436" s="325"/>
      <c r="DQ436" s="325"/>
      <c r="EA436" s="325"/>
      <c r="EK436" s="325"/>
      <c r="EU436" s="325"/>
      <c r="FE436" s="325"/>
      <c r="FO436" s="325"/>
      <c r="FY436" s="325"/>
      <c r="GI436" s="325"/>
      <c r="GS436" s="325"/>
      <c r="HC436" s="325"/>
      <c r="HM436" s="325"/>
      <c r="HW436" s="325"/>
    </row>
    <row r="437" s="3" customFormat="true" x14ac:dyDescent="0.25">
      <c r="A437" s="325"/>
      <c r="K437" s="325"/>
      <c r="U437" s="325"/>
      <c r="AE437" s="325"/>
      <c r="AO437" s="325"/>
      <c r="AY437" s="325"/>
      <c r="AZ437" s="325"/>
      <c r="BI437" s="325"/>
      <c r="BS437" s="325"/>
      <c r="CC437" s="325"/>
      <c r="CM437" s="325"/>
      <c r="CW437" s="325"/>
      <c r="DG437" s="325"/>
      <c r="DQ437" s="325"/>
      <c r="EA437" s="325"/>
      <c r="EK437" s="325"/>
      <c r="EU437" s="325"/>
      <c r="FE437" s="325"/>
      <c r="FO437" s="325"/>
      <c r="FY437" s="325"/>
      <c r="GI437" s="325"/>
      <c r="GS437" s="325"/>
      <c r="HC437" s="325"/>
      <c r="HM437" s="325"/>
      <c r="HW437" s="325"/>
    </row>
    <row r="438" s="3" customFormat="true" x14ac:dyDescent="0.25">
      <c r="A438" s="325"/>
      <c r="K438" s="325"/>
      <c r="U438" s="325"/>
      <c r="AE438" s="325"/>
      <c r="AO438" s="325"/>
      <c r="AY438" s="325"/>
      <c r="AZ438" s="325"/>
      <c r="BI438" s="325"/>
      <c r="BS438" s="325"/>
      <c r="CC438" s="325"/>
      <c r="CM438" s="325"/>
      <c r="CW438" s="325"/>
      <c r="DG438" s="325"/>
      <c r="DQ438" s="325"/>
      <c r="EA438" s="325"/>
      <c r="EK438" s="325"/>
      <c r="EU438" s="325"/>
      <c r="FE438" s="325"/>
      <c r="FO438" s="325"/>
      <c r="FY438" s="325"/>
      <c r="GI438" s="325"/>
      <c r="GS438" s="325"/>
      <c r="HC438" s="325"/>
      <c r="HM438" s="325"/>
      <c r="HW438" s="325"/>
    </row>
    <row r="439" s="3" customFormat="true" x14ac:dyDescent="0.25">
      <c r="A439" s="325"/>
      <c r="K439" s="325"/>
      <c r="U439" s="325"/>
      <c r="AE439" s="325"/>
      <c r="AO439" s="325"/>
      <c r="AY439" s="325"/>
      <c r="AZ439" s="325"/>
      <c r="BI439" s="325"/>
      <c r="BS439" s="325"/>
      <c r="CC439" s="325"/>
      <c r="CM439" s="325"/>
      <c r="CW439" s="325"/>
      <c r="DG439" s="325"/>
      <c r="DQ439" s="325"/>
      <c r="EA439" s="325"/>
      <c r="EK439" s="325"/>
      <c r="EU439" s="325"/>
      <c r="FE439" s="325"/>
      <c r="FO439" s="325"/>
      <c r="FY439" s="325"/>
      <c r="GI439" s="325"/>
      <c r="GS439" s="325"/>
      <c r="HC439" s="325"/>
      <c r="HM439" s="325"/>
      <c r="HW439" s="325"/>
    </row>
    <row r="440" s="3" customFormat="true" x14ac:dyDescent="0.25">
      <c r="A440" s="325"/>
      <c r="K440" s="325"/>
      <c r="U440" s="325"/>
      <c r="AE440" s="325"/>
      <c r="AO440" s="325"/>
      <c r="AY440" s="325"/>
      <c r="AZ440" s="325"/>
      <c r="BI440" s="325"/>
      <c r="BS440" s="325"/>
      <c r="CC440" s="325"/>
      <c r="CM440" s="325"/>
      <c r="CW440" s="325"/>
      <c r="DG440" s="325"/>
      <c r="DQ440" s="325"/>
      <c r="EA440" s="325"/>
      <c r="EK440" s="325"/>
      <c r="EU440" s="325"/>
      <c r="FE440" s="325"/>
      <c r="FO440" s="325"/>
      <c r="FY440" s="325"/>
      <c r="GI440" s="325"/>
      <c r="GS440" s="325"/>
      <c r="HC440" s="325"/>
      <c r="HM440" s="325"/>
      <c r="HW440" s="325"/>
    </row>
    <row r="441" s="3" customFormat="true" x14ac:dyDescent="0.25">
      <c r="A441" s="325"/>
      <c r="K441" s="325"/>
      <c r="U441" s="325"/>
      <c r="AE441" s="325"/>
      <c r="AO441" s="325"/>
      <c r="AY441" s="325"/>
      <c r="AZ441" s="325"/>
      <c r="BI441" s="325"/>
      <c r="BS441" s="325"/>
      <c r="CC441" s="325"/>
      <c r="CM441" s="325"/>
      <c r="CW441" s="325"/>
      <c r="DG441" s="325"/>
      <c r="DQ441" s="325"/>
      <c r="EA441" s="325"/>
      <c r="EK441" s="325"/>
      <c r="EU441" s="325"/>
      <c r="FE441" s="325"/>
      <c r="FO441" s="325"/>
      <c r="FY441" s="325"/>
      <c r="GI441" s="325"/>
      <c r="GS441" s="325"/>
      <c r="HC441" s="325"/>
      <c r="HM441" s="325"/>
      <c r="HW441" s="325"/>
    </row>
    <row r="442" s="3" customFormat="true" x14ac:dyDescent="0.25">
      <c r="A442" s="325"/>
      <c r="K442" s="325"/>
      <c r="U442" s="325"/>
      <c r="AE442" s="325"/>
      <c r="AO442" s="325"/>
      <c r="AY442" s="325"/>
      <c r="AZ442" s="325"/>
      <c r="BI442" s="325"/>
      <c r="BS442" s="325"/>
      <c r="CC442" s="325"/>
      <c r="CM442" s="325"/>
      <c r="CW442" s="325"/>
      <c r="DG442" s="325"/>
      <c r="DQ442" s="325"/>
      <c r="EA442" s="325"/>
      <c r="EK442" s="325"/>
      <c r="EU442" s="325"/>
      <c r="FE442" s="325"/>
      <c r="FO442" s="325"/>
      <c r="FY442" s="325"/>
      <c r="GI442" s="325"/>
      <c r="GS442" s="325"/>
      <c r="HC442" s="325"/>
      <c r="HM442" s="325"/>
      <c r="HW442" s="325"/>
    </row>
    <row r="443" s="3" customFormat="true" x14ac:dyDescent="0.25">
      <c r="A443" s="325"/>
      <c r="K443" s="325"/>
      <c r="U443" s="325"/>
      <c r="AE443" s="325"/>
      <c r="AO443" s="325"/>
      <c r="AY443" s="325"/>
      <c r="AZ443" s="325"/>
      <c r="BI443" s="325"/>
      <c r="BS443" s="325"/>
      <c r="CC443" s="325"/>
      <c r="CM443" s="325"/>
      <c r="CW443" s="325"/>
      <c r="DG443" s="325"/>
      <c r="DQ443" s="325"/>
      <c r="EA443" s="325"/>
      <c r="EK443" s="325"/>
      <c r="EU443" s="325"/>
      <c r="FE443" s="325"/>
      <c r="FO443" s="325"/>
      <c r="FY443" s="325"/>
      <c r="GI443" s="325"/>
      <c r="GS443" s="325"/>
      <c r="HC443" s="325"/>
      <c r="HM443" s="325"/>
      <c r="HW443" s="325"/>
    </row>
    <row r="444" s="3" customFormat="true" x14ac:dyDescent="0.25">
      <c r="A444" s="325"/>
      <c r="K444" s="325"/>
      <c r="U444" s="325"/>
      <c r="AE444" s="325"/>
      <c r="AO444" s="325"/>
      <c r="AY444" s="325"/>
      <c r="AZ444" s="325"/>
      <c r="BI444" s="325"/>
      <c r="BS444" s="325"/>
      <c r="CC444" s="325"/>
      <c r="CM444" s="325"/>
      <c r="CW444" s="325"/>
      <c r="DG444" s="325"/>
      <c r="DQ444" s="325"/>
      <c r="EA444" s="325"/>
      <c r="EK444" s="325"/>
      <c r="EU444" s="325"/>
      <c r="FE444" s="325"/>
      <c r="FO444" s="325"/>
      <c r="FY444" s="325"/>
      <c r="GI444" s="325"/>
      <c r="GS444" s="325"/>
      <c r="HC444" s="325"/>
      <c r="HM444" s="325"/>
      <c r="HW444" s="325"/>
    </row>
    <row r="445" s="3" customFormat="true" x14ac:dyDescent="0.25">
      <c r="A445" s="325"/>
      <c r="K445" s="325"/>
      <c r="U445" s="325"/>
      <c r="AE445" s="325"/>
      <c r="AO445" s="325"/>
      <c r="AY445" s="325"/>
      <c r="AZ445" s="325"/>
      <c r="BI445" s="325"/>
      <c r="BS445" s="325"/>
      <c r="CC445" s="325"/>
      <c r="CM445" s="325"/>
      <c r="CW445" s="325"/>
      <c r="DG445" s="325"/>
      <c r="DQ445" s="325"/>
      <c r="EA445" s="325"/>
      <c r="EK445" s="325"/>
      <c r="EU445" s="325"/>
      <c r="FE445" s="325"/>
      <c r="FO445" s="325"/>
      <c r="FY445" s="325"/>
      <c r="GI445" s="325"/>
      <c r="GS445" s="325"/>
      <c r="HC445" s="325"/>
      <c r="HM445" s="325"/>
      <c r="HW445" s="325"/>
    </row>
    <row r="446" s="3" customFormat="true" x14ac:dyDescent="0.25">
      <c r="A446" s="325"/>
      <c r="K446" s="325"/>
      <c r="U446" s="325"/>
      <c r="AE446" s="325"/>
      <c r="AO446" s="325"/>
      <c r="AY446" s="325"/>
      <c r="AZ446" s="325"/>
      <c r="BI446" s="325"/>
      <c r="BS446" s="325"/>
      <c r="CC446" s="325"/>
      <c r="CM446" s="325"/>
      <c r="CW446" s="325"/>
      <c r="DG446" s="325"/>
      <c r="DQ446" s="325"/>
      <c r="EA446" s="325"/>
      <c r="EK446" s="325"/>
      <c r="EU446" s="325"/>
      <c r="FE446" s="325"/>
      <c r="FO446" s="325"/>
      <c r="FY446" s="325"/>
      <c r="GI446" s="325"/>
      <c r="GS446" s="325"/>
      <c r="HC446" s="325"/>
      <c r="HM446" s="325"/>
      <c r="HW446" s="325"/>
    </row>
    <row r="447" s="3" customFormat="true" x14ac:dyDescent="0.25">
      <c r="A447" s="325"/>
      <c r="K447" s="325"/>
      <c r="U447" s="325"/>
      <c r="AE447" s="325"/>
      <c r="AO447" s="325"/>
      <c r="AY447" s="325"/>
      <c r="AZ447" s="325"/>
      <c r="BI447" s="325"/>
      <c r="BS447" s="325"/>
      <c r="CC447" s="325"/>
      <c r="CM447" s="325"/>
      <c r="CW447" s="325"/>
      <c r="DG447" s="325"/>
      <c r="DQ447" s="325"/>
      <c r="EA447" s="325"/>
      <c r="EK447" s="325"/>
      <c r="EU447" s="325"/>
      <c r="FE447" s="325"/>
      <c r="FO447" s="325"/>
      <c r="FY447" s="325"/>
      <c r="GI447" s="325"/>
      <c r="GS447" s="325"/>
      <c r="HC447" s="325"/>
      <c r="HM447" s="325"/>
      <c r="HW447" s="325"/>
    </row>
    <row r="448" s="3" customFormat="true" x14ac:dyDescent="0.25">
      <c r="A448" s="325"/>
      <c r="K448" s="325"/>
      <c r="U448" s="325"/>
      <c r="AE448" s="325"/>
      <c r="AO448" s="325"/>
      <c r="AY448" s="325"/>
      <c r="AZ448" s="325"/>
      <c r="BI448" s="325"/>
      <c r="BS448" s="325"/>
      <c r="CC448" s="325"/>
      <c r="CM448" s="325"/>
      <c r="CW448" s="325"/>
      <c r="DG448" s="325"/>
      <c r="DQ448" s="325"/>
      <c r="EA448" s="325"/>
      <c r="EK448" s="325"/>
      <c r="EU448" s="325"/>
      <c r="FE448" s="325"/>
      <c r="FO448" s="325"/>
      <c r="FY448" s="325"/>
      <c r="GI448" s="325"/>
      <c r="GS448" s="325"/>
      <c r="HC448" s="325"/>
      <c r="HM448" s="325"/>
      <c r="HW448" s="325"/>
    </row>
    <row r="449" s="3" customFormat="true" x14ac:dyDescent="0.25">
      <c r="A449" s="325"/>
      <c r="K449" s="325"/>
      <c r="U449" s="325"/>
      <c r="AE449" s="325"/>
      <c r="AO449" s="325"/>
      <c r="AY449" s="325"/>
      <c r="AZ449" s="325"/>
      <c r="BI449" s="325"/>
      <c r="BS449" s="325"/>
      <c r="CC449" s="325"/>
      <c r="CM449" s="325"/>
      <c r="CW449" s="325"/>
      <c r="DG449" s="325"/>
      <c r="DQ449" s="325"/>
      <c r="EA449" s="325"/>
      <c r="EK449" s="325"/>
      <c r="EU449" s="325"/>
      <c r="FE449" s="325"/>
      <c r="FO449" s="325"/>
      <c r="FY449" s="325"/>
      <c r="GI449" s="325"/>
      <c r="GS449" s="325"/>
      <c r="HC449" s="325"/>
      <c r="HM449" s="325"/>
      <c r="HW449" s="325"/>
    </row>
    <row r="450" s="3" customFormat="true" x14ac:dyDescent="0.25">
      <c r="A450" s="325"/>
      <c r="K450" s="325"/>
      <c r="U450" s="325"/>
      <c r="AE450" s="325"/>
      <c r="AO450" s="325"/>
      <c r="AY450" s="325"/>
      <c r="AZ450" s="325"/>
      <c r="BI450" s="325"/>
      <c r="BS450" s="325"/>
      <c r="CC450" s="325"/>
      <c r="CM450" s="325"/>
      <c r="CW450" s="325"/>
      <c r="DG450" s="325"/>
      <c r="DQ450" s="325"/>
      <c r="EA450" s="325"/>
      <c r="EK450" s="325"/>
      <c r="EU450" s="325"/>
      <c r="FE450" s="325"/>
      <c r="FO450" s="325"/>
      <c r="FY450" s="325"/>
      <c r="GI450" s="325"/>
      <c r="GS450" s="325"/>
      <c r="HC450" s="325"/>
      <c r="HM450" s="325"/>
      <c r="HW450" s="325"/>
    </row>
    <row r="451" s="3" customFormat="true" x14ac:dyDescent="0.25">
      <c r="A451" s="325"/>
      <c r="K451" s="325"/>
      <c r="U451" s="325"/>
      <c r="AE451" s="325"/>
      <c r="AO451" s="325"/>
      <c r="AY451" s="325"/>
      <c r="AZ451" s="325"/>
      <c r="BI451" s="325"/>
      <c r="BS451" s="325"/>
      <c r="CC451" s="325"/>
      <c r="CM451" s="325"/>
      <c r="CW451" s="325"/>
      <c r="DG451" s="325"/>
      <c r="DQ451" s="325"/>
      <c r="EA451" s="325"/>
      <c r="EK451" s="325"/>
      <c r="EU451" s="325"/>
      <c r="FE451" s="325"/>
      <c r="FO451" s="325"/>
      <c r="FY451" s="325"/>
      <c r="GI451" s="325"/>
      <c r="GS451" s="325"/>
      <c r="HC451" s="325"/>
      <c r="HM451" s="325"/>
      <c r="HW451" s="325"/>
    </row>
    <row r="452" s="3" customFormat="true" x14ac:dyDescent="0.25">
      <c r="A452" s="325"/>
      <c r="K452" s="325"/>
      <c r="U452" s="325"/>
      <c r="AE452" s="325"/>
      <c r="AO452" s="325"/>
      <c r="AY452" s="325"/>
      <c r="AZ452" s="325"/>
      <c r="BI452" s="325"/>
      <c r="BS452" s="325"/>
      <c r="CC452" s="325"/>
      <c r="CM452" s="325"/>
      <c r="CW452" s="325"/>
      <c r="DG452" s="325"/>
      <c r="DQ452" s="325"/>
      <c r="EA452" s="325"/>
      <c r="EK452" s="325"/>
      <c r="EU452" s="325"/>
      <c r="FE452" s="325"/>
      <c r="FO452" s="325"/>
      <c r="FY452" s="325"/>
      <c r="GI452" s="325"/>
      <c r="GS452" s="325"/>
      <c r="HC452" s="325"/>
      <c r="HM452" s="325"/>
      <c r="HW452" s="325"/>
    </row>
    <row r="453" s="3" customFormat="true" x14ac:dyDescent="0.25">
      <c r="A453" s="325"/>
      <c r="K453" s="325"/>
      <c r="U453" s="325"/>
      <c r="AE453" s="325"/>
      <c r="AO453" s="325"/>
      <c r="AY453" s="325"/>
      <c r="AZ453" s="325"/>
      <c r="BI453" s="325"/>
      <c r="BS453" s="325"/>
      <c r="CC453" s="325"/>
      <c r="CM453" s="325"/>
      <c r="CW453" s="325"/>
      <c r="DG453" s="325"/>
      <c r="DQ453" s="325"/>
      <c r="EA453" s="325"/>
      <c r="EK453" s="325"/>
      <c r="EU453" s="325"/>
      <c r="FE453" s="325"/>
      <c r="FO453" s="325"/>
      <c r="FY453" s="325"/>
      <c r="GI453" s="325"/>
      <c r="GS453" s="325"/>
      <c r="HC453" s="325"/>
      <c r="HM453" s="325"/>
      <c r="HW453" s="325"/>
    </row>
    <row r="454" s="3" customFormat="true" x14ac:dyDescent="0.25">
      <c r="A454" s="325"/>
      <c r="K454" s="325"/>
      <c r="U454" s="325"/>
      <c r="AE454" s="325"/>
      <c r="AO454" s="325"/>
      <c r="AY454" s="325"/>
      <c r="AZ454" s="325"/>
      <c r="BI454" s="325"/>
      <c r="BS454" s="325"/>
      <c r="CC454" s="325"/>
      <c r="CM454" s="325"/>
      <c r="CW454" s="325"/>
      <c r="DG454" s="325"/>
      <c r="DQ454" s="325"/>
      <c r="EA454" s="325"/>
      <c r="EK454" s="325"/>
      <c r="EU454" s="325"/>
      <c r="FE454" s="325"/>
      <c r="FO454" s="325"/>
      <c r="FY454" s="325"/>
      <c r="GI454" s="325"/>
      <c r="GS454" s="325"/>
      <c r="HC454" s="325"/>
      <c r="HM454" s="325"/>
      <c r="HW454" s="325"/>
    </row>
    <row r="455" s="3" customFormat="true" x14ac:dyDescent="0.25">
      <c r="A455" s="325"/>
      <c r="K455" s="325"/>
      <c r="U455" s="325"/>
      <c r="AE455" s="325"/>
      <c r="AO455" s="325"/>
      <c r="AY455" s="325"/>
      <c r="AZ455" s="325"/>
      <c r="BI455" s="325"/>
      <c r="BS455" s="325"/>
      <c r="CC455" s="325"/>
      <c r="CM455" s="325"/>
      <c r="CW455" s="325"/>
      <c r="DG455" s="325"/>
      <c r="DQ455" s="325"/>
      <c r="EA455" s="325"/>
      <c r="EK455" s="325"/>
      <c r="EU455" s="325"/>
      <c r="FE455" s="325"/>
      <c r="FO455" s="325"/>
      <c r="FY455" s="325"/>
      <c r="GI455" s="325"/>
      <c r="GS455" s="325"/>
      <c r="HC455" s="325"/>
      <c r="HM455" s="325"/>
      <c r="HW455" s="325"/>
    </row>
    <row r="456" s="3" customFormat="true" x14ac:dyDescent="0.25">
      <c r="A456" s="325"/>
      <c r="K456" s="325"/>
      <c r="U456" s="325"/>
      <c r="AE456" s="325"/>
      <c r="AO456" s="325"/>
      <c r="AY456" s="325"/>
      <c r="AZ456" s="325"/>
      <c r="BI456" s="325"/>
      <c r="BS456" s="325"/>
      <c r="CC456" s="325"/>
      <c r="CM456" s="325"/>
      <c r="CW456" s="325"/>
      <c r="DG456" s="325"/>
      <c r="DQ456" s="325"/>
      <c r="EA456" s="325"/>
      <c r="EK456" s="325"/>
      <c r="EU456" s="325"/>
      <c r="FE456" s="325"/>
      <c r="FO456" s="325"/>
      <c r="FY456" s="325"/>
      <c r="GI456" s="325"/>
      <c r="GS456" s="325"/>
      <c r="HC456" s="325"/>
      <c r="HM456" s="325"/>
      <c r="HW456" s="325"/>
    </row>
    <row r="457" s="3" customFormat="true" x14ac:dyDescent="0.25">
      <c r="A457" s="325"/>
      <c r="K457" s="325"/>
      <c r="U457" s="325"/>
      <c r="AE457" s="325"/>
      <c r="AO457" s="325"/>
      <c r="AY457" s="325"/>
      <c r="AZ457" s="325"/>
      <c r="BI457" s="325"/>
      <c r="BS457" s="325"/>
      <c r="CC457" s="325"/>
      <c r="CM457" s="325"/>
      <c r="CW457" s="325"/>
      <c r="DG457" s="325"/>
      <c r="DQ457" s="325"/>
      <c r="EA457" s="325"/>
      <c r="EK457" s="325"/>
      <c r="EU457" s="325"/>
      <c r="FE457" s="325"/>
      <c r="FO457" s="325"/>
      <c r="FY457" s="325"/>
      <c r="GI457" s="325"/>
      <c r="GS457" s="325"/>
      <c r="HC457" s="325"/>
      <c r="HM457" s="325"/>
      <c r="HW457" s="325"/>
    </row>
    <row r="458" s="3" customFormat="true" x14ac:dyDescent="0.25">
      <c r="A458" s="325"/>
      <c r="K458" s="325"/>
      <c r="U458" s="325"/>
      <c r="AE458" s="325"/>
      <c r="AO458" s="325"/>
      <c r="AY458" s="325"/>
      <c r="AZ458" s="325"/>
      <c r="BI458" s="325"/>
      <c r="BS458" s="325"/>
      <c r="CC458" s="325"/>
      <c r="CM458" s="325"/>
      <c r="CW458" s="325"/>
      <c r="DG458" s="325"/>
      <c r="DQ458" s="325"/>
      <c r="EA458" s="325"/>
      <c r="EK458" s="325"/>
      <c r="EU458" s="325"/>
      <c r="FE458" s="325"/>
      <c r="FO458" s="325"/>
      <c r="FY458" s="325"/>
      <c r="GI458" s="325"/>
      <c r="GS458" s="325"/>
      <c r="HC458" s="325"/>
      <c r="HM458" s="325"/>
      <c r="HW458" s="325"/>
    </row>
    <row r="459" s="3" customFormat="true" x14ac:dyDescent="0.25">
      <c r="A459" s="325"/>
      <c r="K459" s="325"/>
      <c r="U459" s="325"/>
      <c r="AE459" s="325"/>
      <c r="AO459" s="325"/>
      <c r="AY459" s="325"/>
      <c r="AZ459" s="325"/>
      <c r="BI459" s="325"/>
      <c r="BS459" s="325"/>
      <c r="CC459" s="325"/>
      <c r="CM459" s="325"/>
      <c r="CW459" s="325"/>
      <c r="DG459" s="325"/>
      <c r="DQ459" s="325"/>
      <c r="EA459" s="325"/>
      <c r="EK459" s="325"/>
      <c r="EU459" s="325"/>
      <c r="FE459" s="325"/>
      <c r="FO459" s="325"/>
      <c r="FY459" s="325"/>
      <c r="GI459" s="325"/>
      <c r="GS459" s="325"/>
      <c r="HC459" s="325"/>
      <c r="HM459" s="325"/>
      <c r="HW459" s="325"/>
    </row>
    <row r="460" s="3" customFormat="true" x14ac:dyDescent="0.25">
      <c r="A460" s="325"/>
      <c r="K460" s="325"/>
      <c r="U460" s="325"/>
      <c r="AE460" s="325"/>
      <c r="AO460" s="325"/>
      <c r="AY460" s="325"/>
      <c r="AZ460" s="325"/>
      <c r="BI460" s="325"/>
      <c r="BS460" s="325"/>
      <c r="CC460" s="325"/>
      <c r="CM460" s="325"/>
      <c r="CW460" s="325"/>
      <c r="DG460" s="325"/>
      <c r="DQ460" s="325"/>
      <c r="EA460" s="325"/>
      <c r="EK460" s="325"/>
      <c r="EU460" s="325"/>
      <c r="FE460" s="325"/>
      <c r="FO460" s="325"/>
      <c r="FY460" s="325"/>
      <c r="GI460" s="325"/>
      <c r="GS460" s="325"/>
      <c r="HC460" s="325"/>
      <c r="HM460" s="325"/>
      <c r="HW460" s="325"/>
    </row>
    <row r="461" s="3" customFormat="true" x14ac:dyDescent="0.25">
      <c r="A461" s="325"/>
      <c r="K461" s="325"/>
      <c r="U461" s="325"/>
      <c r="AE461" s="325"/>
      <c r="AO461" s="325"/>
      <c r="AY461" s="325"/>
      <c r="AZ461" s="325"/>
      <c r="BI461" s="325"/>
      <c r="BS461" s="325"/>
      <c r="CC461" s="325"/>
      <c r="CM461" s="325"/>
      <c r="CW461" s="325"/>
      <c r="DG461" s="325"/>
      <c r="DQ461" s="325"/>
      <c r="EA461" s="325"/>
      <c r="EK461" s="325"/>
      <c r="EU461" s="325"/>
      <c r="FE461" s="325"/>
      <c r="FO461" s="325"/>
      <c r="FY461" s="325"/>
      <c r="GI461" s="325"/>
      <c r="GS461" s="325"/>
      <c r="HC461" s="325"/>
      <c r="HM461" s="325"/>
      <c r="HW461" s="325"/>
    </row>
    <row r="462" s="3" customFormat="true" x14ac:dyDescent="0.25">
      <c r="A462" s="325"/>
      <c r="K462" s="325"/>
      <c r="U462" s="325"/>
      <c r="AE462" s="325"/>
      <c r="AO462" s="325"/>
      <c r="AY462" s="325"/>
      <c r="AZ462" s="325"/>
      <c r="BI462" s="325"/>
      <c r="BS462" s="325"/>
      <c r="CC462" s="325"/>
      <c r="CM462" s="325"/>
      <c r="CW462" s="325"/>
      <c r="DG462" s="325"/>
      <c r="DQ462" s="325"/>
      <c r="EA462" s="325"/>
      <c r="EK462" s="325"/>
      <c r="EU462" s="325"/>
      <c r="FE462" s="325"/>
      <c r="FO462" s="325"/>
      <c r="FY462" s="325"/>
      <c r="GI462" s="325"/>
      <c r="GS462" s="325"/>
      <c r="HC462" s="325"/>
      <c r="HM462" s="325"/>
      <c r="HW462" s="325"/>
    </row>
    <row r="463" s="3" customFormat="true" x14ac:dyDescent="0.25">
      <c r="A463" s="325"/>
      <c r="K463" s="325"/>
      <c r="U463" s="325"/>
      <c r="AE463" s="325"/>
      <c r="AO463" s="325"/>
      <c r="AY463" s="325"/>
      <c r="AZ463" s="325"/>
      <c r="BI463" s="325"/>
      <c r="BS463" s="325"/>
      <c r="CC463" s="325"/>
      <c r="CM463" s="325"/>
      <c r="CW463" s="325"/>
      <c r="DG463" s="325"/>
      <c r="DQ463" s="325"/>
      <c r="EA463" s="325"/>
      <c r="EK463" s="325"/>
      <c r="EU463" s="325"/>
      <c r="FE463" s="325"/>
      <c r="FO463" s="325"/>
      <c r="FY463" s="325"/>
      <c r="GI463" s="325"/>
      <c r="GS463" s="325"/>
      <c r="HC463" s="325"/>
      <c r="HM463" s="325"/>
      <c r="HW463" s="325"/>
    </row>
    <row r="464" s="3" customFormat="true" x14ac:dyDescent="0.25">
      <c r="A464" s="325"/>
      <c r="K464" s="325"/>
      <c r="U464" s="325"/>
      <c r="AE464" s="325"/>
      <c r="AO464" s="325"/>
      <c r="AY464" s="325"/>
      <c r="AZ464" s="325"/>
      <c r="BI464" s="325"/>
      <c r="BS464" s="325"/>
      <c r="CC464" s="325"/>
      <c r="CM464" s="325"/>
      <c r="CW464" s="325"/>
      <c r="DG464" s="325"/>
      <c r="DQ464" s="325"/>
      <c r="EA464" s="325"/>
      <c r="EK464" s="325"/>
      <c r="EU464" s="325"/>
      <c r="FE464" s="325"/>
      <c r="FO464" s="325"/>
      <c r="FY464" s="325"/>
      <c r="GI464" s="325"/>
      <c r="GS464" s="325"/>
      <c r="HC464" s="325"/>
      <c r="HM464" s="325"/>
      <c r="HW464" s="325"/>
    </row>
    <row r="465" s="3" customFormat="true" x14ac:dyDescent="0.25">
      <c r="A465" s="325"/>
      <c r="K465" s="325"/>
      <c r="U465" s="325"/>
      <c r="AE465" s="325"/>
      <c r="AO465" s="325"/>
      <c r="AY465" s="325"/>
      <c r="AZ465" s="325"/>
      <c r="BI465" s="325"/>
      <c r="BS465" s="325"/>
      <c r="CC465" s="325"/>
      <c r="CM465" s="325"/>
      <c r="CW465" s="325"/>
      <c r="DG465" s="325"/>
      <c r="DQ465" s="325"/>
      <c r="EA465" s="325"/>
      <c r="EK465" s="325"/>
      <c r="EU465" s="325"/>
      <c r="FE465" s="325"/>
      <c r="FO465" s="325"/>
      <c r="FY465" s="325"/>
      <c r="GI465" s="325"/>
      <c r="GS465" s="325"/>
      <c r="HC465" s="325"/>
      <c r="HM465" s="325"/>
      <c r="HW465" s="325"/>
    </row>
    <row r="466" s="3" customFormat="true" x14ac:dyDescent="0.25">
      <c r="A466" s="325"/>
      <c r="K466" s="325"/>
      <c r="U466" s="325"/>
      <c r="AE466" s="325"/>
      <c r="AO466" s="325"/>
      <c r="AY466" s="325"/>
      <c r="AZ466" s="325"/>
      <c r="BI466" s="325"/>
      <c r="BS466" s="325"/>
      <c r="CC466" s="325"/>
      <c r="CM466" s="325"/>
      <c r="CW466" s="325"/>
      <c r="DG466" s="325"/>
      <c r="DQ466" s="325"/>
      <c r="EA466" s="325"/>
      <c r="EK466" s="325"/>
      <c r="EU466" s="325"/>
      <c r="FE466" s="325"/>
      <c r="FO466" s="325"/>
      <c r="FY466" s="325"/>
      <c r="GI466" s="325"/>
      <c r="GS466" s="325"/>
      <c r="HC466" s="325"/>
      <c r="HM466" s="325"/>
      <c r="HW466" s="325"/>
    </row>
    <row r="467" s="3" customFormat="true" x14ac:dyDescent="0.25">
      <c r="A467" s="325"/>
      <c r="K467" s="325"/>
      <c r="U467" s="325"/>
      <c r="AE467" s="325"/>
      <c r="AO467" s="325"/>
      <c r="AY467" s="325"/>
      <c r="AZ467" s="325"/>
      <c r="BI467" s="325"/>
      <c r="BS467" s="325"/>
      <c r="CC467" s="325"/>
      <c r="CM467" s="325"/>
      <c r="CW467" s="325"/>
      <c r="DG467" s="325"/>
      <c r="DQ467" s="325"/>
      <c r="EA467" s="325"/>
      <c r="EK467" s="325"/>
      <c r="EU467" s="325"/>
      <c r="FE467" s="325"/>
      <c r="FO467" s="325"/>
      <c r="FY467" s="325"/>
      <c r="GI467" s="325"/>
      <c r="GS467" s="325"/>
      <c r="HC467" s="325"/>
      <c r="HM467" s="325"/>
      <c r="HW467" s="325"/>
    </row>
    <row r="468" s="3" customFormat="true" x14ac:dyDescent="0.25">
      <c r="A468" s="325"/>
      <c r="K468" s="325"/>
      <c r="U468" s="325"/>
      <c r="AE468" s="325"/>
      <c r="AO468" s="325"/>
      <c r="AY468" s="325"/>
      <c r="AZ468" s="325"/>
      <c r="BI468" s="325"/>
      <c r="BS468" s="325"/>
      <c r="CC468" s="325"/>
      <c r="CM468" s="325"/>
      <c r="CW468" s="325"/>
      <c r="DG468" s="325"/>
      <c r="DQ468" s="325"/>
      <c r="EA468" s="325"/>
      <c r="EK468" s="325"/>
      <c r="EU468" s="325"/>
      <c r="FE468" s="325"/>
      <c r="FO468" s="325"/>
      <c r="FY468" s="325"/>
      <c r="GI468" s="325"/>
      <c r="GS468" s="325"/>
      <c r="HC468" s="325"/>
      <c r="HM468" s="325"/>
      <c r="HW468" s="325"/>
    </row>
    <row r="469" s="3" customFormat="true" x14ac:dyDescent="0.25">
      <c r="A469" s="325"/>
      <c r="K469" s="325"/>
      <c r="U469" s="325"/>
      <c r="AE469" s="325"/>
      <c r="AO469" s="325"/>
      <c r="AY469" s="325"/>
      <c r="AZ469" s="325"/>
      <c r="BI469" s="325"/>
      <c r="BS469" s="325"/>
      <c r="CC469" s="325"/>
      <c r="CM469" s="325"/>
      <c r="CW469" s="325"/>
      <c r="DG469" s="325"/>
      <c r="DQ469" s="325"/>
      <c r="EA469" s="325"/>
      <c r="EK469" s="325"/>
      <c r="EU469" s="325"/>
      <c r="FE469" s="325"/>
      <c r="FO469" s="325"/>
      <c r="FY469" s="325"/>
      <c r="GI469" s="325"/>
      <c r="GS469" s="325"/>
      <c r="HC469" s="325"/>
      <c r="HM469" s="325"/>
      <c r="HW469" s="325"/>
    </row>
    <row r="470" s="3" customFormat="true" x14ac:dyDescent="0.25">
      <c r="A470" s="325"/>
      <c r="K470" s="325"/>
      <c r="U470" s="325"/>
      <c r="AE470" s="325"/>
      <c r="AO470" s="325"/>
      <c r="AY470" s="325"/>
      <c r="AZ470" s="325"/>
      <c r="BI470" s="325"/>
      <c r="BS470" s="325"/>
      <c r="CC470" s="325"/>
      <c r="CM470" s="325"/>
      <c r="CW470" s="325"/>
      <c r="DG470" s="325"/>
      <c r="DQ470" s="325"/>
      <c r="EA470" s="325"/>
      <c r="EK470" s="325"/>
      <c r="EU470" s="325"/>
      <c r="FE470" s="325"/>
      <c r="FO470" s="325"/>
      <c r="FY470" s="325"/>
      <c r="GI470" s="325"/>
      <c r="GS470" s="325"/>
      <c r="HC470" s="325"/>
      <c r="HM470" s="325"/>
      <c r="HW470" s="325"/>
    </row>
    <row r="471" s="3" customFormat="true" x14ac:dyDescent="0.25">
      <c r="A471" s="325"/>
      <c r="K471" s="325"/>
      <c r="U471" s="325"/>
      <c r="AE471" s="325"/>
      <c r="AO471" s="325"/>
      <c r="AY471" s="325"/>
      <c r="AZ471" s="325"/>
      <c r="BI471" s="325"/>
      <c r="BS471" s="325"/>
      <c r="CC471" s="325"/>
      <c r="CM471" s="325"/>
      <c r="CW471" s="325"/>
      <c r="DG471" s="325"/>
      <c r="DQ471" s="325"/>
      <c r="EA471" s="325"/>
      <c r="EK471" s="325"/>
      <c r="EU471" s="325"/>
      <c r="FE471" s="325"/>
      <c r="FO471" s="325"/>
      <c r="FY471" s="325"/>
      <c r="GI471" s="325"/>
      <c r="GS471" s="325"/>
      <c r="HC471" s="325"/>
      <c r="HM471" s="325"/>
      <c r="HW471" s="325"/>
    </row>
    <row r="472" s="3" customFormat="true" x14ac:dyDescent="0.25">
      <c r="A472" s="325"/>
      <c r="K472" s="325"/>
      <c r="U472" s="325"/>
      <c r="AE472" s="325"/>
      <c r="AO472" s="325"/>
      <c r="AY472" s="325"/>
      <c r="AZ472" s="325"/>
      <c r="BI472" s="325"/>
      <c r="BS472" s="325"/>
      <c r="CC472" s="325"/>
      <c r="CM472" s="325"/>
      <c r="CW472" s="325"/>
      <c r="DG472" s="325"/>
      <c r="DQ472" s="325"/>
      <c r="EA472" s="325"/>
      <c r="EK472" s="325"/>
      <c r="EU472" s="325"/>
      <c r="FE472" s="325"/>
      <c r="FO472" s="325"/>
      <c r="FY472" s="325"/>
      <c r="GI472" s="325"/>
      <c r="GS472" s="325"/>
      <c r="HC472" s="325"/>
      <c r="HM472" s="325"/>
      <c r="HW472" s="325"/>
    </row>
    <row r="473" s="3" customFormat="true" x14ac:dyDescent="0.25">
      <c r="A473" s="325"/>
      <c r="K473" s="325"/>
      <c r="U473" s="325"/>
      <c r="AE473" s="325"/>
      <c r="AO473" s="325"/>
      <c r="AY473" s="325"/>
      <c r="AZ473" s="325"/>
      <c r="BI473" s="325"/>
      <c r="BS473" s="325"/>
      <c r="CC473" s="325"/>
      <c r="CM473" s="325"/>
      <c r="CW473" s="325"/>
      <c r="DG473" s="325"/>
      <c r="DQ473" s="325"/>
      <c r="EA473" s="325"/>
      <c r="EK473" s="325"/>
      <c r="EU473" s="325"/>
      <c r="FE473" s="325"/>
      <c r="FO473" s="325"/>
      <c r="FY473" s="325"/>
      <c r="GI473" s="325"/>
      <c r="GS473" s="325"/>
      <c r="HC473" s="325"/>
      <c r="HM473" s="325"/>
      <c r="HW473" s="325"/>
    </row>
    <row r="474" s="3" customFormat="true" x14ac:dyDescent="0.25">
      <c r="A474" s="325"/>
      <c r="K474" s="325"/>
      <c r="U474" s="325"/>
      <c r="AE474" s="325"/>
      <c r="AO474" s="325"/>
      <c r="AY474" s="325"/>
      <c r="AZ474" s="325"/>
      <c r="BI474" s="325"/>
      <c r="BS474" s="325"/>
      <c r="CC474" s="325"/>
      <c r="CM474" s="325"/>
      <c r="CW474" s="325"/>
      <c r="DG474" s="325"/>
      <c r="DQ474" s="325"/>
      <c r="EA474" s="325"/>
      <c r="EK474" s="325"/>
      <c r="EU474" s="325"/>
      <c r="FE474" s="325"/>
      <c r="FO474" s="325"/>
      <c r="FY474" s="325"/>
      <c r="GI474" s="325"/>
      <c r="GS474" s="325"/>
      <c r="HC474" s="325"/>
      <c r="HM474" s="325"/>
      <c r="HW474" s="325"/>
    </row>
    <row r="475" s="3" customFormat="true" x14ac:dyDescent="0.25">
      <c r="A475" s="325"/>
      <c r="K475" s="325"/>
      <c r="U475" s="325"/>
      <c r="AE475" s="325"/>
      <c r="AO475" s="325"/>
      <c r="AY475" s="325"/>
      <c r="AZ475" s="325"/>
      <c r="BI475" s="325"/>
      <c r="BS475" s="325"/>
      <c r="CC475" s="325"/>
      <c r="CM475" s="325"/>
      <c r="CW475" s="325"/>
      <c r="DG475" s="325"/>
      <c r="DQ475" s="325"/>
      <c r="EA475" s="325"/>
      <c r="EK475" s="325"/>
      <c r="EU475" s="325"/>
      <c r="FE475" s="325"/>
      <c r="FO475" s="325"/>
      <c r="FY475" s="325"/>
      <c r="GI475" s="325"/>
      <c r="GS475" s="325"/>
      <c r="HC475" s="325"/>
      <c r="HM475" s="325"/>
      <c r="HW475" s="325"/>
    </row>
    <row r="476" s="3" customFormat="true" x14ac:dyDescent="0.25">
      <c r="A476" s="325"/>
      <c r="K476" s="325"/>
      <c r="U476" s="325"/>
      <c r="AE476" s="325"/>
      <c r="AO476" s="325"/>
      <c r="AY476" s="325"/>
      <c r="AZ476" s="325"/>
      <c r="BI476" s="325"/>
      <c r="BS476" s="325"/>
      <c r="CC476" s="325"/>
      <c r="CM476" s="325"/>
      <c r="CW476" s="325"/>
      <c r="DG476" s="325"/>
      <c r="DQ476" s="325"/>
      <c r="EA476" s="325"/>
      <c r="EK476" s="325"/>
      <c r="EU476" s="325"/>
      <c r="FE476" s="325"/>
      <c r="FO476" s="325"/>
      <c r="FY476" s="325"/>
      <c r="GI476" s="325"/>
      <c r="GS476" s="325"/>
      <c r="HC476" s="325"/>
      <c r="HM476" s="325"/>
      <c r="HW476" s="325"/>
    </row>
    <row r="477" s="3" customFormat="true" x14ac:dyDescent="0.25">
      <c r="A477" s="325"/>
      <c r="K477" s="325"/>
      <c r="U477" s="325"/>
      <c r="AE477" s="325"/>
      <c r="AO477" s="325"/>
      <c r="AY477" s="325"/>
      <c r="AZ477" s="325"/>
      <c r="BI477" s="325"/>
      <c r="BS477" s="325"/>
      <c r="CC477" s="325"/>
      <c r="CM477" s="325"/>
      <c r="CW477" s="325"/>
      <c r="DG477" s="325"/>
      <c r="DQ477" s="325"/>
      <c r="EA477" s="325"/>
      <c r="EK477" s="325"/>
      <c r="EU477" s="325"/>
      <c r="FE477" s="325"/>
      <c r="FO477" s="325"/>
      <c r="FY477" s="325"/>
      <c r="GI477" s="325"/>
      <c r="GS477" s="325"/>
      <c r="HC477" s="325"/>
      <c r="HM477" s="325"/>
      <c r="HW477" s="325"/>
    </row>
    <row r="478" s="3" customFormat="true" x14ac:dyDescent="0.25">
      <c r="A478" s="325"/>
      <c r="K478" s="325"/>
      <c r="U478" s="325"/>
      <c r="AE478" s="325"/>
      <c r="AO478" s="325"/>
      <c r="AY478" s="325"/>
      <c r="AZ478" s="325"/>
      <c r="BI478" s="325"/>
      <c r="BS478" s="325"/>
      <c r="CC478" s="325"/>
      <c r="CM478" s="325"/>
      <c r="CW478" s="325"/>
      <c r="DG478" s="325"/>
      <c r="DQ478" s="325"/>
      <c r="EA478" s="325"/>
      <c r="EK478" s="325"/>
      <c r="EU478" s="325"/>
      <c r="FE478" s="325"/>
      <c r="FO478" s="325"/>
      <c r="FY478" s="325"/>
      <c r="GI478" s="325"/>
      <c r="GS478" s="325"/>
      <c r="HC478" s="325"/>
      <c r="HM478" s="325"/>
      <c r="HW478" s="325"/>
    </row>
    <row r="479" s="3" customFormat="true" x14ac:dyDescent="0.25">
      <c r="A479" s="325"/>
      <c r="K479" s="325"/>
      <c r="U479" s="325"/>
      <c r="AE479" s="325"/>
      <c r="AO479" s="325"/>
      <c r="AY479" s="325"/>
      <c r="AZ479" s="325"/>
      <c r="BI479" s="325"/>
      <c r="BS479" s="325"/>
      <c r="CC479" s="325"/>
      <c r="CM479" s="325"/>
      <c r="CW479" s="325"/>
      <c r="DG479" s="325"/>
      <c r="DQ479" s="325"/>
      <c r="EA479" s="325"/>
      <c r="EK479" s="325"/>
      <c r="EU479" s="325"/>
      <c r="FE479" s="325"/>
      <c r="FO479" s="325"/>
      <c r="FY479" s="325"/>
      <c r="GI479" s="325"/>
      <c r="GS479" s="325"/>
      <c r="HC479" s="325"/>
      <c r="HM479" s="325"/>
      <c r="HW479" s="325"/>
    </row>
    <row r="480" s="3" customFormat="true" x14ac:dyDescent="0.25">
      <c r="A480" s="325"/>
      <c r="K480" s="325"/>
      <c r="U480" s="325"/>
      <c r="AE480" s="325"/>
      <c r="AO480" s="325"/>
      <c r="AY480" s="325"/>
      <c r="AZ480" s="325"/>
      <c r="BI480" s="325"/>
      <c r="BS480" s="325"/>
      <c r="CC480" s="325"/>
      <c r="CM480" s="325"/>
      <c r="CW480" s="325"/>
      <c r="DG480" s="325"/>
      <c r="DQ480" s="325"/>
      <c r="EA480" s="325"/>
      <c r="EK480" s="325"/>
      <c r="EU480" s="325"/>
      <c r="FE480" s="325"/>
      <c r="FO480" s="325"/>
      <c r="FY480" s="325"/>
      <c r="GI480" s="325"/>
      <c r="GS480" s="325"/>
      <c r="HC480" s="325"/>
      <c r="HM480" s="325"/>
      <c r="HW480" s="325"/>
    </row>
    <row r="481" s="3" customFormat="true" x14ac:dyDescent="0.25">
      <c r="A481" s="325"/>
      <c r="K481" s="325"/>
      <c r="U481" s="325"/>
      <c r="AE481" s="325"/>
      <c r="AO481" s="325"/>
      <c r="AY481" s="325"/>
      <c r="AZ481" s="325"/>
      <c r="BI481" s="325"/>
      <c r="BS481" s="325"/>
      <c r="CC481" s="325"/>
      <c r="CM481" s="325"/>
      <c r="CW481" s="325"/>
      <c r="DG481" s="325"/>
      <c r="DQ481" s="325"/>
      <c r="EA481" s="325"/>
      <c r="EK481" s="325"/>
      <c r="EU481" s="325"/>
      <c r="FE481" s="325"/>
      <c r="FO481" s="325"/>
      <c r="FY481" s="325"/>
      <c r="GI481" s="325"/>
      <c r="GS481" s="325"/>
      <c r="HC481" s="325"/>
      <c r="HM481" s="325"/>
      <c r="HW481" s="325"/>
    </row>
    <row r="482" s="3" customFormat="true" x14ac:dyDescent="0.25">
      <c r="A482" s="325"/>
      <c r="K482" s="325"/>
      <c r="U482" s="325"/>
      <c r="AE482" s="325"/>
      <c r="AO482" s="325"/>
      <c r="AY482" s="325"/>
      <c r="AZ482" s="325"/>
      <c r="BI482" s="325"/>
      <c r="BS482" s="325"/>
      <c r="CC482" s="325"/>
      <c r="CM482" s="325"/>
      <c r="CW482" s="325"/>
      <c r="DG482" s="325"/>
      <c r="DQ482" s="325"/>
      <c r="EA482" s="325"/>
      <c r="EK482" s="325"/>
      <c r="EU482" s="325"/>
      <c r="FE482" s="325"/>
      <c r="FO482" s="325"/>
      <c r="FY482" s="325"/>
      <c r="GI482" s="325"/>
      <c r="GS482" s="325"/>
      <c r="HC482" s="325"/>
      <c r="HM482" s="325"/>
      <c r="HW482" s="325"/>
    </row>
    <row r="483" s="3" customFormat="true" x14ac:dyDescent="0.25">
      <c r="A483" s="325"/>
      <c r="K483" s="325"/>
      <c r="U483" s="325"/>
      <c r="AE483" s="325"/>
      <c r="AO483" s="325"/>
      <c r="AY483" s="325"/>
      <c r="AZ483" s="325"/>
      <c r="BI483" s="325"/>
      <c r="BS483" s="325"/>
      <c r="CC483" s="325"/>
      <c r="CM483" s="325"/>
      <c r="CW483" s="325"/>
      <c r="DG483" s="325"/>
      <c r="DQ483" s="325"/>
      <c r="EA483" s="325"/>
      <c r="EK483" s="325"/>
      <c r="EU483" s="325"/>
      <c r="FE483" s="325"/>
      <c r="FO483" s="325"/>
      <c r="FY483" s="325"/>
      <c r="GI483" s="325"/>
      <c r="GS483" s="325"/>
      <c r="HC483" s="325"/>
      <c r="HM483" s="325"/>
      <c r="HW483" s="325"/>
    </row>
    <row r="484" s="3" customFormat="true" x14ac:dyDescent="0.25">
      <c r="A484" s="325"/>
      <c r="K484" s="325"/>
      <c r="U484" s="325"/>
      <c r="AE484" s="325"/>
      <c r="AO484" s="325"/>
      <c r="AY484" s="325"/>
      <c r="AZ484" s="325"/>
      <c r="BI484" s="325"/>
      <c r="BS484" s="325"/>
      <c r="CC484" s="325"/>
      <c r="CM484" s="325"/>
      <c r="CW484" s="325"/>
      <c r="DG484" s="325"/>
      <c r="DQ484" s="325"/>
      <c r="EA484" s="325"/>
      <c r="EK484" s="325"/>
      <c r="EU484" s="325"/>
      <c r="FE484" s="325"/>
      <c r="FO484" s="325"/>
      <c r="FY484" s="325"/>
      <c r="GI484" s="325"/>
      <c r="GS484" s="325"/>
      <c r="HC484" s="325"/>
      <c r="HM484" s="325"/>
      <c r="HW484" s="325"/>
    </row>
    <row r="485" s="3" customFormat="true" x14ac:dyDescent="0.25">
      <c r="A485" s="325"/>
      <c r="K485" s="325"/>
      <c r="U485" s="325"/>
      <c r="AE485" s="325"/>
      <c r="AO485" s="325"/>
      <c r="AY485" s="325"/>
      <c r="AZ485" s="325"/>
      <c r="BI485" s="325"/>
      <c r="BS485" s="325"/>
      <c r="CC485" s="325"/>
      <c r="CM485" s="325"/>
      <c r="CW485" s="325"/>
      <c r="DG485" s="325"/>
      <c r="DQ485" s="325"/>
      <c r="EA485" s="325"/>
      <c r="EK485" s="325"/>
      <c r="EU485" s="325"/>
      <c r="FE485" s="325"/>
      <c r="FO485" s="325"/>
      <c r="FY485" s="325"/>
      <c r="GI485" s="325"/>
      <c r="GS485" s="325"/>
      <c r="HC485" s="325"/>
      <c r="HM485" s="325"/>
      <c r="HW485" s="325"/>
    </row>
    <row r="486" s="3" customFormat="true" x14ac:dyDescent="0.25">
      <c r="A486" s="325"/>
      <c r="K486" s="325"/>
      <c r="U486" s="325"/>
      <c r="AE486" s="325"/>
      <c r="AO486" s="325"/>
      <c r="AY486" s="325"/>
      <c r="AZ486" s="325"/>
      <c r="BI486" s="325"/>
      <c r="BS486" s="325"/>
      <c r="CC486" s="325"/>
      <c r="CM486" s="325"/>
      <c r="CW486" s="325"/>
      <c r="DG486" s="325"/>
      <c r="DQ486" s="325"/>
      <c r="EA486" s="325"/>
      <c r="EK486" s="325"/>
      <c r="EU486" s="325"/>
      <c r="FE486" s="325"/>
      <c r="FO486" s="325"/>
      <c r="FY486" s="325"/>
      <c r="GI486" s="325"/>
      <c r="GS486" s="325"/>
      <c r="HC486" s="325"/>
      <c r="HM486" s="325"/>
      <c r="HW486" s="325"/>
    </row>
    <row r="487" s="3" customFormat="true" x14ac:dyDescent="0.25">
      <c r="A487" s="325"/>
      <c r="K487" s="325"/>
      <c r="U487" s="325"/>
      <c r="AE487" s="325"/>
      <c r="AO487" s="325"/>
      <c r="AY487" s="325"/>
      <c r="AZ487" s="325"/>
      <c r="BI487" s="325"/>
      <c r="BS487" s="325"/>
      <c r="CC487" s="325"/>
      <c r="CM487" s="325"/>
      <c r="CW487" s="325"/>
      <c r="DG487" s="325"/>
      <c r="DQ487" s="325"/>
      <c r="EA487" s="325"/>
      <c r="EK487" s="325"/>
      <c r="EU487" s="325"/>
      <c r="FE487" s="325"/>
      <c r="FO487" s="325"/>
      <c r="FY487" s="325"/>
      <c r="GI487" s="325"/>
      <c r="GS487" s="325"/>
      <c r="HC487" s="325"/>
      <c r="HM487" s="325"/>
      <c r="HW487" s="325"/>
    </row>
    <row r="488" s="3" customFormat="true" x14ac:dyDescent="0.25">
      <c r="A488" s="325"/>
      <c r="K488" s="325"/>
      <c r="U488" s="325"/>
      <c r="AE488" s="325"/>
      <c r="AO488" s="325"/>
      <c r="AY488" s="325"/>
      <c r="AZ488" s="325"/>
      <c r="BI488" s="325"/>
      <c r="BS488" s="325"/>
      <c r="CC488" s="325"/>
      <c r="CM488" s="325"/>
      <c r="CW488" s="325"/>
      <c r="DG488" s="325"/>
      <c r="DQ488" s="325"/>
      <c r="EA488" s="325"/>
      <c r="EK488" s="325"/>
      <c r="EU488" s="325"/>
      <c r="FE488" s="325"/>
      <c r="FO488" s="325"/>
      <c r="FY488" s="325"/>
      <c r="GI488" s="325"/>
      <c r="GS488" s="325"/>
      <c r="HC488" s="325"/>
      <c r="HM488" s="325"/>
      <c r="HW488" s="325"/>
    </row>
    <row r="489" s="3" customFormat="true" x14ac:dyDescent="0.25">
      <c r="A489" s="325"/>
      <c r="K489" s="325"/>
      <c r="U489" s="325"/>
      <c r="AE489" s="325"/>
      <c r="AO489" s="325"/>
      <c r="AY489" s="325"/>
      <c r="AZ489" s="325"/>
      <c r="BI489" s="325"/>
      <c r="BS489" s="325"/>
      <c r="CC489" s="325"/>
      <c r="CM489" s="325"/>
      <c r="CW489" s="325"/>
      <c r="DG489" s="325"/>
      <c r="DQ489" s="325"/>
      <c r="EA489" s="325"/>
      <c r="EK489" s="325"/>
      <c r="EU489" s="325"/>
      <c r="FE489" s="325"/>
      <c r="FO489" s="325"/>
      <c r="FY489" s="325"/>
      <c r="GI489" s="325"/>
      <c r="GS489" s="325"/>
      <c r="HC489" s="325"/>
      <c r="HM489" s="325"/>
      <c r="HW489" s="325"/>
    </row>
    <row r="490" s="3" customFormat="true" x14ac:dyDescent="0.25">
      <c r="A490" s="325"/>
      <c r="K490" s="325"/>
      <c r="U490" s="325"/>
      <c r="AE490" s="325"/>
      <c r="AO490" s="325"/>
      <c r="AY490" s="325"/>
      <c r="AZ490" s="325"/>
      <c r="BI490" s="325"/>
      <c r="BS490" s="325"/>
      <c r="CC490" s="325"/>
      <c r="CM490" s="325"/>
      <c r="CW490" s="325"/>
      <c r="DG490" s="325"/>
      <c r="DQ490" s="325"/>
      <c r="EA490" s="325"/>
      <c r="EK490" s="325"/>
      <c r="EU490" s="325"/>
      <c r="FE490" s="325"/>
      <c r="FO490" s="325"/>
      <c r="FY490" s="325"/>
      <c r="GI490" s="325"/>
      <c r="GS490" s="325"/>
      <c r="HC490" s="325"/>
      <c r="HM490" s="325"/>
      <c r="HW490" s="325"/>
    </row>
    <row r="491" s="3" customFormat="true" x14ac:dyDescent="0.25">
      <c r="A491" s="325"/>
      <c r="K491" s="325"/>
      <c r="U491" s="325"/>
      <c r="AE491" s="325"/>
      <c r="AO491" s="325"/>
      <c r="AY491" s="325"/>
      <c r="AZ491" s="325"/>
      <c r="BI491" s="325"/>
      <c r="BS491" s="325"/>
      <c r="CC491" s="325"/>
      <c r="CM491" s="325"/>
      <c r="CW491" s="325"/>
      <c r="DG491" s="325"/>
      <c r="DQ491" s="325"/>
      <c r="EA491" s="325"/>
      <c r="EK491" s="325"/>
      <c r="EU491" s="325"/>
      <c r="FE491" s="325"/>
      <c r="FO491" s="325"/>
      <c r="FY491" s="325"/>
      <c r="GI491" s="325"/>
      <c r="GS491" s="325"/>
      <c r="HC491" s="325"/>
      <c r="HM491" s="325"/>
      <c r="HW491" s="325"/>
    </row>
    <row r="492" s="3" customFormat="true" x14ac:dyDescent="0.25">
      <c r="A492" s="325"/>
      <c r="K492" s="325"/>
      <c r="U492" s="325"/>
      <c r="AE492" s="325"/>
      <c r="AO492" s="325"/>
      <c r="AY492" s="325"/>
      <c r="AZ492" s="325"/>
      <c r="BI492" s="325"/>
      <c r="BS492" s="325"/>
      <c r="CC492" s="325"/>
      <c r="CM492" s="325"/>
      <c r="CW492" s="325"/>
      <c r="DG492" s="325"/>
      <c r="DQ492" s="325"/>
      <c r="EA492" s="325"/>
      <c r="EK492" s="325"/>
      <c r="EU492" s="325"/>
      <c r="FE492" s="325"/>
      <c r="FO492" s="325"/>
      <c r="FY492" s="325"/>
      <c r="GI492" s="325"/>
      <c r="GS492" s="325"/>
      <c r="HC492" s="325"/>
      <c r="HM492" s="325"/>
      <c r="HW492" s="325"/>
    </row>
    <row r="493" s="3" customFormat="true" x14ac:dyDescent="0.25">
      <c r="A493" s="325"/>
      <c r="K493" s="325"/>
      <c r="U493" s="325"/>
      <c r="AE493" s="325"/>
      <c r="AO493" s="325"/>
      <c r="AY493" s="325"/>
      <c r="AZ493" s="325"/>
      <c r="BI493" s="325"/>
      <c r="BS493" s="325"/>
      <c r="CC493" s="325"/>
      <c r="CM493" s="325"/>
      <c r="CW493" s="325"/>
      <c r="DG493" s="325"/>
      <c r="DQ493" s="325"/>
      <c r="EA493" s="325"/>
      <c r="EK493" s="325"/>
      <c r="EU493" s="325"/>
      <c r="FE493" s="325"/>
      <c r="FO493" s="325"/>
      <c r="FY493" s="325"/>
      <c r="GI493" s="325"/>
      <c r="GS493" s="325"/>
      <c r="HC493" s="325"/>
      <c r="HM493" s="325"/>
      <c r="HW493" s="325"/>
    </row>
    <row r="494" s="3" customFormat="true" x14ac:dyDescent="0.25">
      <c r="A494" s="325"/>
      <c r="K494" s="325"/>
      <c r="U494" s="325"/>
      <c r="AE494" s="325"/>
      <c r="AO494" s="325"/>
      <c r="AY494" s="325"/>
      <c r="AZ494" s="325"/>
      <c r="BI494" s="325"/>
      <c r="BS494" s="325"/>
      <c r="CC494" s="325"/>
      <c r="CM494" s="325"/>
      <c r="CW494" s="325"/>
      <c r="DG494" s="325"/>
      <c r="DQ494" s="325"/>
      <c r="EA494" s="325"/>
      <c r="EK494" s="325"/>
      <c r="EU494" s="325"/>
      <c r="FE494" s="325"/>
      <c r="FO494" s="325"/>
      <c r="FY494" s="325"/>
      <c r="GI494" s="325"/>
      <c r="GS494" s="325"/>
      <c r="HC494" s="325"/>
      <c r="HM494" s="325"/>
      <c r="HW494" s="325"/>
    </row>
    <row r="495" s="3" customFormat="true" x14ac:dyDescent="0.25">
      <c r="A495" s="325"/>
      <c r="K495" s="325"/>
      <c r="U495" s="325"/>
      <c r="AE495" s="325"/>
      <c r="AO495" s="325"/>
      <c r="AY495" s="325"/>
      <c r="AZ495" s="325"/>
      <c r="BI495" s="325"/>
      <c r="BS495" s="325"/>
      <c r="CC495" s="325"/>
      <c r="CM495" s="325"/>
      <c r="CW495" s="325"/>
      <c r="DG495" s="325"/>
      <c r="DQ495" s="325"/>
      <c r="EA495" s="325"/>
      <c r="EK495" s="325"/>
      <c r="EU495" s="325"/>
      <c r="FE495" s="325"/>
      <c r="FO495" s="325"/>
      <c r="FY495" s="325"/>
      <c r="GI495" s="325"/>
      <c r="GS495" s="325"/>
      <c r="HC495" s="325"/>
      <c r="HM495" s="325"/>
      <c r="HW495" s="325"/>
    </row>
    <row r="496" s="3" customFormat="true" x14ac:dyDescent="0.25">
      <c r="A496" s="325"/>
      <c r="K496" s="325"/>
      <c r="U496" s="325"/>
      <c r="AE496" s="325"/>
      <c r="AO496" s="325"/>
      <c r="AY496" s="325"/>
      <c r="AZ496" s="325"/>
      <c r="BI496" s="325"/>
      <c r="BS496" s="325"/>
      <c r="CC496" s="325"/>
      <c r="CM496" s="325"/>
      <c r="CW496" s="325"/>
      <c r="DG496" s="325"/>
      <c r="DQ496" s="325"/>
      <c r="EA496" s="325"/>
      <c r="EK496" s="325"/>
      <c r="EU496" s="325"/>
      <c r="FE496" s="325"/>
      <c r="FO496" s="325"/>
      <c r="FY496" s="325"/>
      <c r="GI496" s="325"/>
      <c r="GS496" s="325"/>
      <c r="HC496" s="325"/>
      <c r="HM496" s="325"/>
      <c r="HW496" s="325"/>
    </row>
    <row r="497" s="3" customFormat="true" x14ac:dyDescent="0.25">
      <c r="A497" s="325"/>
      <c r="K497" s="325"/>
      <c r="U497" s="325"/>
      <c r="AE497" s="325"/>
      <c r="AO497" s="325"/>
      <c r="AY497" s="325"/>
      <c r="AZ497" s="325"/>
      <c r="BI497" s="325"/>
      <c r="BS497" s="325"/>
      <c r="CC497" s="325"/>
      <c r="CM497" s="325"/>
      <c r="CW497" s="325"/>
      <c r="DG497" s="325"/>
      <c r="DQ497" s="325"/>
      <c r="EA497" s="325"/>
      <c r="EK497" s="325"/>
      <c r="EU497" s="325"/>
      <c r="FE497" s="325"/>
      <c r="FO497" s="325"/>
      <c r="FY497" s="325"/>
      <c r="GI497" s="325"/>
      <c r="GS497" s="325"/>
      <c r="HC497" s="325"/>
      <c r="HM497" s="325"/>
      <c r="HW497" s="325"/>
    </row>
    <row r="498" s="3" customFormat="true" x14ac:dyDescent="0.25">
      <c r="A498" s="325"/>
      <c r="K498" s="325"/>
      <c r="U498" s="325"/>
      <c r="AE498" s="325"/>
      <c r="AO498" s="325"/>
      <c r="AY498" s="325"/>
      <c r="AZ498" s="325"/>
      <c r="BI498" s="325"/>
      <c r="BS498" s="325"/>
      <c r="CC498" s="325"/>
      <c r="CM498" s="325"/>
      <c r="CW498" s="325"/>
      <c r="DG498" s="325"/>
      <c r="DQ498" s="325"/>
      <c r="EA498" s="325"/>
      <c r="EK498" s="325"/>
      <c r="EU498" s="325"/>
      <c r="FE498" s="325"/>
      <c r="FO498" s="325"/>
      <c r="FY498" s="325"/>
      <c r="GI498" s="325"/>
      <c r="GS498" s="325"/>
      <c r="HC498" s="325"/>
      <c r="HM498" s="325"/>
      <c r="HW498" s="325"/>
    </row>
    <row r="499" s="3" customFormat="true" x14ac:dyDescent="0.25">
      <c r="A499" s="325"/>
      <c r="K499" s="325"/>
      <c r="U499" s="325"/>
      <c r="AE499" s="325"/>
      <c r="AO499" s="325"/>
      <c r="AY499" s="325"/>
      <c r="AZ499" s="325"/>
      <c r="BI499" s="325"/>
      <c r="BS499" s="325"/>
      <c r="CC499" s="325"/>
      <c r="CM499" s="325"/>
      <c r="CW499" s="325"/>
      <c r="DG499" s="325"/>
      <c r="DQ499" s="325"/>
      <c r="EA499" s="325"/>
      <c r="EK499" s="325"/>
      <c r="EU499" s="325"/>
      <c r="FE499" s="325"/>
      <c r="FO499" s="325"/>
      <c r="FY499" s="325"/>
      <c r="GI499" s="325"/>
      <c r="GS499" s="325"/>
      <c r="HC499" s="325"/>
      <c r="HM499" s="325"/>
      <c r="HW499" s="325"/>
    </row>
    <row r="500" s="3" customFormat="true" x14ac:dyDescent="0.25">
      <c r="A500" s="325"/>
      <c r="K500" s="325"/>
      <c r="U500" s="325"/>
      <c r="AE500" s="325"/>
      <c r="AO500" s="325"/>
      <c r="AY500" s="325"/>
      <c r="AZ500" s="325"/>
      <c r="BI500" s="325"/>
      <c r="BS500" s="325"/>
      <c r="CC500" s="325"/>
      <c r="CM500" s="325"/>
      <c r="CW500" s="325"/>
      <c r="DG500" s="325"/>
      <c r="DQ500" s="325"/>
      <c r="EA500" s="325"/>
      <c r="EK500" s="325"/>
      <c r="EU500" s="325"/>
      <c r="FE500" s="325"/>
      <c r="FO500" s="325"/>
      <c r="FY500" s="325"/>
      <c r="GI500" s="325"/>
      <c r="GS500" s="325"/>
      <c r="HC500" s="325"/>
      <c r="HM500" s="325"/>
      <c r="HW500" s="325"/>
    </row>
    <row r="501" s="3" customFormat="true" x14ac:dyDescent="0.25">
      <c r="A501" s="325"/>
      <c r="K501" s="325"/>
      <c r="U501" s="325"/>
      <c r="AE501" s="325"/>
      <c r="AO501" s="325"/>
      <c r="AY501" s="325"/>
      <c r="AZ501" s="325"/>
      <c r="BI501" s="325"/>
      <c r="BS501" s="325"/>
      <c r="CC501" s="325"/>
      <c r="CM501" s="325"/>
      <c r="CW501" s="325"/>
      <c r="DG501" s="325"/>
      <c r="DQ501" s="325"/>
      <c r="EA501" s="325"/>
      <c r="EK501" s="325"/>
      <c r="EU501" s="325"/>
      <c r="FE501" s="325"/>
      <c r="FO501" s="325"/>
      <c r="FY501" s="325"/>
      <c r="GI501" s="325"/>
      <c r="GS501" s="325"/>
      <c r="HC501" s="325"/>
      <c r="HM501" s="325"/>
      <c r="HW501" s="325"/>
    </row>
    <row r="502" s="3" customFormat="true" x14ac:dyDescent="0.25">
      <c r="A502" s="325"/>
      <c r="K502" s="325"/>
      <c r="U502" s="325"/>
      <c r="AE502" s="325"/>
      <c r="AO502" s="325"/>
      <c r="AY502" s="325"/>
      <c r="AZ502" s="325"/>
      <c r="BI502" s="325"/>
      <c r="BS502" s="325"/>
      <c r="CC502" s="325"/>
      <c r="CM502" s="325"/>
      <c r="CW502" s="325"/>
      <c r="DG502" s="325"/>
      <c r="DQ502" s="325"/>
      <c r="EA502" s="325"/>
      <c r="EK502" s="325"/>
      <c r="EU502" s="325"/>
      <c r="FE502" s="325"/>
      <c r="FO502" s="325"/>
      <c r="FY502" s="325"/>
      <c r="GI502" s="325"/>
      <c r="GS502" s="325"/>
      <c r="HC502" s="325"/>
      <c r="HM502" s="325"/>
      <c r="HW502" s="325"/>
    </row>
    <row r="503" s="3" customFormat="true" x14ac:dyDescent="0.25">
      <c r="A503" s="325"/>
      <c r="K503" s="325"/>
      <c r="U503" s="325"/>
      <c r="AE503" s="325"/>
      <c r="AO503" s="325"/>
      <c r="AY503" s="325"/>
      <c r="AZ503" s="325"/>
      <c r="BI503" s="325"/>
      <c r="BS503" s="325"/>
      <c r="CC503" s="325"/>
      <c r="CM503" s="325"/>
      <c r="CW503" s="325"/>
      <c r="DG503" s="325"/>
      <c r="DQ503" s="325"/>
      <c r="EA503" s="325"/>
      <c r="EK503" s="325"/>
      <c r="EU503" s="325"/>
      <c r="FE503" s="325"/>
      <c r="FO503" s="325"/>
      <c r="FY503" s="325"/>
      <c r="GI503" s="325"/>
      <c r="GS503" s="325"/>
      <c r="HC503" s="325"/>
      <c r="HM503" s="325"/>
      <c r="HW503" s="325"/>
    </row>
    <row r="504" s="3" customFormat="true" x14ac:dyDescent="0.25">
      <c r="A504" s="325"/>
      <c r="K504" s="325"/>
      <c r="U504" s="325"/>
      <c r="AE504" s="325"/>
      <c r="AO504" s="325"/>
      <c r="AY504" s="325"/>
      <c r="AZ504" s="325"/>
      <c r="BI504" s="325"/>
      <c r="BS504" s="325"/>
      <c r="CC504" s="325"/>
      <c r="CM504" s="325"/>
      <c r="CW504" s="325"/>
      <c r="DG504" s="325"/>
      <c r="DQ504" s="325"/>
      <c r="EA504" s="325"/>
      <c r="EK504" s="325"/>
      <c r="EU504" s="325"/>
      <c r="FE504" s="325"/>
      <c r="FO504" s="325"/>
      <c r="FY504" s="325"/>
      <c r="GI504" s="325"/>
      <c r="GS504" s="325"/>
      <c r="HC504" s="325"/>
      <c r="HM504" s="325"/>
      <c r="HW504" s="325"/>
    </row>
    <row r="505" s="3" customFormat="true" x14ac:dyDescent="0.25">
      <c r="A505" s="325"/>
      <c r="K505" s="325"/>
      <c r="U505" s="325"/>
      <c r="AE505" s="325"/>
      <c r="AO505" s="325"/>
      <c r="AY505" s="325"/>
      <c r="AZ505" s="325"/>
      <c r="BI505" s="325"/>
      <c r="BS505" s="325"/>
      <c r="CC505" s="325"/>
      <c r="CM505" s="325"/>
      <c r="CW505" s="325"/>
      <c r="DG505" s="325"/>
      <c r="DQ505" s="325"/>
      <c r="EA505" s="325"/>
      <c r="EK505" s="325"/>
      <c r="EU505" s="325"/>
      <c r="FE505" s="325"/>
      <c r="FO505" s="325"/>
      <c r="FY505" s="325"/>
      <c r="GI505" s="325"/>
      <c r="GS505" s="325"/>
      <c r="HC505" s="325"/>
      <c r="HM505" s="325"/>
      <c r="HW505" s="325"/>
    </row>
    <row r="506" s="3" customFormat="true" x14ac:dyDescent="0.25">
      <c r="A506" s="325"/>
      <c r="K506" s="325"/>
      <c r="U506" s="325"/>
      <c r="AE506" s="325"/>
      <c r="AO506" s="325"/>
      <c r="AY506" s="325"/>
      <c r="AZ506" s="325"/>
      <c r="BI506" s="325"/>
      <c r="BS506" s="325"/>
      <c r="CC506" s="325"/>
      <c r="CM506" s="325"/>
      <c r="CW506" s="325"/>
      <c r="DG506" s="325"/>
      <c r="DQ506" s="325"/>
      <c r="EA506" s="325"/>
      <c r="EK506" s="325"/>
      <c r="EU506" s="325"/>
      <c r="FE506" s="325"/>
      <c r="FO506" s="325"/>
      <c r="FY506" s="325"/>
      <c r="GI506" s="325"/>
      <c r="GS506" s="325"/>
      <c r="HC506" s="325"/>
      <c r="HM506" s="325"/>
      <c r="HW506" s="325"/>
    </row>
    <row r="507" s="3" customFormat="true" x14ac:dyDescent="0.25">
      <c r="A507" s="325"/>
      <c r="K507" s="325"/>
      <c r="U507" s="325"/>
      <c r="AE507" s="325"/>
      <c r="AO507" s="325"/>
      <c r="AY507" s="325"/>
      <c r="AZ507" s="325"/>
      <c r="BI507" s="325"/>
      <c r="BS507" s="325"/>
      <c r="CC507" s="325"/>
      <c r="CM507" s="325"/>
      <c r="CW507" s="325"/>
      <c r="DG507" s="325"/>
      <c r="DQ507" s="325"/>
      <c r="EA507" s="325"/>
      <c r="EK507" s="325"/>
      <c r="EU507" s="325"/>
      <c r="FE507" s="325"/>
      <c r="FO507" s="325"/>
      <c r="FY507" s="325"/>
      <c r="GI507" s="325"/>
      <c r="GS507" s="325"/>
      <c r="HC507" s="325"/>
      <c r="HM507" s="325"/>
      <c r="HW507" s="325"/>
    </row>
    <row r="508" s="3" customFormat="true" x14ac:dyDescent="0.25">
      <c r="A508" s="325"/>
      <c r="K508" s="325"/>
      <c r="U508" s="325"/>
      <c r="AE508" s="325"/>
      <c r="AO508" s="325"/>
      <c r="AY508" s="325"/>
      <c r="AZ508" s="325"/>
      <c r="BI508" s="325"/>
      <c r="BS508" s="325"/>
      <c r="CC508" s="325"/>
      <c r="CM508" s="325"/>
      <c r="CW508" s="325"/>
      <c r="DG508" s="325"/>
      <c r="DQ508" s="325"/>
      <c r="EA508" s="325"/>
      <c r="EK508" s="325"/>
      <c r="EU508" s="325"/>
      <c r="FE508" s="325"/>
      <c r="FO508" s="325"/>
      <c r="FY508" s="325"/>
      <c r="GI508" s="325"/>
      <c r="GS508" s="325"/>
      <c r="HC508" s="325"/>
      <c r="HM508" s="325"/>
      <c r="HW508" s="325"/>
    </row>
    <row r="509" s="3" customFormat="true" x14ac:dyDescent="0.25">
      <c r="A509" s="325"/>
      <c r="K509" s="325"/>
      <c r="U509" s="325"/>
      <c r="AE509" s="325"/>
      <c r="AO509" s="325"/>
      <c r="AY509" s="325"/>
      <c r="AZ509" s="325"/>
      <c r="BI509" s="325"/>
      <c r="BS509" s="325"/>
      <c r="CC509" s="325"/>
      <c r="CM509" s="325"/>
      <c r="CW509" s="325"/>
      <c r="DG509" s="325"/>
      <c r="DQ509" s="325"/>
      <c r="EA509" s="325"/>
      <c r="EK509" s="325"/>
      <c r="EU509" s="325"/>
      <c r="FE509" s="325"/>
      <c r="FO509" s="325"/>
      <c r="FY509" s="325"/>
      <c r="GI509" s="325"/>
      <c r="GS509" s="325"/>
      <c r="HC509" s="325"/>
      <c r="HM509" s="325"/>
      <c r="HW509" s="325"/>
    </row>
    <row r="510" s="3" customFormat="true" x14ac:dyDescent="0.25">
      <c r="A510" s="325"/>
      <c r="K510" s="325"/>
      <c r="U510" s="325"/>
      <c r="AE510" s="325"/>
      <c r="AO510" s="325"/>
      <c r="AY510" s="325"/>
      <c r="AZ510" s="325"/>
      <c r="BI510" s="325"/>
      <c r="BS510" s="325"/>
      <c r="CC510" s="325"/>
      <c r="CM510" s="325"/>
      <c r="CW510" s="325"/>
      <c r="DG510" s="325"/>
      <c r="DQ510" s="325"/>
      <c r="EA510" s="325"/>
      <c r="EK510" s="325"/>
      <c r="EU510" s="325"/>
      <c r="FE510" s="325"/>
      <c r="FO510" s="325"/>
      <c r="FY510" s="325"/>
      <c r="GI510" s="325"/>
      <c r="GS510" s="325"/>
      <c r="HC510" s="325"/>
      <c r="HM510" s="325"/>
      <c r="HW510" s="325"/>
    </row>
    <row r="511" s="3" customFormat="true" x14ac:dyDescent="0.25">
      <c r="A511" s="325"/>
      <c r="K511" s="325"/>
      <c r="U511" s="325"/>
      <c r="AE511" s="325"/>
      <c r="AO511" s="325"/>
      <c r="AY511" s="325"/>
      <c r="AZ511" s="325"/>
      <c r="BI511" s="325"/>
      <c r="BS511" s="325"/>
      <c r="CC511" s="325"/>
      <c r="CM511" s="325"/>
      <c r="CW511" s="325"/>
      <c r="DG511" s="325"/>
      <c r="DQ511" s="325"/>
      <c r="EA511" s="325"/>
      <c r="EK511" s="325"/>
      <c r="EU511" s="325"/>
      <c r="FE511" s="325"/>
      <c r="FO511" s="325"/>
      <c r="FY511" s="325"/>
      <c r="GI511" s="325"/>
      <c r="GS511" s="325"/>
      <c r="HC511" s="325"/>
      <c r="HM511" s="325"/>
      <c r="HW511" s="325"/>
    </row>
    <row r="512" s="3" customFormat="true" x14ac:dyDescent="0.25">
      <c r="A512" s="325"/>
      <c r="K512" s="325"/>
      <c r="U512" s="325"/>
      <c r="AE512" s="325"/>
      <c r="AO512" s="325"/>
      <c r="AY512" s="325"/>
      <c r="AZ512" s="325"/>
      <c r="BI512" s="325"/>
      <c r="BS512" s="325"/>
      <c r="CC512" s="325"/>
      <c r="CM512" s="325"/>
      <c r="CW512" s="325"/>
      <c r="DG512" s="325"/>
      <c r="DQ512" s="325"/>
      <c r="EA512" s="325"/>
      <c r="EK512" s="325"/>
      <c r="EU512" s="325"/>
      <c r="FE512" s="325"/>
      <c r="FO512" s="325"/>
      <c r="FY512" s="325"/>
      <c r="GI512" s="325"/>
      <c r="GS512" s="325"/>
      <c r="HC512" s="325"/>
      <c r="HM512" s="325"/>
      <c r="HW512" s="325"/>
    </row>
    <row r="513" s="3" customFormat="true" x14ac:dyDescent="0.25">
      <c r="A513" s="325"/>
      <c r="K513" s="325"/>
      <c r="U513" s="325"/>
      <c r="AE513" s="325"/>
      <c r="AO513" s="325"/>
      <c r="AY513" s="325"/>
      <c r="AZ513" s="325"/>
      <c r="BI513" s="325"/>
      <c r="BS513" s="325"/>
      <c r="CC513" s="325"/>
      <c r="CM513" s="325"/>
      <c r="CW513" s="325"/>
      <c r="DG513" s="325"/>
      <c r="DQ513" s="325"/>
      <c r="EA513" s="325"/>
      <c r="EK513" s="325"/>
      <c r="EU513" s="325"/>
      <c r="FE513" s="325"/>
      <c r="FO513" s="325"/>
      <c r="FY513" s="325"/>
      <c r="GI513" s="325"/>
      <c r="GS513" s="325"/>
      <c r="HC513" s="325"/>
      <c r="HM513" s="325"/>
      <c r="HW513" s="325"/>
    </row>
    <row r="514" s="3" customFormat="true" x14ac:dyDescent="0.25">
      <c r="A514" s="325"/>
      <c r="K514" s="325"/>
      <c r="U514" s="325"/>
      <c r="AE514" s="325"/>
      <c r="AO514" s="325"/>
      <c r="AY514" s="325"/>
      <c r="AZ514" s="325"/>
      <c r="BI514" s="325"/>
      <c r="BS514" s="325"/>
      <c r="CC514" s="325"/>
      <c r="CM514" s="325"/>
      <c r="CW514" s="325"/>
      <c r="DG514" s="325"/>
      <c r="DQ514" s="325"/>
      <c r="EA514" s="325"/>
      <c r="EK514" s="325"/>
      <c r="EU514" s="325"/>
      <c r="FE514" s="325"/>
      <c r="FO514" s="325"/>
      <c r="FY514" s="325"/>
      <c r="GI514" s="325"/>
      <c r="GS514" s="325"/>
      <c r="HC514" s="325"/>
      <c r="HM514" s="325"/>
      <c r="HW514" s="325"/>
    </row>
    <row r="515" s="3" customFormat="true" x14ac:dyDescent="0.25">
      <c r="A515" s="325"/>
      <c r="K515" s="325"/>
      <c r="U515" s="325"/>
      <c r="AE515" s="325"/>
      <c r="AO515" s="325"/>
      <c r="AY515" s="325"/>
      <c r="AZ515" s="325"/>
      <c r="BI515" s="325"/>
      <c r="BS515" s="325"/>
      <c r="CC515" s="325"/>
      <c r="CM515" s="325"/>
      <c r="CW515" s="325"/>
      <c r="DG515" s="325"/>
      <c r="DQ515" s="325"/>
      <c r="EA515" s="325"/>
      <c r="EK515" s="325"/>
      <c r="EU515" s="325"/>
      <c r="FE515" s="325"/>
      <c r="FO515" s="325"/>
      <c r="FY515" s="325"/>
      <c r="GI515" s="325"/>
      <c r="GS515" s="325"/>
      <c r="HC515" s="325"/>
      <c r="HM515" s="325"/>
      <c r="HW515" s="325"/>
    </row>
    <row r="516" s="3" customFormat="true" x14ac:dyDescent="0.25">
      <c r="A516" s="325"/>
      <c r="K516" s="325"/>
      <c r="U516" s="325"/>
      <c r="AE516" s="325"/>
      <c r="AO516" s="325"/>
      <c r="AY516" s="325"/>
      <c r="AZ516" s="325"/>
      <c r="BI516" s="325"/>
      <c r="BS516" s="325"/>
      <c r="CC516" s="325"/>
      <c r="CM516" s="325"/>
      <c r="CW516" s="325"/>
      <c r="DG516" s="325"/>
      <c r="DQ516" s="325"/>
      <c r="EA516" s="325"/>
      <c r="EK516" s="325"/>
      <c r="EU516" s="325"/>
      <c r="FE516" s="325"/>
      <c r="FO516" s="325"/>
      <c r="FY516" s="325"/>
      <c r="GI516" s="325"/>
      <c r="GS516" s="325"/>
      <c r="HC516" s="325"/>
      <c r="HM516" s="325"/>
      <c r="HW516" s="325"/>
    </row>
    <row r="517" s="3" customFormat="true" x14ac:dyDescent="0.25">
      <c r="A517" s="325"/>
      <c r="K517" s="325"/>
      <c r="U517" s="325"/>
      <c r="AE517" s="325"/>
      <c r="AO517" s="325"/>
      <c r="AY517" s="325"/>
      <c r="AZ517" s="325"/>
      <c r="BI517" s="325"/>
      <c r="BS517" s="325"/>
      <c r="CC517" s="325"/>
      <c r="CM517" s="325"/>
      <c r="CW517" s="325"/>
      <c r="DG517" s="325"/>
      <c r="DQ517" s="325"/>
      <c r="EA517" s="325"/>
      <c r="EK517" s="325"/>
      <c r="EU517" s="325"/>
      <c r="FE517" s="325"/>
      <c r="FO517" s="325"/>
      <c r="FY517" s="325"/>
      <c r="GI517" s="325"/>
      <c r="GS517" s="325"/>
      <c r="HC517" s="325"/>
      <c r="HM517" s="325"/>
      <c r="HW517" s="325"/>
    </row>
    <row r="518" s="3" customFormat="true" x14ac:dyDescent="0.25">
      <c r="A518" s="325"/>
      <c r="K518" s="325"/>
      <c r="U518" s="325"/>
      <c r="AE518" s="325"/>
      <c r="AO518" s="325"/>
      <c r="AY518" s="325"/>
      <c r="AZ518" s="325"/>
      <c r="BI518" s="325"/>
      <c r="BS518" s="325"/>
      <c r="CC518" s="325"/>
      <c r="CM518" s="325"/>
      <c r="CW518" s="325"/>
      <c r="DG518" s="325"/>
      <c r="DQ518" s="325"/>
      <c r="EA518" s="325"/>
      <c r="EK518" s="325"/>
      <c r="EU518" s="325"/>
      <c r="FE518" s="325"/>
      <c r="FO518" s="325"/>
      <c r="FY518" s="325"/>
      <c r="GI518" s="325"/>
      <c r="GS518" s="325"/>
      <c r="HC518" s="325"/>
      <c r="HM518" s="325"/>
      <c r="HW518" s="325"/>
    </row>
    <row r="519" s="3" customFormat="true" x14ac:dyDescent="0.25">
      <c r="A519" s="325"/>
      <c r="K519" s="325"/>
      <c r="U519" s="325"/>
      <c r="AE519" s="325"/>
      <c r="AO519" s="325"/>
      <c r="AY519" s="325"/>
      <c r="AZ519" s="325"/>
      <c r="BI519" s="325"/>
      <c r="BS519" s="325"/>
      <c r="CC519" s="325"/>
      <c r="CM519" s="325"/>
      <c r="CW519" s="325"/>
      <c r="DG519" s="325"/>
      <c r="DQ519" s="325"/>
      <c r="EA519" s="325"/>
      <c r="EK519" s="325"/>
      <c r="EU519" s="325"/>
      <c r="FE519" s="325"/>
      <c r="FO519" s="325"/>
      <c r="FY519" s="325"/>
      <c r="GI519" s="325"/>
      <c r="GS519" s="325"/>
      <c r="HC519" s="325"/>
      <c r="HM519" s="325"/>
      <c r="HW519" s="325"/>
    </row>
    <row r="520" s="3" customFormat="true" x14ac:dyDescent="0.25">
      <c r="A520" s="325"/>
      <c r="K520" s="325"/>
      <c r="U520" s="325"/>
      <c r="AE520" s="325"/>
      <c r="AO520" s="325"/>
      <c r="AY520" s="325"/>
      <c r="AZ520" s="325"/>
      <c r="BI520" s="325"/>
      <c r="BS520" s="325"/>
      <c r="CC520" s="325"/>
      <c r="CM520" s="325"/>
      <c r="CW520" s="325"/>
      <c r="DG520" s="325"/>
      <c r="DQ520" s="325"/>
      <c r="EA520" s="325"/>
      <c r="EK520" s="325"/>
      <c r="EU520" s="325"/>
      <c r="FE520" s="325"/>
      <c r="FO520" s="325"/>
      <c r="FY520" s="325"/>
      <c r="GI520" s="325"/>
      <c r="GS520" s="325"/>
      <c r="HC520" s="325"/>
      <c r="HM520" s="325"/>
      <c r="HW520" s="325"/>
    </row>
    <row r="521" s="3" customFormat="true" x14ac:dyDescent="0.25">
      <c r="A521" s="325"/>
      <c r="K521" s="325"/>
      <c r="U521" s="325"/>
      <c r="AE521" s="325"/>
      <c r="AO521" s="325"/>
      <c r="AY521" s="325"/>
      <c r="AZ521" s="325"/>
      <c r="BI521" s="325"/>
      <c r="BS521" s="325"/>
      <c r="CC521" s="325"/>
      <c r="CM521" s="325"/>
      <c r="CW521" s="325"/>
      <c r="DG521" s="325"/>
      <c r="DQ521" s="325"/>
      <c r="EA521" s="325"/>
      <c r="EK521" s="325"/>
      <c r="EU521" s="325"/>
      <c r="FE521" s="325"/>
      <c r="FO521" s="325"/>
      <c r="FY521" s="325"/>
      <c r="GI521" s="325"/>
      <c r="GS521" s="325"/>
      <c r="HC521" s="325"/>
      <c r="HM521" s="325"/>
      <c r="HW521" s="325"/>
    </row>
    <row r="522" s="3" customFormat="true" x14ac:dyDescent="0.25">
      <c r="A522" s="325"/>
      <c r="K522" s="325"/>
      <c r="U522" s="325"/>
      <c r="AE522" s="325"/>
      <c r="AO522" s="325"/>
      <c r="AY522" s="325"/>
      <c r="AZ522" s="325"/>
      <c r="BI522" s="325"/>
      <c r="BS522" s="325"/>
      <c r="CC522" s="325"/>
      <c r="CM522" s="325"/>
      <c r="CW522" s="325"/>
      <c r="DG522" s="325"/>
      <c r="DQ522" s="325"/>
      <c r="EA522" s="325"/>
      <c r="EK522" s="325"/>
      <c r="EU522" s="325"/>
      <c r="FE522" s="325"/>
      <c r="FO522" s="325"/>
      <c r="FY522" s="325"/>
      <c r="GI522" s="325"/>
      <c r="GS522" s="325"/>
      <c r="HC522" s="325"/>
      <c r="HM522" s="325"/>
      <c r="HW522" s="325"/>
    </row>
    <row r="523" s="3" customFormat="true" x14ac:dyDescent="0.25">
      <c r="A523" s="325"/>
      <c r="K523" s="325"/>
      <c r="U523" s="325"/>
      <c r="AE523" s="325"/>
      <c r="AO523" s="325"/>
      <c r="AY523" s="325"/>
      <c r="AZ523" s="325"/>
      <c r="BI523" s="325"/>
      <c r="BS523" s="325"/>
      <c r="CC523" s="325"/>
      <c r="CM523" s="325"/>
      <c r="CW523" s="325"/>
      <c r="DG523" s="325"/>
      <c r="DQ523" s="325"/>
      <c r="EA523" s="325"/>
      <c r="EK523" s="325"/>
      <c r="EU523" s="325"/>
      <c r="FE523" s="325"/>
      <c r="FO523" s="325"/>
      <c r="FY523" s="325"/>
      <c r="GI523" s="325"/>
      <c r="GS523" s="325"/>
      <c r="HC523" s="325"/>
      <c r="HM523" s="325"/>
      <c r="HW523" s="325"/>
    </row>
    <row r="524" s="3" customFormat="true" x14ac:dyDescent="0.25">
      <c r="A524" s="325"/>
      <c r="K524" s="325"/>
      <c r="U524" s="325"/>
      <c r="AE524" s="325"/>
      <c r="AO524" s="325"/>
      <c r="AY524" s="325"/>
      <c r="AZ524" s="325"/>
      <c r="BI524" s="325"/>
      <c r="BS524" s="325"/>
      <c r="CC524" s="325"/>
      <c r="CM524" s="325"/>
      <c r="CW524" s="325"/>
      <c r="DG524" s="325"/>
      <c r="DQ524" s="325"/>
      <c r="EA524" s="325"/>
      <c r="EK524" s="325"/>
      <c r="EU524" s="325"/>
      <c r="FE524" s="325"/>
      <c r="FO524" s="325"/>
      <c r="FY524" s="325"/>
      <c r="GI524" s="325"/>
      <c r="GS524" s="325"/>
      <c r="HC524" s="325"/>
      <c r="HM524" s="325"/>
      <c r="HW524" s="325"/>
    </row>
    <row r="525" s="3" customFormat="true" x14ac:dyDescent="0.25">
      <c r="A525" s="325"/>
      <c r="K525" s="325"/>
      <c r="U525" s="325"/>
      <c r="AE525" s="325"/>
      <c r="AO525" s="325"/>
      <c r="AY525" s="325"/>
      <c r="AZ525" s="325"/>
      <c r="BI525" s="325"/>
      <c r="BS525" s="325"/>
      <c r="CC525" s="325"/>
      <c r="CM525" s="325"/>
      <c r="CW525" s="325"/>
      <c r="DG525" s="325"/>
      <c r="DQ525" s="325"/>
      <c r="EA525" s="325"/>
      <c r="EK525" s="325"/>
      <c r="EU525" s="325"/>
      <c r="FE525" s="325"/>
      <c r="FO525" s="325"/>
      <c r="FY525" s="325"/>
      <c r="GI525" s="325"/>
      <c r="GS525" s="325"/>
      <c r="HC525" s="325"/>
      <c r="HM525" s="325"/>
      <c r="HW525" s="325"/>
    </row>
    <row r="526" s="3" customFormat="true" x14ac:dyDescent="0.25">
      <c r="A526" s="325"/>
      <c r="K526" s="325"/>
      <c r="U526" s="325"/>
      <c r="AE526" s="325"/>
      <c r="AO526" s="325"/>
      <c r="AY526" s="325"/>
      <c r="AZ526" s="325"/>
      <c r="BI526" s="325"/>
      <c r="BS526" s="325"/>
      <c r="CC526" s="325"/>
      <c r="CM526" s="325"/>
      <c r="CW526" s="325"/>
      <c r="DG526" s="325"/>
      <c r="DQ526" s="325"/>
      <c r="EA526" s="325"/>
      <c r="EK526" s="325"/>
      <c r="EU526" s="325"/>
      <c r="FE526" s="325"/>
      <c r="FO526" s="325"/>
      <c r="FY526" s="325"/>
      <c r="GI526" s="325"/>
      <c r="GS526" s="325"/>
      <c r="HC526" s="325"/>
      <c r="HM526" s="325"/>
      <c r="HW526" s="325"/>
    </row>
    <row r="527" s="3" customFormat="true" x14ac:dyDescent="0.25">
      <c r="A527" s="325"/>
      <c r="K527" s="325"/>
      <c r="U527" s="325"/>
      <c r="AE527" s="325"/>
      <c r="AO527" s="325"/>
      <c r="AY527" s="325"/>
      <c r="AZ527" s="325"/>
      <c r="BI527" s="325"/>
      <c r="BS527" s="325"/>
      <c r="CC527" s="325"/>
      <c r="CM527" s="325"/>
      <c r="CW527" s="325"/>
      <c r="DG527" s="325"/>
      <c r="DQ527" s="325"/>
      <c r="EA527" s="325"/>
      <c r="EK527" s="325"/>
      <c r="EU527" s="325"/>
      <c r="FE527" s="325"/>
      <c r="FO527" s="325"/>
      <c r="FY527" s="325"/>
      <c r="GI527" s="325"/>
      <c r="GS527" s="325"/>
      <c r="HC527" s="325"/>
      <c r="HM527" s="325"/>
      <c r="HW527" s="325"/>
    </row>
    <row r="528" s="3" customFormat="true" x14ac:dyDescent="0.25">
      <c r="A528" s="325"/>
      <c r="K528" s="325"/>
      <c r="U528" s="325"/>
      <c r="AE528" s="325"/>
      <c r="AO528" s="325"/>
      <c r="AY528" s="325"/>
      <c r="AZ528" s="325"/>
      <c r="BI528" s="325"/>
      <c r="BS528" s="325"/>
      <c r="CC528" s="325"/>
      <c r="CM528" s="325"/>
      <c r="CW528" s="325"/>
      <c r="DG528" s="325"/>
      <c r="DQ528" s="325"/>
      <c r="EA528" s="325"/>
      <c r="EK528" s="325"/>
      <c r="EU528" s="325"/>
      <c r="FE528" s="325"/>
      <c r="FO528" s="325"/>
      <c r="FY528" s="325"/>
      <c r="GI528" s="325"/>
      <c r="GS528" s="325"/>
      <c r="HC528" s="325"/>
      <c r="HM528" s="325"/>
      <c r="HW528" s="325"/>
    </row>
    <row r="529" s="3" customFormat="true" x14ac:dyDescent="0.25">
      <c r="A529" s="325"/>
      <c r="K529" s="325"/>
      <c r="U529" s="325"/>
      <c r="AE529" s="325"/>
      <c r="AO529" s="325"/>
      <c r="AY529" s="325"/>
      <c r="AZ529" s="325"/>
      <c r="BI529" s="325"/>
      <c r="BS529" s="325"/>
      <c r="CC529" s="325"/>
      <c r="CM529" s="325"/>
      <c r="CW529" s="325"/>
      <c r="DG529" s="325"/>
      <c r="DQ529" s="325"/>
      <c r="EA529" s="325"/>
      <c r="EK529" s="325"/>
      <c r="EU529" s="325"/>
      <c r="FE529" s="325"/>
      <c r="FO529" s="325"/>
      <c r="FY529" s="325"/>
      <c r="GI529" s="325"/>
      <c r="GS529" s="325"/>
      <c r="HC529" s="325"/>
      <c r="HM529" s="325"/>
      <c r="HW529" s="325"/>
    </row>
    <row r="530" s="3" customFormat="true" x14ac:dyDescent="0.25">
      <c r="A530" s="325"/>
      <c r="K530" s="325"/>
      <c r="U530" s="325"/>
      <c r="AE530" s="325"/>
      <c r="AO530" s="325"/>
      <c r="AY530" s="325"/>
      <c r="AZ530" s="325"/>
      <c r="BI530" s="325"/>
      <c r="BS530" s="325"/>
      <c r="CC530" s="325"/>
      <c r="CM530" s="325"/>
      <c r="CW530" s="325"/>
      <c r="DG530" s="325"/>
      <c r="DQ530" s="325"/>
      <c r="EA530" s="325"/>
      <c r="EK530" s="325"/>
      <c r="EU530" s="325"/>
      <c r="FE530" s="325"/>
      <c r="FO530" s="325"/>
      <c r="FY530" s="325"/>
      <c r="GI530" s="325"/>
      <c r="GS530" s="325"/>
      <c r="HC530" s="325"/>
      <c r="HM530" s="325"/>
      <c r="HW530" s="325"/>
    </row>
    <row r="531" s="3" customFormat="true" x14ac:dyDescent="0.25">
      <c r="A531" s="325"/>
      <c r="K531" s="325"/>
      <c r="U531" s="325"/>
      <c r="AE531" s="325"/>
      <c r="AO531" s="325"/>
      <c r="AY531" s="325"/>
      <c r="AZ531" s="325"/>
      <c r="BI531" s="325"/>
      <c r="BS531" s="325"/>
      <c r="CC531" s="325"/>
      <c r="CM531" s="325"/>
      <c r="CW531" s="325"/>
      <c r="DG531" s="325"/>
      <c r="DQ531" s="325"/>
      <c r="EA531" s="325"/>
      <c r="EK531" s="325"/>
      <c r="EU531" s="325"/>
      <c r="FE531" s="325"/>
      <c r="FO531" s="325"/>
      <c r="FY531" s="325"/>
      <c r="GI531" s="325"/>
      <c r="GS531" s="325"/>
      <c r="HC531" s="325"/>
      <c r="HM531" s="325"/>
      <c r="HW531" s="325"/>
    </row>
    <row r="532" s="3" customFormat="true" x14ac:dyDescent="0.25">
      <c r="A532" s="325"/>
      <c r="K532" s="325"/>
      <c r="U532" s="325"/>
      <c r="AE532" s="325"/>
      <c r="AO532" s="325"/>
      <c r="AY532" s="325"/>
      <c r="AZ532" s="325"/>
      <c r="BI532" s="325"/>
      <c r="BS532" s="325"/>
      <c r="CC532" s="325"/>
      <c r="CM532" s="325"/>
      <c r="CW532" s="325"/>
      <c r="DG532" s="325"/>
      <c r="DQ532" s="325"/>
      <c r="EA532" s="325"/>
      <c r="EK532" s="325"/>
      <c r="EU532" s="325"/>
      <c r="FE532" s="325"/>
      <c r="FO532" s="325"/>
      <c r="FY532" s="325"/>
      <c r="GI532" s="325"/>
      <c r="GS532" s="325"/>
      <c r="HC532" s="325"/>
      <c r="HM532" s="325"/>
      <c r="HW532" s="325"/>
    </row>
    <row r="533" s="3" customFormat="true" x14ac:dyDescent="0.25">
      <c r="A533" s="325"/>
      <c r="K533" s="325"/>
      <c r="U533" s="325"/>
      <c r="AE533" s="325"/>
      <c r="AO533" s="325"/>
      <c r="AY533" s="325"/>
      <c r="AZ533" s="325"/>
      <c r="BI533" s="325"/>
      <c r="BS533" s="325"/>
      <c r="CC533" s="325"/>
      <c r="CM533" s="325"/>
      <c r="CW533" s="325"/>
      <c r="DG533" s="325"/>
      <c r="DQ533" s="325"/>
      <c r="EA533" s="325"/>
      <c r="EK533" s="325"/>
      <c r="EU533" s="325"/>
      <c r="FE533" s="325"/>
      <c r="FO533" s="325"/>
      <c r="FY533" s="325"/>
      <c r="GI533" s="325"/>
      <c r="GS533" s="325"/>
      <c r="HC533" s="325"/>
      <c r="HM533" s="325"/>
      <c r="HW533" s="325"/>
    </row>
    <row r="534" s="3" customFormat="true" x14ac:dyDescent="0.25">
      <c r="A534" s="325"/>
      <c r="K534" s="325"/>
      <c r="U534" s="325"/>
      <c r="AE534" s="325"/>
      <c r="AO534" s="325"/>
      <c r="AY534" s="325"/>
      <c r="AZ534" s="325"/>
      <c r="BI534" s="325"/>
      <c r="BS534" s="325"/>
      <c r="CC534" s="325"/>
      <c r="CM534" s="325"/>
      <c r="CW534" s="325"/>
      <c r="DG534" s="325"/>
      <c r="DQ534" s="325"/>
      <c r="EA534" s="325"/>
      <c r="EK534" s="325"/>
      <c r="EU534" s="325"/>
      <c r="FE534" s="325"/>
      <c r="FO534" s="325"/>
      <c r="FY534" s="325"/>
      <c r="GI534" s="325"/>
      <c r="GS534" s="325"/>
      <c r="HC534" s="325"/>
      <c r="HM534" s="325"/>
      <c r="HW534" s="325"/>
    </row>
    <row r="535" s="3" customFormat="true" x14ac:dyDescent="0.25">
      <c r="A535" s="325"/>
      <c r="K535" s="325"/>
      <c r="U535" s="325"/>
      <c r="AE535" s="325"/>
      <c r="AO535" s="325"/>
      <c r="AY535" s="325"/>
      <c r="AZ535" s="325"/>
      <c r="BI535" s="325"/>
      <c r="BS535" s="325"/>
      <c r="CC535" s="325"/>
      <c r="CM535" s="325"/>
      <c r="CW535" s="325"/>
      <c r="DG535" s="325"/>
      <c r="DQ535" s="325"/>
      <c r="EA535" s="325"/>
      <c r="EK535" s="325"/>
      <c r="EU535" s="325"/>
      <c r="FE535" s="325"/>
      <c r="FO535" s="325"/>
      <c r="FY535" s="325"/>
      <c r="GI535" s="325"/>
      <c r="GS535" s="325"/>
      <c r="HC535" s="325"/>
      <c r="HM535" s="325"/>
      <c r="HW535" s="325"/>
    </row>
    <row r="536" s="3" customFormat="true" x14ac:dyDescent="0.25">
      <c r="A536" s="325"/>
      <c r="K536" s="325"/>
      <c r="U536" s="325"/>
      <c r="AE536" s="325"/>
      <c r="AO536" s="325"/>
      <c r="AY536" s="325"/>
      <c r="AZ536" s="325"/>
      <c r="BI536" s="325"/>
      <c r="BS536" s="325"/>
      <c r="CC536" s="325"/>
      <c r="CM536" s="325"/>
      <c r="CW536" s="325"/>
      <c r="DG536" s="325"/>
      <c r="DQ536" s="325"/>
      <c r="EA536" s="325"/>
      <c r="EK536" s="325"/>
      <c r="EU536" s="325"/>
      <c r="FE536" s="325"/>
      <c r="FO536" s="325"/>
      <c r="FY536" s="325"/>
      <c r="GI536" s="325"/>
      <c r="GS536" s="325"/>
      <c r="HC536" s="325"/>
      <c r="HM536" s="325"/>
      <c r="HW536" s="325"/>
    </row>
    <row r="537" s="3" customFormat="true" x14ac:dyDescent="0.25">
      <c r="A537" s="325"/>
      <c r="K537" s="325"/>
      <c r="U537" s="325"/>
      <c r="AE537" s="325"/>
      <c r="AO537" s="325"/>
      <c r="AY537" s="325"/>
      <c r="AZ537" s="325"/>
      <c r="BI537" s="325"/>
      <c r="BS537" s="325"/>
      <c r="CC537" s="325"/>
      <c r="CM537" s="325"/>
      <c r="CW537" s="325"/>
      <c r="DG537" s="325"/>
      <c r="DQ537" s="325"/>
      <c r="EA537" s="325"/>
      <c r="EK537" s="325"/>
      <c r="EU537" s="325"/>
      <c r="FE537" s="325"/>
      <c r="FO537" s="325"/>
      <c r="FY537" s="325"/>
      <c r="GI537" s="325"/>
      <c r="GS537" s="325"/>
      <c r="HC537" s="325"/>
      <c r="HM537" s="325"/>
      <c r="HW537" s="325"/>
    </row>
    <row r="538" s="3" customFormat="true" x14ac:dyDescent="0.25">
      <c r="A538" s="325"/>
      <c r="K538" s="325"/>
      <c r="U538" s="325"/>
      <c r="AE538" s="325"/>
      <c r="AO538" s="325"/>
      <c r="AY538" s="325"/>
      <c r="AZ538" s="325"/>
      <c r="BI538" s="325"/>
      <c r="BS538" s="325"/>
      <c r="CC538" s="325"/>
      <c r="CM538" s="325"/>
      <c r="CW538" s="325"/>
      <c r="DG538" s="325"/>
      <c r="DQ538" s="325"/>
      <c r="EA538" s="325"/>
      <c r="EK538" s="325"/>
      <c r="EU538" s="325"/>
      <c r="FE538" s="325"/>
      <c r="FO538" s="325"/>
      <c r="FY538" s="325"/>
      <c r="GI538" s="325"/>
      <c r="GS538" s="325"/>
      <c r="HC538" s="325"/>
      <c r="HM538" s="325"/>
      <c r="HW538" s="325"/>
    </row>
    <row r="539" s="3" customFormat="true" x14ac:dyDescent="0.25">
      <c r="A539" s="325"/>
      <c r="K539" s="325"/>
      <c r="U539" s="325"/>
      <c r="AE539" s="325"/>
      <c r="AO539" s="325"/>
      <c r="AY539" s="325"/>
      <c r="AZ539" s="325"/>
      <c r="BI539" s="325"/>
      <c r="BS539" s="325"/>
      <c r="CC539" s="325"/>
      <c r="CM539" s="325"/>
      <c r="CW539" s="325"/>
      <c r="DG539" s="325"/>
      <c r="DQ539" s="325"/>
      <c r="EA539" s="325"/>
      <c r="EK539" s="325"/>
      <c r="EU539" s="325"/>
      <c r="FE539" s="325"/>
      <c r="FO539" s="325"/>
      <c r="FY539" s="325"/>
      <c r="GI539" s="325"/>
      <c r="GS539" s="325"/>
      <c r="HC539" s="325"/>
      <c r="HM539" s="325"/>
      <c r="HW539" s="325"/>
    </row>
    <row r="540" s="3" customFormat="true" x14ac:dyDescent="0.25">
      <c r="A540" s="325"/>
      <c r="K540" s="325"/>
      <c r="U540" s="325"/>
      <c r="AE540" s="325"/>
      <c r="AO540" s="325"/>
      <c r="AY540" s="325"/>
      <c r="AZ540" s="325"/>
      <c r="BI540" s="325"/>
      <c r="BS540" s="325"/>
      <c r="CC540" s="325"/>
      <c r="CM540" s="325"/>
      <c r="CW540" s="325"/>
      <c r="DG540" s="325"/>
      <c r="DQ540" s="325"/>
      <c r="EA540" s="325"/>
      <c r="EK540" s="325"/>
      <c r="EU540" s="325"/>
      <c r="FE540" s="325"/>
      <c r="FO540" s="325"/>
      <c r="FY540" s="325"/>
      <c r="GI540" s="325"/>
      <c r="GS540" s="325"/>
      <c r="HC540" s="325"/>
      <c r="HM540" s="325"/>
      <c r="HW540" s="325"/>
    </row>
    <row r="541" s="3" customFormat="true" x14ac:dyDescent="0.25">
      <c r="A541" s="325"/>
      <c r="K541" s="325"/>
      <c r="U541" s="325"/>
      <c r="AE541" s="325"/>
      <c r="AO541" s="325"/>
      <c r="AY541" s="325"/>
      <c r="AZ541" s="325"/>
      <c r="BI541" s="325"/>
      <c r="BS541" s="325"/>
      <c r="CC541" s="325"/>
      <c r="CM541" s="325"/>
      <c r="CW541" s="325"/>
      <c r="DG541" s="325"/>
      <c r="DQ541" s="325"/>
      <c r="EA541" s="325"/>
      <c r="EK541" s="325"/>
      <c r="EU541" s="325"/>
      <c r="FE541" s="325"/>
      <c r="FO541" s="325"/>
      <c r="FY541" s="325"/>
      <c r="GI541" s="325"/>
      <c r="GS541" s="325"/>
      <c r="HC541" s="325"/>
      <c r="HM541" s="325"/>
      <c r="HW541" s="325"/>
    </row>
    <row r="542" s="3" customFormat="true" x14ac:dyDescent="0.25">
      <c r="A542" s="325"/>
      <c r="K542" s="325"/>
      <c r="U542" s="325"/>
      <c r="AE542" s="325"/>
      <c r="AO542" s="325"/>
      <c r="AY542" s="325"/>
      <c r="AZ542" s="325"/>
      <c r="BI542" s="325"/>
      <c r="BS542" s="325"/>
      <c r="CC542" s="325"/>
      <c r="CM542" s="325"/>
      <c r="CW542" s="325"/>
      <c r="DG542" s="325"/>
      <c r="DQ542" s="325"/>
      <c r="EA542" s="325"/>
      <c r="EK542" s="325"/>
      <c r="EU542" s="325"/>
      <c r="FE542" s="325"/>
      <c r="FO542" s="325"/>
      <c r="FY542" s="325"/>
      <c r="GI542" s="325"/>
      <c r="GS542" s="325"/>
      <c r="HC542" s="325"/>
      <c r="HM542" s="325"/>
      <c r="HW542" s="325"/>
    </row>
    <row r="543" s="3" customFormat="true" x14ac:dyDescent="0.25">
      <c r="A543" s="325"/>
      <c r="K543" s="325"/>
      <c r="U543" s="325"/>
      <c r="AE543" s="325"/>
      <c r="AO543" s="325"/>
      <c r="AY543" s="325"/>
      <c r="AZ543" s="325"/>
      <c r="BI543" s="325"/>
      <c r="BS543" s="325"/>
      <c r="CC543" s="325"/>
      <c r="CM543" s="325"/>
      <c r="CW543" s="325"/>
      <c r="DG543" s="325"/>
      <c r="DQ543" s="325"/>
      <c r="EA543" s="325"/>
      <c r="EK543" s="325"/>
      <c r="EU543" s="325"/>
      <c r="FE543" s="325"/>
      <c r="FO543" s="325"/>
      <c r="FY543" s="325"/>
      <c r="GI543" s="325"/>
      <c r="GS543" s="325"/>
      <c r="HC543" s="325"/>
      <c r="HM543" s="325"/>
      <c r="HW543" s="325"/>
    </row>
    <row r="544" s="3" customFormat="true" x14ac:dyDescent="0.25">
      <c r="A544" s="325"/>
      <c r="K544" s="325"/>
      <c r="U544" s="325"/>
      <c r="AE544" s="325"/>
      <c r="AO544" s="325"/>
      <c r="AY544" s="325"/>
      <c r="AZ544" s="325"/>
      <c r="BI544" s="325"/>
      <c r="BS544" s="325"/>
      <c r="CC544" s="325"/>
      <c r="CM544" s="325"/>
      <c r="CW544" s="325"/>
      <c r="DG544" s="325"/>
      <c r="DQ544" s="325"/>
      <c r="EA544" s="325"/>
      <c r="EK544" s="325"/>
      <c r="EU544" s="325"/>
      <c r="FE544" s="325"/>
      <c r="FO544" s="325"/>
      <c r="FY544" s="325"/>
      <c r="GI544" s="325"/>
      <c r="GS544" s="325"/>
      <c r="HC544" s="325"/>
      <c r="HM544" s="325"/>
      <c r="HW544" s="325"/>
    </row>
    <row r="545" s="3" customFormat="true" x14ac:dyDescent="0.25">
      <c r="A545" s="325"/>
      <c r="K545" s="325"/>
      <c r="U545" s="325"/>
      <c r="AE545" s="325"/>
      <c r="AO545" s="325"/>
      <c r="AY545" s="325"/>
      <c r="AZ545" s="325"/>
      <c r="BI545" s="325"/>
      <c r="BS545" s="325"/>
      <c r="CC545" s="325"/>
      <c r="CM545" s="325"/>
      <c r="CW545" s="325"/>
      <c r="DG545" s="325"/>
      <c r="DQ545" s="325"/>
      <c r="EA545" s="325"/>
      <c r="EK545" s="325"/>
      <c r="EU545" s="325"/>
      <c r="FE545" s="325"/>
      <c r="FO545" s="325"/>
      <c r="FY545" s="325"/>
      <c r="GI545" s="325"/>
      <c r="GS545" s="325"/>
      <c r="HC545" s="325"/>
      <c r="HM545" s="325"/>
      <c r="HW545" s="325"/>
    </row>
    <row r="546" s="3" customFormat="true" x14ac:dyDescent="0.25">
      <c r="A546" s="325"/>
      <c r="K546" s="325"/>
      <c r="U546" s="325"/>
      <c r="AE546" s="325"/>
      <c r="AO546" s="325"/>
      <c r="AY546" s="325"/>
      <c r="AZ546" s="325"/>
      <c r="BI546" s="325"/>
      <c r="BS546" s="325"/>
      <c r="CC546" s="325"/>
      <c r="CM546" s="325"/>
      <c r="CW546" s="325"/>
      <c r="DG546" s="325"/>
      <c r="DQ546" s="325"/>
      <c r="EA546" s="325"/>
      <c r="EK546" s="325"/>
      <c r="EU546" s="325"/>
      <c r="FE546" s="325"/>
      <c r="FO546" s="325"/>
      <c r="FY546" s="325"/>
      <c r="GI546" s="325"/>
      <c r="GS546" s="325"/>
      <c r="HC546" s="325"/>
      <c r="HM546" s="325"/>
      <c r="HW546" s="325"/>
    </row>
    <row r="547" s="3" customFormat="true" x14ac:dyDescent="0.25">
      <c r="A547" s="325"/>
      <c r="K547" s="325"/>
      <c r="U547" s="325"/>
      <c r="AE547" s="325"/>
      <c r="AO547" s="325"/>
      <c r="AY547" s="325"/>
      <c r="AZ547" s="325"/>
      <c r="BI547" s="325"/>
      <c r="BS547" s="325"/>
      <c r="CC547" s="325"/>
      <c r="CM547" s="325"/>
      <c r="CW547" s="325"/>
      <c r="DG547" s="325"/>
      <c r="DQ547" s="325"/>
      <c r="EA547" s="325"/>
      <c r="EK547" s="325"/>
      <c r="EU547" s="325"/>
      <c r="FE547" s="325"/>
      <c r="FO547" s="325"/>
      <c r="FY547" s="325"/>
      <c r="GI547" s="325"/>
      <c r="GS547" s="325"/>
      <c r="HC547" s="325"/>
      <c r="HM547" s="325"/>
      <c r="HW547" s="325"/>
    </row>
    <row r="548" s="3" customFormat="true" x14ac:dyDescent="0.25">
      <c r="A548" s="325"/>
      <c r="K548" s="325"/>
      <c r="U548" s="325"/>
      <c r="AE548" s="325"/>
      <c r="AO548" s="325"/>
      <c r="AY548" s="325"/>
      <c r="AZ548" s="325"/>
      <c r="BI548" s="325"/>
      <c r="BS548" s="325"/>
      <c r="CC548" s="325"/>
      <c r="CM548" s="325"/>
      <c r="CW548" s="325"/>
      <c r="DG548" s="325"/>
      <c r="DQ548" s="325"/>
      <c r="EA548" s="325"/>
      <c r="EK548" s="325"/>
      <c r="EU548" s="325"/>
      <c r="FE548" s="325"/>
      <c r="FO548" s="325"/>
      <c r="FY548" s="325"/>
      <c r="GI548" s="325"/>
      <c r="GS548" s="325"/>
      <c r="HC548" s="325"/>
      <c r="HM548" s="325"/>
      <c r="HW548" s="325"/>
    </row>
    <row r="549" s="3" customFormat="true" x14ac:dyDescent="0.25">
      <c r="A549" s="325"/>
      <c r="K549" s="325"/>
      <c r="U549" s="325"/>
      <c r="AE549" s="325"/>
      <c r="AO549" s="325"/>
      <c r="AY549" s="325"/>
      <c r="AZ549" s="325"/>
      <c r="BI549" s="325"/>
      <c r="BS549" s="325"/>
      <c r="CC549" s="325"/>
      <c r="CM549" s="325"/>
      <c r="CW549" s="325"/>
      <c r="DG549" s="325"/>
      <c r="DQ549" s="325"/>
      <c r="EA549" s="325"/>
      <c r="EK549" s="325"/>
      <c r="EU549" s="325"/>
      <c r="FE549" s="325"/>
      <c r="FO549" s="325"/>
      <c r="FY549" s="325"/>
      <c r="GI549" s="325"/>
      <c r="GS549" s="325"/>
      <c r="HC549" s="325"/>
      <c r="HM549" s="325"/>
      <c r="HW549" s="325"/>
    </row>
    <row r="550" s="3" customFormat="true" x14ac:dyDescent="0.25">
      <c r="A550" s="325"/>
      <c r="K550" s="325"/>
      <c r="U550" s="325"/>
      <c r="AE550" s="325"/>
      <c r="AO550" s="325"/>
      <c r="AY550" s="325"/>
      <c r="AZ550" s="325"/>
      <c r="BI550" s="325"/>
      <c r="BS550" s="325"/>
      <c r="CC550" s="325"/>
      <c r="CM550" s="325"/>
      <c r="CW550" s="325"/>
      <c r="DG550" s="325"/>
      <c r="DQ550" s="325"/>
      <c r="EA550" s="325"/>
      <c r="EK550" s="325"/>
      <c r="EU550" s="325"/>
      <c r="FE550" s="325"/>
      <c r="FO550" s="325"/>
      <c r="FY550" s="325"/>
      <c r="GI550" s="325"/>
      <c r="GS550" s="325"/>
      <c r="HC550" s="325"/>
      <c r="HM550" s="325"/>
      <c r="HW550" s="325"/>
    </row>
    <row r="551" s="3" customFormat="true" x14ac:dyDescent="0.25">
      <c r="A551" s="325"/>
      <c r="K551" s="325"/>
      <c r="U551" s="325"/>
      <c r="AE551" s="325"/>
      <c r="AO551" s="325"/>
      <c r="AY551" s="325"/>
      <c r="AZ551" s="325"/>
      <c r="BI551" s="325"/>
      <c r="BS551" s="325"/>
      <c r="CC551" s="325"/>
      <c r="CM551" s="325"/>
      <c r="CW551" s="325"/>
      <c r="DG551" s="325"/>
      <c r="DQ551" s="325"/>
      <c r="EA551" s="325"/>
      <c r="EK551" s="325"/>
      <c r="EU551" s="325"/>
      <c r="FE551" s="325"/>
      <c r="FO551" s="325"/>
      <c r="FY551" s="325"/>
      <c r="GI551" s="325"/>
      <c r="GS551" s="325"/>
      <c r="HC551" s="325"/>
      <c r="HM551" s="325"/>
      <c r="HW551" s="325"/>
    </row>
    <row r="552" s="3" customFormat="true" x14ac:dyDescent="0.25">
      <c r="A552" s="325"/>
      <c r="K552" s="325"/>
      <c r="U552" s="325"/>
      <c r="AE552" s="325"/>
      <c r="AO552" s="325"/>
      <c r="AY552" s="325"/>
      <c r="AZ552" s="325"/>
      <c r="BI552" s="325"/>
      <c r="BS552" s="325"/>
      <c r="CC552" s="325"/>
      <c r="CM552" s="325"/>
      <c r="CW552" s="325"/>
      <c r="DG552" s="325"/>
      <c r="DQ552" s="325"/>
      <c r="EA552" s="325"/>
      <c r="EK552" s="325"/>
      <c r="EU552" s="325"/>
      <c r="FE552" s="325"/>
      <c r="FO552" s="325"/>
      <c r="FY552" s="325"/>
      <c r="GI552" s="325"/>
      <c r="GS552" s="325"/>
      <c r="HC552" s="325"/>
      <c r="HM552" s="325"/>
      <c r="HW552" s="325"/>
    </row>
    <row r="553" s="3" customFormat="true" x14ac:dyDescent="0.25">
      <c r="A553" s="325"/>
      <c r="K553" s="325"/>
      <c r="U553" s="325"/>
      <c r="AE553" s="325"/>
      <c r="AO553" s="325"/>
      <c r="AY553" s="325"/>
      <c r="AZ553" s="325"/>
      <c r="BI553" s="325"/>
      <c r="BS553" s="325"/>
      <c r="CC553" s="325"/>
      <c r="CM553" s="325"/>
      <c r="CW553" s="325"/>
      <c r="DG553" s="325"/>
      <c r="DQ553" s="325"/>
      <c r="EA553" s="325"/>
      <c r="EK553" s="325"/>
      <c r="EU553" s="325"/>
      <c r="FE553" s="325"/>
      <c r="FO553" s="325"/>
      <c r="FY553" s="325"/>
      <c r="GI553" s="325"/>
      <c r="GS553" s="325"/>
      <c r="HC553" s="325"/>
      <c r="HM553" s="325"/>
      <c r="HW553" s="325"/>
    </row>
    <row r="554" s="3" customFormat="true" x14ac:dyDescent="0.25">
      <c r="A554" s="325"/>
      <c r="K554" s="325"/>
      <c r="U554" s="325"/>
      <c r="AE554" s="325"/>
      <c r="AO554" s="325"/>
      <c r="AY554" s="325"/>
      <c r="AZ554" s="325"/>
      <c r="BI554" s="325"/>
      <c r="BS554" s="325"/>
      <c r="CC554" s="325"/>
      <c r="CM554" s="325"/>
      <c r="CW554" s="325"/>
      <c r="DG554" s="325"/>
      <c r="DQ554" s="325"/>
      <c r="EA554" s="325"/>
      <c r="EK554" s="325"/>
      <c r="EU554" s="325"/>
      <c r="FE554" s="325"/>
      <c r="FO554" s="325"/>
      <c r="FY554" s="325"/>
      <c r="GI554" s="325"/>
      <c r="GS554" s="325"/>
      <c r="HC554" s="325"/>
      <c r="HM554" s="325"/>
      <c r="HW554" s="325"/>
    </row>
    <row r="555" s="3" customFormat="true" x14ac:dyDescent="0.25">
      <c r="A555" s="325"/>
      <c r="K555" s="325"/>
      <c r="U555" s="325"/>
      <c r="AE555" s="325"/>
      <c r="AO555" s="325"/>
      <c r="AY555" s="325"/>
      <c r="AZ555" s="325"/>
      <c r="BI555" s="325"/>
      <c r="BS555" s="325"/>
      <c r="CC555" s="325"/>
      <c r="CM555" s="325"/>
      <c r="CW555" s="325"/>
      <c r="DG555" s="325"/>
      <c r="DQ555" s="325"/>
      <c r="EA555" s="325"/>
      <c r="EK555" s="325"/>
      <c r="EU555" s="325"/>
      <c r="FE555" s="325"/>
      <c r="FO555" s="325"/>
      <c r="FY555" s="325"/>
      <c r="GI555" s="325"/>
      <c r="GS555" s="325"/>
      <c r="HC555" s="325"/>
      <c r="HM555" s="325"/>
      <c r="HW555" s="325"/>
    </row>
    <row r="556" s="3" customFormat="true" x14ac:dyDescent="0.25">
      <c r="A556" s="325"/>
      <c r="K556" s="325"/>
      <c r="U556" s="325"/>
      <c r="AE556" s="325"/>
      <c r="AO556" s="325"/>
      <c r="AY556" s="325"/>
      <c r="AZ556" s="325"/>
      <c r="BI556" s="325"/>
      <c r="BS556" s="325"/>
      <c r="CC556" s="325"/>
      <c r="CM556" s="325"/>
      <c r="CW556" s="325"/>
      <c r="DG556" s="325"/>
      <c r="DQ556" s="325"/>
      <c r="EA556" s="325"/>
      <c r="EK556" s="325"/>
      <c r="EU556" s="325"/>
      <c r="FE556" s="325"/>
      <c r="FO556" s="325"/>
      <c r="FY556" s="325"/>
      <c r="GI556" s="325"/>
      <c r="GS556" s="325"/>
      <c r="HC556" s="325"/>
      <c r="HM556" s="325"/>
      <c r="HW556" s="325"/>
    </row>
    <row r="557" s="3" customFormat="true" x14ac:dyDescent="0.25">
      <c r="A557" s="325"/>
      <c r="K557" s="325"/>
      <c r="U557" s="325"/>
      <c r="AE557" s="325"/>
      <c r="AO557" s="325"/>
      <c r="AY557" s="325"/>
      <c r="AZ557" s="325"/>
      <c r="BI557" s="325"/>
      <c r="BS557" s="325"/>
      <c r="CC557" s="325"/>
      <c r="CM557" s="325"/>
      <c r="CW557" s="325"/>
      <c r="DG557" s="325"/>
      <c r="DQ557" s="325"/>
      <c r="EA557" s="325"/>
      <c r="EK557" s="325"/>
      <c r="EU557" s="325"/>
      <c r="FE557" s="325"/>
      <c r="FO557" s="325"/>
      <c r="FY557" s="325"/>
      <c r="GI557" s="325"/>
      <c r="GS557" s="325"/>
      <c r="HC557" s="325"/>
      <c r="HM557" s="325"/>
      <c r="HW557" s="325"/>
    </row>
    <row r="558" s="3" customFormat="true" x14ac:dyDescent="0.25">
      <c r="A558" s="325"/>
      <c r="K558" s="325"/>
      <c r="U558" s="325"/>
      <c r="AE558" s="325"/>
      <c r="AO558" s="325"/>
      <c r="AY558" s="325"/>
      <c r="AZ558" s="325"/>
      <c r="BI558" s="325"/>
      <c r="BS558" s="325"/>
      <c r="CC558" s="325"/>
      <c r="CM558" s="325"/>
      <c r="CW558" s="325"/>
      <c r="DG558" s="325"/>
      <c r="DQ558" s="325"/>
      <c r="EA558" s="325"/>
      <c r="EK558" s="325"/>
      <c r="EU558" s="325"/>
      <c r="FE558" s="325"/>
      <c r="FO558" s="325"/>
      <c r="FY558" s="325"/>
      <c r="GI558" s="325"/>
      <c r="GS558" s="325"/>
      <c r="HC558" s="325"/>
      <c r="HM558" s="325"/>
      <c r="HW558" s="325"/>
    </row>
    <row r="559" s="3" customFormat="true" x14ac:dyDescent="0.25">
      <c r="A559" s="325"/>
      <c r="K559" s="325"/>
      <c r="U559" s="325"/>
      <c r="AE559" s="325"/>
      <c r="AO559" s="325"/>
      <c r="AY559" s="325"/>
      <c r="AZ559" s="325"/>
      <c r="BI559" s="325"/>
      <c r="BS559" s="325"/>
      <c r="CC559" s="325"/>
      <c r="CM559" s="325"/>
      <c r="CW559" s="325"/>
      <c r="DG559" s="325"/>
      <c r="DQ559" s="325"/>
      <c r="EA559" s="325"/>
      <c r="EK559" s="325"/>
      <c r="EU559" s="325"/>
      <c r="FE559" s="325"/>
      <c r="FO559" s="325"/>
      <c r="FY559" s="325"/>
      <c r="GI559" s="325"/>
      <c r="GS559" s="325"/>
      <c r="HC559" s="325"/>
      <c r="HM559" s="325"/>
      <c r="HW559" s="325"/>
    </row>
    <row r="560" s="3" customFormat="true" x14ac:dyDescent="0.25">
      <c r="A560" s="325"/>
      <c r="K560" s="325"/>
      <c r="U560" s="325"/>
      <c r="AE560" s="325"/>
      <c r="AO560" s="325"/>
      <c r="AY560" s="325"/>
      <c r="AZ560" s="325"/>
      <c r="BI560" s="325"/>
      <c r="BS560" s="325"/>
      <c r="CC560" s="325"/>
      <c r="CM560" s="325"/>
      <c r="CW560" s="325"/>
      <c r="DG560" s="325"/>
      <c r="DQ560" s="325"/>
      <c r="EA560" s="325"/>
      <c r="EK560" s="325"/>
      <c r="EU560" s="325"/>
      <c r="FE560" s="325"/>
      <c r="FO560" s="325"/>
      <c r="FY560" s="325"/>
      <c r="GI560" s="325"/>
      <c r="GS560" s="325"/>
      <c r="HC560" s="325"/>
      <c r="HM560" s="325"/>
      <c r="HW560" s="325"/>
    </row>
    <row r="561" s="3" customFormat="true" x14ac:dyDescent="0.25">
      <c r="A561" s="325"/>
      <c r="K561" s="325"/>
      <c r="U561" s="325"/>
      <c r="AE561" s="325"/>
      <c r="AO561" s="325"/>
      <c r="AY561" s="325"/>
      <c r="AZ561" s="325"/>
      <c r="BI561" s="325"/>
      <c r="BS561" s="325"/>
      <c r="CC561" s="325"/>
      <c r="CM561" s="325"/>
      <c r="CW561" s="325"/>
      <c r="DG561" s="325"/>
      <c r="DQ561" s="325"/>
      <c r="EA561" s="325"/>
      <c r="EK561" s="325"/>
      <c r="EU561" s="325"/>
      <c r="FE561" s="325"/>
      <c r="FO561" s="325"/>
      <c r="FY561" s="325"/>
      <c r="GI561" s="325"/>
      <c r="GS561" s="325"/>
      <c r="HC561" s="325"/>
      <c r="HM561" s="325"/>
      <c r="HW561" s="325"/>
    </row>
    <row r="562" s="3" customFormat="true" x14ac:dyDescent="0.25">
      <c r="A562" s="325"/>
      <c r="K562" s="325"/>
      <c r="U562" s="325"/>
      <c r="AE562" s="325"/>
      <c r="AO562" s="325"/>
      <c r="AY562" s="325"/>
      <c r="AZ562" s="325"/>
      <c r="BI562" s="325"/>
      <c r="BS562" s="325"/>
      <c r="CC562" s="325"/>
      <c r="CM562" s="325"/>
      <c r="CW562" s="325"/>
      <c r="DG562" s="325"/>
      <c r="DQ562" s="325"/>
      <c r="EA562" s="325"/>
      <c r="EK562" s="325"/>
      <c r="EU562" s="325"/>
      <c r="FE562" s="325"/>
      <c r="FO562" s="325"/>
      <c r="FY562" s="325"/>
      <c r="GI562" s="325"/>
      <c r="GS562" s="325"/>
      <c r="HC562" s="325"/>
      <c r="HM562" s="325"/>
      <c r="HW562" s="325"/>
    </row>
    <row r="563" s="3" customFormat="true" x14ac:dyDescent="0.25">
      <c r="A563" s="325"/>
      <c r="K563" s="325"/>
      <c r="U563" s="325"/>
      <c r="AE563" s="325"/>
      <c r="AO563" s="325"/>
      <c r="AY563" s="325"/>
      <c r="AZ563" s="325"/>
      <c r="BI563" s="325"/>
      <c r="BS563" s="325"/>
      <c r="CC563" s="325"/>
      <c r="CM563" s="325"/>
      <c r="CW563" s="325"/>
      <c r="DG563" s="325"/>
      <c r="DQ563" s="325"/>
      <c r="EA563" s="325"/>
      <c r="EK563" s="325"/>
      <c r="EU563" s="325"/>
      <c r="FE563" s="325"/>
      <c r="FO563" s="325"/>
      <c r="FY563" s="325"/>
      <c r="GI563" s="325"/>
      <c r="GS563" s="325"/>
      <c r="HC563" s="325"/>
      <c r="HM563" s="325"/>
      <c r="HW563" s="325"/>
    </row>
    <row r="564" s="3" customFormat="true" x14ac:dyDescent="0.25">
      <c r="A564" s="325"/>
      <c r="K564" s="325"/>
      <c r="U564" s="325"/>
      <c r="AE564" s="325"/>
      <c r="AO564" s="325"/>
      <c r="AY564" s="325"/>
      <c r="AZ564" s="325"/>
      <c r="BI564" s="325"/>
      <c r="BS564" s="325"/>
      <c r="CC564" s="325"/>
      <c r="CM564" s="325"/>
      <c r="CW564" s="325"/>
      <c r="DG564" s="325"/>
      <c r="DQ564" s="325"/>
      <c r="EA564" s="325"/>
      <c r="EK564" s="325"/>
      <c r="EU564" s="325"/>
      <c r="FE564" s="325"/>
      <c r="FO564" s="325"/>
      <c r="FY564" s="325"/>
      <c r="GI564" s="325"/>
      <c r="GS564" s="325"/>
      <c r="HC564" s="325"/>
      <c r="HM564" s="325"/>
      <c r="HW564" s="325"/>
    </row>
    <row r="565" s="3" customFormat="true" x14ac:dyDescent="0.25">
      <c r="A565" s="325"/>
      <c r="K565" s="325"/>
      <c r="U565" s="325"/>
      <c r="AE565" s="325"/>
      <c r="AO565" s="325"/>
      <c r="AY565" s="325"/>
      <c r="AZ565" s="325"/>
      <c r="BI565" s="325"/>
      <c r="BS565" s="325"/>
      <c r="CC565" s="325"/>
      <c r="CM565" s="325"/>
      <c r="CW565" s="325"/>
      <c r="DG565" s="325"/>
      <c r="DQ565" s="325"/>
      <c r="EA565" s="325"/>
      <c r="EK565" s="325"/>
      <c r="EU565" s="325"/>
      <c r="FE565" s="325"/>
      <c r="FO565" s="325"/>
      <c r="FY565" s="325"/>
      <c r="GI565" s="325"/>
      <c r="GS565" s="325"/>
      <c r="HC565" s="325"/>
      <c r="HM565" s="325"/>
      <c r="HW565" s="325"/>
    </row>
    <row r="566" s="3" customFormat="true" x14ac:dyDescent="0.25">
      <c r="A566" s="325"/>
      <c r="K566" s="325"/>
      <c r="U566" s="325"/>
      <c r="AE566" s="325"/>
      <c r="AO566" s="325"/>
      <c r="AY566" s="325"/>
      <c r="AZ566" s="325"/>
      <c r="BI566" s="325"/>
      <c r="BS566" s="325"/>
      <c r="CC566" s="325"/>
      <c r="CM566" s="325"/>
      <c r="CW566" s="325"/>
      <c r="DG566" s="325"/>
      <c r="DQ566" s="325"/>
      <c r="EA566" s="325"/>
      <c r="EK566" s="325"/>
      <c r="EU566" s="325"/>
      <c r="FE566" s="325"/>
      <c r="FO566" s="325"/>
      <c r="FY566" s="325"/>
      <c r="GI566" s="325"/>
      <c r="GS566" s="325"/>
      <c r="HC566" s="325"/>
      <c r="HM566" s="325"/>
      <c r="HW566" s="325"/>
    </row>
    <row r="567" s="3" customFormat="true" x14ac:dyDescent="0.25">
      <c r="A567" s="325"/>
      <c r="K567" s="325"/>
      <c r="U567" s="325"/>
      <c r="AE567" s="325"/>
      <c r="AO567" s="325"/>
      <c r="AY567" s="325"/>
      <c r="AZ567" s="325"/>
      <c r="BI567" s="325"/>
      <c r="BS567" s="325"/>
      <c r="CC567" s="325"/>
      <c r="CM567" s="325"/>
      <c r="CW567" s="325"/>
      <c r="DG567" s="325"/>
      <c r="DQ567" s="325"/>
      <c r="EA567" s="325"/>
      <c r="EK567" s="325"/>
      <c r="EU567" s="325"/>
      <c r="FE567" s="325"/>
      <c r="FO567" s="325"/>
      <c r="FY567" s="325"/>
      <c r="GI567" s="325"/>
      <c r="GS567" s="325"/>
      <c r="HC567" s="325"/>
      <c r="HM567" s="325"/>
      <c r="HW567" s="325"/>
    </row>
    <row r="568" s="3" customFormat="true" x14ac:dyDescent="0.25">
      <c r="A568" s="325"/>
      <c r="K568" s="325"/>
      <c r="U568" s="325"/>
      <c r="AE568" s="325"/>
      <c r="AO568" s="325"/>
      <c r="AY568" s="325"/>
      <c r="AZ568" s="325"/>
      <c r="BI568" s="325"/>
      <c r="BS568" s="325"/>
      <c r="CC568" s="325"/>
      <c r="CM568" s="325"/>
      <c r="CW568" s="325"/>
      <c r="DG568" s="325"/>
      <c r="DQ568" s="325"/>
      <c r="EA568" s="325"/>
      <c r="EK568" s="325"/>
      <c r="EU568" s="325"/>
      <c r="FE568" s="325"/>
      <c r="FO568" s="325"/>
      <c r="FY568" s="325"/>
      <c r="GI568" s="325"/>
      <c r="GS568" s="325"/>
      <c r="HC568" s="325"/>
      <c r="HM568" s="325"/>
      <c r="HW568" s="325"/>
    </row>
    <row r="569" s="3" customFormat="true" x14ac:dyDescent="0.25">
      <c r="A569" s="325"/>
      <c r="K569" s="325"/>
      <c r="U569" s="325"/>
      <c r="AE569" s="325"/>
      <c r="AO569" s="325"/>
      <c r="AY569" s="325"/>
      <c r="AZ569" s="325"/>
      <c r="BI569" s="325"/>
      <c r="BS569" s="325"/>
      <c r="CC569" s="325"/>
      <c r="CM569" s="325"/>
      <c r="CW569" s="325"/>
      <c r="DG569" s="325"/>
      <c r="DQ569" s="325"/>
      <c r="EA569" s="325"/>
      <c r="EK569" s="325"/>
      <c r="EU569" s="325"/>
      <c r="FE569" s="325"/>
      <c r="FO569" s="325"/>
      <c r="FY569" s="325"/>
      <c r="GI569" s="325"/>
      <c r="GS569" s="325"/>
      <c r="HC569" s="325"/>
      <c r="HM569" s="325"/>
      <c r="HW569" s="325"/>
    </row>
    <row r="570" s="3" customFormat="true" x14ac:dyDescent="0.25">
      <c r="A570" s="325"/>
      <c r="K570" s="325"/>
      <c r="U570" s="325"/>
      <c r="AE570" s="325"/>
      <c r="AO570" s="325"/>
      <c r="AY570" s="325"/>
      <c r="AZ570" s="325"/>
      <c r="BI570" s="325"/>
      <c r="BS570" s="325"/>
      <c r="CC570" s="325"/>
      <c r="CM570" s="325"/>
      <c r="CW570" s="325"/>
      <c r="DG570" s="325"/>
      <c r="DQ570" s="325"/>
      <c r="EA570" s="325"/>
      <c r="EK570" s="325"/>
      <c r="EU570" s="325"/>
      <c r="FE570" s="325"/>
      <c r="FO570" s="325"/>
      <c r="FY570" s="325"/>
      <c r="GI570" s="325"/>
      <c r="GS570" s="325"/>
      <c r="HC570" s="325"/>
      <c r="HM570" s="325"/>
      <c r="HW570" s="325"/>
    </row>
    <row r="571" s="3" customFormat="true" x14ac:dyDescent="0.25">
      <c r="A571" s="325"/>
      <c r="K571" s="325"/>
      <c r="U571" s="325"/>
      <c r="AE571" s="325"/>
      <c r="AO571" s="325"/>
      <c r="AY571" s="325"/>
      <c r="AZ571" s="325"/>
      <c r="BI571" s="325"/>
      <c r="BS571" s="325"/>
      <c r="CC571" s="325"/>
      <c r="CM571" s="325"/>
      <c r="CW571" s="325"/>
      <c r="DG571" s="325"/>
      <c r="DQ571" s="325"/>
      <c r="EA571" s="325"/>
      <c r="EK571" s="325"/>
      <c r="EU571" s="325"/>
      <c r="FE571" s="325"/>
      <c r="FO571" s="325"/>
      <c r="FY571" s="325"/>
      <c r="GI571" s="325"/>
      <c r="GS571" s="325"/>
      <c r="HC571" s="325"/>
      <c r="HM571" s="325"/>
      <c r="HW571" s="325"/>
    </row>
    <row r="572" s="3" customFormat="true" x14ac:dyDescent="0.25">
      <c r="A572" s="325"/>
      <c r="K572" s="325"/>
      <c r="U572" s="325"/>
      <c r="AE572" s="325"/>
      <c r="AO572" s="325"/>
      <c r="AY572" s="325"/>
      <c r="AZ572" s="325"/>
      <c r="BI572" s="325"/>
      <c r="BS572" s="325"/>
      <c r="CC572" s="325"/>
      <c r="CM572" s="325"/>
      <c r="CW572" s="325"/>
      <c r="DG572" s="325"/>
      <c r="DQ572" s="325"/>
      <c r="EA572" s="325"/>
      <c r="EK572" s="325"/>
      <c r="EU572" s="325"/>
      <c r="FE572" s="325"/>
      <c r="FO572" s="325"/>
      <c r="FY572" s="325"/>
      <c r="GI572" s="325"/>
      <c r="GS572" s="325"/>
      <c r="HC572" s="325"/>
      <c r="HM572" s="325"/>
      <c r="HW572" s="325"/>
    </row>
    <row r="573" s="3" customFormat="true" x14ac:dyDescent="0.25">
      <c r="A573" s="325"/>
      <c r="K573" s="325"/>
      <c r="U573" s="325"/>
      <c r="AE573" s="325"/>
      <c r="AO573" s="325"/>
      <c r="AY573" s="325"/>
      <c r="AZ573" s="325"/>
      <c r="BI573" s="325"/>
      <c r="BS573" s="325"/>
      <c r="CC573" s="325"/>
      <c r="CM573" s="325"/>
      <c r="CW573" s="325"/>
      <c r="DG573" s="325"/>
      <c r="DQ573" s="325"/>
      <c r="EA573" s="325"/>
      <c r="EK573" s="325"/>
      <c r="EU573" s="325"/>
      <c r="FE573" s="325"/>
      <c r="FO573" s="325"/>
      <c r="FY573" s="325"/>
      <c r="GI573" s="325"/>
      <c r="GS573" s="325"/>
      <c r="HC573" s="325"/>
      <c r="HM573" s="325"/>
      <c r="HW573" s="325"/>
    </row>
    <row r="574" s="3" customFormat="true" x14ac:dyDescent="0.25">
      <c r="A574" s="325"/>
      <c r="K574" s="325"/>
      <c r="U574" s="325"/>
      <c r="AE574" s="325"/>
      <c r="AO574" s="325"/>
      <c r="AY574" s="325"/>
      <c r="AZ574" s="325"/>
      <c r="BI574" s="325"/>
      <c r="BS574" s="325"/>
      <c r="CC574" s="325"/>
      <c r="CM574" s="325"/>
      <c r="CW574" s="325"/>
      <c r="DG574" s="325"/>
      <c r="DQ574" s="325"/>
      <c r="EA574" s="325"/>
      <c r="EK574" s="325"/>
      <c r="EU574" s="325"/>
      <c r="FE574" s="325"/>
      <c r="FO574" s="325"/>
      <c r="FY574" s="325"/>
      <c r="GI574" s="325"/>
      <c r="GS574" s="325"/>
      <c r="HC574" s="325"/>
      <c r="HM574" s="325"/>
      <c r="HW574" s="325"/>
    </row>
    <row r="575" s="3" customFormat="true" x14ac:dyDescent="0.25">
      <c r="A575" s="325"/>
      <c r="K575" s="325"/>
      <c r="U575" s="325"/>
      <c r="AE575" s="325"/>
      <c r="AO575" s="325"/>
      <c r="AY575" s="325"/>
      <c r="AZ575" s="325"/>
      <c r="BI575" s="325"/>
      <c r="BS575" s="325"/>
      <c r="CC575" s="325"/>
      <c r="CM575" s="325"/>
      <c r="CW575" s="325"/>
      <c r="DG575" s="325"/>
      <c r="DQ575" s="325"/>
      <c r="EA575" s="325"/>
      <c r="EK575" s="325"/>
      <c r="EU575" s="325"/>
      <c r="FE575" s="325"/>
      <c r="FO575" s="325"/>
      <c r="FY575" s="325"/>
      <c r="GI575" s="325"/>
      <c r="GS575" s="325"/>
      <c r="HC575" s="325"/>
      <c r="HM575" s="325"/>
      <c r="HW575" s="325"/>
    </row>
    <row r="576" s="3" customFormat="true" x14ac:dyDescent="0.25">
      <c r="A576" s="325"/>
      <c r="K576" s="325"/>
      <c r="U576" s="325"/>
      <c r="AE576" s="325"/>
      <c r="AO576" s="325"/>
      <c r="AY576" s="325"/>
      <c r="AZ576" s="325"/>
      <c r="BI576" s="325"/>
      <c r="BS576" s="325"/>
      <c r="CC576" s="325"/>
      <c r="CM576" s="325"/>
      <c r="CW576" s="325"/>
      <c r="DG576" s="325"/>
      <c r="DQ576" s="325"/>
      <c r="EA576" s="325"/>
      <c r="EK576" s="325"/>
      <c r="EU576" s="325"/>
      <c r="FE576" s="325"/>
      <c r="FO576" s="325"/>
      <c r="FY576" s="325"/>
      <c r="GI576" s="325"/>
      <c r="GS576" s="325"/>
      <c r="HC576" s="325"/>
      <c r="HM576" s="325"/>
      <c r="HW576" s="325"/>
    </row>
    <row r="577" s="3" customFormat="true" x14ac:dyDescent="0.25">
      <c r="A577" s="325"/>
      <c r="K577" s="325"/>
      <c r="U577" s="325"/>
      <c r="AE577" s="325"/>
      <c r="AO577" s="325"/>
      <c r="AY577" s="325"/>
      <c r="AZ577" s="325"/>
      <c r="BI577" s="325"/>
      <c r="BS577" s="325"/>
      <c r="CC577" s="325"/>
      <c r="CM577" s="325"/>
      <c r="CW577" s="325"/>
      <c r="DG577" s="325"/>
      <c r="DQ577" s="325"/>
      <c r="EA577" s="325"/>
      <c r="EK577" s="325"/>
      <c r="EU577" s="325"/>
      <c r="FE577" s="325"/>
      <c r="FO577" s="325"/>
      <c r="FY577" s="325"/>
      <c r="GI577" s="325"/>
      <c r="GS577" s="325"/>
      <c r="HC577" s="325"/>
      <c r="HM577" s="325"/>
      <c r="HW577" s="325"/>
    </row>
    <row r="578" s="3" customFormat="true" x14ac:dyDescent="0.25">
      <c r="A578" s="325"/>
      <c r="K578" s="325"/>
      <c r="U578" s="325"/>
      <c r="AE578" s="325"/>
      <c r="AO578" s="325"/>
      <c r="AY578" s="325"/>
      <c r="AZ578" s="325"/>
      <c r="BI578" s="325"/>
      <c r="BS578" s="325"/>
      <c r="CC578" s="325"/>
      <c r="CM578" s="325"/>
      <c r="CW578" s="325"/>
      <c r="DG578" s="325"/>
      <c r="DQ578" s="325"/>
      <c r="EA578" s="325"/>
      <c r="EK578" s="325"/>
      <c r="EU578" s="325"/>
      <c r="FE578" s="325"/>
      <c r="FO578" s="325"/>
      <c r="FY578" s="325"/>
      <c r="GI578" s="325"/>
      <c r="GS578" s="325"/>
      <c r="HC578" s="325"/>
      <c r="HM578" s="325"/>
      <c r="HW578" s="325"/>
    </row>
    <row r="579" s="3" customFormat="true" x14ac:dyDescent="0.25">
      <c r="A579" s="325"/>
      <c r="K579" s="325"/>
      <c r="U579" s="325"/>
      <c r="AE579" s="325"/>
      <c r="AO579" s="325"/>
      <c r="AY579" s="325"/>
      <c r="AZ579" s="325"/>
      <c r="BI579" s="325"/>
      <c r="BS579" s="325"/>
      <c r="CC579" s="325"/>
      <c r="CM579" s="325"/>
      <c r="CW579" s="325"/>
      <c r="DG579" s="325"/>
      <c r="DQ579" s="325"/>
      <c r="EA579" s="325"/>
      <c r="EK579" s="325"/>
      <c r="EU579" s="325"/>
      <c r="FE579" s="325"/>
      <c r="FO579" s="325"/>
      <c r="FY579" s="325"/>
      <c r="GI579" s="325"/>
      <c r="GS579" s="325"/>
      <c r="HC579" s="325"/>
      <c r="HM579" s="325"/>
      <c r="HW579" s="325"/>
    </row>
    <row r="580" s="3" customFormat="true" x14ac:dyDescent="0.25">
      <c r="A580" s="325"/>
      <c r="K580" s="325"/>
      <c r="U580" s="325"/>
      <c r="AE580" s="325"/>
      <c r="AO580" s="325"/>
      <c r="AY580" s="325"/>
      <c r="AZ580" s="325"/>
      <c r="BI580" s="325"/>
      <c r="BS580" s="325"/>
      <c r="CC580" s="325"/>
      <c r="CM580" s="325"/>
      <c r="CW580" s="325"/>
      <c r="DG580" s="325"/>
      <c r="DQ580" s="325"/>
      <c r="EA580" s="325"/>
      <c r="EK580" s="325"/>
      <c r="EU580" s="325"/>
      <c r="FE580" s="325"/>
      <c r="FO580" s="325"/>
      <c r="FY580" s="325"/>
      <c r="GI580" s="325"/>
      <c r="GS580" s="325"/>
      <c r="HC580" s="325"/>
      <c r="HM580" s="325"/>
      <c r="HW580" s="325"/>
    </row>
    <row r="581" s="3" customFormat="true" x14ac:dyDescent="0.25">
      <c r="A581" s="325"/>
      <c r="K581" s="325"/>
      <c r="U581" s="325"/>
      <c r="AE581" s="325"/>
      <c r="AO581" s="325"/>
      <c r="AY581" s="325"/>
      <c r="AZ581" s="325"/>
      <c r="BI581" s="325"/>
      <c r="BS581" s="325"/>
      <c r="CC581" s="325"/>
      <c r="CM581" s="325"/>
      <c r="CW581" s="325"/>
      <c r="DG581" s="325"/>
      <c r="DQ581" s="325"/>
      <c r="EA581" s="325"/>
      <c r="EK581" s="325"/>
      <c r="EU581" s="325"/>
      <c r="FE581" s="325"/>
      <c r="FO581" s="325"/>
      <c r="FY581" s="325"/>
      <c r="GI581" s="325"/>
      <c r="GS581" s="325"/>
      <c r="HC581" s="325"/>
      <c r="HM581" s="325"/>
      <c r="HW581" s="325"/>
    </row>
    <row r="582" s="3" customFormat="true" x14ac:dyDescent="0.25">
      <c r="A582" s="325"/>
      <c r="K582" s="325"/>
      <c r="U582" s="325"/>
      <c r="AE582" s="325"/>
      <c r="AO582" s="325"/>
      <c r="AY582" s="325"/>
      <c r="AZ582" s="325"/>
      <c r="BI582" s="325"/>
      <c r="BS582" s="325"/>
      <c r="CC582" s="325"/>
      <c r="CM582" s="325"/>
      <c r="CW582" s="325"/>
      <c r="DG582" s="325"/>
      <c r="DQ582" s="325"/>
      <c r="EA582" s="325"/>
      <c r="EK582" s="325"/>
      <c r="EU582" s="325"/>
      <c r="FE582" s="325"/>
      <c r="FO582" s="325"/>
      <c r="FY582" s="325"/>
      <c r="GI582" s="325"/>
      <c r="GS582" s="325"/>
      <c r="HC582" s="325"/>
      <c r="HM582" s="325"/>
      <c r="HW582" s="325"/>
    </row>
    <row r="583" s="3" customFormat="true" x14ac:dyDescent="0.25">
      <c r="A583" s="325"/>
      <c r="K583" s="325"/>
      <c r="U583" s="325"/>
      <c r="AE583" s="325"/>
      <c r="AO583" s="325"/>
      <c r="AY583" s="325"/>
      <c r="AZ583" s="325"/>
      <c r="BI583" s="325"/>
      <c r="BS583" s="325"/>
      <c r="CC583" s="325"/>
      <c r="CM583" s="325"/>
      <c r="CW583" s="325"/>
      <c r="DG583" s="325"/>
      <c r="DQ583" s="325"/>
      <c r="EA583" s="325"/>
      <c r="EK583" s="325"/>
      <c r="EU583" s="325"/>
      <c r="FE583" s="325"/>
      <c r="FO583" s="325"/>
      <c r="FY583" s="325"/>
      <c r="GI583" s="325"/>
      <c r="GS583" s="325"/>
      <c r="HC583" s="325"/>
      <c r="HM583" s="325"/>
      <c r="HW583" s="325"/>
    </row>
    <row r="584" s="3" customFormat="true" x14ac:dyDescent="0.25">
      <c r="A584" s="325"/>
      <c r="K584" s="325"/>
      <c r="U584" s="325"/>
      <c r="AE584" s="325"/>
      <c r="AO584" s="325"/>
      <c r="AY584" s="325"/>
      <c r="AZ584" s="325"/>
      <c r="BI584" s="325"/>
      <c r="BS584" s="325"/>
      <c r="CC584" s="325"/>
      <c r="CM584" s="325"/>
      <c r="CW584" s="325"/>
      <c r="DG584" s="325"/>
      <c r="DQ584" s="325"/>
      <c r="EA584" s="325"/>
      <c r="EK584" s="325"/>
      <c r="EU584" s="325"/>
      <c r="FE584" s="325"/>
      <c r="FO584" s="325"/>
      <c r="FY584" s="325"/>
      <c r="GI584" s="325"/>
      <c r="GS584" s="325"/>
      <c r="HC584" s="325"/>
      <c r="HM584" s="325"/>
      <c r="HW584" s="325"/>
    </row>
    <row r="585" s="3" customFormat="true" x14ac:dyDescent="0.25">
      <c r="A585" s="325"/>
      <c r="K585" s="325"/>
      <c r="U585" s="325"/>
      <c r="AE585" s="325"/>
      <c r="AO585" s="325"/>
      <c r="AY585" s="325"/>
      <c r="AZ585" s="325"/>
      <c r="BI585" s="325"/>
      <c r="BS585" s="325"/>
      <c r="CC585" s="325"/>
      <c r="CM585" s="325"/>
      <c r="CW585" s="325"/>
      <c r="DG585" s="325"/>
      <c r="DQ585" s="325"/>
      <c r="EA585" s="325"/>
      <c r="EK585" s="325"/>
      <c r="EU585" s="325"/>
      <c r="FE585" s="325"/>
      <c r="FO585" s="325"/>
      <c r="FY585" s="325"/>
      <c r="GI585" s="325"/>
      <c r="GS585" s="325"/>
      <c r="HC585" s="325"/>
      <c r="HM585" s="325"/>
      <c r="HW585" s="325"/>
    </row>
    <row r="586" s="3" customFormat="true" x14ac:dyDescent="0.25">
      <c r="A586" s="325"/>
      <c r="K586" s="325"/>
      <c r="U586" s="325"/>
      <c r="AE586" s="325"/>
      <c r="AO586" s="325"/>
      <c r="AY586" s="325"/>
      <c r="AZ586" s="325"/>
      <c r="BI586" s="325"/>
      <c r="BS586" s="325"/>
      <c r="CC586" s="325"/>
      <c r="CM586" s="325"/>
      <c r="CW586" s="325"/>
      <c r="DG586" s="325"/>
      <c r="DQ586" s="325"/>
      <c r="EA586" s="325"/>
      <c r="EK586" s="325"/>
      <c r="EU586" s="325"/>
      <c r="FE586" s="325"/>
      <c r="FO586" s="325"/>
      <c r="FY586" s="325"/>
      <c r="GI586" s="325"/>
      <c r="GS586" s="325"/>
      <c r="HC586" s="325"/>
      <c r="HM586" s="325"/>
      <c r="HW586" s="325"/>
    </row>
    <row r="587" s="3" customFormat="true" x14ac:dyDescent="0.25">
      <c r="A587" s="325"/>
      <c r="K587" s="325"/>
      <c r="U587" s="325"/>
      <c r="AE587" s="325"/>
      <c r="AO587" s="325"/>
      <c r="AY587" s="325"/>
      <c r="AZ587" s="325"/>
      <c r="BI587" s="325"/>
      <c r="BS587" s="325"/>
      <c r="CC587" s="325"/>
      <c r="CM587" s="325"/>
      <c r="CW587" s="325"/>
      <c r="DG587" s="325"/>
      <c r="DQ587" s="325"/>
      <c r="EA587" s="325"/>
      <c r="EK587" s="325"/>
      <c r="EU587" s="325"/>
      <c r="FE587" s="325"/>
      <c r="FO587" s="325"/>
      <c r="FY587" s="325"/>
      <c r="GI587" s="325"/>
      <c r="GS587" s="325"/>
      <c r="HC587" s="325"/>
      <c r="HM587" s="325"/>
      <c r="HW587" s="325"/>
    </row>
    <row r="588" s="3" customFormat="true" x14ac:dyDescent="0.25">
      <c r="A588" s="325"/>
      <c r="K588" s="325"/>
      <c r="U588" s="325"/>
      <c r="AE588" s="325"/>
      <c r="AO588" s="325"/>
      <c r="AY588" s="325"/>
      <c r="AZ588" s="325"/>
      <c r="BI588" s="325"/>
      <c r="BS588" s="325"/>
      <c r="CC588" s="325"/>
      <c r="CM588" s="325"/>
      <c r="CW588" s="325"/>
      <c r="DG588" s="325"/>
      <c r="DQ588" s="325"/>
      <c r="EA588" s="325"/>
      <c r="EK588" s="325"/>
      <c r="EU588" s="325"/>
      <c r="FE588" s="325"/>
      <c r="FO588" s="325"/>
      <c r="FY588" s="325"/>
      <c r="GI588" s="325"/>
      <c r="GS588" s="325"/>
      <c r="HC588" s="325"/>
      <c r="HM588" s="325"/>
      <c r="HW588" s="325"/>
    </row>
    <row r="589" s="3" customFormat="true" x14ac:dyDescent="0.25">
      <c r="A589" s="325"/>
      <c r="K589" s="325"/>
      <c r="U589" s="325"/>
      <c r="AE589" s="325"/>
      <c r="AO589" s="325"/>
      <c r="AY589" s="325"/>
      <c r="AZ589" s="325"/>
      <c r="BI589" s="325"/>
      <c r="BS589" s="325"/>
      <c r="CC589" s="325"/>
      <c r="CM589" s="325"/>
      <c r="CW589" s="325"/>
      <c r="DG589" s="325"/>
      <c r="DQ589" s="325"/>
      <c r="EA589" s="325"/>
      <c r="EK589" s="325"/>
      <c r="EU589" s="325"/>
      <c r="FE589" s="325"/>
      <c r="FO589" s="325"/>
      <c r="FY589" s="325"/>
      <c r="GI589" s="325"/>
      <c r="GS589" s="325"/>
      <c r="HC589" s="325"/>
      <c r="HM589" s="325"/>
      <c r="HW589" s="325"/>
    </row>
    <row r="590" s="3" customFormat="true" x14ac:dyDescent="0.25">
      <c r="A590" s="325"/>
      <c r="K590" s="325"/>
      <c r="U590" s="325"/>
      <c r="AE590" s="325"/>
      <c r="AO590" s="325"/>
      <c r="AY590" s="325"/>
      <c r="AZ590" s="325"/>
      <c r="BI590" s="325"/>
      <c r="BS590" s="325"/>
      <c r="CC590" s="325"/>
      <c r="CM590" s="325"/>
      <c r="CW590" s="325"/>
      <c r="DG590" s="325"/>
      <c r="DQ590" s="325"/>
      <c r="EA590" s="325"/>
      <c r="EK590" s="325"/>
      <c r="EU590" s="325"/>
      <c r="FE590" s="325"/>
      <c r="FO590" s="325"/>
      <c r="FY590" s="325"/>
      <c r="GI590" s="325"/>
      <c r="GS590" s="325"/>
      <c r="HC590" s="325"/>
      <c r="HM590" s="325"/>
      <c r="HW590" s="325"/>
    </row>
    <row r="591" s="3" customFormat="true" x14ac:dyDescent="0.25">
      <c r="A591" s="325"/>
      <c r="K591" s="325"/>
      <c r="U591" s="325"/>
      <c r="AE591" s="325"/>
      <c r="AO591" s="325"/>
      <c r="AY591" s="325"/>
      <c r="AZ591" s="325"/>
      <c r="BI591" s="325"/>
      <c r="BS591" s="325"/>
      <c r="CC591" s="325"/>
      <c r="CM591" s="325"/>
      <c r="CW591" s="325"/>
      <c r="DG591" s="325"/>
      <c r="DQ591" s="325"/>
      <c r="EA591" s="325"/>
      <c r="EK591" s="325"/>
      <c r="EU591" s="325"/>
      <c r="FE591" s="325"/>
      <c r="FO591" s="325"/>
      <c r="FY591" s="325"/>
      <c r="GI591" s="325"/>
      <c r="GS591" s="325"/>
      <c r="HC591" s="325"/>
      <c r="HM591" s="325"/>
      <c r="HW591" s="325"/>
    </row>
    <row r="592" s="3" customFormat="true" x14ac:dyDescent="0.25">
      <c r="A592" s="325"/>
      <c r="K592" s="325"/>
      <c r="U592" s="325"/>
      <c r="AE592" s="325"/>
      <c r="AO592" s="325"/>
      <c r="AY592" s="325"/>
      <c r="AZ592" s="325"/>
      <c r="BI592" s="325"/>
      <c r="BS592" s="325"/>
      <c r="CC592" s="325"/>
      <c r="CM592" s="325"/>
      <c r="CW592" s="325"/>
      <c r="DG592" s="325"/>
      <c r="DQ592" s="325"/>
      <c r="EA592" s="325"/>
      <c r="EK592" s="325"/>
      <c r="EU592" s="325"/>
      <c r="FE592" s="325"/>
      <c r="FO592" s="325"/>
      <c r="FY592" s="325"/>
      <c r="GI592" s="325"/>
      <c r="GS592" s="325"/>
      <c r="HC592" s="325"/>
      <c r="HM592" s="325"/>
      <c r="HW592" s="325"/>
    </row>
    <row r="593" s="3" customFormat="true" x14ac:dyDescent="0.25">
      <c r="A593" s="325"/>
      <c r="K593" s="325"/>
      <c r="U593" s="325"/>
      <c r="AE593" s="325"/>
      <c r="AO593" s="325"/>
      <c r="AY593" s="325"/>
      <c r="AZ593" s="325"/>
      <c r="BI593" s="325"/>
      <c r="BS593" s="325"/>
      <c r="CC593" s="325"/>
      <c r="CM593" s="325"/>
      <c r="CW593" s="325"/>
      <c r="DG593" s="325"/>
      <c r="DQ593" s="325"/>
      <c r="EA593" s="325"/>
      <c r="EK593" s="325"/>
      <c r="EU593" s="325"/>
      <c r="FE593" s="325"/>
      <c r="FO593" s="325"/>
      <c r="FY593" s="325"/>
      <c r="GI593" s="325"/>
      <c r="GS593" s="325"/>
      <c r="HC593" s="325"/>
      <c r="HM593" s="325"/>
      <c r="HW593" s="325"/>
    </row>
    <row r="594" s="3" customFormat="true" x14ac:dyDescent="0.25">
      <c r="A594" s="325"/>
      <c r="K594" s="325"/>
      <c r="U594" s="325"/>
      <c r="AE594" s="325"/>
      <c r="AO594" s="325"/>
      <c r="AY594" s="325"/>
      <c r="AZ594" s="325"/>
      <c r="BI594" s="325"/>
      <c r="BS594" s="325"/>
      <c r="CC594" s="325"/>
      <c r="CM594" s="325"/>
      <c r="CW594" s="325"/>
      <c r="DG594" s="325"/>
      <c r="DQ594" s="325"/>
      <c r="EA594" s="325"/>
      <c r="EK594" s="325"/>
      <c r="EU594" s="325"/>
      <c r="FE594" s="325"/>
      <c r="FO594" s="325"/>
      <c r="FY594" s="325"/>
      <c r="GI594" s="325"/>
      <c r="GS594" s="325"/>
      <c r="HC594" s="325"/>
      <c r="HM594" s="325"/>
      <c r="HW594" s="325"/>
    </row>
    <row r="595" s="3" customFormat="true" x14ac:dyDescent="0.25">
      <c r="A595" s="325"/>
      <c r="K595" s="325"/>
      <c r="U595" s="325"/>
      <c r="AE595" s="325"/>
      <c r="AO595" s="325"/>
      <c r="AY595" s="325"/>
      <c r="AZ595" s="325"/>
      <c r="BI595" s="325"/>
      <c r="BS595" s="325"/>
      <c r="CC595" s="325"/>
      <c r="CM595" s="325"/>
      <c r="CW595" s="325"/>
      <c r="DG595" s="325"/>
      <c r="DQ595" s="325"/>
      <c r="EA595" s="325"/>
      <c r="EK595" s="325"/>
      <c r="EU595" s="325"/>
      <c r="FE595" s="325"/>
      <c r="FO595" s="325"/>
      <c r="FY595" s="325"/>
      <c r="GI595" s="325"/>
      <c r="GS595" s="325"/>
      <c r="HC595" s="325"/>
      <c r="HM595" s="325"/>
      <c r="HW595" s="325"/>
    </row>
    <row r="596" s="3" customFormat="true" x14ac:dyDescent="0.25">
      <c r="A596" s="325"/>
      <c r="K596" s="325"/>
      <c r="U596" s="325"/>
      <c r="AE596" s="325"/>
      <c r="AO596" s="325"/>
      <c r="AY596" s="325"/>
      <c r="AZ596" s="325"/>
      <c r="BI596" s="325"/>
      <c r="BS596" s="325"/>
      <c r="CC596" s="325"/>
      <c r="CM596" s="325"/>
      <c r="CW596" s="325"/>
      <c r="DG596" s="325"/>
      <c r="DQ596" s="325"/>
      <c r="EA596" s="325"/>
      <c r="EK596" s="325"/>
      <c r="EU596" s="325"/>
      <c r="FE596" s="325"/>
      <c r="FO596" s="325"/>
      <c r="FY596" s="325"/>
      <c r="GI596" s="325"/>
      <c r="GS596" s="325"/>
      <c r="HC596" s="325"/>
      <c r="HM596" s="325"/>
      <c r="HW596" s="325"/>
    </row>
    <row r="597" s="3" customFormat="true" x14ac:dyDescent="0.25">
      <c r="A597" s="325"/>
      <c r="K597" s="325"/>
      <c r="U597" s="325"/>
      <c r="AE597" s="325"/>
      <c r="AO597" s="325"/>
      <c r="AY597" s="325"/>
      <c r="AZ597" s="325"/>
      <c r="BI597" s="325"/>
      <c r="BS597" s="325"/>
      <c r="CC597" s="325"/>
      <c r="CM597" s="325"/>
      <c r="CW597" s="325"/>
      <c r="DG597" s="325"/>
      <c r="DQ597" s="325"/>
      <c r="EA597" s="325"/>
      <c r="EK597" s="325"/>
      <c r="EU597" s="325"/>
      <c r="FE597" s="325"/>
      <c r="FO597" s="325"/>
      <c r="FY597" s="325"/>
      <c r="GI597" s="325"/>
      <c r="GS597" s="325"/>
      <c r="HC597" s="325"/>
      <c r="HM597" s="325"/>
      <c r="HW597" s="325"/>
    </row>
    <row r="598" s="3" customFormat="true" x14ac:dyDescent="0.25">
      <c r="A598" s="325"/>
      <c r="K598" s="325"/>
      <c r="U598" s="325"/>
      <c r="AE598" s="325"/>
      <c r="AO598" s="325"/>
      <c r="AY598" s="325"/>
      <c r="AZ598" s="325"/>
      <c r="BI598" s="325"/>
      <c r="BS598" s="325"/>
      <c r="CC598" s="325"/>
      <c r="CM598" s="325"/>
      <c r="CW598" s="325"/>
      <c r="DG598" s="325"/>
      <c r="DQ598" s="325"/>
      <c r="EA598" s="325"/>
      <c r="EK598" s="325"/>
      <c r="EU598" s="325"/>
      <c r="FE598" s="325"/>
      <c r="FO598" s="325"/>
      <c r="FY598" s="325"/>
      <c r="GI598" s="325"/>
      <c r="GS598" s="325"/>
      <c r="HC598" s="325"/>
      <c r="HM598" s="325"/>
      <c r="HW598" s="325"/>
    </row>
    <row r="599" s="3" customFormat="true" x14ac:dyDescent="0.25">
      <c r="A599" s="325"/>
      <c r="K599" s="325"/>
      <c r="U599" s="325"/>
      <c r="AE599" s="325"/>
      <c r="AO599" s="325"/>
      <c r="AY599" s="325"/>
      <c r="AZ599" s="325"/>
      <c r="BI599" s="325"/>
      <c r="BS599" s="325"/>
      <c r="CC599" s="325"/>
      <c r="CM599" s="325"/>
      <c r="CW599" s="325"/>
      <c r="DG599" s="325"/>
      <c r="DQ599" s="325"/>
      <c r="EA599" s="325"/>
      <c r="EK599" s="325"/>
      <c r="EU599" s="325"/>
      <c r="FE599" s="325"/>
      <c r="FO599" s="325"/>
      <c r="FY599" s="325"/>
      <c r="GI599" s="325"/>
      <c r="GS599" s="325"/>
      <c r="HC599" s="325"/>
      <c r="HM599" s="325"/>
      <c r="HW599" s="325"/>
    </row>
    <row r="600" s="3" customFormat="true" x14ac:dyDescent="0.25">
      <c r="A600" s="325"/>
      <c r="K600" s="325"/>
      <c r="U600" s="325"/>
      <c r="AE600" s="325"/>
      <c r="AO600" s="325"/>
      <c r="AY600" s="325"/>
      <c r="AZ600" s="325"/>
      <c r="BI600" s="325"/>
      <c r="BS600" s="325"/>
      <c r="CC600" s="325"/>
      <c r="CM600" s="325"/>
      <c r="CW600" s="325"/>
      <c r="DG600" s="325"/>
      <c r="DQ600" s="325"/>
      <c r="EA600" s="325"/>
      <c r="EK600" s="325"/>
      <c r="EU600" s="325"/>
      <c r="FE600" s="325"/>
      <c r="FO600" s="325"/>
      <c r="FY600" s="325"/>
      <c r="GI600" s="325"/>
      <c r="GS600" s="325"/>
      <c r="HC600" s="325"/>
      <c r="HM600" s="325"/>
      <c r="HW600" s="325"/>
    </row>
    <row r="601" s="3" customFormat="true" x14ac:dyDescent="0.25">
      <c r="A601" s="325"/>
      <c r="K601" s="325"/>
      <c r="U601" s="325"/>
      <c r="AE601" s="325"/>
      <c r="AO601" s="325"/>
      <c r="AY601" s="325"/>
      <c r="AZ601" s="325"/>
      <c r="BI601" s="325"/>
      <c r="BS601" s="325"/>
      <c r="CC601" s="325"/>
      <c r="CM601" s="325"/>
      <c r="CW601" s="325"/>
      <c r="DG601" s="325"/>
      <c r="DQ601" s="325"/>
      <c r="EA601" s="325"/>
      <c r="EK601" s="325"/>
      <c r="EU601" s="325"/>
      <c r="FE601" s="325"/>
      <c r="FO601" s="325"/>
      <c r="FY601" s="325"/>
      <c r="GI601" s="325"/>
      <c r="GS601" s="325"/>
      <c r="HC601" s="325"/>
      <c r="HM601" s="325"/>
      <c r="HW601" s="325"/>
    </row>
    <row r="602" s="3" customFormat="true" x14ac:dyDescent="0.25">
      <c r="A602" s="325"/>
      <c r="K602" s="325"/>
      <c r="U602" s="325"/>
      <c r="AE602" s="325"/>
      <c r="AO602" s="325"/>
      <c r="AY602" s="325"/>
      <c r="AZ602" s="325"/>
      <c r="BI602" s="325"/>
      <c r="BS602" s="325"/>
      <c r="CC602" s="325"/>
      <c r="CM602" s="325"/>
      <c r="CW602" s="325"/>
      <c r="DG602" s="325"/>
      <c r="DQ602" s="325"/>
      <c r="EA602" s="325"/>
      <c r="EK602" s="325"/>
      <c r="EU602" s="325"/>
      <c r="FE602" s="325"/>
      <c r="FO602" s="325"/>
      <c r="FY602" s="325"/>
      <c r="GI602" s="325"/>
      <c r="GS602" s="325"/>
      <c r="HC602" s="325"/>
      <c r="HM602" s="325"/>
      <c r="HW602" s="325"/>
    </row>
    <row r="603" s="3" customFormat="true" x14ac:dyDescent="0.25">
      <c r="A603" s="325"/>
      <c r="K603" s="325"/>
      <c r="U603" s="325"/>
      <c r="AE603" s="325"/>
      <c r="AO603" s="325"/>
      <c r="AY603" s="325"/>
      <c r="AZ603" s="325"/>
      <c r="BI603" s="325"/>
      <c r="BS603" s="325"/>
      <c r="CC603" s="325"/>
      <c r="CM603" s="325"/>
      <c r="CW603" s="325"/>
      <c r="DG603" s="325"/>
      <c r="DQ603" s="325"/>
      <c r="EA603" s="325"/>
      <c r="EK603" s="325"/>
      <c r="EU603" s="325"/>
      <c r="FE603" s="325"/>
      <c r="FO603" s="325"/>
      <c r="FY603" s="325"/>
      <c r="GI603" s="325"/>
      <c r="GS603" s="325"/>
      <c r="HC603" s="325"/>
      <c r="HM603" s="325"/>
      <c r="HW603" s="325"/>
    </row>
    <row r="604" s="3" customFormat="true" x14ac:dyDescent="0.25">
      <c r="A604" s="325"/>
      <c r="K604" s="325"/>
      <c r="U604" s="325"/>
      <c r="AE604" s="325"/>
      <c r="AO604" s="325"/>
      <c r="AY604" s="325"/>
      <c r="AZ604" s="325"/>
      <c r="BI604" s="325"/>
      <c r="BS604" s="325"/>
      <c r="CC604" s="325"/>
      <c r="CM604" s="325"/>
      <c r="CW604" s="325"/>
      <c r="DG604" s="325"/>
      <c r="DQ604" s="325"/>
      <c r="EA604" s="325"/>
      <c r="EK604" s="325"/>
      <c r="EU604" s="325"/>
      <c r="FE604" s="325"/>
      <c r="FO604" s="325"/>
      <c r="FY604" s="325"/>
      <c r="GI604" s="325"/>
      <c r="GS604" s="325"/>
      <c r="HC604" s="325"/>
      <c r="HM604" s="325"/>
      <c r="HW604" s="325"/>
    </row>
    <row r="605" s="3" customFormat="true" x14ac:dyDescent="0.25">
      <c r="A605" s="325"/>
      <c r="K605" s="325"/>
      <c r="U605" s="325"/>
      <c r="AE605" s="325"/>
      <c r="AO605" s="325"/>
      <c r="AY605" s="325"/>
      <c r="AZ605" s="325"/>
      <c r="BI605" s="325"/>
      <c r="BS605" s="325"/>
      <c r="CC605" s="325"/>
      <c r="CM605" s="325"/>
      <c r="CW605" s="325"/>
      <c r="DG605" s="325"/>
      <c r="DQ605" s="325"/>
      <c r="EA605" s="325"/>
      <c r="EK605" s="325"/>
      <c r="EU605" s="325"/>
      <c r="FE605" s="325"/>
      <c r="FO605" s="325"/>
      <c r="FY605" s="325"/>
      <c r="GI605" s="325"/>
      <c r="GS605" s="325"/>
      <c r="HC605" s="325"/>
      <c r="HM605" s="325"/>
      <c r="HW605" s="325"/>
    </row>
    <row r="606" s="3" customFormat="true" x14ac:dyDescent="0.25">
      <c r="A606" s="325"/>
      <c r="K606" s="325"/>
      <c r="U606" s="325"/>
      <c r="AE606" s="325"/>
      <c r="AO606" s="325"/>
      <c r="AY606" s="325"/>
      <c r="AZ606" s="325"/>
      <c r="BI606" s="325"/>
      <c r="BS606" s="325"/>
      <c r="CC606" s="325"/>
      <c r="CM606" s="325"/>
      <c r="CW606" s="325"/>
      <c r="DG606" s="325"/>
      <c r="DQ606" s="325"/>
      <c r="EA606" s="325"/>
      <c r="EK606" s="325"/>
      <c r="EU606" s="325"/>
      <c r="FE606" s="325"/>
      <c r="FO606" s="325"/>
      <c r="FY606" s="325"/>
      <c r="GI606" s="325"/>
      <c r="GS606" s="325"/>
      <c r="HC606" s="325"/>
      <c r="HM606" s="325"/>
      <c r="HW606" s="325"/>
    </row>
    <row r="607" s="3" customFormat="true" x14ac:dyDescent="0.25">
      <c r="A607" s="325"/>
      <c r="K607" s="325"/>
      <c r="U607" s="325"/>
      <c r="AE607" s="325"/>
      <c r="AO607" s="325"/>
      <c r="AY607" s="325"/>
      <c r="AZ607" s="325"/>
      <c r="BI607" s="325"/>
      <c r="BS607" s="325"/>
      <c r="CC607" s="325"/>
      <c r="CM607" s="325"/>
      <c r="CW607" s="325"/>
      <c r="DG607" s="325"/>
      <c r="DQ607" s="325"/>
      <c r="EA607" s="325"/>
      <c r="EK607" s="325"/>
      <c r="EU607" s="325"/>
      <c r="FE607" s="325"/>
      <c r="FO607" s="325"/>
      <c r="FY607" s="325"/>
      <c r="GI607" s="325"/>
      <c r="GS607" s="325"/>
      <c r="HC607" s="325"/>
      <c r="HM607" s="325"/>
      <c r="HW607" s="325"/>
    </row>
    <row r="608" s="3" customFormat="true" x14ac:dyDescent="0.25">
      <c r="A608" s="325"/>
      <c r="K608" s="325"/>
      <c r="U608" s="325"/>
      <c r="AE608" s="325"/>
      <c r="AO608" s="325"/>
      <c r="AY608" s="325"/>
      <c r="AZ608" s="325"/>
      <c r="BI608" s="325"/>
      <c r="BS608" s="325"/>
      <c r="CC608" s="325"/>
      <c r="CM608" s="325"/>
      <c r="CW608" s="325"/>
      <c r="DG608" s="325"/>
      <c r="DQ608" s="325"/>
      <c r="EA608" s="325"/>
      <c r="EK608" s="325"/>
      <c r="EU608" s="325"/>
      <c r="FE608" s="325"/>
      <c r="FO608" s="325"/>
      <c r="FY608" s="325"/>
      <c r="GI608" s="325"/>
      <c r="GS608" s="325"/>
      <c r="HC608" s="325"/>
      <c r="HM608" s="325"/>
      <c r="HW608" s="325"/>
    </row>
    <row r="609" s="3" customFormat="true" x14ac:dyDescent="0.25">
      <c r="A609" s="325"/>
      <c r="K609" s="325"/>
      <c r="U609" s="325"/>
      <c r="AE609" s="325"/>
      <c r="AO609" s="325"/>
      <c r="AY609" s="325"/>
      <c r="AZ609" s="325"/>
      <c r="BI609" s="325"/>
      <c r="BS609" s="325"/>
      <c r="CC609" s="325"/>
      <c r="CM609" s="325"/>
      <c r="CW609" s="325"/>
      <c r="DG609" s="325"/>
      <c r="DQ609" s="325"/>
      <c r="EA609" s="325"/>
      <c r="EK609" s="325"/>
      <c r="EU609" s="325"/>
      <c r="FE609" s="325"/>
      <c r="FO609" s="325"/>
      <c r="FY609" s="325"/>
      <c r="GI609" s="325"/>
      <c r="GS609" s="325"/>
      <c r="HC609" s="325"/>
      <c r="HM609" s="325"/>
      <c r="HW609" s="325"/>
    </row>
    <row r="610" s="3" customFormat="true" x14ac:dyDescent="0.25">
      <c r="A610" s="325"/>
      <c r="K610" s="325"/>
      <c r="U610" s="325"/>
      <c r="AE610" s="325"/>
      <c r="AO610" s="325"/>
      <c r="AY610" s="325"/>
      <c r="AZ610" s="325"/>
      <c r="BI610" s="325"/>
      <c r="BS610" s="325"/>
      <c r="CC610" s="325"/>
      <c r="CM610" s="325"/>
      <c r="CW610" s="325"/>
      <c r="DG610" s="325"/>
      <c r="DQ610" s="325"/>
      <c r="EA610" s="325"/>
      <c r="EK610" s="325"/>
      <c r="EU610" s="325"/>
      <c r="FE610" s="325"/>
      <c r="FO610" s="325"/>
      <c r="FY610" s="325"/>
      <c r="GI610" s="325"/>
      <c r="GS610" s="325"/>
      <c r="HC610" s="325"/>
      <c r="HM610" s="325"/>
      <c r="HW610" s="325"/>
    </row>
    <row r="611" s="3" customFormat="true" x14ac:dyDescent="0.25">
      <c r="A611" s="325"/>
      <c r="K611" s="325"/>
      <c r="U611" s="325"/>
      <c r="AE611" s="325"/>
      <c r="AO611" s="325"/>
      <c r="AY611" s="325"/>
      <c r="AZ611" s="325"/>
      <c r="BI611" s="325"/>
      <c r="BS611" s="325"/>
      <c r="CC611" s="325"/>
      <c r="CM611" s="325"/>
      <c r="CW611" s="325"/>
      <c r="DG611" s="325"/>
      <c r="DQ611" s="325"/>
      <c r="EA611" s="325"/>
      <c r="EK611" s="325"/>
      <c r="EU611" s="325"/>
      <c r="FE611" s="325"/>
      <c r="FO611" s="325"/>
      <c r="FY611" s="325"/>
      <c r="GI611" s="325"/>
      <c r="GS611" s="325"/>
      <c r="HC611" s="325"/>
      <c r="HM611" s="325"/>
      <c r="HW611" s="325"/>
    </row>
    <row r="612" s="3" customFormat="true" x14ac:dyDescent="0.25">
      <c r="A612" s="325"/>
      <c r="K612" s="325"/>
      <c r="U612" s="325"/>
      <c r="AE612" s="325"/>
      <c r="AO612" s="325"/>
      <c r="AY612" s="325"/>
      <c r="AZ612" s="325"/>
      <c r="BI612" s="325"/>
      <c r="BS612" s="325"/>
      <c r="CC612" s="325"/>
      <c r="CM612" s="325"/>
      <c r="CW612" s="325"/>
      <c r="DG612" s="325"/>
      <c r="DQ612" s="325"/>
      <c r="EA612" s="325"/>
      <c r="EK612" s="325"/>
      <c r="EU612" s="325"/>
      <c r="FE612" s="325"/>
      <c r="FO612" s="325"/>
      <c r="FY612" s="325"/>
      <c r="GI612" s="325"/>
      <c r="GS612" s="325"/>
      <c r="HC612" s="325"/>
      <c r="HM612" s="325"/>
      <c r="HW612" s="325"/>
    </row>
    <row r="613" s="3" customFormat="true" x14ac:dyDescent="0.25">
      <c r="A613" s="325"/>
      <c r="K613" s="325"/>
      <c r="U613" s="325"/>
      <c r="AE613" s="325"/>
      <c r="AO613" s="325"/>
      <c r="AY613" s="325"/>
      <c r="AZ613" s="325"/>
      <c r="BI613" s="325"/>
      <c r="BS613" s="325"/>
      <c r="CC613" s="325"/>
      <c r="CM613" s="325"/>
      <c r="CW613" s="325"/>
      <c r="DG613" s="325"/>
      <c r="DQ613" s="325"/>
      <c r="EA613" s="325"/>
      <c r="EK613" s="325"/>
      <c r="EU613" s="325"/>
      <c r="FE613" s="325"/>
      <c r="FO613" s="325"/>
      <c r="FY613" s="325"/>
      <c r="GI613" s="325"/>
      <c r="GS613" s="325"/>
      <c r="HC613" s="325"/>
      <c r="HM613" s="325"/>
      <c r="HW613" s="325"/>
    </row>
    <row r="614" s="3" customFormat="true" x14ac:dyDescent="0.25">
      <c r="A614" s="325"/>
      <c r="K614" s="325"/>
      <c r="U614" s="325"/>
      <c r="AE614" s="325"/>
      <c r="AO614" s="325"/>
      <c r="AY614" s="325"/>
      <c r="AZ614" s="325"/>
      <c r="BI614" s="325"/>
      <c r="BS614" s="325"/>
      <c r="CC614" s="325"/>
      <c r="CM614" s="325"/>
      <c r="CW614" s="325"/>
      <c r="DG614" s="325"/>
      <c r="DQ614" s="325"/>
      <c r="EA614" s="325"/>
      <c r="EK614" s="325"/>
      <c r="EU614" s="325"/>
      <c r="FE614" s="325"/>
      <c r="FO614" s="325"/>
      <c r="FY614" s="325"/>
      <c r="GI614" s="325"/>
      <c r="GS614" s="325"/>
      <c r="HC614" s="325"/>
      <c r="HM614" s="325"/>
      <c r="HW614" s="325"/>
    </row>
    <row r="615" s="3" customFormat="true" x14ac:dyDescent="0.25">
      <c r="A615" s="325"/>
      <c r="K615" s="325"/>
      <c r="U615" s="325"/>
      <c r="AE615" s="325"/>
      <c r="AO615" s="325"/>
      <c r="AY615" s="325"/>
      <c r="AZ615" s="325"/>
      <c r="BI615" s="325"/>
      <c r="BS615" s="325"/>
      <c r="CC615" s="325"/>
      <c r="CM615" s="325"/>
      <c r="CW615" s="325"/>
      <c r="DG615" s="325"/>
      <c r="DQ615" s="325"/>
      <c r="EA615" s="325"/>
      <c r="EK615" s="325"/>
      <c r="EU615" s="325"/>
      <c r="FE615" s="325"/>
      <c r="FO615" s="325"/>
      <c r="FY615" s="325"/>
      <c r="GI615" s="325"/>
      <c r="GS615" s="325"/>
      <c r="HC615" s="325"/>
      <c r="HM615" s="325"/>
      <c r="HW615" s="325"/>
    </row>
    <row r="616" s="3" customFormat="true" x14ac:dyDescent="0.25">
      <c r="A616" s="325"/>
      <c r="K616" s="325"/>
      <c r="U616" s="325"/>
      <c r="AE616" s="325"/>
      <c r="AO616" s="325"/>
      <c r="AY616" s="325"/>
      <c r="AZ616" s="325"/>
      <c r="BI616" s="325"/>
      <c r="BS616" s="325"/>
      <c r="CC616" s="325"/>
      <c r="CM616" s="325"/>
      <c r="CW616" s="325"/>
      <c r="DG616" s="325"/>
      <c r="DQ616" s="325"/>
      <c r="EA616" s="325"/>
      <c r="EK616" s="325"/>
      <c r="EU616" s="325"/>
      <c r="FE616" s="325"/>
      <c r="FO616" s="325"/>
      <c r="FY616" s="325"/>
      <c r="GI616" s="325"/>
      <c r="GS616" s="325"/>
      <c r="HC616" s="325"/>
      <c r="HM616" s="325"/>
      <c r="HW616" s="325"/>
    </row>
    <row r="617" s="3" customFormat="true" x14ac:dyDescent="0.25">
      <c r="A617" s="325"/>
      <c r="K617" s="325"/>
      <c r="U617" s="325"/>
      <c r="AE617" s="325"/>
      <c r="AO617" s="325"/>
      <c r="AY617" s="325"/>
      <c r="AZ617" s="325"/>
      <c r="BI617" s="325"/>
      <c r="BS617" s="325"/>
      <c r="CC617" s="325"/>
      <c r="CM617" s="325"/>
      <c r="CW617" s="325"/>
      <c r="DG617" s="325"/>
      <c r="DQ617" s="325"/>
      <c r="EA617" s="325"/>
      <c r="EK617" s="325"/>
      <c r="EU617" s="325"/>
      <c r="FE617" s="325"/>
      <c r="FO617" s="325"/>
      <c r="FY617" s="325"/>
      <c r="GI617" s="325"/>
      <c r="GS617" s="325"/>
      <c r="HC617" s="325"/>
      <c r="HM617" s="325"/>
      <c r="HW617" s="325"/>
    </row>
    <row r="618" s="3" customFormat="true" x14ac:dyDescent="0.25">
      <c r="A618" s="325"/>
      <c r="K618" s="325"/>
      <c r="U618" s="325"/>
      <c r="AE618" s="325"/>
      <c r="AO618" s="325"/>
      <c r="AY618" s="325"/>
      <c r="AZ618" s="325"/>
      <c r="BI618" s="325"/>
      <c r="BS618" s="325"/>
      <c r="CC618" s="325"/>
      <c r="CM618" s="325"/>
      <c r="CW618" s="325"/>
      <c r="DG618" s="325"/>
      <c r="DQ618" s="325"/>
      <c r="EA618" s="325"/>
      <c r="EK618" s="325"/>
      <c r="EU618" s="325"/>
      <c r="FE618" s="325"/>
      <c r="FO618" s="325"/>
      <c r="FY618" s="325"/>
      <c r="GI618" s="325"/>
      <c r="GS618" s="325"/>
      <c r="HC618" s="325"/>
      <c r="HM618" s="325"/>
      <c r="HW618" s="325"/>
    </row>
    <row r="619" s="3" customFormat="true" x14ac:dyDescent="0.25">
      <c r="A619" s="325"/>
      <c r="K619" s="325"/>
      <c r="U619" s="325"/>
      <c r="AE619" s="325"/>
      <c r="AO619" s="325"/>
      <c r="AY619" s="325"/>
      <c r="AZ619" s="325"/>
      <c r="BI619" s="325"/>
      <c r="BS619" s="325"/>
      <c r="CC619" s="325"/>
      <c r="CM619" s="325"/>
      <c r="CW619" s="325"/>
      <c r="DG619" s="325"/>
      <c r="DQ619" s="325"/>
      <c r="EA619" s="325"/>
      <c r="EK619" s="325"/>
      <c r="EU619" s="325"/>
      <c r="FE619" s="325"/>
      <c r="FO619" s="325"/>
      <c r="FY619" s="325"/>
      <c r="GI619" s="325"/>
      <c r="GS619" s="325"/>
      <c r="HC619" s="325"/>
      <c r="HM619" s="325"/>
      <c r="HW619" s="325"/>
    </row>
    <row r="620" s="3" customFormat="true" x14ac:dyDescent="0.25">
      <c r="A620" s="325"/>
      <c r="K620" s="325"/>
      <c r="U620" s="325"/>
      <c r="AE620" s="325"/>
      <c r="AO620" s="325"/>
      <c r="AY620" s="325"/>
      <c r="AZ620" s="325"/>
      <c r="BI620" s="325"/>
      <c r="BS620" s="325"/>
      <c r="CC620" s="325"/>
      <c r="CM620" s="325"/>
      <c r="CW620" s="325"/>
      <c r="DG620" s="325"/>
      <c r="DQ620" s="325"/>
      <c r="EA620" s="325"/>
      <c r="EK620" s="325"/>
      <c r="EU620" s="325"/>
      <c r="FE620" s="325"/>
      <c r="FO620" s="325"/>
      <c r="FY620" s="325"/>
      <c r="GI620" s="325"/>
      <c r="GS620" s="325"/>
      <c r="HC620" s="325"/>
      <c r="HM620" s="325"/>
      <c r="HW620" s="325"/>
    </row>
    <row r="621" s="3" customFormat="true" x14ac:dyDescent="0.25">
      <c r="A621" s="325"/>
      <c r="K621" s="325"/>
      <c r="U621" s="325"/>
      <c r="AE621" s="325"/>
      <c r="AO621" s="325"/>
      <c r="AY621" s="325"/>
      <c r="AZ621" s="325"/>
      <c r="BI621" s="325"/>
      <c r="BS621" s="325"/>
      <c r="CC621" s="325"/>
      <c r="CM621" s="325"/>
      <c r="CW621" s="325"/>
      <c r="DG621" s="325"/>
      <c r="DQ621" s="325"/>
      <c r="EA621" s="325"/>
      <c r="EK621" s="325"/>
      <c r="EU621" s="325"/>
      <c r="FE621" s="325"/>
      <c r="FO621" s="325"/>
      <c r="FY621" s="325"/>
      <c r="GI621" s="325"/>
      <c r="GS621" s="325"/>
      <c r="HC621" s="325"/>
      <c r="HM621" s="325"/>
      <c r="HW621" s="325"/>
    </row>
    <row r="622" s="3" customFormat="true" x14ac:dyDescent="0.25">
      <c r="A622" s="325"/>
      <c r="K622" s="325"/>
      <c r="U622" s="325"/>
      <c r="AE622" s="325"/>
      <c r="AO622" s="325"/>
      <c r="AY622" s="325"/>
      <c r="AZ622" s="325"/>
      <c r="BI622" s="325"/>
      <c r="BS622" s="325"/>
      <c r="CC622" s="325"/>
      <c r="CM622" s="325"/>
      <c r="CW622" s="325"/>
      <c r="DG622" s="325"/>
      <c r="DQ622" s="325"/>
      <c r="EA622" s="325"/>
      <c r="EK622" s="325"/>
      <c r="EU622" s="325"/>
      <c r="FE622" s="325"/>
      <c r="FO622" s="325"/>
      <c r="FY622" s="325"/>
      <c r="GI622" s="325"/>
      <c r="GS622" s="325"/>
      <c r="HC622" s="325"/>
      <c r="HM622" s="325"/>
      <c r="HW622" s="325"/>
    </row>
    <row r="623" s="3" customFormat="true" x14ac:dyDescent="0.25">
      <c r="A623" s="325"/>
      <c r="K623" s="325"/>
      <c r="U623" s="325"/>
      <c r="AE623" s="325"/>
      <c r="AO623" s="325"/>
      <c r="AY623" s="325"/>
      <c r="AZ623" s="325"/>
      <c r="BI623" s="325"/>
      <c r="BS623" s="325"/>
      <c r="CC623" s="325"/>
      <c r="CM623" s="325"/>
      <c r="CW623" s="325"/>
      <c r="DG623" s="325"/>
      <c r="DQ623" s="325"/>
      <c r="EA623" s="325"/>
      <c r="EK623" s="325"/>
      <c r="EU623" s="325"/>
      <c r="FE623" s="325"/>
      <c r="FO623" s="325"/>
      <c r="FY623" s="325"/>
      <c r="GI623" s="325"/>
      <c r="GS623" s="325"/>
      <c r="HC623" s="325"/>
      <c r="HM623" s="325"/>
      <c r="HW623" s="325"/>
    </row>
    <row r="624" s="3" customFormat="true" x14ac:dyDescent="0.25">
      <c r="A624" s="325"/>
      <c r="K624" s="325"/>
      <c r="U624" s="325"/>
      <c r="AE624" s="325"/>
      <c r="AO624" s="325"/>
      <c r="AY624" s="325"/>
      <c r="AZ624" s="325"/>
      <c r="BI624" s="325"/>
      <c r="BS624" s="325"/>
      <c r="CC624" s="325"/>
      <c r="CM624" s="325"/>
      <c r="CW624" s="325"/>
      <c r="DG624" s="325"/>
      <c r="DQ624" s="325"/>
      <c r="EA624" s="325"/>
      <c r="EK624" s="325"/>
      <c r="EU624" s="325"/>
      <c r="FE624" s="325"/>
      <c r="FO624" s="325"/>
      <c r="FY624" s="325"/>
      <c r="GI624" s="325"/>
      <c r="GS624" s="325"/>
      <c r="HC624" s="325"/>
      <c r="HM624" s="325"/>
      <c r="HW624" s="325"/>
    </row>
    <row r="625" s="3" customFormat="true" x14ac:dyDescent="0.25">
      <c r="A625" s="325"/>
      <c r="K625" s="325"/>
      <c r="U625" s="325"/>
      <c r="AE625" s="325"/>
      <c r="AO625" s="325"/>
      <c r="AY625" s="325"/>
      <c r="AZ625" s="325"/>
      <c r="BI625" s="325"/>
      <c r="BS625" s="325"/>
      <c r="CC625" s="325"/>
      <c r="CM625" s="325"/>
      <c r="CW625" s="325"/>
      <c r="DG625" s="325"/>
      <c r="DQ625" s="325"/>
      <c r="EA625" s="325"/>
      <c r="EK625" s="325"/>
      <c r="EU625" s="325"/>
      <c r="FE625" s="325"/>
      <c r="FO625" s="325"/>
      <c r="FY625" s="325"/>
      <c r="GI625" s="325"/>
      <c r="GS625" s="325"/>
      <c r="HC625" s="325"/>
      <c r="HM625" s="325"/>
      <c r="HW625" s="325"/>
    </row>
    <row r="626" s="3" customFormat="true" x14ac:dyDescent="0.25">
      <c r="A626" s="325"/>
      <c r="K626" s="325"/>
      <c r="U626" s="325"/>
      <c r="AE626" s="325"/>
      <c r="AO626" s="325"/>
      <c r="AY626" s="325"/>
      <c r="AZ626" s="325"/>
      <c r="BI626" s="325"/>
      <c r="BS626" s="325"/>
      <c r="CC626" s="325"/>
      <c r="CM626" s="325"/>
      <c r="CW626" s="325"/>
      <c r="DG626" s="325"/>
      <c r="DQ626" s="325"/>
      <c r="EA626" s="325"/>
      <c r="EK626" s="325"/>
      <c r="EU626" s="325"/>
      <c r="FE626" s="325"/>
      <c r="FO626" s="325"/>
      <c r="FY626" s="325"/>
      <c r="GI626" s="325"/>
      <c r="GS626" s="325"/>
      <c r="HC626" s="325"/>
      <c r="HM626" s="325"/>
      <c r="HW626" s="325"/>
    </row>
    <row r="627" s="3" customFormat="true" x14ac:dyDescent="0.25">
      <c r="A627" s="325"/>
      <c r="K627" s="325"/>
      <c r="U627" s="325"/>
      <c r="AE627" s="325"/>
      <c r="AO627" s="325"/>
      <c r="AY627" s="325"/>
      <c r="AZ627" s="325"/>
      <c r="BI627" s="325"/>
      <c r="BS627" s="325"/>
      <c r="CC627" s="325"/>
      <c r="CM627" s="325"/>
      <c r="CW627" s="325"/>
      <c r="DG627" s="325"/>
      <c r="DQ627" s="325"/>
      <c r="EA627" s="325"/>
      <c r="EK627" s="325"/>
      <c r="EU627" s="325"/>
      <c r="FE627" s="325"/>
      <c r="FO627" s="325"/>
      <c r="FY627" s="325"/>
      <c r="GI627" s="325"/>
      <c r="GS627" s="325"/>
      <c r="HC627" s="325"/>
      <c r="HM627" s="325"/>
      <c r="HW627" s="325"/>
    </row>
    <row r="628" s="3" customFormat="true" x14ac:dyDescent="0.25">
      <c r="A628" s="325"/>
      <c r="K628" s="325"/>
      <c r="U628" s="325"/>
      <c r="AE628" s="325"/>
      <c r="AO628" s="325"/>
      <c r="AY628" s="325"/>
      <c r="AZ628" s="325"/>
      <c r="BI628" s="325"/>
      <c r="BS628" s="325"/>
      <c r="CC628" s="325"/>
      <c r="CM628" s="325"/>
      <c r="CW628" s="325"/>
      <c r="DG628" s="325"/>
      <c r="DQ628" s="325"/>
      <c r="EA628" s="325"/>
      <c r="EK628" s="325"/>
      <c r="EU628" s="325"/>
      <c r="FE628" s="325"/>
      <c r="FO628" s="325"/>
      <c r="FY628" s="325"/>
      <c r="GI628" s="325"/>
      <c r="GS628" s="325"/>
      <c r="HC628" s="325"/>
      <c r="HM628" s="325"/>
      <c r="HW628" s="325"/>
    </row>
    <row r="629" s="3" customFormat="true" x14ac:dyDescent="0.25">
      <c r="A629" s="325"/>
      <c r="K629" s="325"/>
      <c r="U629" s="325"/>
      <c r="AE629" s="325"/>
      <c r="AO629" s="325"/>
      <c r="AY629" s="325"/>
      <c r="AZ629" s="325"/>
      <c r="BI629" s="325"/>
      <c r="BS629" s="325"/>
      <c r="CC629" s="325"/>
      <c r="CM629" s="325"/>
      <c r="CW629" s="325"/>
      <c r="DG629" s="325"/>
      <c r="DQ629" s="325"/>
      <c r="EA629" s="325"/>
      <c r="EK629" s="325"/>
      <c r="EU629" s="325"/>
      <c r="FE629" s="325"/>
      <c r="FO629" s="325"/>
      <c r="FY629" s="325"/>
      <c r="GI629" s="325"/>
      <c r="GS629" s="325"/>
      <c r="HC629" s="325"/>
      <c r="HM629" s="325"/>
      <c r="HW629" s="325"/>
    </row>
    <row r="630" s="3" customFormat="true" x14ac:dyDescent="0.25">
      <c r="A630" s="325"/>
      <c r="K630" s="325"/>
      <c r="U630" s="325"/>
      <c r="AE630" s="325"/>
      <c r="AO630" s="325"/>
      <c r="AY630" s="325"/>
      <c r="AZ630" s="325"/>
      <c r="BI630" s="325"/>
      <c r="BS630" s="325"/>
      <c r="CC630" s="325"/>
      <c r="CM630" s="325"/>
      <c r="CW630" s="325"/>
      <c r="DG630" s="325"/>
      <c r="DQ630" s="325"/>
      <c r="EA630" s="325"/>
      <c r="EK630" s="325"/>
      <c r="EU630" s="325"/>
      <c r="FE630" s="325"/>
      <c r="FO630" s="325"/>
      <c r="FY630" s="325"/>
      <c r="GI630" s="325"/>
      <c r="GS630" s="325"/>
      <c r="HC630" s="325"/>
      <c r="HM630" s="325"/>
      <c r="HW630" s="325"/>
    </row>
    <row r="631" s="3" customFormat="true" x14ac:dyDescent="0.25">
      <c r="A631" s="325"/>
      <c r="K631" s="325"/>
      <c r="U631" s="325"/>
      <c r="AE631" s="325"/>
      <c r="AO631" s="325"/>
      <c r="AY631" s="325"/>
      <c r="AZ631" s="325"/>
      <c r="BI631" s="325"/>
      <c r="BS631" s="325"/>
      <c r="CC631" s="325"/>
      <c r="CM631" s="325"/>
      <c r="CW631" s="325"/>
      <c r="DG631" s="325"/>
      <c r="DQ631" s="325"/>
      <c r="EA631" s="325"/>
      <c r="EK631" s="325"/>
      <c r="EU631" s="325"/>
      <c r="FE631" s="325"/>
      <c r="FO631" s="325"/>
      <c r="FY631" s="325"/>
      <c r="GI631" s="325"/>
      <c r="GS631" s="325"/>
      <c r="HC631" s="325"/>
      <c r="HM631" s="325"/>
      <c r="HW631" s="325"/>
    </row>
    <row r="632" s="3" customFormat="true" x14ac:dyDescent="0.25">
      <c r="A632" s="325"/>
      <c r="K632" s="325"/>
      <c r="U632" s="325"/>
      <c r="AE632" s="325"/>
      <c r="AO632" s="325"/>
      <c r="AY632" s="325"/>
      <c r="AZ632" s="325"/>
      <c r="BI632" s="325"/>
      <c r="BS632" s="325"/>
      <c r="CC632" s="325"/>
      <c r="CM632" s="325"/>
      <c r="CW632" s="325"/>
      <c r="DG632" s="325"/>
      <c r="DQ632" s="325"/>
      <c r="EA632" s="325"/>
      <c r="EK632" s="325"/>
      <c r="EU632" s="325"/>
      <c r="FE632" s="325"/>
      <c r="FO632" s="325"/>
      <c r="FY632" s="325"/>
      <c r="GI632" s="325"/>
      <c r="GS632" s="325"/>
      <c r="HC632" s="325"/>
      <c r="HM632" s="325"/>
      <c r="HW632" s="325"/>
    </row>
    <row r="633" s="3" customFormat="true" x14ac:dyDescent="0.25">
      <c r="A633" s="325"/>
      <c r="K633" s="325"/>
      <c r="U633" s="325"/>
      <c r="AE633" s="325"/>
      <c r="AO633" s="325"/>
      <c r="AY633" s="325"/>
      <c r="AZ633" s="325"/>
      <c r="BI633" s="325"/>
      <c r="BS633" s="325"/>
      <c r="CC633" s="325"/>
      <c r="CM633" s="325"/>
      <c r="CW633" s="325"/>
      <c r="DG633" s="325"/>
      <c r="DQ633" s="325"/>
      <c r="EA633" s="325"/>
      <c r="EK633" s="325"/>
      <c r="EU633" s="325"/>
      <c r="FE633" s="325"/>
      <c r="FO633" s="325"/>
      <c r="FY633" s="325"/>
      <c r="GI633" s="325"/>
      <c r="GS633" s="325"/>
      <c r="HC633" s="325"/>
      <c r="HM633" s="325"/>
      <c r="HW633" s="325"/>
    </row>
    <row r="634" s="3" customFormat="true" x14ac:dyDescent="0.25">
      <c r="A634" s="325"/>
      <c r="K634" s="325"/>
      <c r="U634" s="325"/>
      <c r="AE634" s="325"/>
      <c r="AO634" s="325"/>
      <c r="AY634" s="325"/>
      <c r="AZ634" s="325"/>
      <c r="BI634" s="325"/>
      <c r="BS634" s="325"/>
      <c r="CC634" s="325"/>
      <c r="CM634" s="325"/>
      <c r="CW634" s="325"/>
      <c r="DG634" s="325"/>
      <c r="DQ634" s="325"/>
      <c r="EA634" s="325"/>
      <c r="EK634" s="325"/>
      <c r="EU634" s="325"/>
      <c r="FE634" s="325"/>
      <c r="FO634" s="325"/>
      <c r="FY634" s="325"/>
      <c r="GI634" s="325"/>
      <c r="GS634" s="325"/>
      <c r="HC634" s="325"/>
      <c r="HM634" s="325"/>
      <c r="HW634" s="325"/>
    </row>
    <row r="635" s="3" customFormat="true" x14ac:dyDescent="0.25">
      <c r="A635" s="325"/>
      <c r="K635" s="325"/>
      <c r="U635" s="325"/>
      <c r="AE635" s="325"/>
      <c r="AO635" s="325"/>
      <c r="AY635" s="325"/>
      <c r="AZ635" s="325"/>
      <c r="BI635" s="325"/>
      <c r="BS635" s="325"/>
      <c r="CC635" s="325"/>
      <c r="CM635" s="325"/>
      <c r="CW635" s="325"/>
      <c r="DG635" s="325"/>
      <c r="DQ635" s="325"/>
      <c r="EA635" s="325"/>
      <c r="EK635" s="325"/>
      <c r="EU635" s="325"/>
      <c r="FE635" s="325"/>
      <c r="FO635" s="325"/>
      <c r="FY635" s="325"/>
      <c r="GI635" s="325"/>
      <c r="GS635" s="325"/>
      <c r="HC635" s="325"/>
      <c r="HM635" s="325"/>
      <c r="HW635" s="325"/>
    </row>
    <row r="636" s="3" customFormat="true" x14ac:dyDescent="0.25">
      <c r="A636" s="325"/>
      <c r="K636" s="325"/>
      <c r="U636" s="325"/>
      <c r="AE636" s="325"/>
      <c r="AO636" s="325"/>
      <c r="AY636" s="325"/>
      <c r="AZ636" s="325"/>
      <c r="BI636" s="325"/>
      <c r="BS636" s="325"/>
      <c r="CC636" s="325"/>
      <c r="CM636" s="325"/>
      <c r="CW636" s="325"/>
      <c r="DG636" s="325"/>
      <c r="DQ636" s="325"/>
      <c r="EA636" s="325"/>
      <c r="EK636" s="325"/>
      <c r="EU636" s="325"/>
      <c r="FE636" s="325"/>
      <c r="FO636" s="325"/>
      <c r="FY636" s="325"/>
      <c r="GI636" s="325"/>
      <c r="GS636" s="325"/>
      <c r="HC636" s="325"/>
      <c r="HM636" s="325"/>
      <c r="HW636" s="325"/>
    </row>
    <row r="637" s="3" customFormat="true" x14ac:dyDescent="0.25">
      <c r="A637" s="325"/>
      <c r="K637" s="325"/>
      <c r="U637" s="325"/>
      <c r="AE637" s="325"/>
      <c r="AO637" s="325"/>
      <c r="AY637" s="325"/>
      <c r="AZ637" s="325"/>
      <c r="BI637" s="325"/>
      <c r="BS637" s="325"/>
      <c r="CC637" s="325"/>
      <c r="CM637" s="325"/>
      <c r="CW637" s="325"/>
      <c r="DG637" s="325"/>
      <c r="DQ637" s="325"/>
      <c r="EA637" s="325"/>
      <c r="EK637" s="325"/>
      <c r="EU637" s="325"/>
      <c r="FE637" s="325"/>
      <c r="FO637" s="325"/>
      <c r="FY637" s="325"/>
      <c r="GI637" s="325"/>
      <c r="GS637" s="325"/>
      <c r="HC637" s="325"/>
      <c r="HM637" s="325"/>
      <c r="HW637" s="325"/>
    </row>
    <row r="638" s="3" customFormat="true" x14ac:dyDescent="0.25">
      <c r="A638" s="325"/>
      <c r="K638" s="325"/>
      <c r="U638" s="325"/>
      <c r="AE638" s="325"/>
      <c r="AO638" s="325"/>
      <c r="AY638" s="325"/>
      <c r="AZ638" s="325"/>
      <c r="BI638" s="325"/>
      <c r="BS638" s="325"/>
      <c r="CC638" s="325"/>
      <c r="CM638" s="325"/>
      <c r="CW638" s="325"/>
      <c r="DG638" s="325"/>
      <c r="DQ638" s="325"/>
      <c r="EA638" s="325"/>
      <c r="EK638" s="325"/>
      <c r="EU638" s="325"/>
      <c r="FE638" s="325"/>
      <c r="FO638" s="325"/>
      <c r="FY638" s="325"/>
      <c r="GI638" s="325"/>
      <c r="GS638" s="325"/>
      <c r="HC638" s="325"/>
      <c r="HM638" s="325"/>
      <c r="HW638" s="325"/>
    </row>
  </sheetData>
  <mergeCells count="12">
    <mergeCell ref="AZ27:BF27"/>
    <mergeCell ref="W1:AB2"/>
    <mergeCell ref="W3:AB3"/>
    <mergeCell ref="V27:AB27"/>
    <mergeCell ref="C1:H2"/>
    <mergeCell ref="M1:R2"/>
    <mergeCell ref="C3:H3"/>
    <mergeCell ref="M3:R3"/>
    <mergeCell ref="B27:H27"/>
    <mergeCell ref="L27:R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26" customWidth="true"/>
    <col min="2" max="2" width="29.75" customWidth="true"/>
    <col min="3" max="8" width="7.875" customWidth="true"/>
    <col min="9" max="10" width="1.125" customWidth="true"/>
    <col min="11" max="11" width="24.625" style="326" customWidth="true"/>
    <col min="12" max="12" width="29.75" customWidth="true"/>
    <col min="13" max="18" width="7.875" customWidth="true"/>
    <col min="19" max="20" width="1.125" customWidth="true"/>
    <col min="21" max="21" width="24.625" style="326" customWidth="true"/>
    <col min="22" max="22" width="29.75" customWidth="true"/>
    <col min="23" max="28" width="7.875" customWidth="true"/>
    <col min="29" max="30" width="1.125" customWidth="true"/>
    <col min="31" max="31" width="24.625" style="326" customWidth="true"/>
    <col min="32" max="32" width="29.75" customWidth="true"/>
    <col min="33" max="38" width="7.875" customWidth="true"/>
    <col min="39" max="40" width="1.125" customWidth="true"/>
    <col min="41" max="41" width="24.625" style="326" customWidth="true"/>
    <col min="42" max="42" width="29.75" customWidth="true"/>
    <col min="43" max="48" width="7.875" customWidth="true"/>
    <col min="49" max="50" width="1.125" customWidth="true"/>
    <col min="51" max="51" width="24.625" style="326" customWidth="true"/>
    <col min="52" max="52" width="29.75" style="326" customWidth="true"/>
    <col min="53" max="58" width="7.875" customWidth="true"/>
    <col min="59" max="60" width="1.125" customWidth="true"/>
    <col min="61" max="61" width="24.625" style="326" customWidth="true"/>
    <col min="62" max="62" width="29.75" customWidth="true"/>
    <col min="63" max="68" width="7.875" customWidth="true"/>
    <col min="69" max="70" width="1.125" customWidth="true"/>
    <col min="71" max="71" width="24.625" style="326" customWidth="true"/>
    <col min="72" max="72" width="29.75" customWidth="true"/>
    <col min="73" max="78" width="7.875" customWidth="true"/>
    <col min="79" max="80" width="1.125" customWidth="true"/>
    <col min="81" max="81" width="24.625" style="326" customWidth="true"/>
    <col min="82" max="82" width="29.75" customWidth="true"/>
    <col min="83" max="88" width="7.875" customWidth="true"/>
    <col min="89" max="90" width="1.125" customWidth="true"/>
    <col min="91" max="91" width="24.625" style="326" customWidth="true"/>
    <col min="92" max="92" width="29.75" customWidth="true"/>
    <col min="93" max="98" width="7.875" customWidth="true"/>
    <col min="99" max="100" width="1.125" customWidth="true"/>
    <col min="101" max="101" width="24.625" style="326" customWidth="true"/>
    <col min="102" max="102" width="29.75" customWidth="true"/>
    <col min="103" max="108" width="7.875" customWidth="true"/>
    <col min="109" max="110" width="1.125" customWidth="true"/>
    <col min="111" max="111" width="24.625" style="326" customWidth="true"/>
    <col min="112" max="112" width="29.75" customWidth="true"/>
    <col min="113" max="118" width="7.875" customWidth="true"/>
    <col min="119" max="120" width="1.125" customWidth="true"/>
    <col min="121" max="121" width="24.625" style="326" customWidth="true"/>
    <col min="122" max="122" width="29.75" customWidth="true"/>
    <col min="123" max="128" width="7.875" customWidth="true"/>
    <col min="129" max="130" width="1.125" customWidth="true"/>
    <col min="131" max="131" width="24.625" style="326" customWidth="true"/>
    <col min="132" max="132" width="29.75" customWidth="true"/>
    <col min="133" max="138" width="7.875" customWidth="true"/>
    <col min="139" max="140" width="1.125" customWidth="true"/>
    <col min="141" max="141" width="24.625" style="326" customWidth="true"/>
    <col min="142" max="142" width="29.75" customWidth="true"/>
    <col min="143" max="148" width="7.875" customWidth="true"/>
    <col min="149" max="150" width="1.125" customWidth="true"/>
    <col min="151" max="151" width="24.625" style="326" customWidth="true"/>
    <col min="152" max="152" width="29.75" customWidth="true"/>
    <col min="153" max="158" width="7.875" customWidth="true"/>
    <col min="159" max="160" width="1.125" customWidth="true"/>
    <col min="161" max="161" width="24.625" style="326" customWidth="true"/>
    <col min="162" max="162" width="29.75" customWidth="true"/>
    <col min="163" max="168" width="7.875" customWidth="true"/>
    <col min="169" max="170" width="1.125" customWidth="true"/>
    <col min="171" max="171" width="24.625" style="326" customWidth="true"/>
    <col min="172" max="172" width="29.75" customWidth="true"/>
    <col min="173" max="178" width="7.875" customWidth="true"/>
    <col min="179" max="180" width="1.125" customWidth="true"/>
    <col min="181" max="181" width="24.625" style="326" customWidth="true"/>
    <col min="182" max="182" width="29.75" customWidth="true"/>
    <col min="183" max="188" width="7.875" customWidth="true"/>
    <col min="189" max="190" width="1.125" customWidth="true"/>
    <col min="191" max="191" width="24.625" style="326" customWidth="true"/>
    <col min="192" max="192" width="29.75" customWidth="true"/>
    <col min="193" max="198" width="7.875" customWidth="true"/>
    <col min="199" max="200" width="1.125" customWidth="true"/>
    <col min="201" max="201" width="24.625" style="326" customWidth="true"/>
    <col min="202" max="202" width="29.75" customWidth="true"/>
    <col min="203" max="208" width="7.875" customWidth="true"/>
    <col min="209" max="210" width="1.125" customWidth="true"/>
    <col min="211" max="211" width="24.625" style="326" customWidth="true"/>
    <col min="212" max="212" width="29.75" customWidth="true"/>
    <col min="213" max="218" width="7.875" customWidth="true"/>
    <col min="219" max="220" width="1.125" customWidth="true"/>
    <col min="221" max="221" width="24.625" style="326" customWidth="true"/>
    <col min="222" max="222" width="29.75" customWidth="true"/>
    <col min="223" max="228" width="7.875" customWidth="true"/>
    <col min="229" max="230" width="1.125" customWidth="true"/>
    <col min="231" max="231" width="24.625" style="326" customWidth="true"/>
    <col min="232" max="232" width="29.75" customWidth="true"/>
    <col min="233" max="238" width="7.875" customWidth="true"/>
    <col min="239" max="240" width="1.125" customWidth="true"/>
  </cols>
  <sheetData>
    <row r="1" ht="15.75" customHeight="true" x14ac:dyDescent="0.25">
      <c r="A1" s="348" t="s">
        <v>22</v>
      </c>
      <c r="B1" s="349" t="str">
        <f>'Water Data'!B1</f>
        <v>UIS12</v>
      </c>
      <c r="C1" s="571" t="str">
        <f>'Water Data'!C1:H2</f>
        <v>Zambia</v>
      </c>
      <c r="D1" s="572"/>
      <c r="E1" s="572"/>
      <c r="F1" s="572"/>
      <c r="G1" s="572"/>
      <c r="H1" s="573"/>
      <c r="I1" s="25"/>
      <c r="J1" s="16"/>
      <c r="K1" s="348" t="s">
        <v>22</v>
      </c>
      <c r="L1" s="349" t="str">
        <f>'Water Data'!L1</f>
        <v>EMIS13</v>
      </c>
      <c r="M1" s="571" t="str">
        <f>'Water Data'!M1:R2</f>
        <v>Zambia</v>
      </c>
      <c r="N1" s="572"/>
      <c r="O1" s="572"/>
      <c r="P1" s="572"/>
      <c r="Q1" s="572"/>
      <c r="R1" s="573"/>
      <c r="S1" s="25"/>
      <c r="T1" s="16"/>
      <c r="U1" s="348" t="s">
        <v>22</v>
      </c>
      <c r="V1" s="349" t="str">
        <f>'Water Data'!V1</f>
        <v>EMIS16</v>
      </c>
      <c r="W1" s="571" t="str">
        <f>'Water Data'!W1:AB2</f>
        <v>Zambia</v>
      </c>
      <c r="X1" s="572"/>
      <c r="Y1" s="572"/>
      <c r="Z1" s="572"/>
      <c r="AA1" s="572"/>
      <c r="AB1" s="573"/>
      <c r="AC1" s="25"/>
      <c r="AD1" s="16"/>
    </row>
    <row r="2" x14ac:dyDescent="0.25">
      <c r="A2" s="350" t="str">
        <f>'Water Data'!A2</f>
        <v>UNESCO UIS (http://data.uis.unesco.org/)</v>
      </c>
      <c r="B2" s="351"/>
      <c r="C2" s="574"/>
      <c r="D2" s="574"/>
      <c r="E2" s="574"/>
      <c r="F2" s="574"/>
      <c r="G2" s="574"/>
      <c r="H2" s="575"/>
      <c r="I2" s="11"/>
      <c r="J2" s="17"/>
      <c r="K2" s="350" t="str">
        <f>'Water Data'!K2</f>
        <v>MOESTVEE 2013 data</v>
      </c>
      <c r="L2" s="351"/>
      <c r="M2" s="574"/>
      <c r="N2" s="574"/>
      <c r="O2" s="574"/>
      <c r="P2" s="574"/>
      <c r="Q2" s="574"/>
      <c r="R2" s="575"/>
      <c r="S2" s="11"/>
      <c r="T2" s="17"/>
      <c r="U2" s="350" t="str">
        <f>'Water Data'!U2</f>
        <v>Educational Statistical Bulletin 2016, Ministry of General Education</v>
      </c>
      <c r="V2" s="351"/>
      <c r="W2" s="574"/>
      <c r="X2" s="574"/>
      <c r="Y2" s="574"/>
      <c r="Z2" s="574"/>
      <c r="AA2" s="574"/>
      <c r="AB2" s="575"/>
      <c r="AC2" s="11"/>
      <c r="AD2" s="17"/>
    </row>
    <row r="3" x14ac:dyDescent="0.25">
      <c r="A3" s="352" t="str">
        <f>'Water Data'!A3</f>
        <v>Other</v>
      </c>
      <c r="B3" s="353"/>
      <c r="C3" s="576">
        <f>'Water Data'!C3:H3</f>
        <v>2012</v>
      </c>
      <c r="D3" s="577"/>
      <c r="E3" s="577"/>
      <c r="F3" s="577"/>
      <c r="G3" s="577"/>
      <c r="H3" s="578"/>
      <c r="I3" s="11"/>
      <c r="J3" s="17"/>
      <c r="K3" s="352" t="str">
        <f>'Water Data'!K3</f>
        <v>EMIS</v>
      </c>
      <c r="L3" s="353"/>
      <c r="M3" s="576">
        <f>'Water Data'!M3:R3</f>
        <v>2013</v>
      </c>
      <c r="N3" s="577"/>
      <c r="O3" s="577"/>
      <c r="P3" s="577"/>
      <c r="Q3" s="577"/>
      <c r="R3" s="578"/>
      <c r="S3" s="11"/>
      <c r="T3" s="17"/>
      <c r="U3" s="352" t="str">
        <f>'Water Data'!U3</f>
        <v>EMIS</v>
      </c>
      <c r="V3" s="353"/>
      <c r="W3" s="576">
        <f>'Water Data'!W3:AB3</f>
        <v>2016</v>
      </c>
      <c r="X3" s="577"/>
      <c r="Y3" s="577"/>
      <c r="Z3" s="577"/>
      <c r="AA3" s="577"/>
      <c r="AB3" s="578"/>
      <c r="AC3" s="11"/>
      <c r="AD3" s="17"/>
    </row>
    <row r="4" s="4" customFormat="true" ht="18" customHeight="true" x14ac:dyDescent="0.25">
      <c r="A4" s="354" t="s">
        <v>208</v>
      </c>
      <c r="B4" s="355" t="s">
        <v>57</v>
      </c>
      <c r="C4" s="356" t="s">
        <v>7</v>
      </c>
      <c r="D4" s="357" t="s">
        <v>1</v>
      </c>
      <c r="E4" s="357" t="s">
        <v>2</v>
      </c>
      <c r="F4" s="357" t="s">
        <v>16</v>
      </c>
      <c r="G4" s="357" t="s">
        <v>17</v>
      </c>
      <c r="H4" s="358" t="s">
        <v>18</v>
      </c>
      <c r="I4" s="26"/>
      <c r="J4" s="18"/>
      <c r="K4" s="354" t="s">
        <v>208</v>
      </c>
      <c r="L4" s="355" t="s">
        <v>57</v>
      </c>
      <c r="M4" s="356" t="s">
        <v>7</v>
      </c>
      <c r="N4" s="357" t="s">
        <v>1</v>
      </c>
      <c r="O4" s="357" t="s">
        <v>2</v>
      </c>
      <c r="P4" s="357" t="s">
        <v>16</v>
      </c>
      <c r="Q4" s="357" t="s">
        <v>17</v>
      </c>
      <c r="R4" s="358" t="s">
        <v>18</v>
      </c>
      <c r="S4" s="26"/>
      <c r="T4" s="18"/>
      <c r="U4" s="354" t="s">
        <v>208</v>
      </c>
      <c r="V4" s="355" t="s">
        <v>57</v>
      </c>
      <c r="W4" s="356" t="s">
        <v>7</v>
      </c>
      <c r="X4" s="357" t="s">
        <v>1</v>
      </c>
      <c r="Y4" s="357" t="s">
        <v>2</v>
      </c>
      <c r="Z4" s="357" t="s">
        <v>16</v>
      </c>
      <c r="AA4" s="357" t="s">
        <v>17</v>
      </c>
      <c r="AB4" s="358" t="s">
        <v>18</v>
      </c>
      <c r="AC4" s="26"/>
      <c r="AD4" s="18"/>
      <c r="AE4" s="327"/>
      <c r="AO4" s="327"/>
      <c r="AY4" s="327"/>
      <c r="AZ4" s="327"/>
      <c r="BA4" s="429"/>
      <c r="BB4" s="429"/>
      <c r="BC4" s="429"/>
      <c r="BD4" s="429"/>
      <c r="BE4" s="429"/>
      <c r="BF4" s="429"/>
      <c r="BI4" s="327"/>
      <c r="BS4" s="327"/>
      <c r="CC4" s="327"/>
      <c r="CM4" s="327"/>
      <c r="CW4" s="327"/>
      <c r="DG4" s="327"/>
      <c r="DQ4" s="327"/>
      <c r="EA4" s="327"/>
      <c r="EK4" s="327"/>
      <c r="EU4" s="327"/>
      <c r="FE4" s="327"/>
      <c r="FO4" s="327"/>
      <c r="FY4" s="327"/>
      <c r="GI4" s="327"/>
      <c r="GS4" s="327"/>
      <c r="HC4" s="327"/>
      <c r="HM4" s="327"/>
      <c r="HW4" s="327"/>
    </row>
    <row r="5" s="4" customFormat="true" x14ac:dyDescent="0.25">
      <c r="A5" s="318"/>
      <c r="B5" s="15" t="s">
        <v>3</v>
      </c>
      <c r="C5" s="9" t="str">
        <f t="shared" ref="C5:H5" si="0">IF(COUNTA(C15)=0,"",C15)</f>
        <v/>
      </c>
      <c r="D5" s="9" t="str">
        <f t="shared" si="0"/>
        <v/>
      </c>
      <c r="E5" s="9" t="str">
        <f t="shared" si="0"/>
        <v/>
      </c>
      <c r="F5" s="9" t="str">
        <f t="shared" si="0"/>
        <v/>
      </c>
      <c r="G5" s="9" t="str">
        <f t="shared" si="0"/>
        <v/>
      </c>
      <c r="H5" s="31" t="str">
        <f t="shared" si="0"/>
        <v/>
      </c>
      <c r="I5" s="26"/>
      <c r="J5" s="18"/>
      <c r="K5" s="318"/>
      <c r="L5" s="15" t="s">
        <v>3</v>
      </c>
      <c r="M5" s="9" t="str">
        <f t="shared" ref="M5:R5" si="1">IF(COUNTA(M15)=0,"",M15)</f>
        <v/>
      </c>
      <c r="N5" s="9" t="str">
        <f t="shared" si="1"/>
        <v/>
      </c>
      <c r="O5" s="9" t="str">
        <f t="shared" si="1"/>
        <v/>
      </c>
      <c r="P5" s="9" t="str">
        <f t="shared" si="1"/>
        <v/>
      </c>
      <c r="Q5" s="9" t="str">
        <f t="shared" si="1"/>
        <v/>
      </c>
      <c r="R5" s="31" t="str">
        <f t="shared" si="1"/>
        <v/>
      </c>
      <c r="S5" s="26"/>
      <c r="T5" s="18"/>
      <c r="U5" s="318"/>
      <c r="V5" s="15" t="s">
        <v>3</v>
      </c>
      <c r="W5" s="9" t="str">
        <f t="shared" ref="W5:AB5" si="2">IF(COUNTA(W15)=0,"",W15)</f>
        <v/>
      </c>
      <c r="X5" s="9" t="str">
        <f t="shared" si="2"/>
        <v/>
      </c>
      <c r="Y5" s="9" t="str">
        <f t="shared" si="2"/>
        <v/>
      </c>
      <c r="Z5" s="9" t="str">
        <f t="shared" si="2"/>
        <v/>
      </c>
      <c r="AA5" s="9" t="str">
        <f t="shared" si="2"/>
        <v/>
      </c>
      <c r="AB5" s="31" t="str">
        <f t="shared" si="2"/>
        <v/>
      </c>
      <c r="AC5" s="26"/>
      <c r="AD5" s="18"/>
      <c r="AE5" s="327"/>
      <c r="AO5" s="327"/>
      <c r="AY5" s="327"/>
      <c r="AZ5" s="327"/>
      <c r="BA5" s="429"/>
      <c r="BB5" s="429"/>
      <c r="BC5" s="429"/>
      <c r="BD5" s="429"/>
      <c r="BE5" s="429"/>
      <c r="BF5" s="429"/>
      <c r="BI5" s="327"/>
      <c r="BS5" s="327"/>
      <c r="CC5" s="327"/>
      <c r="CM5" s="327"/>
      <c r="CW5" s="327"/>
      <c r="DG5" s="327"/>
      <c r="DQ5" s="327"/>
      <c r="EA5" s="327"/>
      <c r="EK5" s="327"/>
      <c r="EU5" s="327"/>
      <c r="FE5" s="327"/>
      <c r="FO5" s="327"/>
      <c r="FY5" s="327"/>
      <c r="GI5" s="327"/>
      <c r="GS5" s="327"/>
      <c r="HC5" s="327"/>
      <c r="HM5" s="327"/>
      <c r="HW5" s="327"/>
    </row>
    <row r="6" s="4" customFormat="true" x14ac:dyDescent="0.25">
      <c r="A6" s="318"/>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1" t="str">
        <f>IF((COUNTA(H16:H27)=0)+(COUNTA(H15)=0),"",100-H15-SUMPRODUCT(B16:B27,H16:H27))</f>
        <v/>
      </c>
      <c r="I6" s="26"/>
      <c r="J6" s="18"/>
      <c r="K6" s="318"/>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t="str">
        <f>IF((COUNTA(Q16:Q27)=0)+(COUNTA(Q15)=0),"",100-Q15-SUMPRODUCT(L16:L27,Q16:Q27))</f>
        <v/>
      </c>
      <c r="R6" s="31" t="str">
        <f>IF((COUNTA(R16:R27)=0)+(COUNTA(R15)=0),"",100-R15-SUMPRODUCT(L16:L27,R16:R27))</f>
        <v/>
      </c>
      <c r="S6" s="26"/>
      <c r="T6" s="18"/>
      <c r="U6" s="318"/>
      <c r="V6" s="15" t="s">
        <v>0</v>
      </c>
      <c r="W6" s="9" t="str">
        <f>IF((COUNTA(W16:W27)=0)+(COUNTA(W15)=0),"",100-W15-SUMPRODUCT(V16:V27,W16:W27))</f>
        <v/>
      </c>
      <c r="X6" s="9" t="str">
        <f>IF((COUNTA(X16:X27)=0)+(COUNTA(X15)=0),"",100-X15-SUMPRODUCT(V16:V27,X16:X27))</f>
        <v/>
      </c>
      <c r="Y6" s="9" t="str">
        <f>IF((COUNTA(Y16:Y27)=0)+(COUNTA(Y15)=0),"",100-Y15-SUMPRODUCT(V16:V27,Y16:Y27))</f>
        <v/>
      </c>
      <c r="Z6" s="9" t="str">
        <f>IF((COUNTA(Z16:Z27)=0)+(COUNTA(Z15)=0),"",100-Z15-SUMPRODUCT(V16:V27,Z16:Z27))</f>
        <v/>
      </c>
      <c r="AA6" s="9" t="str">
        <f>IF((COUNTA(AA16:AA27)=0)+(COUNTA(AA15)=0),"",100-AA15-SUMPRODUCT(V16:V27,AA16:AA27))</f>
        <v/>
      </c>
      <c r="AB6" s="31" t="str">
        <f>IF((COUNTA(AB16:AB27)=0)+(COUNTA(AB15)=0),"",100-AB15-SUMPRODUCT(V16:V27,AB16:AB27))</f>
        <v/>
      </c>
      <c r="AC6" s="26"/>
      <c r="AD6" s="18"/>
      <c r="AE6" s="327"/>
      <c r="AO6" s="327"/>
      <c r="AY6" s="327"/>
      <c r="AZ6" s="327"/>
      <c r="BA6" s="429"/>
      <c r="BB6" s="429"/>
      <c r="BC6" s="429"/>
      <c r="BD6" s="429"/>
      <c r="BE6" s="429"/>
      <c r="BF6" s="429"/>
      <c r="BI6" s="327"/>
      <c r="BS6" s="327"/>
      <c r="CC6" s="327"/>
      <c r="CM6" s="327"/>
      <c r="CW6" s="327"/>
      <c r="DG6" s="327"/>
      <c r="DQ6" s="327"/>
      <c r="EA6" s="327"/>
      <c r="EK6" s="327"/>
      <c r="EU6" s="327"/>
      <c r="FE6" s="327"/>
      <c r="FO6" s="327"/>
      <c r="FY6" s="327"/>
      <c r="GI6" s="327"/>
      <c r="GS6" s="327"/>
      <c r="HC6" s="327"/>
      <c r="HM6" s="327"/>
      <c r="HW6" s="327"/>
    </row>
    <row r="7" s="4" customFormat="true" x14ac:dyDescent="0.25">
      <c r="A7" s="318"/>
      <c r="B7" s="15" t="s">
        <v>19</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1" t="str">
        <f>IF(COUNTA(H16:H27)=0,"",SUMPRODUCT(H16:H27,B16:B27))</f>
        <v/>
      </c>
      <c r="I7" s="26"/>
      <c r="J7" s="18"/>
      <c r="K7" s="318"/>
      <c r="L7" s="15" t="s">
        <v>19</v>
      </c>
      <c r="M7" s="9" t="str">
        <f>IF(COUNTA(M16:M27)=0,"",SUMPRODUCT(M16:M27,L16:L27))</f>
        <v/>
      </c>
      <c r="N7" s="9" t="str">
        <f>IF(COUNTA(N16:N27)=0,"",SUMPRODUCT(N16:N27,L16:L27))</f>
        <v/>
      </c>
      <c r="O7" s="9" t="str">
        <f>IF(COUNTA(O16:O27)=0,"",SUMPRODUCT(O16:O27,L16:L27))</f>
        <v/>
      </c>
      <c r="P7" s="9" t="str">
        <f>IF(COUNTA(P16:P27)=0,"",SUMPRODUCT(P16:P27,L16:L27))</f>
        <v/>
      </c>
      <c r="Q7" s="9" t="str">
        <f>IF(COUNTA(Q16:Q27)=0,"",SUMPRODUCT(Q16:Q27,L16:L27))</f>
        <v/>
      </c>
      <c r="R7" s="31" t="str">
        <f>IF(COUNTA(R16:R27)=0,"",SUMPRODUCT(R16:R27,L16:L27))</f>
        <v/>
      </c>
      <c r="S7" s="26"/>
      <c r="T7" s="18"/>
      <c r="U7" s="318"/>
      <c r="V7" s="15" t="s">
        <v>19</v>
      </c>
      <c r="W7" s="9" t="str">
        <f>IF(COUNTA(W16:W27)=0,"",SUMPRODUCT(W16:W27,V16:V27))</f>
        <v/>
      </c>
      <c r="X7" s="9" t="str">
        <f>IF(COUNTA(X16:X27)=0,"",SUMPRODUCT(X16:X27,V16:V27))</f>
        <v/>
      </c>
      <c r="Y7" s="9" t="str">
        <f>IF(COUNTA(Y16:Y27)=0,"",SUMPRODUCT(Y16:Y27,V16:V27))</f>
        <v/>
      </c>
      <c r="Z7" s="9" t="str">
        <f>IF(COUNTA(Z16:Z27)=0,"",SUMPRODUCT(Z16:Z27,V16:V27))</f>
        <v/>
      </c>
      <c r="AA7" s="9" t="str">
        <f>IF(COUNTA(AA16:AA27)=0,"",SUMPRODUCT(AA16:AA27,V16:V27))</f>
        <v/>
      </c>
      <c r="AB7" s="31" t="str">
        <f>IF(COUNTA(AB16:AB27)=0,"",SUMPRODUCT(AB16:AB27,V16:V27))</f>
        <v/>
      </c>
      <c r="AC7" s="26"/>
      <c r="AD7" s="18"/>
      <c r="AE7" s="327"/>
      <c r="AO7" s="327"/>
      <c r="AY7" s="327"/>
      <c r="AZ7" s="327"/>
      <c r="BA7" s="429"/>
      <c r="BB7" s="429"/>
      <c r="BC7" s="429"/>
      <c r="BD7" s="429"/>
      <c r="BE7" s="429"/>
      <c r="BF7" s="429"/>
      <c r="BI7" s="327"/>
      <c r="BS7" s="327"/>
      <c r="CC7" s="327"/>
      <c r="CM7" s="327"/>
      <c r="CW7" s="327"/>
      <c r="DG7" s="327"/>
      <c r="DQ7" s="327"/>
      <c r="EA7" s="327"/>
      <c r="EK7" s="327"/>
      <c r="EU7" s="327"/>
      <c r="FE7" s="327"/>
      <c r="FO7" s="327"/>
      <c r="FY7" s="327"/>
      <c r="GI7" s="327"/>
      <c r="GS7" s="327"/>
      <c r="HC7" s="327"/>
      <c r="HM7" s="327"/>
      <c r="HW7" s="327"/>
    </row>
    <row r="8" s="4" customFormat="true" x14ac:dyDescent="0.25">
      <c r="A8" s="318"/>
      <c r="B8" s="83" t="s">
        <v>54</v>
      </c>
      <c r="C8" s="82"/>
      <c r="D8" s="20"/>
      <c r="E8" s="20"/>
      <c r="F8" s="20"/>
      <c r="G8" s="20"/>
      <c r="H8" s="151"/>
      <c r="I8" s="26"/>
      <c r="J8" s="18"/>
      <c r="K8" s="318"/>
      <c r="L8" s="83" t="s">
        <v>54</v>
      </c>
      <c r="M8" s="20"/>
      <c r="N8" s="20"/>
      <c r="O8" s="20"/>
      <c r="P8" s="20"/>
      <c r="Q8" s="20"/>
      <c r="R8" s="151"/>
      <c r="S8" s="26"/>
      <c r="T8" s="18"/>
      <c r="U8" s="318"/>
      <c r="V8" s="83" t="s">
        <v>54</v>
      </c>
      <c r="W8" s="20"/>
      <c r="X8" s="20"/>
      <c r="Y8" s="20"/>
      <c r="Z8" s="20"/>
      <c r="AA8" s="20"/>
      <c r="AB8" s="151"/>
      <c r="AC8" s="26"/>
      <c r="AD8" s="18"/>
      <c r="AE8" s="327"/>
      <c r="AO8" s="327"/>
      <c r="AY8" s="327"/>
      <c r="AZ8" s="327"/>
      <c r="BA8" s="429"/>
      <c r="BB8" s="429"/>
      <c r="BC8" s="429"/>
      <c r="BD8" s="429"/>
      <c r="BE8" s="429"/>
      <c r="BF8" s="429"/>
      <c r="BI8" s="327"/>
      <c r="BS8" s="327"/>
      <c r="CC8" s="327"/>
      <c r="CM8" s="327"/>
      <c r="CW8" s="327"/>
      <c r="DG8" s="327"/>
      <c r="DQ8" s="327"/>
      <c r="EA8" s="327"/>
      <c r="EK8" s="327"/>
      <c r="EU8" s="327"/>
      <c r="FE8" s="327"/>
      <c r="FO8" s="327"/>
      <c r="FY8" s="327"/>
      <c r="GI8" s="327"/>
      <c r="GS8" s="327"/>
      <c r="HC8" s="327"/>
      <c r="HM8" s="327"/>
      <c r="HW8" s="327"/>
    </row>
    <row r="9" s="4" customFormat="true" x14ac:dyDescent="0.25">
      <c r="A9" s="318"/>
      <c r="B9" s="83" t="s">
        <v>59</v>
      </c>
      <c r="C9" s="82"/>
      <c r="D9" s="20"/>
      <c r="E9" s="20"/>
      <c r="F9" s="20"/>
      <c r="G9" s="20"/>
      <c r="H9" s="151"/>
      <c r="I9" s="26"/>
      <c r="J9" s="18"/>
      <c r="K9" s="318"/>
      <c r="L9" s="83" t="s">
        <v>59</v>
      </c>
      <c r="M9" s="20"/>
      <c r="N9" s="20"/>
      <c r="O9" s="20"/>
      <c r="P9" s="20"/>
      <c r="Q9" s="20"/>
      <c r="R9" s="151"/>
      <c r="S9" s="26"/>
      <c r="T9" s="18"/>
      <c r="U9" s="318"/>
      <c r="V9" s="83" t="s">
        <v>59</v>
      </c>
      <c r="W9" s="20"/>
      <c r="X9" s="20"/>
      <c r="Y9" s="20"/>
      <c r="Z9" s="20"/>
      <c r="AA9" s="20"/>
      <c r="AB9" s="151"/>
      <c r="AC9" s="26"/>
      <c r="AD9" s="18"/>
      <c r="AE9" s="327"/>
      <c r="AO9" s="327"/>
      <c r="AY9" s="327"/>
      <c r="AZ9" s="327"/>
      <c r="BA9" s="429"/>
      <c r="BB9" s="429"/>
      <c r="BC9" s="429"/>
      <c r="BD9" s="429"/>
      <c r="BE9" s="429"/>
      <c r="BF9" s="429"/>
      <c r="BI9" s="327"/>
      <c r="BS9" s="327"/>
      <c r="CC9" s="327"/>
      <c r="CM9" s="327"/>
      <c r="CW9" s="327"/>
      <c r="DG9" s="327"/>
      <c r="DQ9" s="327"/>
      <c r="EA9" s="327"/>
      <c r="EK9" s="327"/>
      <c r="EU9" s="327"/>
      <c r="FE9" s="327"/>
      <c r="FO9" s="327"/>
      <c r="FY9" s="327"/>
      <c r="GI9" s="327"/>
      <c r="GS9" s="327"/>
      <c r="HC9" s="327"/>
      <c r="HM9" s="327"/>
      <c r="HW9" s="327"/>
    </row>
    <row r="10" s="4" customFormat="true" x14ac:dyDescent="0.25">
      <c r="A10" s="318"/>
      <c r="B10" s="83" t="s">
        <v>122</v>
      </c>
      <c r="C10" s="20"/>
      <c r="D10" s="20"/>
      <c r="E10" s="20"/>
      <c r="F10" s="20"/>
      <c r="G10" s="20"/>
      <c r="H10" s="151"/>
      <c r="I10" s="26"/>
      <c r="J10" s="18"/>
      <c r="K10" s="318"/>
      <c r="L10" s="83" t="s">
        <v>122</v>
      </c>
      <c r="M10" s="20"/>
      <c r="N10" s="20"/>
      <c r="O10" s="20"/>
      <c r="P10" s="20"/>
      <c r="Q10" s="20"/>
      <c r="R10" s="151"/>
      <c r="S10" s="26"/>
      <c r="T10" s="18"/>
      <c r="U10" s="318"/>
      <c r="V10" s="83" t="s">
        <v>122</v>
      </c>
      <c r="W10" s="20"/>
      <c r="X10" s="20"/>
      <c r="Y10" s="20"/>
      <c r="Z10" s="20"/>
      <c r="AA10" s="20"/>
      <c r="AB10" s="151"/>
      <c r="AC10" s="26"/>
      <c r="AD10" s="18"/>
      <c r="AE10" s="327"/>
      <c r="AO10" s="327"/>
      <c r="AY10" s="327"/>
      <c r="AZ10" s="327"/>
      <c r="BA10" s="429"/>
      <c r="BB10" s="429"/>
      <c r="BC10" s="429"/>
      <c r="BD10" s="429"/>
      <c r="BE10" s="429"/>
      <c r="BF10" s="429"/>
      <c r="BI10" s="327"/>
      <c r="BS10" s="327"/>
      <c r="CC10" s="327"/>
      <c r="CM10" s="327"/>
      <c r="CW10" s="327"/>
      <c r="DG10" s="327"/>
      <c r="DQ10" s="327"/>
      <c r="EA10" s="327"/>
      <c r="EK10" s="327"/>
      <c r="EU10" s="327"/>
      <c r="FE10" s="327"/>
      <c r="FO10" s="327"/>
      <c r="FY10" s="327"/>
      <c r="GI10" s="327"/>
      <c r="GS10" s="327"/>
      <c r="HC10" s="327"/>
      <c r="HM10" s="327"/>
      <c r="HW10" s="327"/>
    </row>
    <row r="11" s="4" customFormat="true" x14ac:dyDescent="0.25">
      <c r="A11" s="318"/>
      <c r="B11" s="138" t="s">
        <v>21</v>
      </c>
      <c r="C11" s="152"/>
      <c r="D11" s="20"/>
      <c r="E11" s="20"/>
      <c r="F11" s="20"/>
      <c r="G11" s="7"/>
      <c r="H11" s="28"/>
      <c r="I11" s="26"/>
      <c r="J11" s="18"/>
      <c r="K11" s="318" t="s">
        <v>224</v>
      </c>
      <c r="L11" s="138" t="s">
        <v>21</v>
      </c>
      <c r="M11" s="152">
        <v>59</v>
      </c>
      <c r="N11" s="20"/>
      <c r="O11" s="20"/>
      <c r="P11" s="20"/>
      <c r="Q11" s="20"/>
      <c r="R11" s="151"/>
      <c r="S11" s="26"/>
      <c r="T11" s="18"/>
      <c r="U11" s="318"/>
      <c r="V11" s="138" t="s">
        <v>21</v>
      </c>
      <c r="W11" s="152"/>
      <c r="X11" s="20"/>
      <c r="Y11" s="20"/>
      <c r="Z11" s="20"/>
      <c r="AA11" s="20"/>
      <c r="AB11" s="151"/>
      <c r="AC11" s="26"/>
      <c r="AD11" s="18"/>
      <c r="AE11" s="327"/>
      <c r="AO11" s="327"/>
      <c r="AY11" s="327"/>
      <c r="AZ11" s="327"/>
      <c r="BA11" s="429"/>
      <c r="BB11" s="429"/>
      <c r="BC11" s="429"/>
      <c r="BD11" s="429"/>
      <c r="BE11" s="429"/>
      <c r="BF11" s="429"/>
      <c r="BI11" s="327"/>
      <c r="BS11" s="327"/>
      <c r="CC11" s="327"/>
      <c r="CM11" s="327"/>
      <c r="CW11" s="327"/>
      <c r="DG11" s="327"/>
      <c r="DQ11" s="327"/>
      <c r="EA11" s="327"/>
      <c r="EK11" s="327"/>
      <c r="EU11" s="327"/>
      <c r="FE11" s="327"/>
      <c r="FO11" s="327"/>
      <c r="FY11" s="327"/>
      <c r="GI11" s="327"/>
      <c r="GS11" s="327"/>
      <c r="HC11" s="327"/>
      <c r="HM11" s="327"/>
      <c r="HW11" s="327"/>
    </row>
    <row r="12" s="4" customFormat="true" x14ac:dyDescent="0.25">
      <c r="A12" s="318"/>
      <c r="B12" s="138" t="s">
        <v>30</v>
      </c>
      <c r="C12" s="20"/>
      <c r="D12" s="7"/>
      <c r="E12" s="7"/>
      <c r="F12" s="7"/>
      <c r="G12" s="7"/>
      <c r="H12" s="28"/>
      <c r="I12" s="26"/>
      <c r="J12" s="18"/>
      <c r="K12" s="318"/>
      <c r="L12" s="138" t="s">
        <v>30</v>
      </c>
      <c r="M12" s="20"/>
      <c r="N12" s="7"/>
      <c r="O12" s="7"/>
      <c r="P12" s="7"/>
      <c r="Q12" s="7"/>
      <c r="R12" s="28"/>
      <c r="S12" s="26"/>
      <c r="T12" s="18"/>
      <c r="U12" s="318"/>
      <c r="V12" s="138" t="s">
        <v>30</v>
      </c>
      <c r="W12" s="20"/>
      <c r="X12" s="7"/>
      <c r="Y12" s="7"/>
      <c r="Z12" s="7"/>
      <c r="AA12" s="7"/>
      <c r="AB12" s="28"/>
      <c r="AC12" s="26"/>
      <c r="AD12" s="18"/>
      <c r="AE12" s="327"/>
      <c r="AO12" s="327"/>
      <c r="AY12" s="327"/>
      <c r="AZ12" s="327"/>
      <c r="BA12" s="429"/>
      <c r="BB12" s="429"/>
      <c r="BC12" s="429"/>
      <c r="BD12" s="429"/>
      <c r="BE12" s="429"/>
      <c r="BF12" s="429"/>
      <c r="BI12" s="327"/>
      <c r="BS12" s="327"/>
      <c r="CC12" s="327"/>
      <c r="CM12" s="327"/>
      <c r="CW12" s="327"/>
      <c r="DG12" s="327"/>
      <c r="DQ12" s="327"/>
      <c r="EA12" s="327"/>
      <c r="EK12" s="327"/>
      <c r="EU12" s="327"/>
      <c r="FE12" s="327"/>
      <c r="FO12" s="327"/>
      <c r="FY12" s="327"/>
      <c r="GI12" s="327"/>
      <c r="GS12" s="327"/>
      <c r="HC12" s="327"/>
      <c r="HM12" s="327"/>
      <c r="HW12" s="327"/>
    </row>
    <row r="13" s="1" customFormat="true" ht="15.75" customHeight="true" x14ac:dyDescent="0.2">
      <c r="A13" s="318"/>
      <c r="B13" s="138" t="s">
        <v>210</v>
      </c>
      <c r="C13" s="20"/>
      <c r="D13" s="20"/>
      <c r="E13" s="20"/>
      <c r="F13" s="20"/>
      <c r="G13" s="20"/>
      <c r="H13" s="151"/>
      <c r="I13" s="26"/>
      <c r="J13" s="18"/>
      <c r="K13" s="318" t="s">
        <v>195</v>
      </c>
      <c r="L13" s="138" t="s">
        <v>210</v>
      </c>
      <c r="M13" s="20">
        <v>59</v>
      </c>
      <c r="N13" s="20"/>
      <c r="O13" s="20"/>
      <c r="P13" s="20"/>
      <c r="Q13" s="20"/>
      <c r="R13" s="151"/>
      <c r="S13" s="26"/>
      <c r="T13" s="18"/>
      <c r="U13" s="318" t="s">
        <v>225</v>
      </c>
      <c r="V13" s="138" t="s">
        <v>210</v>
      </c>
      <c r="W13" s="20">
        <v>66.400000000000006</v>
      </c>
      <c r="X13" s="20"/>
      <c r="Y13" s="20"/>
      <c r="Z13" s="20"/>
      <c r="AA13" s="20"/>
      <c r="AB13" s="151"/>
      <c r="AC13" s="26"/>
      <c r="AD13" s="18"/>
      <c r="AE13" s="328"/>
      <c r="AO13" s="328"/>
      <c r="AY13" s="328"/>
      <c r="AZ13" s="328"/>
      <c r="BA13" s="434"/>
      <c r="BB13" s="434"/>
      <c r="BC13" s="434"/>
      <c r="BD13" s="434"/>
      <c r="BE13" s="434"/>
      <c r="BF13" s="434"/>
      <c r="BI13" s="328"/>
      <c r="BS13" s="328"/>
      <c r="CC13" s="328"/>
      <c r="CM13" s="328"/>
      <c r="CW13" s="328"/>
      <c r="DG13" s="328"/>
      <c r="DQ13" s="328"/>
      <c r="EA13" s="328"/>
      <c r="EK13" s="328"/>
      <c r="EU13" s="328"/>
      <c r="FE13" s="328"/>
      <c r="FO13" s="328"/>
      <c r="FY13" s="328"/>
      <c r="GI13" s="328"/>
      <c r="GS13" s="328"/>
      <c r="HC13" s="328"/>
      <c r="HM13" s="328"/>
      <c r="HW13" s="328"/>
    </row>
    <row r="14" s="14" customFormat="true" ht="18" customHeight="true" x14ac:dyDescent="0.25">
      <c r="A14" s="354" t="s">
        <v>58</v>
      </c>
      <c r="B14" s="359" t="s">
        <v>27</v>
      </c>
      <c r="C14" s="360"/>
      <c r="D14" s="360"/>
      <c r="E14" s="360"/>
      <c r="F14" s="361"/>
      <c r="G14" s="361"/>
      <c r="H14" s="362"/>
      <c r="I14" s="26"/>
      <c r="J14" s="18"/>
      <c r="K14" s="354" t="s">
        <v>58</v>
      </c>
      <c r="L14" s="359" t="s">
        <v>27</v>
      </c>
      <c r="M14" s="360"/>
      <c r="N14" s="360"/>
      <c r="O14" s="360"/>
      <c r="P14" s="361"/>
      <c r="Q14" s="361"/>
      <c r="R14" s="362"/>
      <c r="S14" s="26"/>
      <c r="T14" s="18"/>
      <c r="U14" s="354" t="s">
        <v>58</v>
      </c>
      <c r="V14" s="359" t="s">
        <v>27</v>
      </c>
      <c r="W14" s="360"/>
      <c r="X14" s="360"/>
      <c r="Y14" s="360"/>
      <c r="Z14" s="361"/>
      <c r="AA14" s="361"/>
      <c r="AB14" s="362"/>
      <c r="AC14" s="26"/>
      <c r="AD14" s="18"/>
      <c r="AE14" s="329"/>
      <c r="AO14" s="329"/>
      <c r="AY14" s="329"/>
      <c r="AZ14" s="329"/>
      <c r="BA14" s="430"/>
      <c r="BB14" s="430"/>
      <c r="BC14" s="430"/>
      <c r="BD14" s="430"/>
      <c r="BE14" s="430"/>
      <c r="BF14" s="430"/>
      <c r="BI14" s="329"/>
      <c r="BS14" s="329"/>
      <c r="CC14" s="329"/>
      <c r="CM14" s="329"/>
      <c r="CW14" s="329"/>
      <c r="DG14" s="329"/>
      <c r="DQ14" s="329"/>
      <c r="EA14" s="329"/>
      <c r="EK14" s="329"/>
      <c r="EU14" s="329"/>
      <c r="FE14" s="329"/>
      <c r="FO14" s="329"/>
      <c r="FY14" s="329"/>
      <c r="GI14" s="329"/>
      <c r="GS14" s="329"/>
      <c r="HC14" s="329"/>
      <c r="HM14" s="329"/>
      <c r="HW14" s="329"/>
    </row>
    <row r="15" x14ac:dyDescent="0.25">
      <c r="A15" s="319" t="s">
        <v>31</v>
      </c>
      <c r="B15" s="21">
        <v>0</v>
      </c>
      <c r="C15" s="152"/>
      <c r="D15" s="82"/>
      <c r="E15" s="82"/>
      <c r="F15" s="7"/>
      <c r="G15" s="7"/>
      <c r="H15" s="28"/>
      <c r="I15" s="11"/>
      <c r="J15" s="17"/>
      <c r="K15" s="319" t="s">
        <v>31</v>
      </c>
      <c r="L15" s="21">
        <v>0</v>
      </c>
      <c r="M15" s="152"/>
      <c r="N15" s="82"/>
      <c r="O15" s="82"/>
      <c r="P15" s="7"/>
      <c r="Q15" s="7"/>
      <c r="R15" s="28"/>
      <c r="S15" s="11"/>
      <c r="T15" s="17"/>
      <c r="U15" s="319" t="s">
        <v>31</v>
      </c>
      <c r="V15" s="21">
        <v>0</v>
      </c>
      <c r="W15" s="152"/>
      <c r="X15" s="82"/>
      <c r="Y15" s="82"/>
      <c r="Z15" s="7"/>
      <c r="AA15" s="7"/>
      <c r="AB15" s="28"/>
      <c r="AC15" s="11"/>
      <c r="AD15" s="17"/>
      <c r="AZ15" s="431"/>
      <c r="BA15" s="429"/>
      <c r="BB15" s="429"/>
      <c r="BC15" s="429"/>
      <c r="BD15" s="429"/>
      <c r="BE15" s="429"/>
      <c r="BF15" s="429"/>
    </row>
    <row r="16" s="2" customFormat="true" x14ac:dyDescent="0.25">
      <c r="A16" s="319" t="s">
        <v>118</v>
      </c>
      <c r="B16" s="153">
        <v>0</v>
      </c>
      <c r="C16" s="82"/>
      <c r="D16" s="82"/>
      <c r="E16" s="82"/>
      <c r="F16" s="7"/>
      <c r="G16" s="7"/>
      <c r="H16" s="28"/>
      <c r="I16" s="11"/>
      <c r="J16" s="17"/>
      <c r="K16" s="319" t="s">
        <v>118</v>
      </c>
      <c r="L16" s="153">
        <v>0</v>
      </c>
      <c r="M16" s="82"/>
      <c r="N16" s="82"/>
      <c r="O16" s="82"/>
      <c r="P16" s="7"/>
      <c r="Q16" s="7"/>
      <c r="R16" s="28"/>
      <c r="S16" s="11"/>
      <c r="T16" s="17"/>
      <c r="U16" s="319" t="s">
        <v>118</v>
      </c>
      <c r="V16" s="153">
        <v>0</v>
      </c>
      <c r="W16" s="82"/>
      <c r="X16" s="82"/>
      <c r="Y16" s="82"/>
      <c r="Z16" s="7"/>
      <c r="AA16" s="7"/>
      <c r="AB16" s="28"/>
      <c r="AC16" s="11"/>
      <c r="AD16" s="17"/>
      <c r="AE16" s="330"/>
      <c r="AO16" s="330"/>
      <c r="AY16" s="330"/>
      <c r="AZ16" s="432"/>
      <c r="BA16" s="435"/>
      <c r="BB16" s="435"/>
      <c r="BC16" s="435"/>
      <c r="BD16" s="435"/>
      <c r="BE16" s="435"/>
      <c r="BF16" s="435"/>
      <c r="BI16" s="330"/>
      <c r="BS16" s="330"/>
      <c r="CC16" s="330"/>
      <c r="CM16" s="330"/>
      <c r="CW16" s="330"/>
      <c r="DG16" s="330"/>
      <c r="DQ16" s="330"/>
      <c r="EA16" s="330"/>
      <c r="EK16" s="330"/>
      <c r="EU16" s="330"/>
      <c r="FE16" s="330"/>
      <c r="FO16" s="330"/>
      <c r="FY16" s="330"/>
      <c r="GI16" s="330"/>
      <c r="GS16" s="330"/>
      <c r="HC16" s="330"/>
      <c r="HM16" s="330"/>
      <c r="HW16" s="330"/>
    </row>
    <row r="17" s="2" customFormat="true" x14ac:dyDescent="0.25">
      <c r="A17" s="320"/>
      <c r="B17" s="22"/>
      <c r="C17" s="152"/>
      <c r="D17" s="82"/>
      <c r="E17" s="7"/>
      <c r="F17" s="7"/>
      <c r="G17" s="7"/>
      <c r="H17" s="28"/>
      <c r="I17" s="11"/>
      <c r="J17" s="17"/>
      <c r="K17" s="320"/>
      <c r="L17" s="22"/>
      <c r="M17" s="152"/>
      <c r="N17" s="82"/>
      <c r="O17" s="82"/>
      <c r="P17" s="7"/>
      <c r="Q17" s="7"/>
      <c r="R17" s="28"/>
      <c r="S17" s="11"/>
      <c r="T17" s="17"/>
      <c r="U17" s="320"/>
      <c r="V17" s="22"/>
      <c r="W17" s="152"/>
      <c r="X17" s="82"/>
      <c r="Y17" s="82"/>
      <c r="Z17" s="7"/>
      <c r="AA17" s="7"/>
      <c r="AB17" s="28"/>
      <c r="AC17" s="11"/>
      <c r="AD17" s="17"/>
      <c r="AE17" s="330"/>
      <c r="AO17" s="330"/>
      <c r="AY17" s="330"/>
      <c r="AZ17" s="432"/>
      <c r="BA17" s="435"/>
      <c r="BB17" s="435"/>
      <c r="BC17" s="435"/>
      <c r="BD17" s="435"/>
      <c r="BE17" s="435"/>
      <c r="BF17" s="435"/>
      <c r="BI17" s="330"/>
      <c r="BS17" s="330"/>
      <c r="CC17" s="330"/>
      <c r="CM17" s="330"/>
      <c r="CW17" s="330"/>
      <c r="DG17" s="330"/>
      <c r="DQ17" s="330"/>
      <c r="EA17" s="330"/>
      <c r="EK17" s="330"/>
      <c r="EU17" s="330"/>
      <c r="FE17" s="330"/>
      <c r="FO17" s="330"/>
      <c r="FY17" s="330"/>
      <c r="GI17" s="330"/>
      <c r="GS17" s="330"/>
      <c r="HC17" s="330"/>
      <c r="HM17" s="330"/>
      <c r="HW17" s="330"/>
    </row>
    <row r="18" s="2" customFormat="true" x14ac:dyDescent="0.25">
      <c r="A18" s="320"/>
      <c r="B18" s="23"/>
      <c r="C18" s="82"/>
      <c r="D18" s="7"/>
      <c r="E18" s="7"/>
      <c r="F18" s="7"/>
      <c r="G18" s="7"/>
      <c r="H18" s="28"/>
      <c r="I18" s="11"/>
      <c r="J18" s="17"/>
      <c r="K18" s="320"/>
      <c r="L18" s="23"/>
      <c r="M18" s="82"/>
      <c r="N18" s="7"/>
      <c r="O18" s="7"/>
      <c r="P18" s="7"/>
      <c r="Q18" s="7"/>
      <c r="R18" s="28"/>
      <c r="S18" s="11"/>
      <c r="T18" s="17"/>
      <c r="U18" s="320"/>
      <c r="V18" s="23"/>
      <c r="W18" s="82"/>
      <c r="X18" s="7"/>
      <c r="Y18" s="7"/>
      <c r="Z18" s="7"/>
      <c r="AA18" s="7"/>
      <c r="AB18" s="28"/>
      <c r="AC18" s="11"/>
      <c r="AD18" s="17"/>
      <c r="AE18" s="330"/>
      <c r="AO18" s="330"/>
      <c r="AY18" s="330"/>
      <c r="AZ18" s="432"/>
      <c r="BA18" s="435"/>
      <c r="BB18" s="435"/>
      <c r="BC18" s="435"/>
      <c r="BD18" s="435"/>
      <c r="BE18" s="435"/>
      <c r="BF18" s="435"/>
      <c r="BI18" s="330"/>
      <c r="BS18" s="330"/>
      <c r="CC18" s="330"/>
      <c r="CM18" s="330"/>
      <c r="CW18" s="330"/>
      <c r="DG18" s="330"/>
      <c r="DQ18" s="330"/>
      <c r="EA18" s="330"/>
      <c r="EK18" s="330"/>
      <c r="EU18" s="330"/>
      <c r="FE18" s="330"/>
      <c r="FO18" s="330"/>
      <c r="FY18" s="330"/>
      <c r="GI18" s="330"/>
      <c r="GS18" s="330"/>
      <c r="HC18" s="330"/>
      <c r="HM18" s="330"/>
      <c r="HW18" s="330"/>
    </row>
    <row r="19" s="2" customFormat="true" x14ac:dyDescent="0.25">
      <c r="A19" s="320"/>
      <c r="B19" s="23"/>
      <c r="C19" s="7"/>
      <c r="D19" s="7"/>
      <c r="E19" s="7"/>
      <c r="F19" s="7"/>
      <c r="G19" s="7"/>
      <c r="H19" s="28"/>
      <c r="I19" s="11"/>
      <c r="J19" s="17"/>
      <c r="K19" s="320"/>
      <c r="L19" s="23"/>
      <c r="M19" s="7"/>
      <c r="N19" s="7"/>
      <c r="O19" s="7"/>
      <c r="P19" s="7"/>
      <c r="Q19" s="7"/>
      <c r="R19" s="28"/>
      <c r="S19" s="11"/>
      <c r="T19" s="17"/>
      <c r="U19" s="320"/>
      <c r="V19" s="23"/>
      <c r="W19" s="7"/>
      <c r="X19" s="7"/>
      <c r="Y19" s="7"/>
      <c r="Z19" s="7"/>
      <c r="AA19" s="7"/>
      <c r="AB19" s="28"/>
      <c r="AC19" s="11"/>
      <c r="AD19" s="17"/>
      <c r="AE19" s="330"/>
      <c r="AO19" s="330"/>
      <c r="AY19" s="330"/>
      <c r="AZ19" s="432"/>
      <c r="BA19" s="435"/>
      <c r="BB19" s="435"/>
      <c r="BC19" s="435"/>
      <c r="BD19" s="435"/>
      <c r="BE19" s="435"/>
      <c r="BF19" s="435"/>
      <c r="BI19" s="330"/>
      <c r="BS19" s="330"/>
      <c r="CC19" s="330"/>
      <c r="CM19" s="330"/>
      <c r="CW19" s="330"/>
      <c r="DG19" s="330"/>
      <c r="DQ19" s="330"/>
      <c r="EA19" s="330"/>
      <c r="EK19" s="330"/>
      <c r="EU19" s="330"/>
      <c r="FE19" s="330"/>
      <c r="FO19" s="330"/>
      <c r="FY19" s="330"/>
      <c r="GI19" s="330"/>
      <c r="GS19" s="330"/>
      <c r="HC19" s="330"/>
      <c r="HM19" s="330"/>
      <c r="HW19" s="330"/>
    </row>
    <row r="20" s="2" customFormat="true" x14ac:dyDescent="0.25">
      <c r="A20" s="320"/>
      <c r="B20" s="23"/>
      <c r="C20" s="7"/>
      <c r="D20" s="7"/>
      <c r="E20" s="140"/>
      <c r="F20" s="7"/>
      <c r="G20" s="7"/>
      <c r="H20" s="28"/>
      <c r="I20" s="11"/>
      <c r="J20" s="17"/>
      <c r="K20" s="320"/>
      <c r="L20" s="23"/>
      <c r="M20" s="7"/>
      <c r="N20" s="7"/>
      <c r="O20" s="7"/>
      <c r="P20" s="7"/>
      <c r="Q20" s="7"/>
      <c r="R20" s="28"/>
      <c r="S20" s="11"/>
      <c r="T20" s="17"/>
      <c r="U20" s="320"/>
      <c r="V20" s="23"/>
      <c r="W20" s="7"/>
      <c r="X20" s="7"/>
      <c r="Y20" s="7"/>
      <c r="Z20" s="7"/>
      <c r="AA20" s="7"/>
      <c r="AB20" s="28"/>
      <c r="AC20" s="11"/>
      <c r="AD20" s="17"/>
      <c r="AE20" s="330"/>
      <c r="AO20" s="330"/>
      <c r="AY20" s="330"/>
      <c r="AZ20" s="432"/>
      <c r="BA20" s="435"/>
      <c r="BB20" s="435"/>
      <c r="BC20" s="435"/>
      <c r="BD20" s="435"/>
      <c r="BE20" s="435"/>
      <c r="BF20" s="435"/>
      <c r="BI20" s="330"/>
      <c r="BS20" s="330"/>
      <c r="CC20" s="330"/>
      <c r="CM20" s="330"/>
      <c r="CW20" s="330"/>
      <c r="DG20" s="330"/>
      <c r="DQ20" s="330"/>
      <c r="EA20" s="330"/>
      <c r="EK20" s="330"/>
      <c r="EU20" s="330"/>
      <c r="FE20" s="330"/>
      <c r="FO20" s="330"/>
      <c r="FY20" s="330"/>
      <c r="GI20" s="330"/>
      <c r="GS20" s="330"/>
      <c r="HC20" s="330"/>
      <c r="HM20" s="330"/>
      <c r="HW20" s="330"/>
    </row>
    <row r="21" s="2" customFormat="true" x14ac:dyDescent="0.25">
      <c r="A21" s="320"/>
      <c r="B21" s="22"/>
      <c r="C21" s="7"/>
      <c r="D21" s="140"/>
      <c r="E21" s="140"/>
      <c r="F21" s="7"/>
      <c r="G21" s="7"/>
      <c r="H21" s="28"/>
      <c r="I21" s="11"/>
      <c r="J21" s="17"/>
      <c r="K21" s="320"/>
      <c r="L21" s="22"/>
      <c r="M21" s="7"/>
      <c r="N21" s="140"/>
      <c r="O21" s="140"/>
      <c r="P21" s="7"/>
      <c r="Q21" s="7"/>
      <c r="R21" s="28"/>
      <c r="S21" s="11"/>
      <c r="T21" s="17"/>
      <c r="U21" s="320"/>
      <c r="V21" s="22"/>
      <c r="W21" s="7"/>
      <c r="X21" s="140"/>
      <c r="Y21" s="140"/>
      <c r="Z21" s="7"/>
      <c r="AA21" s="7"/>
      <c r="AB21" s="28"/>
      <c r="AC21" s="11"/>
      <c r="AD21" s="17"/>
      <c r="AE21" s="330"/>
      <c r="AO21" s="330"/>
      <c r="AY21" s="330"/>
      <c r="AZ21" s="432"/>
      <c r="BA21" s="435"/>
      <c r="BB21" s="435"/>
      <c r="BC21" s="435"/>
      <c r="BD21" s="435"/>
      <c r="BE21" s="435"/>
      <c r="BF21" s="435"/>
      <c r="BI21" s="330"/>
      <c r="BS21" s="330"/>
      <c r="CC21" s="330"/>
      <c r="CM21" s="330"/>
      <c r="CW21" s="330"/>
      <c r="DG21" s="330"/>
      <c r="DQ21" s="330"/>
      <c r="EA21" s="330"/>
      <c r="EK21" s="330"/>
      <c r="EU21" s="330"/>
      <c r="FE21" s="330"/>
      <c r="FO21" s="330"/>
      <c r="FY21" s="330"/>
      <c r="GI21" s="330"/>
      <c r="GS21" s="330"/>
      <c r="HC21" s="330"/>
      <c r="HM21" s="330"/>
      <c r="HW21" s="330"/>
    </row>
    <row r="22" s="2" customFormat="true" x14ac:dyDescent="0.25">
      <c r="A22" s="320"/>
      <c r="B22" s="22"/>
      <c r="C22" s="140"/>
      <c r="D22" s="140"/>
      <c r="E22" s="140"/>
      <c r="F22" s="140"/>
      <c r="G22" s="140"/>
      <c r="H22" s="141"/>
      <c r="I22" s="11"/>
      <c r="J22" s="17"/>
      <c r="K22" s="320"/>
      <c r="L22" s="22"/>
      <c r="M22" s="140"/>
      <c r="N22" s="140"/>
      <c r="O22" s="140"/>
      <c r="P22" s="140"/>
      <c r="Q22" s="140"/>
      <c r="R22" s="141"/>
      <c r="S22" s="11"/>
      <c r="T22" s="17"/>
      <c r="U22" s="320"/>
      <c r="V22" s="22"/>
      <c r="W22" s="140"/>
      <c r="X22" s="140"/>
      <c r="Y22" s="140"/>
      <c r="Z22" s="140"/>
      <c r="AA22" s="140"/>
      <c r="AB22" s="141"/>
      <c r="AC22" s="11"/>
      <c r="AD22" s="17"/>
      <c r="AE22" s="330"/>
      <c r="AO22" s="330"/>
      <c r="AY22" s="330"/>
      <c r="AZ22" s="432"/>
      <c r="BA22" s="435"/>
      <c r="BB22" s="435"/>
      <c r="BC22" s="435"/>
      <c r="BD22" s="435"/>
      <c r="BE22" s="435"/>
      <c r="BF22" s="435"/>
      <c r="BI22" s="330"/>
      <c r="BS22" s="330"/>
      <c r="CC22" s="330"/>
      <c r="CM22" s="330"/>
      <c r="CW22" s="330"/>
      <c r="DG22" s="330"/>
      <c r="DQ22" s="330"/>
      <c r="EA22" s="330"/>
      <c r="EK22" s="330"/>
      <c r="EU22" s="330"/>
      <c r="FE22" s="330"/>
      <c r="FO22" s="330"/>
      <c r="FY22" s="330"/>
      <c r="GI22" s="330"/>
      <c r="GS22" s="330"/>
      <c r="HC22" s="330"/>
      <c r="HM22" s="330"/>
      <c r="HW22" s="330"/>
    </row>
    <row r="23" s="2" customFormat="true" x14ac:dyDescent="0.25">
      <c r="A23" s="320"/>
      <c r="B23" s="22"/>
      <c r="C23" s="140"/>
      <c r="D23" s="140"/>
      <c r="E23" s="140"/>
      <c r="F23" s="140"/>
      <c r="G23" s="140"/>
      <c r="H23" s="141"/>
      <c r="I23" s="11"/>
      <c r="J23" s="17"/>
      <c r="K23" s="320"/>
      <c r="L23" s="22"/>
      <c r="M23" s="140"/>
      <c r="N23" s="140"/>
      <c r="O23" s="140"/>
      <c r="P23" s="140"/>
      <c r="Q23" s="140"/>
      <c r="R23" s="141"/>
      <c r="S23" s="11"/>
      <c r="T23" s="17"/>
      <c r="U23" s="320"/>
      <c r="V23" s="22"/>
      <c r="W23" s="140"/>
      <c r="X23" s="140"/>
      <c r="Y23" s="140"/>
      <c r="Z23" s="140"/>
      <c r="AA23" s="140"/>
      <c r="AB23" s="141"/>
      <c r="AC23" s="11"/>
      <c r="AD23" s="17"/>
      <c r="AE23" s="330"/>
      <c r="AO23" s="330"/>
      <c r="AY23" s="330"/>
      <c r="AZ23" s="432"/>
      <c r="BA23" s="435"/>
      <c r="BB23" s="435"/>
      <c r="BC23" s="435"/>
      <c r="BD23" s="435"/>
      <c r="BE23" s="435"/>
      <c r="BF23" s="435"/>
      <c r="BI23" s="330"/>
      <c r="BS23" s="330"/>
      <c r="CC23" s="330"/>
      <c r="CM23" s="330"/>
      <c r="CW23" s="330"/>
      <c r="DG23" s="330"/>
      <c r="DQ23" s="330"/>
      <c r="EA23" s="330"/>
      <c r="EK23" s="330"/>
      <c r="EU23" s="330"/>
      <c r="FE23" s="330"/>
      <c r="FO23" s="330"/>
      <c r="FY23" s="330"/>
      <c r="GI23" s="330"/>
      <c r="GS23" s="330"/>
      <c r="HC23" s="330"/>
      <c r="HM23" s="330"/>
      <c r="HW23" s="330"/>
    </row>
    <row r="24" s="2" customFormat="true" x14ac:dyDescent="0.25">
      <c r="A24" s="320"/>
      <c r="B24" s="22"/>
      <c r="C24" s="140"/>
      <c r="D24" s="140"/>
      <c r="E24" s="140"/>
      <c r="F24" s="140"/>
      <c r="G24" s="140"/>
      <c r="H24" s="141"/>
      <c r="I24" s="11"/>
      <c r="J24" s="17"/>
      <c r="K24" s="320"/>
      <c r="L24" s="22"/>
      <c r="M24" s="140"/>
      <c r="N24" s="140"/>
      <c r="O24" s="140"/>
      <c r="P24" s="140"/>
      <c r="Q24" s="140"/>
      <c r="R24" s="141"/>
      <c r="S24" s="11"/>
      <c r="T24" s="17"/>
      <c r="U24" s="320"/>
      <c r="V24" s="22"/>
      <c r="W24" s="140"/>
      <c r="X24" s="140"/>
      <c r="Y24" s="140"/>
      <c r="Z24" s="140"/>
      <c r="AA24" s="140"/>
      <c r="AB24" s="141"/>
      <c r="AC24" s="11"/>
      <c r="AD24" s="17"/>
      <c r="AE24" s="330"/>
      <c r="AO24" s="330"/>
      <c r="AY24" s="330"/>
      <c r="AZ24" s="432"/>
      <c r="BA24" s="435"/>
      <c r="BB24" s="435"/>
      <c r="BC24" s="435"/>
      <c r="BD24" s="435"/>
      <c r="BE24" s="435"/>
      <c r="BF24" s="435"/>
      <c r="BI24" s="330"/>
      <c r="BS24" s="330"/>
      <c r="CC24" s="330"/>
      <c r="CM24" s="330"/>
      <c r="CW24" s="330"/>
      <c r="DG24" s="330"/>
      <c r="DQ24" s="330"/>
      <c r="EA24" s="330"/>
      <c r="EK24" s="330"/>
      <c r="EU24" s="330"/>
      <c r="FE24" s="330"/>
      <c r="FO24" s="330"/>
      <c r="FY24" s="330"/>
      <c r="GI24" s="330"/>
      <c r="GS24" s="330"/>
      <c r="HC24" s="330"/>
      <c r="HM24" s="330"/>
      <c r="HW24" s="330"/>
    </row>
    <row r="25" s="2" customFormat="true" x14ac:dyDescent="0.25">
      <c r="A25" s="320"/>
      <c r="B25" s="22"/>
      <c r="C25" s="140"/>
      <c r="D25" s="140"/>
      <c r="E25" s="140"/>
      <c r="F25" s="140"/>
      <c r="G25" s="140"/>
      <c r="H25" s="141"/>
      <c r="I25" s="11"/>
      <c r="J25" s="17"/>
      <c r="K25" s="320"/>
      <c r="L25" s="22"/>
      <c r="M25" s="140"/>
      <c r="N25" s="140"/>
      <c r="O25" s="140"/>
      <c r="P25" s="140"/>
      <c r="Q25" s="140"/>
      <c r="R25" s="141"/>
      <c r="S25" s="11"/>
      <c r="T25" s="17"/>
      <c r="U25" s="320"/>
      <c r="V25" s="22"/>
      <c r="W25" s="140"/>
      <c r="X25" s="140"/>
      <c r="Y25" s="140"/>
      <c r="Z25" s="140"/>
      <c r="AA25" s="140"/>
      <c r="AB25" s="141"/>
      <c r="AC25" s="11"/>
      <c r="AD25" s="17"/>
      <c r="AE25" s="330"/>
      <c r="AO25" s="330"/>
      <c r="AY25" s="330"/>
      <c r="AZ25" s="432"/>
      <c r="BA25" s="435"/>
      <c r="BB25" s="435"/>
      <c r="BC25" s="435"/>
      <c r="BD25" s="435"/>
      <c r="BE25" s="435"/>
      <c r="BF25" s="435"/>
      <c r="BI25" s="330"/>
      <c r="BS25" s="330"/>
      <c r="CC25" s="330"/>
      <c r="CM25" s="330"/>
      <c r="CW25" s="330"/>
      <c r="DG25" s="330"/>
      <c r="DQ25" s="330"/>
      <c r="EA25" s="330"/>
      <c r="EK25" s="330"/>
      <c r="EU25" s="330"/>
      <c r="FE25" s="330"/>
      <c r="FO25" s="330"/>
      <c r="FY25" s="330"/>
      <c r="GI25" s="330"/>
      <c r="GS25" s="330"/>
      <c r="HC25" s="330"/>
      <c r="HM25" s="330"/>
      <c r="HW25" s="330"/>
    </row>
    <row r="26" s="2" customFormat="true" x14ac:dyDescent="0.25">
      <c r="A26" s="320"/>
      <c r="B26" s="22"/>
      <c r="C26" s="140"/>
      <c r="D26" s="140"/>
      <c r="E26" s="140"/>
      <c r="F26" s="140"/>
      <c r="G26" s="140"/>
      <c r="H26" s="141"/>
      <c r="I26" s="11"/>
      <c r="J26" s="17"/>
      <c r="K26" s="320"/>
      <c r="L26" s="22"/>
      <c r="M26" s="140"/>
      <c r="N26" s="140"/>
      <c r="O26" s="140"/>
      <c r="P26" s="140"/>
      <c r="Q26" s="140"/>
      <c r="R26" s="141"/>
      <c r="S26" s="11"/>
      <c r="T26" s="17"/>
      <c r="U26" s="320"/>
      <c r="V26" s="22"/>
      <c r="W26" s="140"/>
      <c r="X26" s="140"/>
      <c r="Y26" s="140"/>
      <c r="Z26" s="140"/>
      <c r="AA26" s="140"/>
      <c r="AB26" s="141"/>
      <c r="AC26" s="11"/>
      <c r="AD26" s="17"/>
      <c r="AE26" s="330"/>
      <c r="AO26" s="330"/>
      <c r="AY26" s="330"/>
      <c r="AZ26" s="432"/>
      <c r="BA26" s="435"/>
      <c r="BB26" s="435"/>
      <c r="BC26" s="435"/>
      <c r="BD26" s="435"/>
      <c r="BE26" s="435"/>
      <c r="BF26" s="435"/>
      <c r="BI26" s="330"/>
      <c r="BS26" s="330"/>
      <c r="CC26" s="330"/>
      <c r="CM26" s="330"/>
      <c r="CW26" s="330"/>
      <c r="DG26" s="330"/>
      <c r="DQ26" s="330"/>
      <c r="EA26" s="330"/>
      <c r="EK26" s="330"/>
      <c r="EU26" s="330"/>
      <c r="FE26" s="330"/>
      <c r="FO26" s="330"/>
      <c r="FY26" s="330"/>
      <c r="GI26" s="330"/>
      <c r="GS26" s="330"/>
      <c r="HC26" s="330"/>
      <c r="HM26" s="330"/>
      <c r="HW26" s="330"/>
    </row>
    <row r="27" s="2" customFormat="true" x14ac:dyDescent="0.25">
      <c r="A27" s="320"/>
      <c r="B27" s="22"/>
      <c r="C27" s="6"/>
      <c r="D27" s="6"/>
      <c r="E27" s="6"/>
      <c r="F27" s="6"/>
      <c r="G27" s="6"/>
      <c r="H27" s="29"/>
      <c r="I27" s="11"/>
      <c r="J27" s="17"/>
      <c r="K27" s="320"/>
      <c r="L27" s="24"/>
      <c r="M27" s="6"/>
      <c r="N27" s="6"/>
      <c r="O27" s="6"/>
      <c r="P27" s="6"/>
      <c r="Q27" s="6"/>
      <c r="R27" s="29"/>
      <c r="S27" s="11"/>
      <c r="T27" s="17"/>
      <c r="U27" s="320"/>
      <c r="V27" s="24"/>
      <c r="W27" s="6"/>
      <c r="X27" s="6"/>
      <c r="Y27" s="6"/>
      <c r="Z27" s="6"/>
      <c r="AA27" s="6"/>
      <c r="AB27" s="29"/>
      <c r="AC27" s="11"/>
      <c r="AD27" s="17"/>
      <c r="AE27" s="330"/>
      <c r="AO27" s="330"/>
      <c r="AY27" s="330"/>
      <c r="AZ27" s="432"/>
      <c r="BA27" s="435"/>
      <c r="BB27" s="435"/>
      <c r="BC27" s="435"/>
      <c r="BD27" s="435"/>
      <c r="BE27" s="435"/>
      <c r="BF27" s="435"/>
      <c r="BI27" s="330"/>
      <c r="BS27" s="330"/>
      <c r="CC27" s="330"/>
      <c r="CM27" s="330"/>
      <c r="CW27" s="330"/>
      <c r="DG27" s="330"/>
      <c r="DQ27" s="330"/>
      <c r="EA27" s="330"/>
      <c r="EK27" s="330"/>
      <c r="EU27" s="330"/>
      <c r="FE27" s="330"/>
      <c r="FO27" s="330"/>
      <c r="FY27" s="330"/>
      <c r="GI27" s="330"/>
      <c r="GS27" s="330"/>
      <c r="HC27" s="330"/>
      <c r="HM27" s="330"/>
      <c r="HW27" s="330"/>
    </row>
    <row r="28" s="2" customFormat="true" ht="93" customHeight="true" x14ac:dyDescent="0.25">
      <c r="A28" s="322" t="s">
        <v>12</v>
      </c>
      <c r="B28" s="568" t="s">
        <v>188</v>
      </c>
      <c r="C28" s="568"/>
      <c r="D28" s="568"/>
      <c r="E28" s="568"/>
      <c r="F28" s="568"/>
      <c r="G28" s="568"/>
      <c r="H28" s="569"/>
      <c r="I28" s="11"/>
      <c r="J28" s="17"/>
      <c r="K28" s="322" t="s">
        <v>12</v>
      </c>
      <c r="L28" s="568" t="s">
        <v>226</v>
      </c>
      <c r="M28" s="568"/>
      <c r="N28" s="568"/>
      <c r="O28" s="568"/>
      <c r="P28" s="568"/>
      <c r="Q28" s="568"/>
      <c r="R28" s="569"/>
      <c r="S28" s="11"/>
      <c r="T28" s="17"/>
      <c r="U28" s="322" t="s">
        <v>12</v>
      </c>
      <c r="V28" s="568" t="s">
        <v>227</v>
      </c>
      <c r="W28" s="568"/>
      <c r="X28" s="568"/>
      <c r="Y28" s="568"/>
      <c r="Z28" s="568"/>
      <c r="AA28" s="568"/>
      <c r="AB28" s="569"/>
      <c r="AC28" s="11"/>
      <c r="AD28" s="17"/>
      <c r="AE28" s="330"/>
      <c r="AO28" s="330"/>
      <c r="AY28" s="330"/>
      <c r="AZ28" s="559"/>
      <c r="BA28" s="559"/>
      <c r="BB28" s="559"/>
      <c r="BC28" s="559"/>
      <c r="BD28" s="559"/>
      <c r="BE28" s="559"/>
      <c r="BF28" s="559"/>
      <c r="BI28" s="330"/>
      <c r="BS28" s="330"/>
      <c r="CC28" s="330"/>
      <c r="CM28" s="330"/>
      <c r="CW28" s="330"/>
      <c r="DG28" s="330"/>
      <c r="DQ28" s="330"/>
      <c r="EA28" s="330"/>
      <c r="EK28" s="330"/>
      <c r="EU28" s="330"/>
      <c r="FE28" s="330"/>
      <c r="FO28" s="330"/>
      <c r="FY28" s="330"/>
      <c r="GI28" s="330"/>
      <c r="GS28" s="330"/>
      <c r="HC28" s="330"/>
      <c r="HM28" s="330"/>
      <c r="HW28" s="330"/>
    </row>
    <row r="29" s="2" customFormat="true" ht="15.75" customHeight="true" x14ac:dyDescent="0.25">
      <c r="A29" s="322"/>
      <c r="B29" s="137" t="s">
        <v>139</v>
      </c>
      <c r="C29" s="90"/>
      <c r="D29" s="90"/>
      <c r="E29" s="90"/>
      <c r="F29" s="90"/>
      <c r="G29" s="90"/>
      <c r="H29" s="260"/>
      <c r="I29" s="11"/>
      <c r="J29" s="17"/>
      <c r="K29" s="322"/>
      <c r="L29" s="137" t="s">
        <v>139</v>
      </c>
      <c r="M29" s="90"/>
      <c r="N29" s="90"/>
      <c r="O29" s="90"/>
      <c r="P29" s="90"/>
      <c r="Q29" s="90"/>
      <c r="R29" s="260"/>
      <c r="S29" s="11"/>
      <c r="T29" s="17"/>
      <c r="U29" s="322"/>
      <c r="V29" s="137" t="s">
        <v>139</v>
      </c>
      <c r="W29" s="90"/>
      <c r="X29" s="90"/>
      <c r="Y29" s="90"/>
      <c r="Z29" s="90"/>
      <c r="AA29" s="90"/>
      <c r="AB29" s="260"/>
      <c r="AC29" s="11"/>
      <c r="AD29" s="17"/>
      <c r="AE29" s="330"/>
      <c r="AO29" s="330"/>
      <c r="AY29" s="330"/>
      <c r="AZ29" s="330"/>
      <c r="BA29" s="432"/>
      <c r="BB29" s="432"/>
      <c r="BC29" s="432"/>
      <c r="BD29" s="432"/>
      <c r="BE29" s="432"/>
      <c r="BF29" s="432"/>
      <c r="BI29" s="330"/>
      <c r="BS29" s="330"/>
      <c r="CC29" s="330"/>
      <c r="CM29" s="330"/>
      <c r="CW29" s="330"/>
      <c r="DG29" s="330"/>
      <c r="DQ29" s="330"/>
      <c r="EA29" s="330"/>
      <c r="EK29" s="330"/>
      <c r="EU29" s="330"/>
      <c r="FE29" s="330"/>
      <c r="FO29" s="330"/>
      <c r="FY29" s="330"/>
      <c r="GI29" s="330"/>
      <c r="GS29" s="330"/>
      <c r="HC29" s="330"/>
      <c r="HM29" s="330"/>
      <c r="HW29" s="330"/>
    </row>
    <row r="30" s="2" customFormat="true" ht="15" customHeight="true" x14ac:dyDescent="0.25">
      <c r="A30" s="322"/>
      <c r="B30" s="137" t="s">
        <v>115</v>
      </c>
      <c r="C30" s="90"/>
      <c r="D30" s="90"/>
      <c r="E30" s="90"/>
      <c r="F30" s="90"/>
      <c r="G30" s="90"/>
      <c r="H30" s="260"/>
      <c r="I30" s="11"/>
      <c r="J30" s="17"/>
      <c r="K30" s="322"/>
      <c r="L30" s="137" t="s">
        <v>115</v>
      </c>
      <c r="M30" s="90"/>
      <c r="N30" s="90"/>
      <c r="O30" s="90"/>
      <c r="P30" s="90"/>
      <c r="Q30" s="90"/>
      <c r="R30" s="260"/>
      <c r="S30" s="11"/>
      <c r="T30" s="17"/>
      <c r="U30" s="322"/>
      <c r="V30" s="137" t="s">
        <v>115</v>
      </c>
      <c r="W30" s="90"/>
      <c r="X30" s="90"/>
      <c r="Y30" s="90"/>
      <c r="Z30" s="90"/>
      <c r="AA30" s="90"/>
      <c r="AB30" s="260"/>
      <c r="AC30" s="11"/>
      <c r="AD30" s="17"/>
      <c r="AE30" s="330"/>
      <c r="AO30" s="330"/>
      <c r="AY30" s="330"/>
      <c r="AZ30" s="330"/>
      <c r="BA30" s="432"/>
      <c r="BB30" s="432"/>
      <c r="BC30" s="432"/>
      <c r="BD30" s="432"/>
      <c r="BE30" s="432"/>
      <c r="BF30" s="432"/>
      <c r="BI30" s="330"/>
      <c r="BS30" s="330"/>
      <c r="CC30" s="330"/>
      <c r="CM30" s="330"/>
      <c r="CW30" s="330"/>
      <c r="DG30" s="330"/>
      <c r="DQ30" s="330"/>
      <c r="EA30" s="330"/>
      <c r="EK30" s="330"/>
      <c r="EU30" s="330"/>
      <c r="FE30" s="330"/>
      <c r="FO30" s="330"/>
      <c r="FY30" s="330"/>
      <c r="GI30" s="330"/>
      <c r="GS30" s="330"/>
      <c r="HC30" s="330"/>
      <c r="HM30" s="330"/>
      <c r="HW30" s="330"/>
    </row>
    <row r="31" s="2" customFormat="true" ht="15" hidden="true" customHeight="true" x14ac:dyDescent="0.25">
      <c r="A31" s="322"/>
      <c r="B31" s="137" t="s">
        <v>146</v>
      </c>
      <c r="C31" s="90"/>
      <c r="D31" s="90"/>
      <c r="E31" s="90"/>
      <c r="F31" s="90"/>
      <c r="G31" s="90"/>
      <c r="H31" s="260"/>
      <c r="I31" s="11"/>
      <c r="J31" s="17"/>
      <c r="K31" s="322"/>
      <c r="L31" s="137" t="s">
        <v>146</v>
      </c>
      <c r="M31" s="90"/>
      <c r="N31" s="90"/>
      <c r="O31" s="90"/>
      <c r="P31" s="90"/>
      <c r="Q31" s="90"/>
      <c r="R31" s="260"/>
      <c r="S31" s="11"/>
      <c r="T31" s="17"/>
      <c r="U31" s="322"/>
      <c r="V31" s="137" t="s">
        <v>146</v>
      </c>
      <c r="W31" s="90"/>
      <c r="X31" s="90"/>
      <c r="Y31" s="90"/>
      <c r="Z31" s="90"/>
      <c r="AA31" s="90"/>
      <c r="AB31" s="260"/>
      <c r="AC31" s="11"/>
      <c r="AD31" s="17"/>
      <c r="AE31" s="330"/>
      <c r="AO31" s="330"/>
      <c r="AY31" s="330"/>
      <c r="AZ31" s="330"/>
      <c r="BA31" s="432"/>
      <c r="BB31" s="432"/>
      <c r="BC31" s="432"/>
      <c r="BD31" s="432"/>
      <c r="BE31" s="432"/>
      <c r="BF31" s="432"/>
      <c r="BI31" s="330"/>
      <c r="BS31" s="330"/>
      <c r="CC31" s="330"/>
      <c r="CM31" s="330"/>
      <c r="CW31" s="330"/>
      <c r="DG31" s="330"/>
      <c r="DQ31" s="330"/>
      <c r="EA31" s="330"/>
      <c r="EK31" s="330"/>
      <c r="EU31" s="330"/>
      <c r="FE31" s="330"/>
      <c r="FO31" s="330"/>
      <c r="FY31" s="330"/>
      <c r="GI31" s="330"/>
      <c r="GS31" s="330"/>
      <c r="HC31" s="330"/>
      <c r="HM31" s="330"/>
      <c r="HW31" s="330"/>
    </row>
    <row r="32" ht="16.5" hidden="true" customHeight="true" x14ac:dyDescent="0.25">
      <c r="A32" s="322"/>
      <c r="B32" s="137" t="s">
        <v>147</v>
      </c>
      <c r="C32" s="90"/>
      <c r="D32" s="90"/>
      <c r="E32" s="90"/>
      <c r="F32" s="90"/>
      <c r="G32" s="90"/>
      <c r="H32" s="260"/>
      <c r="I32" s="11"/>
      <c r="J32" s="17"/>
      <c r="K32" s="322"/>
      <c r="L32" s="137" t="s">
        <v>147</v>
      </c>
      <c r="M32" s="90"/>
      <c r="N32" s="90"/>
      <c r="O32" s="90"/>
      <c r="P32" s="90"/>
      <c r="Q32" s="90"/>
      <c r="R32" s="260"/>
      <c r="S32" s="11"/>
      <c r="T32" s="17"/>
      <c r="U32" s="322"/>
      <c r="V32" s="137" t="s">
        <v>147</v>
      </c>
      <c r="W32" s="90"/>
      <c r="X32" s="90"/>
      <c r="Y32" s="90"/>
      <c r="Z32" s="90"/>
      <c r="AA32" s="90"/>
      <c r="AB32" s="260"/>
      <c r="AC32" s="11"/>
      <c r="AD32" s="17"/>
      <c r="BA32" s="431"/>
      <c r="BB32" s="431"/>
      <c r="BC32" s="431"/>
      <c r="BD32" s="431"/>
      <c r="BE32" s="431"/>
      <c r="BF32" s="431"/>
    </row>
    <row r="33" ht="16.5" customHeight="true" x14ac:dyDescent="0.25">
      <c r="A33" s="322"/>
      <c r="B33" s="137" t="s">
        <v>116</v>
      </c>
      <c r="C33" s="90"/>
      <c r="D33" s="90"/>
      <c r="E33" s="90"/>
      <c r="F33" s="90"/>
      <c r="G33" s="90"/>
      <c r="H33" s="260"/>
      <c r="I33" s="11"/>
      <c r="J33" s="17"/>
      <c r="K33" s="322"/>
      <c r="L33" s="137" t="s">
        <v>116</v>
      </c>
      <c r="M33" s="90" t="s">
        <v>194</v>
      </c>
      <c r="N33" s="90"/>
      <c r="O33" s="90"/>
      <c r="P33" s="90"/>
      <c r="Q33" s="90"/>
      <c r="R33" s="260"/>
      <c r="S33" s="11"/>
      <c r="T33" s="17"/>
      <c r="U33" s="322"/>
      <c r="V33" s="137" t="s">
        <v>116</v>
      </c>
      <c r="W33" s="90" t="s">
        <v>186</v>
      </c>
      <c r="X33" s="90"/>
      <c r="Y33" s="90"/>
      <c r="Z33" s="90"/>
      <c r="AA33" s="90"/>
      <c r="AB33" s="260"/>
      <c r="AC33" s="11"/>
      <c r="AD33" s="17"/>
      <c r="BA33" s="431"/>
      <c r="BB33" s="431"/>
      <c r="BC33" s="431"/>
      <c r="BD33" s="431"/>
      <c r="BE33" s="431"/>
      <c r="BF33" s="431"/>
    </row>
    <row r="34" ht="16.5" customHeight="true" x14ac:dyDescent="0.25">
      <c r="A34" s="323"/>
      <c r="B34" s="12" t="s">
        <v>23</v>
      </c>
      <c r="C34" s="144"/>
      <c r="D34" s="144"/>
      <c r="E34" s="144"/>
      <c r="F34" s="145"/>
      <c r="G34" s="146"/>
      <c r="H34" s="147"/>
      <c r="I34" s="11"/>
      <c r="J34" s="17"/>
      <c r="K34" s="323"/>
      <c r="L34" s="12" t="s">
        <v>23</v>
      </c>
      <c r="M34" s="144"/>
      <c r="N34" s="10"/>
      <c r="O34" s="10"/>
      <c r="P34" s="145"/>
      <c r="Q34" s="146"/>
      <c r="R34" s="147"/>
      <c r="S34" s="11"/>
      <c r="T34" s="17"/>
      <c r="U34" s="323"/>
      <c r="V34" s="12" t="s">
        <v>23</v>
      </c>
      <c r="W34" s="144"/>
      <c r="X34" s="10"/>
      <c r="Y34" s="10"/>
      <c r="Z34" s="145"/>
      <c r="AA34" s="146"/>
      <c r="AB34" s="147"/>
      <c r="AC34" s="11"/>
      <c r="AD34" s="17"/>
      <c r="BA34" s="431"/>
      <c r="BB34" s="431"/>
      <c r="BC34" s="431"/>
      <c r="BD34" s="431"/>
      <c r="BE34" s="431"/>
      <c r="BF34" s="431"/>
    </row>
    <row r="35" s="3" customFormat="true" ht="16.5" thickBot="true" x14ac:dyDescent="0.3">
      <c r="A35" s="324"/>
      <c r="B35" s="30" t="s">
        <v>20</v>
      </c>
      <c r="C35" s="149"/>
      <c r="D35" s="149"/>
      <c r="E35" s="149"/>
      <c r="F35" s="149"/>
      <c r="G35" s="149"/>
      <c r="H35" s="150"/>
      <c r="I35" s="27"/>
      <c r="J35" s="19"/>
      <c r="K35" s="324"/>
      <c r="L35" s="30" t="s">
        <v>20</v>
      </c>
      <c r="M35" s="149"/>
      <c r="N35" s="154"/>
      <c r="O35" s="154"/>
      <c r="P35" s="155"/>
      <c r="Q35" s="154"/>
      <c r="R35" s="156"/>
      <c r="S35" s="27"/>
      <c r="T35" s="19"/>
      <c r="U35" s="324"/>
      <c r="V35" s="30" t="s">
        <v>20</v>
      </c>
      <c r="W35" s="149">
        <v>9674</v>
      </c>
      <c r="X35" s="149"/>
      <c r="Y35" s="149"/>
      <c r="Z35" s="149"/>
      <c r="AA35" s="149">
        <v>8823</v>
      </c>
      <c r="AB35" s="150">
        <v>851</v>
      </c>
      <c r="AC35" s="27"/>
      <c r="AD35" s="19"/>
      <c r="AE35" s="325"/>
      <c r="AO35" s="325"/>
      <c r="AY35" s="325"/>
      <c r="AZ35" s="325"/>
      <c r="BA35" s="433"/>
      <c r="BB35" s="433"/>
      <c r="BC35" s="433"/>
      <c r="BD35" s="433"/>
      <c r="BE35" s="433"/>
      <c r="BF35" s="433"/>
      <c r="BI35" s="325"/>
      <c r="BS35" s="325"/>
      <c r="CC35" s="325"/>
      <c r="CM35" s="325"/>
      <c r="CW35" s="325"/>
      <c r="DG35" s="325"/>
      <c r="DQ35" s="325"/>
      <c r="EA35" s="325"/>
      <c r="EK35" s="325"/>
      <c r="EU35" s="325"/>
      <c r="FE35" s="325"/>
      <c r="FO35" s="325"/>
      <c r="FY35" s="325"/>
      <c r="GI35" s="325"/>
      <c r="GS35" s="325"/>
      <c r="HC35" s="325"/>
      <c r="HM35" s="325"/>
      <c r="HW35" s="325"/>
    </row>
    <row r="36" s="3" customFormat="true" x14ac:dyDescent="0.25">
      <c r="A36" s="325"/>
      <c r="K36" s="325"/>
      <c r="U36" s="325"/>
      <c r="AE36" s="325"/>
      <c r="AO36" s="325"/>
      <c r="AY36" s="325"/>
      <c r="AZ36" s="325"/>
      <c r="BI36" s="325"/>
      <c r="BS36" s="325"/>
      <c r="CC36" s="325"/>
      <c r="CM36" s="325"/>
      <c r="CW36" s="325"/>
      <c r="DG36" s="325"/>
      <c r="DQ36" s="325"/>
      <c r="EA36" s="325"/>
      <c r="EK36" s="325"/>
      <c r="EU36" s="325"/>
      <c r="FE36" s="325"/>
      <c r="FO36" s="325"/>
      <c r="FY36" s="325"/>
      <c r="GI36" s="325"/>
      <c r="GS36" s="325"/>
      <c r="HC36" s="325"/>
      <c r="HM36" s="325"/>
      <c r="HW36" s="325"/>
    </row>
    <row r="37" s="3" customFormat="true" x14ac:dyDescent="0.25">
      <c r="A37" s="325"/>
      <c r="K37" s="325"/>
      <c r="U37" s="325"/>
      <c r="AE37" s="325"/>
      <c r="AO37" s="325"/>
      <c r="AY37" s="325"/>
      <c r="AZ37" s="325"/>
      <c r="BI37" s="325"/>
      <c r="BS37" s="325"/>
      <c r="CC37" s="325"/>
      <c r="CM37" s="325"/>
      <c r="CW37" s="325"/>
      <c r="DG37" s="325"/>
      <c r="DQ37" s="325"/>
      <c r="EA37" s="325"/>
      <c r="EK37" s="325"/>
      <c r="EU37" s="325"/>
      <c r="FE37" s="325"/>
      <c r="FO37" s="325"/>
      <c r="FY37" s="325"/>
      <c r="GI37" s="325"/>
      <c r="GS37" s="325"/>
      <c r="HC37" s="325"/>
      <c r="HM37" s="325"/>
      <c r="HW37" s="325"/>
    </row>
    <row r="38" s="3" customFormat="true" x14ac:dyDescent="0.25">
      <c r="A38" s="325"/>
      <c r="K38" s="325"/>
      <c r="U38" s="325"/>
      <c r="AE38" s="325"/>
      <c r="AO38" s="325"/>
      <c r="AY38" s="325"/>
      <c r="AZ38" s="325"/>
      <c r="BI38" s="325"/>
      <c r="BS38" s="325"/>
      <c r="CC38" s="325"/>
      <c r="CM38" s="325"/>
      <c r="CW38" s="325"/>
      <c r="DG38" s="325"/>
      <c r="DQ38" s="325"/>
      <c r="EA38" s="325"/>
      <c r="EK38" s="325"/>
      <c r="EU38" s="325"/>
      <c r="FE38" s="325"/>
      <c r="FO38" s="325"/>
      <c r="FY38" s="325"/>
      <c r="GI38" s="325"/>
      <c r="GS38" s="325"/>
      <c r="HC38" s="325"/>
      <c r="HM38" s="325"/>
      <c r="HW38" s="325"/>
    </row>
    <row r="39" s="3" customFormat="true" x14ac:dyDescent="0.25">
      <c r="A39" s="325"/>
      <c r="K39" s="325"/>
      <c r="U39" s="325"/>
      <c r="AE39" s="325"/>
      <c r="AO39" s="325"/>
      <c r="AY39" s="325"/>
      <c r="AZ39" s="325"/>
      <c r="BI39" s="325"/>
      <c r="BS39" s="325"/>
      <c r="CC39" s="325"/>
      <c r="CM39" s="325"/>
      <c r="CW39" s="325"/>
      <c r="DG39" s="325"/>
      <c r="DQ39" s="325"/>
      <c r="EA39" s="325"/>
      <c r="EK39" s="325"/>
      <c r="EU39" s="325"/>
      <c r="FE39" s="325"/>
      <c r="FO39" s="325"/>
      <c r="FY39" s="325"/>
      <c r="GI39" s="325"/>
      <c r="GS39" s="325"/>
      <c r="HC39" s="325"/>
      <c r="HM39" s="325"/>
      <c r="HW39" s="325"/>
    </row>
    <row r="40" s="3" customFormat="true" x14ac:dyDescent="0.25">
      <c r="A40" s="325"/>
      <c r="K40" s="325"/>
      <c r="U40" s="325"/>
      <c r="AE40" s="325"/>
      <c r="AO40" s="325"/>
      <c r="AY40" s="325"/>
      <c r="AZ40" s="325"/>
      <c r="BI40" s="325"/>
      <c r="BS40" s="325"/>
      <c r="CC40" s="325"/>
      <c r="CM40" s="325"/>
      <c r="CW40" s="325"/>
      <c r="DG40" s="325"/>
      <c r="DQ40" s="325"/>
      <c r="EA40" s="325"/>
      <c r="EK40" s="325"/>
      <c r="EU40" s="325"/>
      <c r="FE40" s="325"/>
      <c r="FO40" s="325"/>
      <c r="FY40" s="325"/>
      <c r="GI40" s="325"/>
      <c r="GS40" s="325"/>
      <c r="HC40" s="325"/>
      <c r="HM40" s="325"/>
      <c r="HW40" s="325"/>
    </row>
    <row r="41" s="3" customFormat="true" x14ac:dyDescent="0.25">
      <c r="A41" s="325"/>
      <c r="K41" s="325"/>
      <c r="U41" s="325"/>
      <c r="AE41" s="325"/>
      <c r="AO41" s="325"/>
      <c r="AY41" s="325"/>
      <c r="AZ41" s="325"/>
      <c r="BI41" s="325"/>
      <c r="BS41" s="325"/>
      <c r="CC41" s="325"/>
      <c r="CM41" s="325"/>
      <c r="CW41" s="325"/>
      <c r="DG41" s="325"/>
      <c r="DQ41" s="325"/>
      <c r="EA41" s="325"/>
      <c r="EK41" s="325"/>
      <c r="EU41" s="325"/>
      <c r="FE41" s="325"/>
      <c r="FO41" s="325"/>
      <c r="FY41" s="325"/>
      <c r="GI41" s="325"/>
      <c r="GS41" s="325"/>
      <c r="HC41" s="325"/>
      <c r="HM41" s="325"/>
      <c r="HW41" s="325"/>
    </row>
    <row r="42" s="3" customFormat="true" x14ac:dyDescent="0.25">
      <c r="A42" s="325"/>
      <c r="K42" s="325"/>
      <c r="U42" s="325"/>
      <c r="AE42" s="325"/>
      <c r="AO42" s="325"/>
      <c r="AY42" s="325"/>
      <c r="AZ42" s="325"/>
      <c r="BI42" s="325"/>
      <c r="BS42" s="325"/>
      <c r="CC42" s="325"/>
      <c r="CM42" s="325"/>
      <c r="CW42" s="325"/>
      <c r="DG42" s="325"/>
      <c r="DQ42" s="325"/>
      <c r="EA42" s="325"/>
      <c r="EK42" s="325"/>
      <c r="EU42" s="325"/>
      <c r="FE42" s="325"/>
      <c r="FO42" s="325"/>
      <c r="FY42" s="325"/>
      <c r="GI42" s="325"/>
      <c r="GS42" s="325"/>
      <c r="HC42" s="325"/>
      <c r="HM42" s="325"/>
      <c r="HW42" s="325"/>
    </row>
    <row r="43" s="3" customFormat="true" x14ac:dyDescent="0.25">
      <c r="A43" s="325"/>
      <c r="K43" s="325"/>
      <c r="U43" s="325"/>
      <c r="AE43" s="325"/>
      <c r="AO43" s="325"/>
      <c r="AY43" s="325"/>
      <c r="AZ43" s="325"/>
      <c r="BI43" s="325"/>
      <c r="BS43" s="325"/>
      <c r="CC43" s="325"/>
      <c r="CM43" s="325"/>
      <c r="CW43" s="325"/>
      <c r="DG43" s="325"/>
      <c r="DQ43" s="325"/>
      <c r="EA43" s="325"/>
      <c r="EK43" s="325"/>
      <c r="EU43" s="325"/>
      <c r="FE43" s="325"/>
      <c r="FO43" s="325"/>
      <c r="FY43" s="325"/>
      <c r="GI43" s="325"/>
      <c r="GS43" s="325"/>
      <c r="HC43" s="325"/>
      <c r="HM43" s="325"/>
      <c r="HW43" s="325"/>
    </row>
    <row r="44" s="3" customFormat="true" x14ac:dyDescent="0.25">
      <c r="A44" s="325"/>
      <c r="K44" s="325"/>
      <c r="U44" s="325"/>
      <c r="AE44" s="325"/>
      <c r="AO44" s="325"/>
      <c r="AY44" s="325"/>
      <c r="AZ44" s="325"/>
      <c r="BI44" s="325"/>
      <c r="BS44" s="325"/>
      <c r="CC44" s="325"/>
      <c r="CM44" s="325"/>
      <c r="CW44" s="325"/>
      <c r="DG44" s="325"/>
      <c r="DQ44" s="325"/>
      <c r="EA44" s="325"/>
      <c r="EK44" s="325"/>
      <c r="EU44" s="325"/>
      <c r="FE44" s="325"/>
      <c r="FO44" s="325"/>
      <c r="FY44" s="325"/>
      <c r="GI44" s="325"/>
      <c r="GS44" s="325"/>
      <c r="HC44" s="325"/>
      <c r="HM44" s="325"/>
      <c r="HW44" s="325"/>
    </row>
    <row r="45" s="3" customFormat="true" x14ac:dyDescent="0.25">
      <c r="A45" s="325"/>
      <c r="K45" s="325"/>
      <c r="U45" s="325"/>
      <c r="AE45" s="325"/>
      <c r="AO45" s="325"/>
      <c r="AY45" s="325"/>
      <c r="AZ45" s="325"/>
      <c r="BI45" s="325"/>
      <c r="BS45" s="325"/>
      <c r="CC45" s="325"/>
      <c r="CM45" s="325"/>
      <c r="CW45" s="325"/>
      <c r="DG45" s="325"/>
      <c r="DQ45" s="325"/>
      <c r="EA45" s="325"/>
      <c r="EK45" s="325"/>
      <c r="EU45" s="325"/>
      <c r="FE45" s="325"/>
      <c r="FO45" s="325"/>
      <c r="FY45" s="325"/>
      <c r="GI45" s="325"/>
      <c r="GS45" s="325"/>
      <c r="HC45" s="325"/>
      <c r="HM45" s="325"/>
      <c r="HW45" s="325"/>
    </row>
    <row r="46" s="3" customFormat="true" x14ac:dyDescent="0.25">
      <c r="A46" s="325"/>
      <c r="K46" s="325"/>
      <c r="U46" s="325"/>
      <c r="AE46" s="325"/>
      <c r="AO46" s="325"/>
      <c r="AY46" s="325"/>
      <c r="AZ46" s="325"/>
      <c r="BI46" s="325"/>
      <c r="BS46" s="325"/>
      <c r="CC46" s="325"/>
      <c r="CM46" s="325"/>
      <c r="CW46" s="325"/>
      <c r="DG46" s="325"/>
      <c r="DQ46" s="325"/>
      <c r="EA46" s="325"/>
      <c r="EK46" s="325"/>
      <c r="EU46" s="325"/>
      <c r="FE46" s="325"/>
      <c r="FO46" s="325"/>
      <c r="FY46" s="325"/>
      <c r="GI46" s="325"/>
      <c r="GS46" s="325"/>
      <c r="HC46" s="325"/>
      <c r="HM46" s="325"/>
      <c r="HW46" s="325"/>
    </row>
    <row r="47" s="3" customFormat="true" x14ac:dyDescent="0.25">
      <c r="A47" s="325"/>
      <c r="K47" s="325"/>
      <c r="U47" s="325"/>
      <c r="AE47" s="325"/>
      <c r="AO47" s="325"/>
      <c r="AY47" s="325"/>
      <c r="AZ47" s="325"/>
      <c r="BI47" s="325"/>
      <c r="BS47" s="325"/>
      <c r="CC47" s="325"/>
      <c r="CM47" s="325"/>
      <c r="CW47" s="325"/>
      <c r="DG47" s="325"/>
      <c r="DQ47" s="325"/>
      <c r="EA47" s="325"/>
      <c r="EK47" s="325"/>
      <c r="EU47" s="325"/>
      <c r="FE47" s="325"/>
      <c r="FO47" s="325"/>
      <c r="FY47" s="325"/>
      <c r="GI47" s="325"/>
      <c r="GS47" s="325"/>
      <c r="HC47" s="325"/>
      <c r="HM47" s="325"/>
      <c r="HW47" s="325"/>
    </row>
    <row r="48" s="3" customFormat="true" x14ac:dyDescent="0.25">
      <c r="A48" s="325"/>
      <c r="K48" s="325"/>
      <c r="U48" s="325"/>
      <c r="AE48" s="325"/>
      <c r="AO48" s="325"/>
      <c r="AY48" s="325"/>
      <c r="AZ48" s="325"/>
      <c r="BI48" s="325"/>
      <c r="BS48" s="325"/>
      <c r="CC48" s="325"/>
      <c r="CM48" s="325"/>
      <c r="CW48" s="325"/>
      <c r="DG48" s="325"/>
      <c r="DQ48" s="325"/>
      <c r="EA48" s="325"/>
      <c r="EK48" s="325"/>
      <c r="EU48" s="325"/>
      <c r="FE48" s="325"/>
      <c r="FO48" s="325"/>
      <c r="FY48" s="325"/>
      <c r="GI48" s="325"/>
      <c r="GS48" s="325"/>
      <c r="HC48" s="325"/>
      <c r="HM48" s="325"/>
      <c r="HW48" s="325"/>
    </row>
    <row r="49" s="3" customFormat="true" x14ac:dyDescent="0.25">
      <c r="A49" s="325"/>
      <c r="K49" s="325"/>
      <c r="U49" s="325"/>
      <c r="AE49" s="325"/>
      <c r="AO49" s="325"/>
      <c r="AY49" s="325"/>
      <c r="AZ49" s="325"/>
      <c r="BI49" s="325"/>
      <c r="BS49" s="325"/>
      <c r="CC49" s="325"/>
      <c r="CM49" s="325"/>
      <c r="CW49" s="325"/>
      <c r="DG49" s="325"/>
      <c r="DQ49" s="325"/>
      <c r="EA49" s="325"/>
      <c r="EK49" s="325"/>
      <c r="EU49" s="325"/>
      <c r="FE49" s="325"/>
      <c r="FO49" s="325"/>
      <c r="FY49" s="325"/>
      <c r="GI49" s="325"/>
      <c r="GS49" s="325"/>
      <c r="HC49" s="325"/>
      <c r="HM49" s="325"/>
      <c r="HW49" s="325"/>
    </row>
    <row r="50" s="3" customFormat="true" x14ac:dyDescent="0.25">
      <c r="A50" s="325"/>
      <c r="K50" s="325"/>
      <c r="U50" s="325"/>
      <c r="AE50" s="325"/>
      <c r="AO50" s="325"/>
      <c r="AY50" s="325"/>
      <c r="AZ50" s="325"/>
      <c r="BI50" s="325"/>
      <c r="BS50" s="325"/>
      <c r="CC50" s="325"/>
      <c r="CM50" s="325"/>
      <c r="CW50" s="325"/>
      <c r="DG50" s="325"/>
      <c r="DQ50" s="325"/>
      <c r="EA50" s="325"/>
      <c r="EK50" s="325"/>
      <c r="EU50" s="325"/>
      <c r="FE50" s="325"/>
      <c r="FO50" s="325"/>
      <c r="FY50" s="325"/>
      <c r="GI50" s="325"/>
      <c r="GS50" s="325"/>
      <c r="HC50" s="325"/>
      <c r="HM50" s="325"/>
      <c r="HW50" s="325"/>
    </row>
    <row r="51" s="3" customFormat="true" x14ac:dyDescent="0.25">
      <c r="A51" s="325"/>
      <c r="K51" s="325"/>
      <c r="U51" s="325"/>
      <c r="AE51" s="325"/>
      <c r="AO51" s="325"/>
      <c r="AY51" s="325"/>
      <c r="AZ51" s="325"/>
      <c r="BI51" s="325"/>
      <c r="BS51" s="325"/>
      <c r="CC51" s="325"/>
      <c r="CM51" s="325"/>
      <c r="CW51" s="325"/>
      <c r="DG51" s="325"/>
      <c r="DQ51" s="325"/>
      <c r="EA51" s="325"/>
      <c r="EK51" s="325"/>
      <c r="EU51" s="325"/>
      <c r="FE51" s="325"/>
      <c r="FO51" s="325"/>
      <c r="FY51" s="325"/>
      <c r="GI51" s="325"/>
      <c r="GS51" s="325"/>
      <c r="HC51" s="325"/>
      <c r="HM51" s="325"/>
      <c r="HW51" s="325"/>
    </row>
    <row r="52" s="3" customFormat="true" x14ac:dyDescent="0.25">
      <c r="A52" s="325"/>
      <c r="K52" s="325"/>
      <c r="U52" s="325"/>
      <c r="AE52" s="325"/>
      <c r="AO52" s="325"/>
      <c r="AY52" s="325"/>
      <c r="AZ52" s="325"/>
      <c r="BI52" s="325"/>
      <c r="BS52" s="325"/>
      <c r="CC52" s="325"/>
      <c r="CM52" s="325"/>
      <c r="CW52" s="325"/>
      <c r="DG52" s="325"/>
      <c r="DQ52" s="325"/>
      <c r="EA52" s="325"/>
      <c r="EK52" s="325"/>
      <c r="EU52" s="325"/>
      <c r="FE52" s="325"/>
      <c r="FO52" s="325"/>
      <c r="FY52" s="325"/>
      <c r="GI52" s="325"/>
      <c r="GS52" s="325"/>
      <c r="HC52" s="325"/>
      <c r="HM52" s="325"/>
      <c r="HW52" s="325"/>
    </row>
    <row r="53" s="3" customFormat="true" x14ac:dyDescent="0.25">
      <c r="A53" s="325"/>
      <c r="K53" s="325"/>
      <c r="U53" s="325"/>
      <c r="AE53" s="325"/>
      <c r="AO53" s="325"/>
      <c r="AY53" s="325"/>
      <c r="AZ53" s="325"/>
      <c r="BI53" s="325"/>
      <c r="BS53" s="325"/>
      <c r="CC53" s="325"/>
      <c r="CM53" s="325"/>
      <c r="CW53" s="325"/>
      <c r="DG53" s="325"/>
      <c r="DQ53" s="325"/>
      <c r="EA53" s="325"/>
      <c r="EK53" s="325"/>
      <c r="EU53" s="325"/>
      <c r="FE53" s="325"/>
      <c r="FO53" s="325"/>
      <c r="FY53" s="325"/>
      <c r="GI53" s="325"/>
      <c r="GS53" s="325"/>
      <c r="HC53" s="325"/>
      <c r="HM53" s="325"/>
      <c r="HW53" s="325"/>
    </row>
    <row r="54" s="3" customFormat="true" x14ac:dyDescent="0.25">
      <c r="A54" s="325"/>
      <c r="K54" s="325"/>
      <c r="U54" s="325"/>
      <c r="AE54" s="325"/>
      <c r="AO54" s="325"/>
      <c r="AY54" s="325"/>
      <c r="AZ54" s="325"/>
      <c r="BI54" s="325"/>
      <c r="BS54" s="325"/>
      <c r="CC54" s="325"/>
      <c r="CM54" s="325"/>
      <c r="CW54" s="325"/>
      <c r="DG54" s="325"/>
      <c r="DQ54" s="325"/>
      <c r="EA54" s="325"/>
      <c r="EK54" s="325"/>
      <c r="EU54" s="325"/>
      <c r="FE54" s="325"/>
      <c r="FO54" s="325"/>
      <c r="FY54" s="325"/>
      <c r="GI54" s="325"/>
      <c r="GS54" s="325"/>
      <c r="HC54" s="325"/>
      <c r="HM54" s="325"/>
      <c r="HW54" s="325"/>
    </row>
    <row r="55" s="3" customFormat="true" x14ac:dyDescent="0.25">
      <c r="A55" s="325"/>
      <c r="K55" s="325"/>
      <c r="U55" s="325"/>
      <c r="AE55" s="325"/>
      <c r="AO55" s="325"/>
      <c r="AY55" s="325"/>
      <c r="AZ55" s="325"/>
      <c r="BI55" s="325"/>
      <c r="BS55" s="325"/>
      <c r="CC55" s="325"/>
      <c r="CM55" s="325"/>
      <c r="CW55" s="325"/>
      <c r="DG55" s="325"/>
      <c r="DQ55" s="325"/>
      <c r="EA55" s="325"/>
      <c r="EK55" s="325"/>
      <c r="EU55" s="325"/>
      <c r="FE55" s="325"/>
      <c r="FO55" s="325"/>
      <c r="FY55" s="325"/>
      <c r="GI55" s="325"/>
      <c r="GS55" s="325"/>
      <c r="HC55" s="325"/>
      <c r="HM55" s="325"/>
      <c r="HW55" s="325"/>
    </row>
    <row r="56" s="3" customFormat="true" x14ac:dyDescent="0.25">
      <c r="A56" s="325"/>
      <c r="K56" s="325"/>
      <c r="U56" s="325"/>
      <c r="AE56" s="325"/>
      <c r="AO56" s="325"/>
      <c r="AY56" s="325"/>
      <c r="AZ56" s="325"/>
      <c r="BI56" s="325"/>
      <c r="BS56" s="325"/>
      <c r="CC56" s="325"/>
      <c r="CM56" s="325"/>
      <c r="CW56" s="325"/>
      <c r="DG56" s="325"/>
      <c r="DQ56" s="325"/>
      <c r="EA56" s="325"/>
      <c r="EK56" s="325"/>
      <c r="EU56" s="325"/>
      <c r="FE56" s="325"/>
      <c r="FO56" s="325"/>
      <c r="FY56" s="325"/>
      <c r="GI56" s="325"/>
      <c r="GS56" s="325"/>
      <c r="HC56" s="325"/>
      <c r="HM56" s="325"/>
      <c r="HW56" s="325"/>
    </row>
    <row r="57" s="3" customFormat="true" x14ac:dyDescent="0.25">
      <c r="A57" s="325"/>
      <c r="K57" s="325"/>
      <c r="U57" s="325"/>
      <c r="AE57" s="325"/>
      <c r="AO57" s="325"/>
      <c r="AY57" s="325"/>
      <c r="AZ57" s="325"/>
      <c r="BI57" s="325"/>
      <c r="BS57" s="325"/>
      <c r="CC57" s="325"/>
      <c r="CM57" s="325"/>
      <c r="CW57" s="325"/>
      <c r="DG57" s="325"/>
      <c r="DQ57" s="325"/>
      <c r="EA57" s="325"/>
      <c r="EK57" s="325"/>
      <c r="EU57" s="325"/>
      <c r="FE57" s="325"/>
      <c r="FO57" s="325"/>
      <c r="FY57" s="325"/>
      <c r="GI57" s="325"/>
      <c r="GS57" s="325"/>
      <c r="HC57" s="325"/>
      <c r="HM57" s="325"/>
      <c r="HW57" s="325"/>
    </row>
    <row r="58" s="3" customFormat="true" x14ac:dyDescent="0.25">
      <c r="A58" s="325"/>
      <c r="K58" s="325"/>
      <c r="U58" s="325"/>
      <c r="AE58" s="325"/>
      <c r="AO58" s="325"/>
      <c r="AY58" s="325"/>
      <c r="AZ58" s="325"/>
      <c r="BI58" s="325"/>
      <c r="BS58" s="325"/>
      <c r="CC58" s="325"/>
      <c r="CM58" s="325"/>
      <c r="CW58" s="325"/>
      <c r="DG58" s="325"/>
      <c r="DQ58" s="325"/>
      <c r="EA58" s="325"/>
      <c r="EK58" s="325"/>
      <c r="EU58" s="325"/>
      <c r="FE58" s="325"/>
      <c r="FO58" s="325"/>
      <c r="FY58" s="325"/>
      <c r="GI58" s="325"/>
      <c r="GS58" s="325"/>
      <c r="HC58" s="325"/>
      <c r="HM58" s="325"/>
      <c r="HW58" s="325"/>
    </row>
    <row r="59" s="3" customFormat="true" x14ac:dyDescent="0.25">
      <c r="A59" s="325"/>
      <c r="K59" s="325"/>
      <c r="U59" s="325"/>
      <c r="AE59" s="325"/>
      <c r="AO59" s="325"/>
      <c r="AY59" s="325"/>
      <c r="AZ59" s="325"/>
      <c r="BI59" s="325"/>
      <c r="BS59" s="325"/>
      <c r="CC59" s="325"/>
      <c r="CM59" s="325"/>
      <c r="CW59" s="325"/>
      <c r="DG59" s="325"/>
      <c r="DQ59" s="325"/>
      <c r="EA59" s="325"/>
      <c r="EK59" s="325"/>
      <c r="EU59" s="325"/>
      <c r="FE59" s="325"/>
      <c r="FO59" s="325"/>
      <c r="FY59" s="325"/>
      <c r="GI59" s="325"/>
      <c r="GS59" s="325"/>
      <c r="HC59" s="325"/>
      <c r="HM59" s="325"/>
      <c r="HW59" s="325"/>
    </row>
    <row r="60" s="3" customFormat="true" x14ac:dyDescent="0.25">
      <c r="A60" s="325"/>
      <c r="K60" s="325"/>
      <c r="U60" s="325"/>
      <c r="AE60" s="325"/>
      <c r="AO60" s="325"/>
      <c r="AY60" s="325"/>
      <c r="AZ60" s="325"/>
      <c r="BI60" s="325"/>
      <c r="BS60" s="325"/>
      <c r="CC60" s="325"/>
      <c r="CM60" s="325"/>
      <c r="CW60" s="325"/>
      <c r="DG60" s="325"/>
      <c r="DQ60" s="325"/>
      <c r="EA60" s="325"/>
      <c r="EK60" s="325"/>
      <c r="EU60" s="325"/>
      <c r="FE60" s="325"/>
      <c r="FO60" s="325"/>
      <c r="FY60" s="325"/>
      <c r="GI60" s="325"/>
      <c r="GS60" s="325"/>
      <c r="HC60" s="325"/>
      <c r="HM60" s="325"/>
      <c r="HW60" s="325"/>
    </row>
    <row r="61" s="3" customFormat="true" x14ac:dyDescent="0.25">
      <c r="A61" s="325"/>
      <c r="K61" s="325"/>
      <c r="U61" s="325"/>
      <c r="AE61" s="325"/>
      <c r="AO61" s="325"/>
      <c r="AY61" s="325"/>
      <c r="AZ61" s="325"/>
      <c r="BI61" s="325"/>
      <c r="BS61" s="325"/>
      <c r="CC61" s="325"/>
      <c r="CM61" s="325"/>
      <c r="CW61" s="325"/>
      <c r="DG61" s="325"/>
      <c r="DQ61" s="325"/>
      <c r="EA61" s="325"/>
      <c r="EK61" s="325"/>
      <c r="EU61" s="325"/>
      <c r="FE61" s="325"/>
      <c r="FO61" s="325"/>
      <c r="FY61" s="325"/>
      <c r="GI61" s="325"/>
      <c r="GS61" s="325"/>
      <c r="HC61" s="325"/>
      <c r="HM61" s="325"/>
      <c r="HW61" s="325"/>
    </row>
    <row r="62" s="3" customFormat="true" x14ac:dyDescent="0.25">
      <c r="A62" s="325"/>
      <c r="K62" s="325"/>
      <c r="U62" s="325"/>
      <c r="AE62" s="325"/>
      <c r="AO62" s="325"/>
      <c r="AY62" s="325"/>
      <c r="AZ62" s="325"/>
      <c r="BI62" s="325"/>
      <c r="BS62" s="325"/>
      <c r="CC62" s="325"/>
      <c r="CM62" s="325"/>
      <c r="CW62" s="325"/>
      <c r="DG62" s="325"/>
      <c r="DQ62" s="325"/>
      <c r="EA62" s="325"/>
      <c r="EK62" s="325"/>
      <c r="EU62" s="325"/>
      <c r="FE62" s="325"/>
      <c r="FO62" s="325"/>
      <c r="FY62" s="325"/>
      <c r="GI62" s="325"/>
      <c r="GS62" s="325"/>
      <c r="HC62" s="325"/>
      <c r="HM62" s="325"/>
      <c r="HW62" s="325"/>
    </row>
    <row r="63" s="3" customFormat="true" x14ac:dyDescent="0.25">
      <c r="A63" s="325"/>
      <c r="K63" s="325"/>
      <c r="U63" s="325"/>
      <c r="AE63" s="325"/>
      <c r="AO63" s="325"/>
      <c r="AY63" s="325"/>
      <c r="AZ63" s="325"/>
      <c r="BI63" s="325"/>
      <c r="BS63" s="325"/>
      <c r="CC63" s="325"/>
      <c r="CM63" s="325"/>
      <c r="CW63" s="325"/>
      <c r="DG63" s="325"/>
      <c r="DQ63" s="325"/>
      <c r="EA63" s="325"/>
      <c r="EK63" s="325"/>
      <c r="EU63" s="325"/>
      <c r="FE63" s="325"/>
      <c r="FO63" s="325"/>
      <c r="FY63" s="325"/>
      <c r="GI63" s="325"/>
      <c r="GS63" s="325"/>
      <c r="HC63" s="325"/>
      <c r="HM63" s="325"/>
      <c r="HW63" s="325"/>
    </row>
    <row r="64" s="3" customFormat="true" x14ac:dyDescent="0.25">
      <c r="A64" s="325"/>
      <c r="K64" s="325"/>
      <c r="U64" s="325"/>
      <c r="AE64" s="325"/>
      <c r="AO64" s="325"/>
      <c r="AY64" s="325"/>
      <c r="AZ64" s="325"/>
      <c r="BI64" s="325"/>
      <c r="BS64" s="325"/>
      <c r="CC64" s="325"/>
      <c r="CM64" s="325"/>
      <c r="CW64" s="325"/>
      <c r="DG64" s="325"/>
      <c r="DQ64" s="325"/>
      <c r="EA64" s="325"/>
      <c r="EK64" s="325"/>
      <c r="EU64" s="325"/>
      <c r="FE64" s="325"/>
      <c r="FO64" s="325"/>
      <c r="FY64" s="325"/>
      <c r="GI64" s="325"/>
      <c r="GS64" s="325"/>
      <c r="HC64" s="325"/>
      <c r="HM64" s="325"/>
      <c r="HW64" s="325"/>
    </row>
    <row r="65" s="3" customFormat="true" x14ac:dyDescent="0.25">
      <c r="A65" s="325"/>
      <c r="K65" s="325"/>
      <c r="U65" s="325"/>
      <c r="AE65" s="325"/>
      <c r="AO65" s="325"/>
      <c r="AY65" s="325"/>
      <c r="AZ65" s="325"/>
      <c r="BI65" s="325"/>
      <c r="BS65" s="325"/>
      <c r="CC65" s="325"/>
      <c r="CM65" s="325"/>
      <c r="CW65" s="325"/>
      <c r="DG65" s="325"/>
      <c r="DQ65" s="325"/>
      <c r="EA65" s="325"/>
      <c r="EK65" s="325"/>
      <c r="EU65" s="325"/>
      <c r="FE65" s="325"/>
      <c r="FO65" s="325"/>
      <c r="FY65" s="325"/>
      <c r="GI65" s="325"/>
      <c r="GS65" s="325"/>
      <c r="HC65" s="325"/>
      <c r="HM65" s="325"/>
      <c r="HW65" s="325"/>
    </row>
    <row r="66" s="3" customFormat="true" x14ac:dyDescent="0.25">
      <c r="A66" s="325"/>
      <c r="K66" s="325"/>
      <c r="U66" s="325"/>
      <c r="AE66" s="325"/>
      <c r="AO66" s="325"/>
      <c r="AY66" s="325"/>
      <c r="AZ66" s="325"/>
      <c r="BI66" s="325"/>
      <c r="BS66" s="325"/>
      <c r="CC66" s="325"/>
      <c r="CM66" s="325"/>
      <c r="CW66" s="325"/>
      <c r="DG66" s="325"/>
      <c r="DQ66" s="325"/>
      <c r="EA66" s="325"/>
      <c r="EK66" s="325"/>
      <c r="EU66" s="325"/>
      <c r="FE66" s="325"/>
      <c r="FO66" s="325"/>
      <c r="FY66" s="325"/>
      <c r="GI66" s="325"/>
      <c r="GS66" s="325"/>
      <c r="HC66" s="325"/>
      <c r="HM66" s="325"/>
      <c r="HW66" s="325"/>
    </row>
    <row r="67" s="3" customFormat="true" x14ac:dyDescent="0.25">
      <c r="A67" s="325"/>
      <c r="K67" s="325"/>
      <c r="U67" s="325"/>
      <c r="AE67" s="325"/>
      <c r="AO67" s="325"/>
      <c r="AY67" s="325"/>
      <c r="AZ67" s="325"/>
      <c r="BI67" s="325"/>
      <c r="BS67" s="325"/>
      <c r="CC67" s="325"/>
      <c r="CM67" s="325"/>
      <c r="CW67" s="325"/>
      <c r="DG67" s="325"/>
      <c r="DQ67" s="325"/>
      <c r="EA67" s="325"/>
      <c r="EK67" s="325"/>
      <c r="EU67" s="325"/>
      <c r="FE67" s="325"/>
      <c r="FO67" s="325"/>
      <c r="FY67" s="325"/>
      <c r="GI67" s="325"/>
      <c r="GS67" s="325"/>
      <c r="HC67" s="325"/>
      <c r="HM67" s="325"/>
      <c r="HW67" s="325"/>
    </row>
    <row r="68" s="3" customFormat="true" x14ac:dyDescent="0.25">
      <c r="A68" s="325"/>
      <c r="K68" s="325"/>
      <c r="U68" s="325"/>
      <c r="AE68" s="325"/>
      <c r="AO68" s="325"/>
      <c r="AY68" s="325"/>
      <c r="AZ68" s="325"/>
      <c r="BI68" s="325"/>
      <c r="BS68" s="325"/>
      <c r="CC68" s="325"/>
      <c r="CM68" s="325"/>
      <c r="CW68" s="325"/>
      <c r="DG68" s="325"/>
      <c r="DQ68" s="325"/>
      <c r="EA68" s="325"/>
      <c r="EK68" s="325"/>
      <c r="EU68" s="325"/>
      <c r="FE68" s="325"/>
      <c r="FO68" s="325"/>
      <c r="FY68" s="325"/>
      <c r="GI68" s="325"/>
      <c r="GS68" s="325"/>
      <c r="HC68" s="325"/>
      <c r="HM68" s="325"/>
      <c r="HW68" s="325"/>
    </row>
    <row r="69" s="3" customFormat="true" x14ac:dyDescent="0.25">
      <c r="A69" s="325"/>
      <c r="K69" s="325"/>
      <c r="U69" s="325"/>
      <c r="AE69" s="325"/>
      <c r="AO69" s="325"/>
      <c r="AY69" s="325"/>
      <c r="AZ69" s="325"/>
      <c r="BI69" s="325"/>
      <c r="BS69" s="325"/>
      <c r="CC69" s="325"/>
      <c r="CM69" s="325"/>
      <c r="CW69" s="325"/>
      <c r="DG69" s="325"/>
      <c r="DQ69" s="325"/>
      <c r="EA69" s="325"/>
      <c r="EK69" s="325"/>
      <c r="EU69" s="325"/>
      <c r="FE69" s="325"/>
      <c r="FO69" s="325"/>
      <c r="FY69" s="325"/>
      <c r="GI69" s="325"/>
      <c r="GS69" s="325"/>
      <c r="HC69" s="325"/>
      <c r="HM69" s="325"/>
      <c r="HW69" s="325"/>
    </row>
    <row r="70" s="3" customFormat="true" x14ac:dyDescent="0.25">
      <c r="A70" s="325"/>
      <c r="K70" s="325"/>
      <c r="U70" s="325"/>
      <c r="AE70" s="325"/>
      <c r="AO70" s="325"/>
      <c r="AY70" s="325"/>
      <c r="AZ70" s="325"/>
      <c r="BI70" s="325"/>
      <c r="BS70" s="325"/>
      <c r="CC70" s="325"/>
      <c r="CM70" s="325"/>
      <c r="CW70" s="325"/>
      <c r="DG70" s="325"/>
      <c r="DQ70" s="325"/>
      <c r="EA70" s="325"/>
      <c r="EK70" s="325"/>
      <c r="EU70" s="325"/>
      <c r="FE70" s="325"/>
      <c r="FO70" s="325"/>
      <c r="FY70" s="325"/>
      <c r="GI70" s="325"/>
      <c r="GS70" s="325"/>
      <c r="HC70" s="325"/>
      <c r="HM70" s="325"/>
      <c r="HW70" s="325"/>
    </row>
    <row r="71" s="3" customFormat="true" x14ac:dyDescent="0.25">
      <c r="A71" s="325"/>
      <c r="K71" s="325"/>
      <c r="U71" s="325"/>
      <c r="AE71" s="325"/>
      <c r="AO71" s="325"/>
      <c r="AY71" s="325"/>
      <c r="AZ71" s="325"/>
      <c r="BI71" s="325"/>
      <c r="BS71" s="325"/>
      <c r="CC71" s="325"/>
      <c r="CM71" s="325"/>
      <c r="CW71" s="325"/>
      <c r="DG71" s="325"/>
      <c r="DQ71" s="325"/>
      <c r="EA71" s="325"/>
      <c r="EK71" s="325"/>
      <c r="EU71" s="325"/>
      <c r="FE71" s="325"/>
      <c r="FO71" s="325"/>
      <c r="FY71" s="325"/>
      <c r="GI71" s="325"/>
      <c r="GS71" s="325"/>
      <c r="HC71" s="325"/>
      <c r="HM71" s="325"/>
      <c r="HW71" s="325"/>
    </row>
    <row r="72" s="3" customFormat="true" x14ac:dyDescent="0.25">
      <c r="A72" s="325"/>
      <c r="K72" s="325"/>
      <c r="U72" s="325"/>
      <c r="AE72" s="325"/>
      <c r="AO72" s="325"/>
      <c r="AY72" s="325"/>
      <c r="AZ72" s="325"/>
      <c r="BI72" s="325"/>
      <c r="BS72" s="325"/>
      <c r="CC72" s="325"/>
      <c r="CM72" s="325"/>
      <c r="CW72" s="325"/>
      <c r="DG72" s="325"/>
      <c r="DQ72" s="325"/>
      <c r="EA72" s="325"/>
      <c r="EK72" s="325"/>
      <c r="EU72" s="325"/>
      <c r="FE72" s="325"/>
      <c r="FO72" s="325"/>
      <c r="FY72" s="325"/>
      <c r="GI72" s="325"/>
      <c r="GS72" s="325"/>
      <c r="HC72" s="325"/>
      <c r="HM72" s="325"/>
      <c r="HW72" s="325"/>
    </row>
    <row r="73" s="3" customFormat="true" x14ac:dyDescent="0.25">
      <c r="A73" s="325"/>
      <c r="K73" s="325"/>
      <c r="U73" s="325"/>
      <c r="AE73" s="325"/>
      <c r="AO73" s="325"/>
      <c r="AY73" s="325"/>
      <c r="AZ73" s="325"/>
      <c r="BI73" s="325"/>
      <c r="BS73" s="325"/>
      <c r="CC73" s="325"/>
      <c r="CM73" s="325"/>
      <c r="CW73" s="325"/>
      <c r="DG73" s="325"/>
      <c r="DQ73" s="325"/>
      <c r="EA73" s="325"/>
      <c r="EK73" s="325"/>
      <c r="EU73" s="325"/>
      <c r="FE73" s="325"/>
      <c r="FO73" s="325"/>
      <c r="FY73" s="325"/>
      <c r="GI73" s="325"/>
      <c r="GS73" s="325"/>
      <c r="HC73" s="325"/>
      <c r="HM73" s="325"/>
      <c r="HW73" s="325"/>
    </row>
    <row r="74" s="3" customFormat="true" x14ac:dyDescent="0.25">
      <c r="A74" s="325"/>
      <c r="K74" s="325"/>
      <c r="U74" s="325"/>
      <c r="AE74" s="325"/>
      <c r="AO74" s="325"/>
      <c r="AY74" s="325"/>
      <c r="AZ74" s="325"/>
      <c r="BI74" s="325"/>
      <c r="BS74" s="325"/>
      <c r="CC74" s="325"/>
      <c r="CM74" s="325"/>
      <c r="CW74" s="325"/>
      <c r="DG74" s="325"/>
      <c r="DQ74" s="325"/>
      <c r="EA74" s="325"/>
      <c r="EK74" s="325"/>
      <c r="EU74" s="325"/>
      <c r="FE74" s="325"/>
      <c r="FO74" s="325"/>
      <c r="FY74" s="325"/>
      <c r="GI74" s="325"/>
      <c r="GS74" s="325"/>
      <c r="HC74" s="325"/>
      <c r="HM74" s="325"/>
      <c r="HW74" s="325"/>
    </row>
    <row r="75" s="3" customFormat="true" x14ac:dyDescent="0.25">
      <c r="A75" s="325"/>
      <c r="K75" s="325"/>
      <c r="U75" s="325"/>
      <c r="AE75" s="325"/>
      <c r="AO75" s="325"/>
      <c r="AY75" s="325"/>
      <c r="AZ75" s="325"/>
      <c r="BI75" s="325"/>
      <c r="BS75" s="325"/>
      <c r="CC75" s="325"/>
      <c r="CM75" s="325"/>
      <c r="CW75" s="325"/>
      <c r="DG75" s="325"/>
      <c r="DQ75" s="325"/>
      <c r="EA75" s="325"/>
      <c r="EK75" s="325"/>
      <c r="EU75" s="325"/>
      <c r="FE75" s="325"/>
      <c r="FO75" s="325"/>
      <c r="FY75" s="325"/>
      <c r="GI75" s="325"/>
      <c r="GS75" s="325"/>
      <c r="HC75" s="325"/>
      <c r="HM75" s="325"/>
      <c r="HW75" s="325"/>
    </row>
    <row r="76" s="3" customFormat="true" x14ac:dyDescent="0.25">
      <c r="A76" s="325"/>
      <c r="K76" s="325"/>
      <c r="U76" s="325"/>
      <c r="AE76" s="325"/>
      <c r="AO76" s="325"/>
      <c r="AY76" s="325"/>
      <c r="AZ76" s="325"/>
      <c r="BI76" s="325"/>
      <c r="BS76" s="325"/>
      <c r="CC76" s="325"/>
      <c r="CM76" s="325"/>
      <c r="CW76" s="325"/>
      <c r="DG76" s="325"/>
      <c r="DQ76" s="325"/>
      <c r="EA76" s="325"/>
      <c r="EK76" s="325"/>
      <c r="EU76" s="325"/>
      <c r="FE76" s="325"/>
      <c r="FO76" s="325"/>
      <c r="FY76" s="325"/>
      <c r="GI76" s="325"/>
      <c r="GS76" s="325"/>
      <c r="HC76" s="325"/>
      <c r="HM76" s="325"/>
      <c r="HW76" s="325"/>
    </row>
    <row r="77" s="3" customFormat="true" x14ac:dyDescent="0.25">
      <c r="A77" s="325"/>
      <c r="K77" s="325"/>
      <c r="U77" s="325"/>
      <c r="AE77" s="325"/>
      <c r="AO77" s="325"/>
      <c r="AY77" s="325"/>
      <c r="AZ77" s="325"/>
      <c r="BI77" s="325"/>
      <c r="BS77" s="325"/>
      <c r="CC77" s="325"/>
      <c r="CM77" s="325"/>
      <c r="CW77" s="325"/>
      <c r="DG77" s="325"/>
      <c r="DQ77" s="325"/>
      <c r="EA77" s="325"/>
      <c r="EK77" s="325"/>
      <c r="EU77" s="325"/>
      <c r="FE77" s="325"/>
      <c r="FO77" s="325"/>
      <c r="FY77" s="325"/>
      <c r="GI77" s="325"/>
      <c r="GS77" s="325"/>
      <c r="HC77" s="325"/>
      <c r="HM77" s="325"/>
      <c r="HW77" s="325"/>
    </row>
    <row r="78" s="3" customFormat="true" x14ac:dyDescent="0.25">
      <c r="A78" s="325"/>
      <c r="K78" s="325"/>
      <c r="U78" s="325"/>
      <c r="AE78" s="325"/>
      <c r="AO78" s="325"/>
      <c r="AY78" s="325"/>
      <c r="AZ78" s="325"/>
      <c r="BI78" s="325"/>
      <c r="BS78" s="325"/>
      <c r="CC78" s="325"/>
      <c r="CM78" s="325"/>
      <c r="CW78" s="325"/>
      <c r="DG78" s="325"/>
      <c r="DQ78" s="325"/>
      <c r="EA78" s="325"/>
      <c r="EK78" s="325"/>
      <c r="EU78" s="325"/>
      <c r="FE78" s="325"/>
      <c r="FO78" s="325"/>
      <c r="FY78" s="325"/>
      <c r="GI78" s="325"/>
      <c r="GS78" s="325"/>
      <c r="HC78" s="325"/>
      <c r="HM78" s="325"/>
      <c r="HW78" s="325"/>
    </row>
    <row r="79" s="3" customFormat="true" x14ac:dyDescent="0.25">
      <c r="A79" s="325"/>
      <c r="K79" s="325"/>
      <c r="U79" s="325"/>
      <c r="AE79" s="325"/>
      <c r="AO79" s="325"/>
      <c r="AY79" s="325"/>
      <c r="AZ79" s="325"/>
      <c r="BI79" s="325"/>
      <c r="BS79" s="325"/>
      <c r="CC79" s="325"/>
      <c r="CM79" s="325"/>
      <c r="CW79" s="325"/>
      <c r="DG79" s="325"/>
      <c r="DQ79" s="325"/>
      <c r="EA79" s="325"/>
      <c r="EK79" s="325"/>
      <c r="EU79" s="325"/>
      <c r="FE79" s="325"/>
      <c r="FO79" s="325"/>
      <c r="FY79" s="325"/>
      <c r="GI79" s="325"/>
      <c r="GS79" s="325"/>
      <c r="HC79" s="325"/>
      <c r="HM79" s="325"/>
      <c r="HW79" s="325"/>
    </row>
    <row r="80" s="3" customFormat="true" x14ac:dyDescent="0.25">
      <c r="A80" s="325"/>
      <c r="K80" s="325"/>
      <c r="U80" s="325"/>
      <c r="AE80" s="325"/>
      <c r="AO80" s="325"/>
      <c r="AY80" s="325"/>
      <c r="AZ80" s="325"/>
      <c r="BI80" s="325"/>
      <c r="BS80" s="325"/>
      <c r="CC80" s="325"/>
      <c r="CM80" s="325"/>
      <c r="CW80" s="325"/>
      <c r="DG80" s="325"/>
      <c r="DQ80" s="325"/>
      <c r="EA80" s="325"/>
      <c r="EK80" s="325"/>
      <c r="EU80" s="325"/>
      <c r="FE80" s="325"/>
      <c r="FO80" s="325"/>
      <c r="FY80" s="325"/>
      <c r="GI80" s="325"/>
      <c r="GS80" s="325"/>
      <c r="HC80" s="325"/>
      <c r="HM80" s="325"/>
      <c r="HW80" s="325"/>
    </row>
    <row r="81" s="3" customFormat="true" x14ac:dyDescent="0.25">
      <c r="A81" s="325"/>
      <c r="K81" s="325"/>
      <c r="U81" s="325"/>
      <c r="AE81" s="325"/>
      <c r="AO81" s="325"/>
      <c r="AY81" s="325"/>
      <c r="AZ81" s="325"/>
      <c r="BI81" s="325"/>
      <c r="BS81" s="325"/>
      <c r="CC81" s="325"/>
      <c r="CM81" s="325"/>
      <c r="CW81" s="325"/>
      <c r="DG81" s="325"/>
      <c r="DQ81" s="325"/>
      <c r="EA81" s="325"/>
      <c r="EK81" s="325"/>
      <c r="EU81" s="325"/>
      <c r="FE81" s="325"/>
      <c r="FO81" s="325"/>
      <c r="FY81" s="325"/>
      <c r="GI81" s="325"/>
      <c r="GS81" s="325"/>
      <c r="HC81" s="325"/>
      <c r="HM81" s="325"/>
      <c r="HW81" s="325"/>
    </row>
    <row r="82" s="3" customFormat="true" x14ac:dyDescent="0.25">
      <c r="A82" s="325"/>
      <c r="K82" s="325"/>
      <c r="U82" s="325"/>
      <c r="AE82" s="325"/>
      <c r="AO82" s="325"/>
      <c r="AY82" s="325"/>
      <c r="AZ82" s="325"/>
      <c r="BI82" s="325"/>
      <c r="BS82" s="325"/>
      <c r="CC82" s="325"/>
      <c r="CM82" s="325"/>
      <c r="CW82" s="325"/>
      <c r="DG82" s="325"/>
      <c r="DQ82" s="325"/>
      <c r="EA82" s="325"/>
      <c r="EK82" s="325"/>
      <c r="EU82" s="325"/>
      <c r="FE82" s="325"/>
      <c r="FO82" s="325"/>
      <c r="FY82" s="325"/>
      <c r="GI82" s="325"/>
      <c r="GS82" s="325"/>
      <c r="HC82" s="325"/>
      <c r="HM82" s="325"/>
      <c r="HW82" s="325"/>
    </row>
    <row r="83" s="3" customFormat="true" x14ac:dyDescent="0.25">
      <c r="A83" s="325"/>
      <c r="K83" s="325"/>
      <c r="U83" s="325"/>
      <c r="AE83" s="325"/>
      <c r="AO83" s="325"/>
      <c r="AY83" s="325"/>
      <c r="AZ83" s="325"/>
      <c r="BI83" s="325"/>
      <c r="BS83" s="325"/>
      <c r="CC83" s="325"/>
      <c r="CM83" s="325"/>
      <c r="CW83" s="325"/>
      <c r="DG83" s="325"/>
      <c r="DQ83" s="325"/>
      <c r="EA83" s="325"/>
      <c r="EK83" s="325"/>
      <c r="EU83" s="325"/>
      <c r="FE83" s="325"/>
      <c r="FO83" s="325"/>
      <c r="FY83" s="325"/>
      <c r="GI83" s="325"/>
      <c r="GS83" s="325"/>
      <c r="HC83" s="325"/>
      <c r="HM83" s="325"/>
      <c r="HW83" s="325"/>
    </row>
    <row r="84" s="3" customFormat="true" x14ac:dyDescent="0.25">
      <c r="A84" s="325"/>
      <c r="K84" s="325"/>
      <c r="U84" s="325"/>
      <c r="AE84" s="325"/>
      <c r="AO84" s="325"/>
      <c r="AY84" s="325"/>
      <c r="AZ84" s="325"/>
      <c r="BI84" s="325"/>
      <c r="BS84" s="325"/>
      <c r="CC84" s="325"/>
      <c r="CM84" s="325"/>
      <c r="CW84" s="325"/>
      <c r="DG84" s="325"/>
      <c r="DQ84" s="325"/>
      <c r="EA84" s="325"/>
      <c r="EK84" s="325"/>
      <c r="EU84" s="325"/>
      <c r="FE84" s="325"/>
      <c r="FO84" s="325"/>
      <c r="FY84" s="325"/>
      <c r="GI84" s="325"/>
      <c r="GS84" s="325"/>
      <c r="HC84" s="325"/>
      <c r="HM84" s="325"/>
      <c r="HW84" s="325"/>
    </row>
    <row r="85" s="3" customFormat="true" x14ac:dyDescent="0.25">
      <c r="A85" s="325"/>
      <c r="K85" s="325"/>
      <c r="U85" s="325"/>
      <c r="AE85" s="325"/>
      <c r="AO85" s="325"/>
      <c r="AY85" s="325"/>
      <c r="AZ85" s="325"/>
      <c r="BI85" s="325"/>
      <c r="BS85" s="325"/>
      <c r="CC85" s="325"/>
      <c r="CM85" s="325"/>
      <c r="CW85" s="325"/>
      <c r="DG85" s="325"/>
      <c r="DQ85" s="325"/>
      <c r="EA85" s="325"/>
      <c r="EK85" s="325"/>
      <c r="EU85" s="325"/>
      <c r="FE85" s="325"/>
      <c r="FO85" s="325"/>
      <c r="FY85" s="325"/>
      <c r="GI85" s="325"/>
      <c r="GS85" s="325"/>
      <c r="HC85" s="325"/>
      <c r="HM85" s="325"/>
      <c r="HW85" s="325"/>
    </row>
    <row r="86" s="3" customFormat="true" x14ac:dyDescent="0.25">
      <c r="A86" s="325"/>
      <c r="K86" s="325"/>
      <c r="U86" s="325"/>
      <c r="AE86" s="325"/>
      <c r="AO86" s="325"/>
      <c r="AY86" s="325"/>
      <c r="AZ86" s="325"/>
      <c r="BI86" s="325"/>
      <c r="BS86" s="325"/>
      <c r="CC86" s="325"/>
      <c r="CM86" s="325"/>
      <c r="CW86" s="325"/>
      <c r="DG86" s="325"/>
      <c r="DQ86" s="325"/>
      <c r="EA86" s="325"/>
      <c r="EK86" s="325"/>
      <c r="EU86" s="325"/>
      <c r="FE86" s="325"/>
      <c r="FO86" s="325"/>
      <c r="FY86" s="325"/>
      <c r="GI86" s="325"/>
      <c r="GS86" s="325"/>
      <c r="HC86" s="325"/>
      <c r="HM86" s="325"/>
      <c r="HW86" s="325"/>
    </row>
    <row r="87" s="3" customFormat="true" x14ac:dyDescent="0.25">
      <c r="A87" s="325"/>
      <c r="K87" s="325"/>
      <c r="U87" s="325"/>
      <c r="AE87" s="325"/>
      <c r="AO87" s="325"/>
      <c r="AY87" s="325"/>
      <c r="AZ87" s="325"/>
      <c r="BI87" s="325"/>
      <c r="BS87" s="325"/>
      <c r="CC87" s="325"/>
      <c r="CM87" s="325"/>
      <c r="CW87" s="325"/>
      <c r="DG87" s="325"/>
      <c r="DQ87" s="325"/>
      <c r="EA87" s="325"/>
      <c r="EK87" s="325"/>
      <c r="EU87" s="325"/>
      <c r="FE87" s="325"/>
      <c r="FO87" s="325"/>
      <c r="FY87" s="325"/>
      <c r="GI87" s="325"/>
      <c r="GS87" s="325"/>
      <c r="HC87" s="325"/>
      <c r="HM87" s="325"/>
      <c r="HW87" s="325"/>
    </row>
    <row r="88" s="3" customFormat="true" x14ac:dyDescent="0.25">
      <c r="A88" s="325"/>
      <c r="K88" s="325"/>
      <c r="U88" s="325"/>
      <c r="AE88" s="325"/>
      <c r="AO88" s="325"/>
      <c r="AY88" s="325"/>
      <c r="AZ88" s="325"/>
      <c r="BI88" s="325"/>
      <c r="BS88" s="325"/>
      <c r="CC88" s="325"/>
      <c r="CM88" s="325"/>
      <c r="CW88" s="325"/>
      <c r="DG88" s="325"/>
      <c r="DQ88" s="325"/>
      <c r="EA88" s="325"/>
      <c r="EK88" s="325"/>
      <c r="EU88" s="325"/>
      <c r="FE88" s="325"/>
      <c r="FO88" s="325"/>
      <c r="FY88" s="325"/>
      <c r="GI88" s="325"/>
      <c r="GS88" s="325"/>
      <c r="HC88" s="325"/>
      <c r="HM88" s="325"/>
      <c r="HW88" s="325"/>
    </row>
    <row r="89" s="3" customFormat="true" x14ac:dyDescent="0.25">
      <c r="A89" s="325"/>
      <c r="K89" s="325"/>
      <c r="U89" s="325"/>
      <c r="AE89" s="325"/>
      <c r="AO89" s="325"/>
      <c r="AY89" s="325"/>
      <c r="AZ89" s="325"/>
      <c r="BI89" s="325"/>
      <c r="BS89" s="325"/>
      <c r="CC89" s="325"/>
      <c r="CM89" s="325"/>
      <c r="CW89" s="325"/>
      <c r="DG89" s="325"/>
      <c r="DQ89" s="325"/>
      <c r="EA89" s="325"/>
      <c r="EK89" s="325"/>
      <c r="EU89" s="325"/>
      <c r="FE89" s="325"/>
      <c r="FO89" s="325"/>
      <c r="FY89" s="325"/>
      <c r="GI89" s="325"/>
      <c r="GS89" s="325"/>
      <c r="HC89" s="325"/>
      <c r="HM89" s="325"/>
      <c r="HW89" s="325"/>
    </row>
    <row r="90" s="3" customFormat="true" x14ac:dyDescent="0.25">
      <c r="A90" s="325"/>
      <c r="K90" s="325"/>
      <c r="U90" s="325"/>
      <c r="AE90" s="325"/>
      <c r="AO90" s="325"/>
      <c r="AY90" s="325"/>
      <c r="AZ90" s="325"/>
      <c r="BI90" s="325"/>
      <c r="BS90" s="325"/>
      <c r="CC90" s="325"/>
      <c r="CM90" s="325"/>
      <c r="CW90" s="325"/>
      <c r="DG90" s="325"/>
      <c r="DQ90" s="325"/>
      <c r="EA90" s="325"/>
      <c r="EK90" s="325"/>
      <c r="EU90" s="325"/>
      <c r="FE90" s="325"/>
      <c r="FO90" s="325"/>
      <c r="FY90" s="325"/>
      <c r="GI90" s="325"/>
      <c r="GS90" s="325"/>
      <c r="HC90" s="325"/>
      <c r="HM90" s="325"/>
      <c r="HW90" s="325"/>
    </row>
    <row r="91" s="3" customFormat="true" x14ac:dyDescent="0.25">
      <c r="A91" s="325"/>
      <c r="K91" s="325"/>
      <c r="U91" s="325"/>
      <c r="AE91" s="325"/>
      <c r="AO91" s="325"/>
      <c r="AY91" s="325"/>
      <c r="AZ91" s="325"/>
      <c r="BI91" s="325"/>
      <c r="BS91" s="325"/>
      <c r="CC91" s="325"/>
      <c r="CM91" s="325"/>
      <c r="CW91" s="325"/>
      <c r="DG91" s="325"/>
      <c r="DQ91" s="325"/>
      <c r="EA91" s="325"/>
      <c r="EK91" s="325"/>
      <c r="EU91" s="325"/>
      <c r="FE91" s="325"/>
      <c r="FO91" s="325"/>
      <c r="FY91" s="325"/>
      <c r="GI91" s="325"/>
      <c r="GS91" s="325"/>
      <c r="HC91" s="325"/>
      <c r="HM91" s="325"/>
      <c r="HW91" s="325"/>
    </row>
    <row r="92" s="3" customFormat="true" x14ac:dyDescent="0.25">
      <c r="A92" s="325"/>
      <c r="K92" s="325"/>
      <c r="U92" s="325"/>
      <c r="AE92" s="325"/>
      <c r="AO92" s="325"/>
      <c r="AY92" s="325"/>
      <c r="AZ92" s="325"/>
      <c r="BI92" s="325"/>
      <c r="BS92" s="325"/>
      <c r="CC92" s="325"/>
      <c r="CM92" s="325"/>
      <c r="CW92" s="325"/>
      <c r="DG92" s="325"/>
      <c r="DQ92" s="325"/>
      <c r="EA92" s="325"/>
      <c r="EK92" s="325"/>
      <c r="EU92" s="325"/>
      <c r="FE92" s="325"/>
      <c r="FO92" s="325"/>
      <c r="FY92" s="325"/>
      <c r="GI92" s="325"/>
      <c r="GS92" s="325"/>
      <c r="HC92" s="325"/>
      <c r="HM92" s="325"/>
      <c r="HW92" s="325"/>
    </row>
    <row r="93" s="3" customFormat="true" x14ac:dyDescent="0.25">
      <c r="A93" s="325"/>
      <c r="K93" s="325"/>
      <c r="U93" s="325"/>
      <c r="AE93" s="325"/>
      <c r="AO93" s="325"/>
      <c r="AY93" s="325"/>
      <c r="AZ93" s="325"/>
      <c r="BI93" s="325"/>
      <c r="BS93" s="325"/>
      <c r="CC93" s="325"/>
      <c r="CM93" s="325"/>
      <c r="CW93" s="325"/>
      <c r="DG93" s="325"/>
      <c r="DQ93" s="325"/>
      <c r="EA93" s="325"/>
      <c r="EK93" s="325"/>
      <c r="EU93" s="325"/>
      <c r="FE93" s="325"/>
      <c r="FO93" s="325"/>
      <c r="FY93" s="325"/>
      <c r="GI93" s="325"/>
      <c r="GS93" s="325"/>
      <c r="HC93" s="325"/>
      <c r="HM93" s="325"/>
      <c r="HW93" s="325"/>
    </row>
    <row r="94" s="3" customFormat="true" x14ac:dyDescent="0.25">
      <c r="A94" s="325"/>
      <c r="K94" s="325"/>
      <c r="U94" s="325"/>
      <c r="AE94" s="325"/>
      <c r="AO94" s="325"/>
      <c r="AY94" s="325"/>
      <c r="AZ94" s="325"/>
      <c r="BI94" s="325"/>
      <c r="BS94" s="325"/>
      <c r="CC94" s="325"/>
      <c r="CM94" s="325"/>
      <c r="CW94" s="325"/>
      <c r="DG94" s="325"/>
      <c r="DQ94" s="325"/>
      <c r="EA94" s="325"/>
      <c r="EK94" s="325"/>
      <c r="EU94" s="325"/>
      <c r="FE94" s="325"/>
      <c r="FO94" s="325"/>
      <c r="FY94" s="325"/>
      <c r="GI94" s="325"/>
      <c r="GS94" s="325"/>
      <c r="HC94" s="325"/>
      <c r="HM94" s="325"/>
      <c r="HW94" s="325"/>
    </row>
    <row r="95" s="3" customFormat="true" x14ac:dyDescent="0.25">
      <c r="A95" s="325"/>
      <c r="K95" s="325"/>
      <c r="U95" s="325"/>
      <c r="AE95" s="325"/>
      <c r="AO95" s="325"/>
      <c r="AY95" s="325"/>
      <c r="AZ95" s="325"/>
      <c r="BI95" s="325"/>
      <c r="BS95" s="325"/>
      <c r="CC95" s="325"/>
      <c r="CM95" s="325"/>
      <c r="CW95" s="325"/>
      <c r="DG95" s="325"/>
      <c r="DQ95" s="325"/>
      <c r="EA95" s="325"/>
      <c r="EK95" s="325"/>
      <c r="EU95" s="325"/>
      <c r="FE95" s="325"/>
      <c r="FO95" s="325"/>
      <c r="FY95" s="325"/>
      <c r="GI95" s="325"/>
      <c r="GS95" s="325"/>
      <c r="HC95" s="325"/>
      <c r="HM95" s="325"/>
      <c r="HW95" s="325"/>
    </row>
    <row r="96" s="3" customFormat="true" x14ac:dyDescent="0.25">
      <c r="A96" s="325"/>
      <c r="K96" s="325"/>
      <c r="U96" s="325"/>
      <c r="AE96" s="325"/>
      <c r="AO96" s="325"/>
      <c r="AY96" s="325"/>
      <c r="AZ96" s="325"/>
      <c r="BI96" s="325"/>
      <c r="BS96" s="325"/>
      <c r="CC96" s="325"/>
      <c r="CM96" s="325"/>
      <c r="CW96" s="325"/>
      <c r="DG96" s="325"/>
      <c r="DQ96" s="325"/>
      <c r="EA96" s="325"/>
      <c r="EK96" s="325"/>
      <c r="EU96" s="325"/>
      <c r="FE96" s="325"/>
      <c r="FO96" s="325"/>
      <c r="FY96" s="325"/>
      <c r="GI96" s="325"/>
      <c r="GS96" s="325"/>
      <c r="HC96" s="325"/>
      <c r="HM96" s="325"/>
      <c r="HW96" s="325"/>
    </row>
    <row r="97" s="3" customFormat="true" x14ac:dyDescent="0.25">
      <c r="A97" s="325"/>
      <c r="K97" s="325"/>
      <c r="U97" s="325"/>
      <c r="AE97" s="325"/>
      <c r="AO97" s="325"/>
      <c r="AY97" s="325"/>
      <c r="AZ97" s="325"/>
      <c r="BI97" s="325"/>
      <c r="BS97" s="325"/>
      <c r="CC97" s="325"/>
      <c r="CM97" s="325"/>
      <c r="CW97" s="325"/>
      <c r="DG97" s="325"/>
      <c r="DQ97" s="325"/>
      <c r="EA97" s="325"/>
      <c r="EK97" s="325"/>
      <c r="EU97" s="325"/>
      <c r="FE97" s="325"/>
      <c r="FO97" s="325"/>
      <c r="FY97" s="325"/>
      <c r="GI97" s="325"/>
      <c r="GS97" s="325"/>
      <c r="HC97" s="325"/>
      <c r="HM97" s="325"/>
      <c r="HW97" s="325"/>
    </row>
    <row r="98" s="3" customFormat="true" x14ac:dyDescent="0.25">
      <c r="A98" s="325"/>
      <c r="K98" s="325"/>
      <c r="U98" s="325"/>
      <c r="AE98" s="325"/>
      <c r="AO98" s="325"/>
      <c r="AY98" s="325"/>
      <c r="AZ98" s="325"/>
      <c r="BI98" s="325"/>
      <c r="BS98" s="325"/>
      <c r="CC98" s="325"/>
      <c r="CM98" s="325"/>
      <c r="CW98" s="325"/>
      <c r="DG98" s="325"/>
      <c r="DQ98" s="325"/>
      <c r="EA98" s="325"/>
      <c r="EK98" s="325"/>
      <c r="EU98" s="325"/>
      <c r="FE98" s="325"/>
      <c r="FO98" s="325"/>
      <c r="FY98" s="325"/>
      <c r="GI98" s="325"/>
      <c r="GS98" s="325"/>
      <c r="HC98" s="325"/>
      <c r="HM98" s="325"/>
      <c r="HW98" s="325"/>
    </row>
    <row r="99" s="3" customFormat="true" x14ac:dyDescent="0.25">
      <c r="A99" s="325"/>
      <c r="K99" s="325"/>
      <c r="U99" s="325"/>
      <c r="AE99" s="325"/>
      <c r="AO99" s="325"/>
      <c r="AY99" s="325"/>
      <c r="AZ99" s="325"/>
      <c r="BI99" s="325"/>
      <c r="BS99" s="325"/>
      <c r="CC99" s="325"/>
      <c r="CM99" s="325"/>
      <c r="CW99" s="325"/>
      <c r="DG99" s="325"/>
      <c r="DQ99" s="325"/>
      <c r="EA99" s="325"/>
      <c r="EK99" s="325"/>
      <c r="EU99" s="325"/>
      <c r="FE99" s="325"/>
      <c r="FO99" s="325"/>
      <c r="FY99" s="325"/>
      <c r="GI99" s="325"/>
      <c r="GS99" s="325"/>
      <c r="HC99" s="325"/>
      <c r="HM99" s="325"/>
      <c r="HW99" s="325"/>
    </row>
    <row r="100" s="3" customFormat="true" x14ac:dyDescent="0.25">
      <c r="A100" s="325"/>
      <c r="K100" s="325"/>
      <c r="U100" s="325"/>
      <c r="AE100" s="325"/>
      <c r="AO100" s="325"/>
      <c r="AY100" s="325"/>
      <c r="AZ100" s="325"/>
      <c r="BI100" s="325"/>
      <c r="BS100" s="325"/>
      <c r="CC100" s="325"/>
      <c r="CM100" s="325"/>
      <c r="CW100" s="325"/>
      <c r="DG100" s="325"/>
      <c r="DQ100" s="325"/>
      <c r="EA100" s="325"/>
      <c r="EK100" s="325"/>
      <c r="EU100" s="325"/>
      <c r="FE100" s="325"/>
      <c r="FO100" s="325"/>
      <c r="FY100" s="325"/>
      <c r="GI100" s="325"/>
      <c r="GS100" s="325"/>
      <c r="HC100" s="325"/>
      <c r="HM100" s="325"/>
      <c r="HW100" s="325"/>
    </row>
    <row r="101" s="3" customFormat="true" x14ac:dyDescent="0.25">
      <c r="A101" s="325"/>
      <c r="K101" s="325"/>
      <c r="U101" s="325"/>
      <c r="AE101" s="325"/>
      <c r="AO101" s="325"/>
      <c r="AY101" s="325"/>
      <c r="AZ101" s="325"/>
      <c r="BI101" s="325"/>
      <c r="BS101" s="325"/>
      <c r="CC101" s="325"/>
      <c r="CM101" s="325"/>
      <c r="CW101" s="325"/>
      <c r="DG101" s="325"/>
      <c r="DQ101" s="325"/>
      <c r="EA101" s="325"/>
      <c r="EK101" s="325"/>
      <c r="EU101" s="325"/>
      <c r="FE101" s="325"/>
      <c r="FO101" s="325"/>
      <c r="FY101" s="325"/>
      <c r="GI101" s="325"/>
      <c r="GS101" s="325"/>
      <c r="HC101" s="325"/>
      <c r="HM101" s="325"/>
      <c r="HW101" s="325"/>
    </row>
    <row r="102" s="3" customFormat="true" x14ac:dyDescent="0.25">
      <c r="A102" s="325"/>
      <c r="K102" s="325"/>
      <c r="U102" s="325"/>
      <c r="AE102" s="325"/>
      <c r="AO102" s="325"/>
      <c r="AY102" s="325"/>
      <c r="AZ102" s="325"/>
      <c r="BI102" s="325"/>
      <c r="BS102" s="325"/>
      <c r="CC102" s="325"/>
      <c r="CM102" s="325"/>
      <c r="CW102" s="325"/>
      <c r="DG102" s="325"/>
      <c r="DQ102" s="325"/>
      <c r="EA102" s="325"/>
      <c r="EK102" s="325"/>
      <c r="EU102" s="325"/>
      <c r="FE102" s="325"/>
      <c r="FO102" s="325"/>
      <c r="FY102" s="325"/>
      <c r="GI102" s="325"/>
      <c r="GS102" s="325"/>
      <c r="HC102" s="325"/>
      <c r="HM102" s="325"/>
      <c r="HW102" s="325"/>
    </row>
    <row r="103" s="3" customFormat="true" x14ac:dyDescent="0.25">
      <c r="A103" s="325"/>
      <c r="K103" s="325"/>
      <c r="U103" s="325"/>
      <c r="AE103" s="325"/>
      <c r="AO103" s="325"/>
      <c r="AY103" s="325"/>
      <c r="AZ103" s="325"/>
      <c r="BI103" s="325"/>
      <c r="BS103" s="325"/>
      <c r="CC103" s="325"/>
      <c r="CM103" s="325"/>
      <c r="CW103" s="325"/>
      <c r="DG103" s="325"/>
      <c r="DQ103" s="325"/>
      <c r="EA103" s="325"/>
      <c r="EK103" s="325"/>
      <c r="EU103" s="325"/>
      <c r="FE103" s="325"/>
      <c r="FO103" s="325"/>
      <c r="FY103" s="325"/>
      <c r="GI103" s="325"/>
      <c r="GS103" s="325"/>
      <c r="HC103" s="325"/>
      <c r="HM103" s="325"/>
      <c r="HW103" s="325"/>
    </row>
    <row r="104" s="3" customFormat="true" x14ac:dyDescent="0.25">
      <c r="A104" s="325"/>
      <c r="K104" s="325"/>
      <c r="U104" s="325"/>
      <c r="AE104" s="325"/>
      <c r="AO104" s="325"/>
      <c r="AY104" s="325"/>
      <c r="AZ104" s="325"/>
      <c r="BI104" s="325"/>
      <c r="BS104" s="325"/>
      <c r="CC104" s="325"/>
      <c r="CM104" s="325"/>
      <c r="CW104" s="325"/>
      <c r="DG104" s="325"/>
      <c r="DQ104" s="325"/>
      <c r="EA104" s="325"/>
      <c r="EK104" s="325"/>
      <c r="EU104" s="325"/>
      <c r="FE104" s="325"/>
      <c r="FO104" s="325"/>
      <c r="FY104" s="325"/>
      <c r="GI104" s="325"/>
      <c r="GS104" s="325"/>
      <c r="HC104" s="325"/>
      <c r="HM104" s="325"/>
      <c r="HW104" s="325"/>
    </row>
    <row r="105" s="3" customFormat="true" x14ac:dyDescent="0.25">
      <c r="A105" s="325"/>
      <c r="K105" s="325"/>
      <c r="U105" s="325"/>
      <c r="AE105" s="325"/>
      <c r="AO105" s="325"/>
      <c r="AY105" s="325"/>
      <c r="AZ105" s="325"/>
      <c r="BI105" s="325"/>
      <c r="BS105" s="325"/>
      <c r="CC105" s="325"/>
      <c r="CM105" s="325"/>
      <c r="CW105" s="325"/>
      <c r="DG105" s="325"/>
      <c r="DQ105" s="325"/>
      <c r="EA105" s="325"/>
      <c r="EK105" s="325"/>
      <c r="EU105" s="325"/>
      <c r="FE105" s="325"/>
      <c r="FO105" s="325"/>
      <c r="FY105" s="325"/>
      <c r="GI105" s="325"/>
      <c r="GS105" s="325"/>
      <c r="HC105" s="325"/>
      <c r="HM105" s="325"/>
      <c r="HW105" s="325"/>
    </row>
    <row r="106" s="3" customFormat="true" x14ac:dyDescent="0.25">
      <c r="A106" s="325"/>
      <c r="K106" s="325"/>
      <c r="U106" s="325"/>
      <c r="AE106" s="325"/>
      <c r="AO106" s="325"/>
      <c r="AY106" s="325"/>
      <c r="AZ106" s="325"/>
      <c r="BI106" s="325"/>
      <c r="BS106" s="325"/>
      <c r="CC106" s="325"/>
      <c r="CM106" s="325"/>
      <c r="CW106" s="325"/>
      <c r="DG106" s="325"/>
      <c r="DQ106" s="325"/>
      <c r="EA106" s="325"/>
      <c r="EK106" s="325"/>
      <c r="EU106" s="325"/>
      <c r="FE106" s="325"/>
      <c r="FO106" s="325"/>
      <c r="FY106" s="325"/>
      <c r="GI106" s="325"/>
      <c r="GS106" s="325"/>
      <c r="HC106" s="325"/>
      <c r="HM106" s="325"/>
      <c r="HW106" s="325"/>
    </row>
    <row r="107" s="3" customFormat="true" x14ac:dyDescent="0.25">
      <c r="A107" s="325"/>
      <c r="K107" s="325"/>
      <c r="U107" s="325"/>
      <c r="AE107" s="325"/>
      <c r="AO107" s="325"/>
      <c r="AY107" s="325"/>
      <c r="AZ107" s="325"/>
      <c r="BI107" s="325"/>
      <c r="BS107" s="325"/>
      <c r="CC107" s="325"/>
      <c r="CM107" s="325"/>
      <c r="CW107" s="325"/>
      <c r="DG107" s="325"/>
      <c r="DQ107" s="325"/>
      <c r="EA107" s="325"/>
      <c r="EK107" s="325"/>
      <c r="EU107" s="325"/>
      <c r="FE107" s="325"/>
      <c r="FO107" s="325"/>
      <c r="FY107" s="325"/>
      <c r="GI107" s="325"/>
      <c r="GS107" s="325"/>
      <c r="HC107" s="325"/>
      <c r="HM107" s="325"/>
      <c r="HW107" s="325"/>
    </row>
    <row r="108" s="3" customFormat="true" x14ac:dyDescent="0.25">
      <c r="A108" s="325"/>
      <c r="K108" s="325"/>
      <c r="U108" s="325"/>
      <c r="AE108" s="325"/>
      <c r="AO108" s="325"/>
      <c r="AY108" s="325"/>
      <c r="AZ108" s="325"/>
      <c r="BI108" s="325"/>
      <c r="BS108" s="325"/>
      <c r="CC108" s="325"/>
      <c r="CM108" s="325"/>
      <c r="CW108" s="325"/>
      <c r="DG108" s="325"/>
      <c r="DQ108" s="325"/>
      <c r="EA108" s="325"/>
      <c r="EK108" s="325"/>
      <c r="EU108" s="325"/>
      <c r="FE108" s="325"/>
      <c r="FO108" s="325"/>
      <c r="FY108" s="325"/>
      <c r="GI108" s="325"/>
      <c r="GS108" s="325"/>
      <c r="HC108" s="325"/>
      <c r="HM108" s="325"/>
      <c r="HW108" s="325"/>
    </row>
    <row r="109" s="3" customFormat="true" x14ac:dyDescent="0.25">
      <c r="A109" s="325"/>
      <c r="K109" s="325"/>
      <c r="U109" s="325"/>
      <c r="AE109" s="325"/>
      <c r="AO109" s="325"/>
      <c r="AY109" s="325"/>
      <c r="AZ109" s="325"/>
      <c r="BI109" s="325"/>
      <c r="BS109" s="325"/>
      <c r="CC109" s="325"/>
      <c r="CM109" s="325"/>
      <c r="CW109" s="325"/>
      <c r="DG109" s="325"/>
      <c r="DQ109" s="325"/>
      <c r="EA109" s="325"/>
      <c r="EK109" s="325"/>
      <c r="EU109" s="325"/>
      <c r="FE109" s="325"/>
      <c r="FO109" s="325"/>
      <c r="FY109" s="325"/>
      <c r="GI109" s="325"/>
      <c r="GS109" s="325"/>
      <c r="HC109" s="325"/>
      <c r="HM109" s="325"/>
      <c r="HW109" s="325"/>
    </row>
    <row r="110" s="3" customFormat="true" x14ac:dyDescent="0.25">
      <c r="A110" s="325"/>
      <c r="K110" s="325"/>
      <c r="U110" s="325"/>
      <c r="AE110" s="325"/>
      <c r="AO110" s="325"/>
      <c r="AY110" s="325"/>
      <c r="AZ110" s="325"/>
      <c r="BI110" s="325"/>
      <c r="BS110" s="325"/>
      <c r="CC110" s="325"/>
      <c r="CM110" s="325"/>
      <c r="CW110" s="325"/>
      <c r="DG110" s="325"/>
      <c r="DQ110" s="325"/>
      <c r="EA110" s="325"/>
      <c r="EK110" s="325"/>
      <c r="EU110" s="325"/>
      <c r="FE110" s="325"/>
      <c r="FO110" s="325"/>
      <c r="FY110" s="325"/>
      <c r="GI110" s="325"/>
      <c r="GS110" s="325"/>
      <c r="HC110" s="325"/>
      <c r="HM110" s="325"/>
      <c r="HW110" s="325"/>
    </row>
    <row r="111" s="3" customFormat="true" x14ac:dyDescent="0.25">
      <c r="A111" s="325"/>
      <c r="K111" s="325"/>
      <c r="U111" s="325"/>
      <c r="AE111" s="325"/>
      <c r="AO111" s="325"/>
      <c r="AY111" s="325"/>
      <c r="AZ111" s="325"/>
      <c r="BI111" s="325"/>
      <c r="BS111" s="325"/>
      <c r="CC111" s="325"/>
      <c r="CM111" s="325"/>
      <c r="CW111" s="325"/>
      <c r="DG111" s="325"/>
      <c r="DQ111" s="325"/>
      <c r="EA111" s="325"/>
      <c r="EK111" s="325"/>
      <c r="EU111" s="325"/>
      <c r="FE111" s="325"/>
      <c r="FO111" s="325"/>
      <c r="FY111" s="325"/>
      <c r="GI111" s="325"/>
      <c r="GS111" s="325"/>
      <c r="HC111" s="325"/>
      <c r="HM111" s="325"/>
      <c r="HW111" s="325"/>
    </row>
    <row r="112" s="3" customFormat="true" x14ac:dyDescent="0.25">
      <c r="A112" s="325"/>
      <c r="K112" s="325"/>
      <c r="U112" s="325"/>
      <c r="AE112" s="325"/>
      <c r="AO112" s="325"/>
      <c r="AY112" s="325"/>
      <c r="AZ112" s="325"/>
      <c r="BI112" s="325"/>
      <c r="BS112" s="325"/>
      <c r="CC112" s="325"/>
      <c r="CM112" s="325"/>
      <c r="CW112" s="325"/>
      <c r="DG112" s="325"/>
      <c r="DQ112" s="325"/>
      <c r="EA112" s="325"/>
      <c r="EK112" s="325"/>
      <c r="EU112" s="325"/>
      <c r="FE112" s="325"/>
      <c r="FO112" s="325"/>
      <c r="FY112" s="325"/>
      <c r="GI112" s="325"/>
      <c r="GS112" s="325"/>
      <c r="HC112" s="325"/>
      <c r="HM112" s="325"/>
      <c r="HW112" s="325"/>
    </row>
    <row r="113" s="3" customFormat="true" x14ac:dyDescent="0.25">
      <c r="A113" s="325"/>
      <c r="K113" s="325"/>
      <c r="U113" s="325"/>
      <c r="AE113" s="325"/>
      <c r="AO113" s="325"/>
      <c r="AY113" s="325"/>
      <c r="AZ113" s="325"/>
      <c r="BI113" s="325"/>
      <c r="BS113" s="325"/>
      <c r="CC113" s="325"/>
      <c r="CM113" s="325"/>
      <c r="CW113" s="325"/>
      <c r="DG113" s="325"/>
      <c r="DQ113" s="325"/>
      <c r="EA113" s="325"/>
      <c r="EK113" s="325"/>
      <c r="EU113" s="325"/>
      <c r="FE113" s="325"/>
      <c r="FO113" s="325"/>
      <c r="FY113" s="325"/>
      <c r="GI113" s="325"/>
      <c r="GS113" s="325"/>
      <c r="HC113" s="325"/>
      <c r="HM113" s="325"/>
      <c r="HW113" s="325"/>
    </row>
    <row r="114" s="3" customFormat="true" x14ac:dyDescent="0.25">
      <c r="A114" s="325"/>
      <c r="K114" s="325"/>
      <c r="U114" s="325"/>
      <c r="AE114" s="325"/>
      <c r="AO114" s="325"/>
      <c r="AY114" s="325"/>
      <c r="AZ114" s="325"/>
      <c r="BI114" s="325"/>
      <c r="BS114" s="325"/>
      <c r="CC114" s="325"/>
      <c r="CM114" s="325"/>
      <c r="CW114" s="325"/>
      <c r="DG114" s="325"/>
      <c r="DQ114" s="325"/>
      <c r="EA114" s="325"/>
      <c r="EK114" s="325"/>
      <c r="EU114" s="325"/>
      <c r="FE114" s="325"/>
      <c r="FO114" s="325"/>
      <c r="FY114" s="325"/>
      <c r="GI114" s="325"/>
      <c r="GS114" s="325"/>
      <c r="HC114" s="325"/>
      <c r="HM114" s="325"/>
      <c r="HW114" s="325"/>
    </row>
    <row r="115" s="3" customFormat="true" x14ac:dyDescent="0.25">
      <c r="A115" s="325"/>
      <c r="K115" s="325"/>
      <c r="U115" s="325"/>
      <c r="AE115" s="325"/>
      <c r="AO115" s="325"/>
      <c r="AY115" s="325"/>
      <c r="AZ115" s="325"/>
      <c r="BI115" s="325"/>
      <c r="BS115" s="325"/>
      <c r="CC115" s="325"/>
      <c r="CM115" s="325"/>
      <c r="CW115" s="325"/>
      <c r="DG115" s="325"/>
      <c r="DQ115" s="325"/>
      <c r="EA115" s="325"/>
      <c r="EK115" s="325"/>
      <c r="EU115" s="325"/>
      <c r="FE115" s="325"/>
      <c r="FO115" s="325"/>
      <c r="FY115" s="325"/>
      <c r="GI115" s="325"/>
      <c r="GS115" s="325"/>
      <c r="HC115" s="325"/>
      <c r="HM115" s="325"/>
      <c r="HW115" s="325"/>
    </row>
    <row r="116" s="3" customFormat="true" x14ac:dyDescent="0.25">
      <c r="A116" s="325"/>
      <c r="K116" s="325"/>
      <c r="U116" s="325"/>
      <c r="AE116" s="325"/>
      <c r="AO116" s="325"/>
      <c r="AY116" s="325"/>
      <c r="AZ116" s="325"/>
      <c r="BI116" s="325"/>
      <c r="BS116" s="325"/>
      <c r="CC116" s="325"/>
      <c r="CM116" s="325"/>
      <c r="CW116" s="325"/>
      <c r="DG116" s="325"/>
      <c r="DQ116" s="325"/>
      <c r="EA116" s="325"/>
      <c r="EK116" s="325"/>
      <c r="EU116" s="325"/>
      <c r="FE116" s="325"/>
      <c r="FO116" s="325"/>
      <c r="FY116" s="325"/>
      <c r="GI116" s="325"/>
      <c r="GS116" s="325"/>
      <c r="HC116" s="325"/>
      <c r="HM116" s="325"/>
      <c r="HW116" s="325"/>
    </row>
    <row r="117" s="3" customFormat="true" x14ac:dyDescent="0.25">
      <c r="A117" s="325"/>
      <c r="K117" s="325"/>
      <c r="U117" s="325"/>
      <c r="AE117" s="325"/>
      <c r="AO117" s="325"/>
      <c r="AY117" s="325"/>
      <c r="AZ117" s="325"/>
      <c r="BI117" s="325"/>
      <c r="BS117" s="325"/>
      <c r="CC117" s="325"/>
      <c r="CM117" s="325"/>
      <c r="CW117" s="325"/>
      <c r="DG117" s="325"/>
      <c r="DQ117" s="325"/>
      <c r="EA117" s="325"/>
      <c r="EK117" s="325"/>
      <c r="EU117" s="325"/>
      <c r="FE117" s="325"/>
      <c r="FO117" s="325"/>
      <c r="FY117" s="325"/>
      <c r="GI117" s="325"/>
      <c r="GS117" s="325"/>
      <c r="HC117" s="325"/>
      <c r="HM117" s="325"/>
      <c r="HW117" s="325"/>
    </row>
    <row r="118" s="3" customFormat="true" x14ac:dyDescent="0.25">
      <c r="A118" s="325"/>
      <c r="K118" s="325"/>
      <c r="U118" s="325"/>
      <c r="AE118" s="325"/>
      <c r="AO118" s="325"/>
      <c r="AY118" s="325"/>
      <c r="AZ118" s="325"/>
      <c r="BI118" s="325"/>
      <c r="BS118" s="325"/>
      <c r="CC118" s="325"/>
      <c r="CM118" s="325"/>
      <c r="CW118" s="325"/>
      <c r="DG118" s="325"/>
      <c r="DQ118" s="325"/>
      <c r="EA118" s="325"/>
      <c r="EK118" s="325"/>
      <c r="EU118" s="325"/>
      <c r="FE118" s="325"/>
      <c r="FO118" s="325"/>
      <c r="FY118" s="325"/>
      <c r="GI118" s="325"/>
      <c r="GS118" s="325"/>
      <c r="HC118" s="325"/>
      <c r="HM118" s="325"/>
      <c r="HW118" s="325"/>
    </row>
    <row r="119" s="3" customFormat="true" x14ac:dyDescent="0.25">
      <c r="A119" s="325"/>
      <c r="K119" s="325"/>
      <c r="U119" s="325"/>
      <c r="AE119" s="325"/>
      <c r="AO119" s="325"/>
      <c r="AY119" s="325"/>
      <c r="AZ119" s="325"/>
      <c r="BI119" s="325"/>
      <c r="BS119" s="325"/>
      <c r="CC119" s="325"/>
      <c r="CM119" s="325"/>
      <c r="CW119" s="325"/>
      <c r="DG119" s="325"/>
      <c r="DQ119" s="325"/>
      <c r="EA119" s="325"/>
      <c r="EK119" s="325"/>
      <c r="EU119" s="325"/>
      <c r="FE119" s="325"/>
      <c r="FO119" s="325"/>
      <c r="FY119" s="325"/>
      <c r="GI119" s="325"/>
      <c r="GS119" s="325"/>
      <c r="HC119" s="325"/>
      <c r="HM119" s="325"/>
      <c r="HW119" s="325"/>
    </row>
    <row r="120" s="3" customFormat="true" x14ac:dyDescent="0.25">
      <c r="A120" s="325"/>
      <c r="K120" s="325"/>
      <c r="U120" s="325"/>
      <c r="AE120" s="325"/>
      <c r="AO120" s="325"/>
      <c r="AY120" s="325"/>
      <c r="AZ120" s="325"/>
      <c r="BI120" s="325"/>
      <c r="BS120" s="325"/>
      <c r="CC120" s="325"/>
      <c r="CM120" s="325"/>
      <c r="CW120" s="325"/>
      <c r="DG120" s="325"/>
      <c r="DQ120" s="325"/>
      <c r="EA120" s="325"/>
      <c r="EK120" s="325"/>
      <c r="EU120" s="325"/>
      <c r="FE120" s="325"/>
      <c r="FO120" s="325"/>
      <c r="FY120" s="325"/>
      <c r="GI120" s="325"/>
      <c r="GS120" s="325"/>
      <c r="HC120" s="325"/>
      <c r="HM120" s="325"/>
      <c r="HW120" s="325"/>
    </row>
    <row r="121" s="3" customFormat="true" x14ac:dyDescent="0.25">
      <c r="A121" s="325"/>
      <c r="K121" s="325"/>
      <c r="U121" s="325"/>
      <c r="AE121" s="325"/>
      <c r="AO121" s="325"/>
      <c r="AY121" s="325"/>
      <c r="AZ121" s="325"/>
      <c r="BI121" s="325"/>
      <c r="BS121" s="325"/>
      <c r="CC121" s="325"/>
      <c r="CM121" s="325"/>
      <c r="CW121" s="325"/>
      <c r="DG121" s="325"/>
      <c r="DQ121" s="325"/>
      <c r="EA121" s="325"/>
      <c r="EK121" s="325"/>
      <c r="EU121" s="325"/>
      <c r="FE121" s="325"/>
      <c r="FO121" s="325"/>
      <c r="FY121" s="325"/>
      <c r="GI121" s="325"/>
      <c r="GS121" s="325"/>
      <c r="HC121" s="325"/>
      <c r="HM121" s="325"/>
      <c r="HW121" s="325"/>
    </row>
    <row r="122" s="3" customFormat="true" x14ac:dyDescent="0.25">
      <c r="A122" s="325"/>
      <c r="K122" s="325"/>
      <c r="U122" s="325"/>
      <c r="AE122" s="325"/>
      <c r="AO122" s="325"/>
      <c r="AY122" s="325"/>
      <c r="AZ122" s="325"/>
      <c r="BI122" s="325"/>
      <c r="BS122" s="325"/>
      <c r="CC122" s="325"/>
      <c r="CM122" s="325"/>
      <c r="CW122" s="325"/>
      <c r="DG122" s="325"/>
      <c r="DQ122" s="325"/>
      <c r="EA122" s="325"/>
      <c r="EK122" s="325"/>
      <c r="EU122" s="325"/>
      <c r="FE122" s="325"/>
      <c r="FO122" s="325"/>
      <c r="FY122" s="325"/>
      <c r="GI122" s="325"/>
      <c r="GS122" s="325"/>
      <c r="HC122" s="325"/>
      <c r="HM122" s="325"/>
      <c r="HW122" s="325"/>
    </row>
    <row r="123" s="3" customFormat="true" x14ac:dyDescent="0.25">
      <c r="A123" s="325"/>
      <c r="K123" s="325"/>
      <c r="U123" s="325"/>
      <c r="AE123" s="325"/>
      <c r="AO123" s="325"/>
      <c r="AY123" s="325"/>
      <c r="AZ123" s="325"/>
      <c r="BI123" s="325"/>
      <c r="BS123" s="325"/>
      <c r="CC123" s="325"/>
      <c r="CM123" s="325"/>
      <c r="CW123" s="325"/>
      <c r="DG123" s="325"/>
      <c r="DQ123" s="325"/>
      <c r="EA123" s="325"/>
      <c r="EK123" s="325"/>
      <c r="EU123" s="325"/>
      <c r="FE123" s="325"/>
      <c r="FO123" s="325"/>
      <c r="FY123" s="325"/>
      <c r="GI123" s="325"/>
      <c r="GS123" s="325"/>
      <c r="HC123" s="325"/>
      <c r="HM123" s="325"/>
      <c r="HW123" s="325"/>
    </row>
    <row r="124" s="3" customFormat="true" x14ac:dyDescent="0.25">
      <c r="A124" s="325"/>
      <c r="K124" s="325"/>
      <c r="U124" s="325"/>
      <c r="AE124" s="325"/>
      <c r="AO124" s="325"/>
      <c r="AY124" s="325"/>
      <c r="AZ124" s="325"/>
      <c r="BI124" s="325"/>
      <c r="BS124" s="325"/>
      <c r="CC124" s="325"/>
      <c r="CM124" s="325"/>
      <c r="CW124" s="325"/>
      <c r="DG124" s="325"/>
      <c r="DQ124" s="325"/>
      <c r="EA124" s="325"/>
      <c r="EK124" s="325"/>
      <c r="EU124" s="325"/>
      <c r="FE124" s="325"/>
      <c r="FO124" s="325"/>
      <c r="FY124" s="325"/>
      <c r="GI124" s="325"/>
      <c r="GS124" s="325"/>
      <c r="HC124" s="325"/>
      <c r="HM124" s="325"/>
      <c r="HW124" s="325"/>
    </row>
    <row r="125" s="3" customFormat="true" x14ac:dyDescent="0.25">
      <c r="A125" s="325"/>
      <c r="K125" s="325"/>
      <c r="U125" s="325"/>
      <c r="AE125" s="325"/>
      <c r="AO125" s="325"/>
      <c r="AY125" s="325"/>
      <c r="AZ125" s="325"/>
      <c r="BI125" s="325"/>
      <c r="BS125" s="325"/>
      <c r="CC125" s="325"/>
      <c r="CM125" s="325"/>
      <c r="CW125" s="325"/>
      <c r="DG125" s="325"/>
      <c r="DQ125" s="325"/>
      <c r="EA125" s="325"/>
      <c r="EK125" s="325"/>
      <c r="EU125" s="325"/>
      <c r="FE125" s="325"/>
      <c r="FO125" s="325"/>
      <c r="FY125" s="325"/>
      <c r="GI125" s="325"/>
      <c r="GS125" s="325"/>
      <c r="HC125" s="325"/>
      <c r="HM125" s="325"/>
      <c r="HW125" s="325"/>
    </row>
    <row r="126" s="3" customFormat="true" x14ac:dyDescent="0.25">
      <c r="A126" s="325"/>
      <c r="K126" s="325"/>
      <c r="U126" s="325"/>
      <c r="AE126" s="325"/>
      <c r="AO126" s="325"/>
      <c r="AY126" s="325"/>
      <c r="AZ126" s="325"/>
      <c r="BI126" s="325"/>
      <c r="BS126" s="325"/>
      <c r="CC126" s="325"/>
      <c r="CM126" s="325"/>
      <c r="CW126" s="325"/>
      <c r="DG126" s="325"/>
      <c r="DQ126" s="325"/>
      <c r="EA126" s="325"/>
      <c r="EK126" s="325"/>
      <c r="EU126" s="325"/>
      <c r="FE126" s="325"/>
      <c r="FO126" s="325"/>
      <c r="FY126" s="325"/>
      <c r="GI126" s="325"/>
      <c r="GS126" s="325"/>
      <c r="HC126" s="325"/>
      <c r="HM126" s="325"/>
      <c r="HW126" s="325"/>
    </row>
    <row r="127" s="3" customFormat="true" x14ac:dyDescent="0.25">
      <c r="A127" s="325"/>
      <c r="K127" s="325"/>
      <c r="U127" s="325"/>
      <c r="AE127" s="325"/>
      <c r="AO127" s="325"/>
      <c r="AY127" s="325"/>
      <c r="AZ127" s="325"/>
      <c r="BI127" s="325"/>
      <c r="BS127" s="325"/>
      <c r="CC127" s="325"/>
      <c r="CM127" s="325"/>
      <c r="CW127" s="325"/>
      <c r="DG127" s="325"/>
      <c r="DQ127" s="325"/>
      <c r="EA127" s="325"/>
      <c r="EK127" s="325"/>
      <c r="EU127" s="325"/>
      <c r="FE127" s="325"/>
      <c r="FO127" s="325"/>
      <c r="FY127" s="325"/>
      <c r="GI127" s="325"/>
      <c r="GS127" s="325"/>
      <c r="HC127" s="325"/>
      <c r="HM127" s="325"/>
      <c r="HW127" s="325"/>
    </row>
    <row r="128" s="3" customFormat="true" x14ac:dyDescent="0.25">
      <c r="A128" s="325"/>
      <c r="K128" s="325"/>
      <c r="U128" s="325"/>
      <c r="AE128" s="325"/>
      <c r="AO128" s="325"/>
      <c r="AY128" s="325"/>
      <c r="AZ128" s="325"/>
      <c r="BI128" s="325"/>
      <c r="BS128" s="325"/>
      <c r="CC128" s="325"/>
      <c r="CM128" s="325"/>
      <c r="CW128" s="325"/>
      <c r="DG128" s="325"/>
      <c r="DQ128" s="325"/>
      <c r="EA128" s="325"/>
      <c r="EK128" s="325"/>
      <c r="EU128" s="325"/>
      <c r="FE128" s="325"/>
      <c r="FO128" s="325"/>
      <c r="FY128" s="325"/>
      <c r="GI128" s="325"/>
      <c r="GS128" s="325"/>
      <c r="HC128" s="325"/>
      <c r="HM128" s="325"/>
      <c r="HW128" s="325"/>
    </row>
    <row r="129" s="3" customFormat="true" x14ac:dyDescent="0.25">
      <c r="A129" s="325"/>
      <c r="K129" s="325"/>
      <c r="U129" s="325"/>
      <c r="AE129" s="325"/>
      <c r="AO129" s="325"/>
      <c r="AY129" s="325"/>
      <c r="AZ129" s="325"/>
      <c r="BI129" s="325"/>
      <c r="BS129" s="325"/>
      <c r="CC129" s="325"/>
      <c r="CM129" s="325"/>
      <c r="CW129" s="325"/>
      <c r="DG129" s="325"/>
      <c r="DQ129" s="325"/>
      <c r="EA129" s="325"/>
      <c r="EK129" s="325"/>
      <c r="EU129" s="325"/>
      <c r="FE129" s="325"/>
      <c r="FO129" s="325"/>
      <c r="FY129" s="325"/>
      <c r="GI129" s="325"/>
      <c r="GS129" s="325"/>
      <c r="HC129" s="325"/>
      <c r="HM129" s="325"/>
      <c r="HW129" s="325"/>
    </row>
    <row r="130" s="3" customFormat="true" x14ac:dyDescent="0.25">
      <c r="A130" s="325"/>
      <c r="K130" s="325"/>
      <c r="U130" s="325"/>
      <c r="AE130" s="325"/>
      <c r="AO130" s="325"/>
      <c r="AY130" s="325"/>
      <c r="AZ130" s="325"/>
      <c r="BI130" s="325"/>
      <c r="BS130" s="325"/>
      <c r="CC130" s="325"/>
      <c r="CM130" s="325"/>
      <c r="CW130" s="325"/>
      <c r="DG130" s="325"/>
      <c r="DQ130" s="325"/>
      <c r="EA130" s="325"/>
      <c r="EK130" s="325"/>
      <c r="EU130" s="325"/>
      <c r="FE130" s="325"/>
      <c r="FO130" s="325"/>
      <c r="FY130" s="325"/>
      <c r="GI130" s="325"/>
      <c r="GS130" s="325"/>
      <c r="HC130" s="325"/>
      <c r="HM130" s="325"/>
      <c r="HW130" s="325"/>
    </row>
    <row r="131" s="3" customFormat="true" x14ac:dyDescent="0.25">
      <c r="A131" s="325"/>
      <c r="K131" s="325"/>
      <c r="U131" s="325"/>
      <c r="AE131" s="325"/>
      <c r="AO131" s="325"/>
      <c r="AY131" s="325"/>
      <c r="AZ131" s="325"/>
      <c r="BI131" s="325"/>
      <c r="BS131" s="325"/>
      <c r="CC131" s="325"/>
      <c r="CM131" s="325"/>
      <c r="CW131" s="325"/>
      <c r="DG131" s="325"/>
      <c r="DQ131" s="325"/>
      <c r="EA131" s="325"/>
      <c r="EK131" s="325"/>
      <c r="EU131" s="325"/>
      <c r="FE131" s="325"/>
      <c r="FO131" s="325"/>
      <c r="FY131" s="325"/>
      <c r="GI131" s="325"/>
      <c r="GS131" s="325"/>
      <c r="HC131" s="325"/>
      <c r="HM131" s="325"/>
      <c r="HW131" s="325"/>
    </row>
    <row r="132" s="3" customFormat="true" x14ac:dyDescent="0.25">
      <c r="A132" s="325"/>
      <c r="K132" s="325"/>
      <c r="U132" s="325"/>
      <c r="AE132" s="325"/>
      <c r="AO132" s="325"/>
      <c r="AY132" s="325"/>
      <c r="AZ132" s="325"/>
      <c r="BI132" s="325"/>
      <c r="BS132" s="325"/>
      <c r="CC132" s="325"/>
      <c r="CM132" s="325"/>
      <c r="CW132" s="325"/>
      <c r="DG132" s="325"/>
      <c r="DQ132" s="325"/>
      <c r="EA132" s="325"/>
      <c r="EK132" s="325"/>
      <c r="EU132" s="325"/>
      <c r="FE132" s="325"/>
      <c r="FO132" s="325"/>
      <c r="FY132" s="325"/>
      <c r="GI132" s="325"/>
      <c r="GS132" s="325"/>
      <c r="HC132" s="325"/>
      <c r="HM132" s="325"/>
      <c r="HW132" s="325"/>
    </row>
    <row r="133" s="3" customFormat="true" x14ac:dyDescent="0.25">
      <c r="A133" s="325"/>
      <c r="K133" s="325"/>
      <c r="U133" s="325"/>
      <c r="AE133" s="325"/>
      <c r="AO133" s="325"/>
      <c r="AY133" s="325"/>
      <c r="AZ133" s="325"/>
      <c r="BI133" s="325"/>
      <c r="BS133" s="325"/>
      <c r="CC133" s="325"/>
      <c r="CM133" s="325"/>
      <c r="CW133" s="325"/>
      <c r="DG133" s="325"/>
      <c r="DQ133" s="325"/>
      <c r="EA133" s="325"/>
      <c r="EK133" s="325"/>
      <c r="EU133" s="325"/>
      <c r="FE133" s="325"/>
      <c r="FO133" s="325"/>
      <c r="FY133" s="325"/>
      <c r="GI133" s="325"/>
      <c r="GS133" s="325"/>
      <c r="HC133" s="325"/>
      <c r="HM133" s="325"/>
      <c r="HW133" s="325"/>
    </row>
    <row r="134" s="3" customFormat="true" x14ac:dyDescent="0.25">
      <c r="A134" s="325"/>
      <c r="K134" s="325"/>
      <c r="U134" s="325"/>
      <c r="AE134" s="325"/>
      <c r="AO134" s="325"/>
      <c r="AY134" s="325"/>
      <c r="AZ134" s="325"/>
      <c r="BI134" s="325"/>
      <c r="BS134" s="325"/>
      <c r="CC134" s="325"/>
      <c r="CM134" s="325"/>
      <c r="CW134" s="325"/>
      <c r="DG134" s="325"/>
      <c r="DQ134" s="325"/>
      <c r="EA134" s="325"/>
      <c r="EK134" s="325"/>
      <c r="EU134" s="325"/>
      <c r="FE134" s="325"/>
      <c r="FO134" s="325"/>
      <c r="FY134" s="325"/>
      <c r="GI134" s="325"/>
      <c r="GS134" s="325"/>
      <c r="HC134" s="325"/>
      <c r="HM134" s="325"/>
      <c r="HW134" s="325"/>
    </row>
    <row r="135" s="3" customFormat="true" x14ac:dyDescent="0.25">
      <c r="A135" s="325"/>
      <c r="K135" s="325"/>
      <c r="U135" s="325"/>
      <c r="AE135" s="325"/>
      <c r="AO135" s="325"/>
      <c r="AY135" s="325"/>
      <c r="AZ135" s="325"/>
      <c r="BI135" s="325"/>
      <c r="BS135" s="325"/>
      <c r="CC135" s="325"/>
      <c r="CM135" s="325"/>
      <c r="CW135" s="325"/>
      <c r="DG135" s="325"/>
      <c r="DQ135" s="325"/>
      <c r="EA135" s="325"/>
      <c r="EK135" s="325"/>
      <c r="EU135" s="325"/>
      <c r="FE135" s="325"/>
      <c r="FO135" s="325"/>
      <c r="FY135" s="325"/>
      <c r="GI135" s="325"/>
      <c r="GS135" s="325"/>
      <c r="HC135" s="325"/>
      <c r="HM135" s="325"/>
      <c r="HW135" s="325"/>
    </row>
    <row r="136" s="3" customFormat="true" x14ac:dyDescent="0.25">
      <c r="A136" s="325"/>
      <c r="K136" s="325"/>
      <c r="U136" s="325"/>
      <c r="AE136" s="325"/>
      <c r="AO136" s="325"/>
      <c r="AY136" s="325"/>
      <c r="AZ136" s="325"/>
      <c r="BI136" s="325"/>
      <c r="BS136" s="325"/>
      <c r="CC136" s="325"/>
      <c r="CM136" s="325"/>
      <c r="CW136" s="325"/>
      <c r="DG136" s="325"/>
      <c r="DQ136" s="325"/>
      <c r="EA136" s="325"/>
      <c r="EK136" s="325"/>
      <c r="EU136" s="325"/>
      <c r="FE136" s="325"/>
      <c r="FO136" s="325"/>
      <c r="FY136" s="325"/>
      <c r="GI136" s="325"/>
      <c r="GS136" s="325"/>
      <c r="HC136" s="325"/>
      <c r="HM136" s="325"/>
      <c r="HW136" s="325"/>
    </row>
    <row r="137" s="3" customFormat="true" x14ac:dyDescent="0.25">
      <c r="A137" s="325"/>
      <c r="K137" s="325"/>
      <c r="U137" s="325"/>
      <c r="AE137" s="325"/>
      <c r="AO137" s="325"/>
      <c r="AY137" s="325"/>
      <c r="AZ137" s="325"/>
      <c r="BI137" s="325"/>
      <c r="BS137" s="325"/>
      <c r="CC137" s="325"/>
      <c r="CM137" s="325"/>
      <c r="CW137" s="325"/>
      <c r="DG137" s="325"/>
      <c r="DQ137" s="325"/>
      <c r="EA137" s="325"/>
      <c r="EK137" s="325"/>
      <c r="EU137" s="325"/>
      <c r="FE137" s="325"/>
      <c r="FO137" s="325"/>
      <c r="FY137" s="325"/>
      <c r="GI137" s="325"/>
      <c r="GS137" s="325"/>
      <c r="HC137" s="325"/>
      <c r="HM137" s="325"/>
      <c r="HW137" s="325"/>
    </row>
    <row r="138" s="3" customFormat="true" x14ac:dyDescent="0.25">
      <c r="A138" s="325"/>
      <c r="K138" s="325"/>
      <c r="U138" s="325"/>
      <c r="AE138" s="325"/>
      <c r="AO138" s="325"/>
      <c r="AY138" s="325"/>
      <c r="AZ138" s="325"/>
      <c r="BI138" s="325"/>
      <c r="BS138" s="325"/>
      <c r="CC138" s="325"/>
      <c r="CM138" s="325"/>
      <c r="CW138" s="325"/>
      <c r="DG138" s="325"/>
      <c r="DQ138" s="325"/>
      <c r="EA138" s="325"/>
      <c r="EK138" s="325"/>
      <c r="EU138" s="325"/>
      <c r="FE138" s="325"/>
      <c r="FO138" s="325"/>
      <c r="FY138" s="325"/>
      <c r="GI138" s="325"/>
      <c r="GS138" s="325"/>
      <c r="HC138" s="325"/>
      <c r="HM138" s="325"/>
      <c r="HW138" s="325"/>
    </row>
    <row r="139" s="3" customFormat="true" x14ac:dyDescent="0.25">
      <c r="A139" s="325"/>
      <c r="K139" s="325"/>
      <c r="U139" s="325"/>
      <c r="AE139" s="325"/>
      <c r="AO139" s="325"/>
      <c r="AY139" s="325"/>
      <c r="AZ139" s="325"/>
      <c r="BI139" s="325"/>
      <c r="BS139" s="325"/>
      <c r="CC139" s="325"/>
      <c r="CM139" s="325"/>
      <c r="CW139" s="325"/>
      <c r="DG139" s="325"/>
      <c r="DQ139" s="325"/>
      <c r="EA139" s="325"/>
      <c r="EK139" s="325"/>
      <c r="EU139" s="325"/>
      <c r="FE139" s="325"/>
      <c r="FO139" s="325"/>
      <c r="FY139" s="325"/>
      <c r="GI139" s="325"/>
      <c r="GS139" s="325"/>
      <c r="HC139" s="325"/>
      <c r="HM139" s="325"/>
      <c r="HW139" s="325"/>
    </row>
    <row r="140" s="3" customFormat="true" x14ac:dyDescent="0.25">
      <c r="A140" s="325"/>
      <c r="K140" s="325"/>
      <c r="U140" s="325"/>
      <c r="AE140" s="325"/>
      <c r="AO140" s="325"/>
      <c r="AY140" s="325"/>
      <c r="AZ140" s="325"/>
      <c r="BI140" s="325"/>
      <c r="BS140" s="325"/>
      <c r="CC140" s="325"/>
      <c r="CM140" s="325"/>
      <c r="CW140" s="325"/>
      <c r="DG140" s="325"/>
      <c r="DQ140" s="325"/>
      <c r="EA140" s="325"/>
      <c r="EK140" s="325"/>
      <c r="EU140" s="325"/>
      <c r="FE140" s="325"/>
      <c r="FO140" s="325"/>
      <c r="FY140" s="325"/>
      <c r="GI140" s="325"/>
      <c r="GS140" s="325"/>
      <c r="HC140" s="325"/>
      <c r="HM140" s="325"/>
      <c r="HW140" s="325"/>
    </row>
    <row r="141" s="3" customFormat="true" x14ac:dyDescent="0.25">
      <c r="A141" s="325"/>
      <c r="K141" s="325"/>
      <c r="U141" s="325"/>
      <c r="AE141" s="325"/>
      <c r="AO141" s="325"/>
      <c r="AY141" s="325"/>
      <c r="AZ141" s="325"/>
      <c r="BI141" s="325"/>
      <c r="BS141" s="325"/>
      <c r="CC141" s="325"/>
      <c r="CM141" s="325"/>
      <c r="CW141" s="325"/>
      <c r="DG141" s="325"/>
      <c r="DQ141" s="325"/>
      <c r="EA141" s="325"/>
      <c r="EK141" s="325"/>
      <c r="EU141" s="325"/>
      <c r="FE141" s="325"/>
      <c r="FO141" s="325"/>
      <c r="FY141" s="325"/>
      <c r="GI141" s="325"/>
      <c r="GS141" s="325"/>
      <c r="HC141" s="325"/>
      <c r="HM141" s="325"/>
      <c r="HW141" s="325"/>
    </row>
    <row r="142" s="3" customFormat="true" x14ac:dyDescent="0.25">
      <c r="A142" s="325"/>
      <c r="K142" s="325"/>
      <c r="U142" s="325"/>
      <c r="AE142" s="325"/>
      <c r="AO142" s="325"/>
      <c r="AY142" s="325"/>
      <c r="AZ142" s="325"/>
      <c r="BI142" s="325"/>
      <c r="BS142" s="325"/>
      <c r="CC142" s="325"/>
      <c r="CM142" s="325"/>
      <c r="CW142" s="325"/>
      <c r="DG142" s="325"/>
      <c r="DQ142" s="325"/>
      <c r="EA142" s="325"/>
      <c r="EK142" s="325"/>
      <c r="EU142" s="325"/>
      <c r="FE142" s="325"/>
      <c r="FO142" s="325"/>
      <c r="FY142" s="325"/>
      <c r="GI142" s="325"/>
      <c r="GS142" s="325"/>
      <c r="HC142" s="325"/>
      <c r="HM142" s="325"/>
      <c r="HW142" s="325"/>
    </row>
    <row r="143" s="3" customFormat="true" x14ac:dyDescent="0.25">
      <c r="A143" s="325"/>
      <c r="K143" s="325"/>
      <c r="U143" s="325"/>
      <c r="AE143" s="325"/>
      <c r="AO143" s="325"/>
      <c r="AY143" s="325"/>
      <c r="AZ143" s="325"/>
      <c r="BI143" s="325"/>
      <c r="BS143" s="325"/>
      <c r="CC143" s="325"/>
      <c r="CM143" s="325"/>
      <c r="CW143" s="325"/>
      <c r="DG143" s="325"/>
      <c r="DQ143" s="325"/>
      <c r="EA143" s="325"/>
      <c r="EK143" s="325"/>
      <c r="EU143" s="325"/>
      <c r="FE143" s="325"/>
      <c r="FO143" s="325"/>
      <c r="FY143" s="325"/>
      <c r="GI143" s="325"/>
      <c r="GS143" s="325"/>
      <c r="HC143" s="325"/>
      <c r="HM143" s="325"/>
      <c r="HW143" s="325"/>
    </row>
    <row r="144" s="3" customFormat="true" x14ac:dyDescent="0.25">
      <c r="A144" s="325"/>
      <c r="K144" s="325"/>
      <c r="U144" s="325"/>
      <c r="AE144" s="325"/>
      <c r="AO144" s="325"/>
      <c r="AY144" s="325"/>
      <c r="AZ144" s="325"/>
      <c r="BI144" s="325"/>
      <c r="BS144" s="325"/>
      <c r="CC144" s="325"/>
      <c r="CM144" s="325"/>
      <c r="CW144" s="325"/>
      <c r="DG144" s="325"/>
      <c r="DQ144" s="325"/>
      <c r="EA144" s="325"/>
      <c r="EK144" s="325"/>
      <c r="EU144" s="325"/>
      <c r="FE144" s="325"/>
      <c r="FO144" s="325"/>
      <c r="FY144" s="325"/>
      <c r="GI144" s="325"/>
      <c r="GS144" s="325"/>
      <c r="HC144" s="325"/>
      <c r="HM144" s="325"/>
      <c r="HW144" s="325"/>
    </row>
    <row r="145" s="3" customFormat="true" x14ac:dyDescent="0.25">
      <c r="A145" s="325"/>
      <c r="K145" s="325"/>
      <c r="U145" s="325"/>
      <c r="AE145" s="325"/>
      <c r="AO145" s="325"/>
      <c r="AY145" s="325"/>
      <c r="AZ145" s="325"/>
      <c r="BI145" s="325"/>
      <c r="BS145" s="325"/>
      <c r="CC145" s="325"/>
      <c r="CM145" s="325"/>
      <c r="CW145" s="325"/>
      <c r="DG145" s="325"/>
      <c r="DQ145" s="325"/>
      <c r="EA145" s="325"/>
      <c r="EK145" s="325"/>
      <c r="EU145" s="325"/>
      <c r="FE145" s="325"/>
      <c r="FO145" s="325"/>
      <c r="FY145" s="325"/>
      <c r="GI145" s="325"/>
      <c r="GS145" s="325"/>
      <c r="HC145" s="325"/>
      <c r="HM145" s="325"/>
      <c r="HW145" s="325"/>
    </row>
    <row r="146" s="3" customFormat="true" x14ac:dyDescent="0.25">
      <c r="A146" s="325"/>
      <c r="K146" s="325"/>
      <c r="U146" s="325"/>
      <c r="AE146" s="325"/>
      <c r="AO146" s="325"/>
      <c r="AY146" s="325"/>
      <c r="AZ146" s="325"/>
      <c r="BI146" s="325"/>
      <c r="BS146" s="325"/>
      <c r="CC146" s="325"/>
      <c r="CM146" s="325"/>
      <c r="CW146" s="325"/>
      <c r="DG146" s="325"/>
      <c r="DQ146" s="325"/>
      <c r="EA146" s="325"/>
      <c r="EK146" s="325"/>
      <c r="EU146" s="325"/>
      <c r="FE146" s="325"/>
      <c r="FO146" s="325"/>
      <c r="FY146" s="325"/>
      <c r="GI146" s="325"/>
      <c r="GS146" s="325"/>
      <c r="HC146" s="325"/>
      <c r="HM146" s="325"/>
      <c r="HW146" s="325"/>
    </row>
    <row r="147" s="3" customFormat="true" x14ac:dyDescent="0.25">
      <c r="A147" s="325"/>
      <c r="K147" s="325"/>
      <c r="U147" s="325"/>
      <c r="AE147" s="325"/>
      <c r="AO147" s="325"/>
      <c r="AY147" s="325"/>
      <c r="AZ147" s="325"/>
      <c r="BI147" s="325"/>
      <c r="BS147" s="325"/>
      <c r="CC147" s="325"/>
      <c r="CM147" s="325"/>
      <c r="CW147" s="325"/>
      <c r="DG147" s="325"/>
      <c r="DQ147" s="325"/>
      <c r="EA147" s="325"/>
      <c r="EK147" s="325"/>
      <c r="EU147" s="325"/>
      <c r="FE147" s="325"/>
      <c r="FO147" s="325"/>
      <c r="FY147" s="325"/>
      <c r="GI147" s="325"/>
      <c r="GS147" s="325"/>
      <c r="HC147" s="325"/>
      <c r="HM147" s="325"/>
      <c r="HW147" s="325"/>
    </row>
    <row r="148" s="3" customFormat="true" x14ac:dyDescent="0.25">
      <c r="A148" s="325"/>
      <c r="K148" s="325"/>
      <c r="U148" s="325"/>
      <c r="AE148" s="325"/>
      <c r="AO148" s="325"/>
      <c r="AY148" s="325"/>
      <c r="AZ148" s="325"/>
      <c r="BI148" s="325"/>
      <c r="BS148" s="325"/>
      <c r="CC148" s="325"/>
      <c r="CM148" s="325"/>
      <c r="CW148" s="325"/>
      <c r="DG148" s="325"/>
      <c r="DQ148" s="325"/>
      <c r="EA148" s="325"/>
      <c r="EK148" s="325"/>
      <c r="EU148" s="325"/>
      <c r="FE148" s="325"/>
      <c r="FO148" s="325"/>
      <c r="FY148" s="325"/>
      <c r="GI148" s="325"/>
      <c r="GS148" s="325"/>
      <c r="HC148" s="325"/>
      <c r="HM148" s="325"/>
      <c r="HW148" s="325"/>
    </row>
    <row r="149" s="3" customFormat="true" x14ac:dyDescent="0.25">
      <c r="A149" s="325"/>
      <c r="K149" s="325"/>
      <c r="U149" s="325"/>
      <c r="AE149" s="325"/>
      <c r="AO149" s="325"/>
      <c r="AY149" s="325"/>
      <c r="AZ149" s="325"/>
      <c r="BI149" s="325"/>
      <c r="BS149" s="325"/>
      <c r="CC149" s="325"/>
      <c r="CM149" s="325"/>
      <c r="CW149" s="325"/>
      <c r="DG149" s="325"/>
      <c r="DQ149" s="325"/>
      <c r="EA149" s="325"/>
      <c r="EK149" s="325"/>
      <c r="EU149" s="325"/>
      <c r="FE149" s="325"/>
      <c r="FO149" s="325"/>
      <c r="FY149" s="325"/>
      <c r="GI149" s="325"/>
      <c r="GS149" s="325"/>
      <c r="HC149" s="325"/>
      <c r="HM149" s="325"/>
      <c r="HW149" s="325"/>
    </row>
    <row r="150" s="3" customFormat="true" x14ac:dyDescent="0.25">
      <c r="A150" s="325"/>
      <c r="K150" s="325"/>
      <c r="U150" s="325"/>
      <c r="AE150" s="325"/>
      <c r="AO150" s="325"/>
      <c r="AY150" s="325"/>
      <c r="AZ150" s="325"/>
      <c r="BI150" s="325"/>
      <c r="BS150" s="325"/>
      <c r="CC150" s="325"/>
      <c r="CM150" s="325"/>
      <c r="CW150" s="325"/>
      <c r="DG150" s="325"/>
      <c r="DQ150" s="325"/>
      <c r="EA150" s="325"/>
      <c r="EK150" s="325"/>
      <c r="EU150" s="325"/>
      <c r="FE150" s="325"/>
      <c r="FO150" s="325"/>
      <c r="FY150" s="325"/>
      <c r="GI150" s="325"/>
      <c r="GS150" s="325"/>
      <c r="HC150" s="325"/>
      <c r="HM150" s="325"/>
      <c r="HW150" s="325"/>
    </row>
    <row r="151" s="3" customFormat="true" x14ac:dyDescent="0.25">
      <c r="A151" s="325"/>
      <c r="K151" s="325"/>
      <c r="U151" s="325"/>
      <c r="AE151" s="325"/>
      <c r="AO151" s="325"/>
      <c r="AY151" s="325"/>
      <c r="AZ151" s="325"/>
      <c r="BI151" s="325"/>
      <c r="BS151" s="325"/>
      <c r="CC151" s="325"/>
      <c r="CM151" s="325"/>
      <c r="CW151" s="325"/>
      <c r="DG151" s="325"/>
      <c r="DQ151" s="325"/>
      <c r="EA151" s="325"/>
      <c r="EK151" s="325"/>
      <c r="EU151" s="325"/>
      <c r="FE151" s="325"/>
      <c r="FO151" s="325"/>
      <c r="FY151" s="325"/>
      <c r="GI151" s="325"/>
      <c r="GS151" s="325"/>
      <c r="HC151" s="325"/>
      <c r="HM151" s="325"/>
      <c r="HW151" s="325"/>
    </row>
    <row r="152" s="3" customFormat="true" x14ac:dyDescent="0.25">
      <c r="A152" s="325"/>
      <c r="K152" s="325"/>
      <c r="U152" s="325"/>
      <c r="AE152" s="325"/>
      <c r="AO152" s="325"/>
      <c r="AY152" s="325"/>
      <c r="AZ152" s="325"/>
      <c r="BI152" s="325"/>
      <c r="BS152" s="325"/>
      <c r="CC152" s="325"/>
      <c r="CM152" s="325"/>
      <c r="CW152" s="325"/>
      <c r="DG152" s="325"/>
      <c r="DQ152" s="325"/>
      <c r="EA152" s="325"/>
      <c r="EK152" s="325"/>
      <c r="EU152" s="325"/>
      <c r="FE152" s="325"/>
      <c r="FO152" s="325"/>
      <c r="FY152" s="325"/>
      <c r="GI152" s="325"/>
      <c r="GS152" s="325"/>
      <c r="HC152" s="325"/>
      <c r="HM152" s="325"/>
      <c r="HW152" s="325"/>
    </row>
    <row r="153" s="3" customFormat="true" x14ac:dyDescent="0.25">
      <c r="A153" s="325"/>
      <c r="K153" s="325"/>
      <c r="U153" s="325"/>
      <c r="AE153" s="325"/>
      <c r="AO153" s="325"/>
      <c r="AY153" s="325"/>
      <c r="AZ153" s="325"/>
      <c r="BI153" s="325"/>
      <c r="BS153" s="325"/>
      <c r="CC153" s="325"/>
      <c r="CM153" s="325"/>
      <c r="CW153" s="325"/>
      <c r="DG153" s="325"/>
      <c r="DQ153" s="325"/>
      <c r="EA153" s="325"/>
      <c r="EK153" s="325"/>
      <c r="EU153" s="325"/>
      <c r="FE153" s="325"/>
      <c r="FO153" s="325"/>
      <c r="FY153" s="325"/>
      <c r="GI153" s="325"/>
      <c r="GS153" s="325"/>
      <c r="HC153" s="325"/>
      <c r="HM153" s="325"/>
      <c r="HW153" s="325"/>
    </row>
    <row r="154" s="3" customFormat="true" x14ac:dyDescent="0.25">
      <c r="A154" s="325"/>
      <c r="K154" s="325"/>
      <c r="U154" s="325"/>
      <c r="AE154" s="325"/>
      <c r="AO154" s="325"/>
      <c r="AY154" s="325"/>
      <c r="AZ154" s="325"/>
      <c r="BI154" s="325"/>
      <c r="BS154" s="325"/>
      <c r="CC154" s="325"/>
      <c r="CM154" s="325"/>
      <c r="CW154" s="325"/>
      <c r="DG154" s="325"/>
      <c r="DQ154" s="325"/>
      <c r="EA154" s="325"/>
      <c r="EK154" s="325"/>
      <c r="EU154" s="325"/>
      <c r="FE154" s="325"/>
      <c r="FO154" s="325"/>
      <c r="FY154" s="325"/>
      <c r="GI154" s="325"/>
      <c r="GS154" s="325"/>
      <c r="HC154" s="325"/>
      <c r="HM154" s="325"/>
      <c r="HW154" s="325"/>
    </row>
    <row r="155" s="3" customFormat="true" x14ac:dyDescent="0.25">
      <c r="A155" s="325"/>
      <c r="K155" s="325"/>
      <c r="U155" s="325"/>
      <c r="AE155" s="325"/>
      <c r="AO155" s="325"/>
      <c r="AY155" s="325"/>
      <c r="AZ155" s="325"/>
      <c r="BI155" s="325"/>
      <c r="BS155" s="325"/>
      <c r="CC155" s="325"/>
      <c r="CM155" s="325"/>
      <c r="CW155" s="325"/>
      <c r="DG155" s="325"/>
      <c r="DQ155" s="325"/>
      <c r="EA155" s="325"/>
      <c r="EK155" s="325"/>
      <c r="EU155" s="325"/>
      <c r="FE155" s="325"/>
      <c r="FO155" s="325"/>
      <c r="FY155" s="325"/>
      <c r="GI155" s="325"/>
      <c r="GS155" s="325"/>
      <c r="HC155" s="325"/>
      <c r="HM155" s="325"/>
      <c r="HW155" s="325"/>
    </row>
    <row r="156" s="3" customFormat="true" x14ac:dyDescent="0.25">
      <c r="A156" s="325"/>
      <c r="K156" s="325"/>
      <c r="U156" s="325"/>
      <c r="AE156" s="325"/>
      <c r="AO156" s="325"/>
      <c r="AY156" s="325"/>
      <c r="AZ156" s="325"/>
      <c r="BI156" s="325"/>
      <c r="BS156" s="325"/>
      <c r="CC156" s="325"/>
      <c r="CM156" s="325"/>
      <c r="CW156" s="325"/>
      <c r="DG156" s="325"/>
      <c r="DQ156" s="325"/>
      <c r="EA156" s="325"/>
      <c r="EK156" s="325"/>
      <c r="EU156" s="325"/>
      <c r="FE156" s="325"/>
      <c r="FO156" s="325"/>
      <c r="FY156" s="325"/>
      <c r="GI156" s="325"/>
      <c r="GS156" s="325"/>
      <c r="HC156" s="325"/>
      <c r="HM156" s="325"/>
      <c r="HW156" s="325"/>
    </row>
    <row r="157" s="3" customFormat="true" x14ac:dyDescent="0.25">
      <c r="A157" s="325"/>
      <c r="K157" s="325"/>
      <c r="U157" s="325"/>
      <c r="AE157" s="325"/>
      <c r="AO157" s="325"/>
      <c r="AY157" s="325"/>
      <c r="AZ157" s="325"/>
      <c r="BI157" s="325"/>
      <c r="BS157" s="325"/>
      <c r="CC157" s="325"/>
      <c r="CM157" s="325"/>
      <c r="CW157" s="325"/>
      <c r="DG157" s="325"/>
      <c r="DQ157" s="325"/>
      <c r="EA157" s="325"/>
      <c r="EK157" s="325"/>
      <c r="EU157" s="325"/>
      <c r="FE157" s="325"/>
      <c r="FO157" s="325"/>
      <c r="FY157" s="325"/>
      <c r="GI157" s="325"/>
      <c r="GS157" s="325"/>
      <c r="HC157" s="325"/>
      <c r="HM157" s="325"/>
      <c r="HW157" s="325"/>
    </row>
    <row r="158" s="3" customFormat="true" x14ac:dyDescent="0.25">
      <c r="A158" s="325"/>
      <c r="K158" s="325"/>
      <c r="U158" s="325"/>
      <c r="AE158" s="325"/>
      <c r="AO158" s="325"/>
      <c r="AY158" s="325"/>
      <c r="AZ158" s="325"/>
      <c r="BI158" s="325"/>
      <c r="BS158" s="325"/>
      <c r="CC158" s="325"/>
      <c r="CM158" s="325"/>
      <c r="CW158" s="325"/>
      <c r="DG158" s="325"/>
      <c r="DQ158" s="325"/>
      <c r="EA158" s="325"/>
      <c r="EK158" s="325"/>
      <c r="EU158" s="325"/>
      <c r="FE158" s="325"/>
      <c r="FO158" s="325"/>
      <c r="FY158" s="325"/>
      <c r="GI158" s="325"/>
      <c r="GS158" s="325"/>
      <c r="HC158" s="325"/>
      <c r="HM158" s="325"/>
      <c r="HW158" s="325"/>
    </row>
    <row r="159" s="3" customFormat="true" x14ac:dyDescent="0.25">
      <c r="A159" s="325"/>
      <c r="K159" s="325"/>
      <c r="U159" s="325"/>
      <c r="AE159" s="325"/>
      <c r="AO159" s="325"/>
      <c r="AY159" s="325"/>
      <c r="AZ159" s="325"/>
      <c r="BI159" s="325"/>
      <c r="BS159" s="325"/>
      <c r="CC159" s="325"/>
      <c r="CM159" s="325"/>
      <c r="CW159" s="325"/>
      <c r="DG159" s="325"/>
      <c r="DQ159" s="325"/>
      <c r="EA159" s="325"/>
      <c r="EK159" s="325"/>
      <c r="EU159" s="325"/>
      <c r="FE159" s="325"/>
      <c r="FO159" s="325"/>
      <c r="FY159" s="325"/>
      <c r="GI159" s="325"/>
      <c r="GS159" s="325"/>
      <c r="HC159" s="325"/>
      <c r="HM159" s="325"/>
      <c r="HW159" s="325"/>
    </row>
    <row r="160" s="3" customFormat="true" x14ac:dyDescent="0.25">
      <c r="A160" s="325"/>
      <c r="K160" s="325"/>
      <c r="U160" s="325"/>
      <c r="AE160" s="325"/>
      <c r="AO160" s="325"/>
      <c r="AY160" s="325"/>
      <c r="AZ160" s="325"/>
      <c r="BI160" s="325"/>
      <c r="BS160" s="325"/>
      <c r="CC160" s="325"/>
      <c r="CM160" s="325"/>
      <c r="CW160" s="325"/>
      <c r="DG160" s="325"/>
      <c r="DQ160" s="325"/>
      <c r="EA160" s="325"/>
      <c r="EK160" s="325"/>
      <c r="EU160" s="325"/>
      <c r="FE160" s="325"/>
      <c r="FO160" s="325"/>
      <c r="FY160" s="325"/>
      <c r="GI160" s="325"/>
      <c r="GS160" s="325"/>
      <c r="HC160" s="325"/>
      <c r="HM160" s="325"/>
      <c r="HW160" s="325"/>
    </row>
    <row r="161" s="3" customFormat="true" x14ac:dyDescent="0.25">
      <c r="A161" s="325"/>
      <c r="K161" s="325"/>
      <c r="U161" s="325"/>
      <c r="AE161" s="325"/>
      <c r="AO161" s="325"/>
      <c r="AY161" s="325"/>
      <c r="AZ161" s="325"/>
      <c r="BI161" s="325"/>
      <c r="BS161" s="325"/>
      <c r="CC161" s="325"/>
      <c r="CM161" s="325"/>
      <c r="CW161" s="325"/>
      <c r="DG161" s="325"/>
      <c r="DQ161" s="325"/>
      <c r="EA161" s="325"/>
      <c r="EK161" s="325"/>
      <c r="EU161" s="325"/>
      <c r="FE161" s="325"/>
      <c r="FO161" s="325"/>
      <c r="FY161" s="325"/>
      <c r="GI161" s="325"/>
      <c r="GS161" s="325"/>
      <c r="HC161" s="325"/>
      <c r="HM161" s="325"/>
      <c r="HW161" s="325"/>
    </row>
    <row r="162" s="3" customFormat="true" x14ac:dyDescent="0.25">
      <c r="A162" s="325"/>
      <c r="K162" s="325"/>
      <c r="U162" s="325"/>
      <c r="AE162" s="325"/>
      <c r="AO162" s="325"/>
      <c r="AY162" s="325"/>
      <c r="AZ162" s="325"/>
      <c r="BI162" s="325"/>
      <c r="BS162" s="325"/>
      <c r="CC162" s="325"/>
      <c r="CM162" s="325"/>
      <c r="CW162" s="325"/>
      <c r="DG162" s="325"/>
      <c r="DQ162" s="325"/>
      <c r="EA162" s="325"/>
      <c r="EK162" s="325"/>
      <c r="EU162" s="325"/>
      <c r="FE162" s="325"/>
      <c r="FO162" s="325"/>
      <c r="FY162" s="325"/>
      <c r="GI162" s="325"/>
      <c r="GS162" s="325"/>
      <c r="HC162" s="325"/>
      <c r="HM162" s="325"/>
      <c r="HW162" s="325"/>
    </row>
    <row r="163" s="3" customFormat="true" x14ac:dyDescent="0.25">
      <c r="A163" s="325"/>
      <c r="K163" s="325"/>
      <c r="U163" s="325"/>
      <c r="AE163" s="325"/>
      <c r="AO163" s="325"/>
      <c r="AY163" s="325"/>
      <c r="AZ163" s="325"/>
      <c r="BI163" s="325"/>
      <c r="BS163" s="325"/>
      <c r="CC163" s="325"/>
      <c r="CM163" s="325"/>
      <c r="CW163" s="325"/>
      <c r="DG163" s="325"/>
      <c r="DQ163" s="325"/>
      <c r="EA163" s="325"/>
      <c r="EK163" s="325"/>
      <c r="EU163" s="325"/>
      <c r="FE163" s="325"/>
      <c r="FO163" s="325"/>
      <c r="FY163" s="325"/>
      <c r="GI163" s="325"/>
      <c r="GS163" s="325"/>
      <c r="HC163" s="325"/>
      <c r="HM163" s="325"/>
      <c r="HW163" s="325"/>
    </row>
    <row r="164" s="3" customFormat="true" x14ac:dyDescent="0.25">
      <c r="A164" s="325"/>
      <c r="K164" s="325"/>
      <c r="U164" s="325"/>
      <c r="AE164" s="325"/>
      <c r="AO164" s="325"/>
      <c r="AY164" s="325"/>
      <c r="AZ164" s="325"/>
      <c r="BI164" s="325"/>
      <c r="BS164" s="325"/>
      <c r="CC164" s="325"/>
      <c r="CM164" s="325"/>
      <c r="CW164" s="325"/>
      <c r="DG164" s="325"/>
      <c r="DQ164" s="325"/>
      <c r="EA164" s="325"/>
      <c r="EK164" s="325"/>
      <c r="EU164" s="325"/>
      <c r="FE164" s="325"/>
      <c r="FO164" s="325"/>
      <c r="FY164" s="325"/>
      <c r="GI164" s="325"/>
      <c r="GS164" s="325"/>
      <c r="HC164" s="325"/>
      <c r="HM164" s="325"/>
      <c r="HW164" s="325"/>
    </row>
    <row r="165" s="3" customFormat="true" x14ac:dyDescent="0.25">
      <c r="A165" s="325"/>
      <c r="K165" s="325"/>
      <c r="U165" s="325"/>
      <c r="AE165" s="325"/>
      <c r="AO165" s="325"/>
      <c r="AY165" s="325"/>
      <c r="AZ165" s="325"/>
      <c r="BI165" s="325"/>
      <c r="BS165" s="325"/>
      <c r="CC165" s="325"/>
      <c r="CM165" s="325"/>
      <c r="CW165" s="325"/>
      <c r="DG165" s="325"/>
      <c r="DQ165" s="325"/>
      <c r="EA165" s="325"/>
      <c r="EK165" s="325"/>
      <c r="EU165" s="325"/>
      <c r="FE165" s="325"/>
      <c r="FO165" s="325"/>
      <c r="FY165" s="325"/>
      <c r="GI165" s="325"/>
      <c r="GS165" s="325"/>
      <c r="HC165" s="325"/>
      <c r="HM165" s="325"/>
      <c r="HW165" s="325"/>
    </row>
    <row r="166" s="3" customFormat="true" x14ac:dyDescent="0.25">
      <c r="A166" s="325"/>
      <c r="K166" s="325"/>
      <c r="U166" s="325"/>
      <c r="AE166" s="325"/>
      <c r="AO166" s="325"/>
      <c r="AY166" s="325"/>
      <c r="AZ166" s="325"/>
      <c r="BI166" s="325"/>
      <c r="BS166" s="325"/>
      <c r="CC166" s="325"/>
      <c r="CM166" s="325"/>
      <c r="CW166" s="325"/>
      <c r="DG166" s="325"/>
      <c r="DQ166" s="325"/>
      <c r="EA166" s="325"/>
      <c r="EK166" s="325"/>
      <c r="EU166" s="325"/>
      <c r="FE166" s="325"/>
      <c r="FO166" s="325"/>
      <c r="FY166" s="325"/>
      <c r="GI166" s="325"/>
      <c r="GS166" s="325"/>
      <c r="HC166" s="325"/>
      <c r="HM166" s="325"/>
      <c r="HW166" s="325"/>
    </row>
    <row r="167" s="3" customFormat="true" x14ac:dyDescent="0.25">
      <c r="A167" s="325"/>
      <c r="K167" s="325"/>
      <c r="U167" s="325"/>
      <c r="AE167" s="325"/>
      <c r="AO167" s="325"/>
      <c r="AY167" s="325"/>
      <c r="AZ167" s="325"/>
      <c r="BI167" s="325"/>
      <c r="BS167" s="325"/>
      <c r="CC167" s="325"/>
      <c r="CM167" s="325"/>
      <c r="CW167" s="325"/>
      <c r="DG167" s="325"/>
      <c r="DQ167" s="325"/>
      <c r="EA167" s="325"/>
      <c r="EK167" s="325"/>
      <c r="EU167" s="325"/>
      <c r="FE167" s="325"/>
      <c r="FO167" s="325"/>
      <c r="FY167" s="325"/>
      <c r="GI167" s="325"/>
      <c r="GS167" s="325"/>
      <c r="HC167" s="325"/>
      <c r="HM167" s="325"/>
      <c r="HW167" s="325"/>
    </row>
    <row r="168" s="3" customFormat="true" x14ac:dyDescent="0.25">
      <c r="A168" s="325"/>
      <c r="K168" s="325"/>
      <c r="U168" s="325"/>
      <c r="AE168" s="325"/>
      <c r="AO168" s="325"/>
      <c r="AY168" s="325"/>
      <c r="AZ168" s="325"/>
      <c r="BI168" s="325"/>
      <c r="BS168" s="325"/>
      <c r="CC168" s="325"/>
      <c r="CM168" s="325"/>
      <c r="CW168" s="325"/>
      <c r="DG168" s="325"/>
      <c r="DQ168" s="325"/>
      <c r="EA168" s="325"/>
      <c r="EK168" s="325"/>
      <c r="EU168" s="325"/>
      <c r="FE168" s="325"/>
      <c r="FO168" s="325"/>
      <c r="FY168" s="325"/>
      <c r="GI168" s="325"/>
      <c r="GS168" s="325"/>
      <c r="HC168" s="325"/>
      <c r="HM168" s="325"/>
      <c r="HW168" s="325"/>
    </row>
    <row r="169" s="3" customFormat="true" x14ac:dyDescent="0.25">
      <c r="A169" s="325"/>
      <c r="K169" s="325"/>
      <c r="U169" s="325"/>
      <c r="AE169" s="325"/>
      <c r="AO169" s="325"/>
      <c r="AY169" s="325"/>
      <c r="AZ169" s="325"/>
      <c r="BI169" s="325"/>
      <c r="BS169" s="325"/>
      <c r="CC169" s="325"/>
      <c r="CM169" s="325"/>
      <c r="CW169" s="325"/>
      <c r="DG169" s="325"/>
      <c r="DQ169" s="325"/>
      <c r="EA169" s="325"/>
      <c r="EK169" s="325"/>
      <c r="EU169" s="325"/>
      <c r="FE169" s="325"/>
      <c r="FO169" s="325"/>
      <c r="FY169" s="325"/>
      <c r="GI169" s="325"/>
      <c r="GS169" s="325"/>
      <c r="HC169" s="325"/>
      <c r="HM169" s="325"/>
      <c r="HW169" s="325"/>
    </row>
    <row r="170" s="3" customFormat="true" x14ac:dyDescent="0.25">
      <c r="A170" s="325"/>
      <c r="K170" s="325"/>
      <c r="U170" s="325"/>
      <c r="AE170" s="325"/>
      <c r="AO170" s="325"/>
      <c r="AY170" s="325"/>
      <c r="AZ170" s="325"/>
      <c r="BI170" s="325"/>
      <c r="BS170" s="325"/>
      <c r="CC170" s="325"/>
      <c r="CM170" s="325"/>
      <c r="CW170" s="325"/>
      <c r="DG170" s="325"/>
      <c r="DQ170" s="325"/>
      <c r="EA170" s="325"/>
      <c r="EK170" s="325"/>
      <c r="EU170" s="325"/>
      <c r="FE170" s="325"/>
      <c r="FO170" s="325"/>
      <c r="FY170" s="325"/>
      <c r="GI170" s="325"/>
      <c r="GS170" s="325"/>
      <c r="HC170" s="325"/>
      <c r="HM170" s="325"/>
      <c r="HW170" s="325"/>
    </row>
    <row r="171" s="3" customFormat="true" x14ac:dyDescent="0.25">
      <c r="A171" s="325"/>
      <c r="K171" s="325"/>
      <c r="U171" s="325"/>
      <c r="AE171" s="325"/>
      <c r="AO171" s="325"/>
      <c r="AY171" s="325"/>
      <c r="AZ171" s="325"/>
      <c r="BI171" s="325"/>
      <c r="BS171" s="325"/>
      <c r="CC171" s="325"/>
      <c r="CM171" s="325"/>
      <c r="CW171" s="325"/>
      <c r="DG171" s="325"/>
      <c r="DQ171" s="325"/>
      <c r="EA171" s="325"/>
      <c r="EK171" s="325"/>
      <c r="EU171" s="325"/>
      <c r="FE171" s="325"/>
      <c r="FO171" s="325"/>
      <c r="FY171" s="325"/>
      <c r="GI171" s="325"/>
      <c r="GS171" s="325"/>
      <c r="HC171" s="325"/>
      <c r="HM171" s="325"/>
      <c r="HW171" s="325"/>
    </row>
    <row r="172" s="3" customFormat="true" x14ac:dyDescent="0.25">
      <c r="A172" s="325"/>
      <c r="K172" s="325"/>
      <c r="U172" s="325"/>
      <c r="AE172" s="325"/>
      <c r="AO172" s="325"/>
      <c r="AY172" s="325"/>
      <c r="AZ172" s="325"/>
      <c r="BI172" s="325"/>
      <c r="BS172" s="325"/>
      <c r="CC172" s="325"/>
      <c r="CM172" s="325"/>
      <c r="CW172" s="325"/>
      <c r="DG172" s="325"/>
      <c r="DQ172" s="325"/>
      <c r="EA172" s="325"/>
      <c r="EK172" s="325"/>
      <c r="EU172" s="325"/>
      <c r="FE172" s="325"/>
      <c r="FO172" s="325"/>
      <c r="FY172" s="325"/>
      <c r="GI172" s="325"/>
      <c r="GS172" s="325"/>
      <c r="HC172" s="325"/>
      <c r="HM172" s="325"/>
      <c r="HW172" s="325"/>
    </row>
    <row r="173" s="3" customFormat="true" x14ac:dyDescent="0.25">
      <c r="A173" s="325"/>
      <c r="K173" s="325"/>
      <c r="U173" s="325"/>
      <c r="AE173" s="325"/>
      <c r="AO173" s="325"/>
      <c r="AY173" s="325"/>
      <c r="AZ173" s="325"/>
      <c r="BI173" s="325"/>
      <c r="BS173" s="325"/>
      <c r="CC173" s="325"/>
      <c r="CM173" s="325"/>
      <c r="CW173" s="325"/>
      <c r="DG173" s="325"/>
      <c r="DQ173" s="325"/>
      <c r="EA173" s="325"/>
      <c r="EK173" s="325"/>
      <c r="EU173" s="325"/>
      <c r="FE173" s="325"/>
      <c r="FO173" s="325"/>
      <c r="FY173" s="325"/>
      <c r="GI173" s="325"/>
      <c r="GS173" s="325"/>
      <c r="HC173" s="325"/>
      <c r="HM173" s="325"/>
      <c r="HW173" s="325"/>
    </row>
    <row r="174" s="3" customFormat="true" x14ac:dyDescent="0.25">
      <c r="A174" s="325"/>
      <c r="K174" s="325"/>
      <c r="U174" s="325"/>
      <c r="AE174" s="325"/>
      <c r="AO174" s="325"/>
      <c r="AY174" s="325"/>
      <c r="AZ174" s="325"/>
      <c r="BI174" s="325"/>
      <c r="BS174" s="325"/>
      <c r="CC174" s="325"/>
      <c r="CM174" s="325"/>
      <c r="CW174" s="325"/>
      <c r="DG174" s="325"/>
      <c r="DQ174" s="325"/>
      <c r="EA174" s="325"/>
      <c r="EK174" s="325"/>
      <c r="EU174" s="325"/>
      <c r="FE174" s="325"/>
      <c r="FO174" s="325"/>
      <c r="FY174" s="325"/>
      <c r="GI174" s="325"/>
      <c r="GS174" s="325"/>
      <c r="HC174" s="325"/>
      <c r="HM174" s="325"/>
      <c r="HW174" s="325"/>
    </row>
    <row r="175" s="3" customFormat="true" x14ac:dyDescent="0.25">
      <c r="A175" s="325"/>
      <c r="K175" s="325"/>
      <c r="U175" s="325"/>
      <c r="AE175" s="325"/>
      <c r="AO175" s="325"/>
      <c r="AY175" s="325"/>
      <c r="AZ175" s="325"/>
      <c r="BI175" s="325"/>
      <c r="BS175" s="325"/>
      <c r="CC175" s="325"/>
      <c r="CM175" s="325"/>
      <c r="CW175" s="325"/>
      <c r="DG175" s="325"/>
      <c r="DQ175" s="325"/>
      <c r="EA175" s="325"/>
      <c r="EK175" s="325"/>
      <c r="EU175" s="325"/>
      <c r="FE175" s="325"/>
      <c r="FO175" s="325"/>
      <c r="FY175" s="325"/>
      <c r="GI175" s="325"/>
      <c r="GS175" s="325"/>
      <c r="HC175" s="325"/>
      <c r="HM175" s="325"/>
      <c r="HW175" s="325"/>
    </row>
    <row r="176" s="3" customFormat="true" x14ac:dyDescent="0.25">
      <c r="A176" s="325"/>
      <c r="K176" s="325"/>
      <c r="U176" s="325"/>
      <c r="AE176" s="325"/>
      <c r="AO176" s="325"/>
      <c r="AY176" s="325"/>
      <c r="AZ176" s="325"/>
      <c r="BI176" s="325"/>
      <c r="BS176" s="325"/>
      <c r="CC176" s="325"/>
      <c r="CM176" s="325"/>
      <c r="CW176" s="325"/>
      <c r="DG176" s="325"/>
      <c r="DQ176" s="325"/>
      <c r="EA176" s="325"/>
      <c r="EK176" s="325"/>
      <c r="EU176" s="325"/>
      <c r="FE176" s="325"/>
      <c r="FO176" s="325"/>
      <c r="FY176" s="325"/>
      <c r="GI176" s="325"/>
      <c r="GS176" s="325"/>
      <c r="HC176" s="325"/>
      <c r="HM176" s="325"/>
      <c r="HW176" s="325"/>
    </row>
    <row r="177" s="3" customFormat="true" x14ac:dyDescent="0.25">
      <c r="A177" s="325"/>
      <c r="K177" s="325"/>
      <c r="U177" s="325"/>
      <c r="AE177" s="325"/>
      <c r="AO177" s="325"/>
      <c r="AY177" s="325"/>
      <c r="AZ177" s="325"/>
      <c r="BI177" s="325"/>
      <c r="BS177" s="325"/>
      <c r="CC177" s="325"/>
      <c r="CM177" s="325"/>
      <c r="CW177" s="325"/>
      <c r="DG177" s="325"/>
      <c r="DQ177" s="325"/>
      <c r="EA177" s="325"/>
      <c r="EK177" s="325"/>
      <c r="EU177" s="325"/>
      <c r="FE177" s="325"/>
      <c r="FO177" s="325"/>
      <c r="FY177" s="325"/>
      <c r="GI177" s="325"/>
      <c r="GS177" s="325"/>
      <c r="HC177" s="325"/>
      <c r="HM177" s="325"/>
      <c r="HW177" s="325"/>
    </row>
    <row r="178" s="3" customFormat="true" x14ac:dyDescent="0.25">
      <c r="A178" s="325"/>
      <c r="K178" s="325"/>
      <c r="U178" s="325"/>
      <c r="AE178" s="325"/>
      <c r="AO178" s="325"/>
      <c r="AY178" s="325"/>
      <c r="AZ178" s="325"/>
      <c r="BI178" s="325"/>
      <c r="BS178" s="325"/>
      <c r="CC178" s="325"/>
      <c r="CM178" s="325"/>
      <c r="CW178" s="325"/>
      <c r="DG178" s="325"/>
      <c r="DQ178" s="325"/>
      <c r="EA178" s="325"/>
      <c r="EK178" s="325"/>
      <c r="EU178" s="325"/>
      <c r="FE178" s="325"/>
      <c r="FO178" s="325"/>
      <c r="FY178" s="325"/>
      <c r="GI178" s="325"/>
      <c r="GS178" s="325"/>
      <c r="HC178" s="325"/>
      <c r="HM178" s="325"/>
      <c r="HW178" s="325"/>
    </row>
    <row r="179" s="3" customFormat="true" x14ac:dyDescent="0.25">
      <c r="A179" s="325"/>
      <c r="K179" s="325"/>
      <c r="U179" s="325"/>
      <c r="AE179" s="325"/>
      <c r="AO179" s="325"/>
      <c r="AY179" s="325"/>
      <c r="AZ179" s="325"/>
      <c r="BI179" s="325"/>
      <c r="BS179" s="325"/>
      <c r="CC179" s="325"/>
      <c r="CM179" s="325"/>
      <c r="CW179" s="325"/>
      <c r="DG179" s="325"/>
      <c r="DQ179" s="325"/>
      <c r="EA179" s="325"/>
      <c r="EK179" s="325"/>
      <c r="EU179" s="325"/>
      <c r="FE179" s="325"/>
      <c r="FO179" s="325"/>
      <c r="FY179" s="325"/>
      <c r="GI179" s="325"/>
      <c r="GS179" s="325"/>
      <c r="HC179" s="325"/>
      <c r="HM179" s="325"/>
      <c r="HW179" s="325"/>
    </row>
    <row r="180" s="3" customFormat="true" x14ac:dyDescent="0.25">
      <c r="A180" s="325"/>
      <c r="K180" s="325"/>
      <c r="U180" s="325"/>
      <c r="AE180" s="325"/>
      <c r="AO180" s="325"/>
      <c r="AY180" s="325"/>
      <c r="AZ180" s="325"/>
      <c r="BI180" s="325"/>
      <c r="BS180" s="325"/>
      <c r="CC180" s="325"/>
      <c r="CM180" s="325"/>
      <c r="CW180" s="325"/>
      <c r="DG180" s="325"/>
      <c r="DQ180" s="325"/>
      <c r="EA180" s="325"/>
      <c r="EK180" s="325"/>
      <c r="EU180" s="325"/>
      <c r="FE180" s="325"/>
      <c r="FO180" s="325"/>
      <c r="FY180" s="325"/>
      <c r="GI180" s="325"/>
      <c r="GS180" s="325"/>
      <c r="HC180" s="325"/>
      <c r="HM180" s="325"/>
      <c r="HW180" s="325"/>
    </row>
    <row r="181" s="3" customFormat="true" x14ac:dyDescent="0.25">
      <c r="A181" s="325"/>
      <c r="K181" s="325"/>
      <c r="U181" s="325"/>
      <c r="AE181" s="325"/>
      <c r="AO181" s="325"/>
      <c r="AY181" s="325"/>
      <c r="AZ181" s="325"/>
      <c r="BI181" s="325"/>
      <c r="BS181" s="325"/>
      <c r="CC181" s="325"/>
      <c r="CM181" s="325"/>
      <c r="CW181" s="325"/>
      <c r="DG181" s="325"/>
      <c r="DQ181" s="325"/>
      <c r="EA181" s="325"/>
      <c r="EK181" s="325"/>
      <c r="EU181" s="325"/>
      <c r="FE181" s="325"/>
      <c r="FO181" s="325"/>
      <c r="FY181" s="325"/>
      <c r="GI181" s="325"/>
      <c r="GS181" s="325"/>
      <c r="HC181" s="325"/>
      <c r="HM181" s="325"/>
      <c r="HW181" s="325"/>
    </row>
    <row r="182" s="3" customFormat="true" x14ac:dyDescent="0.25">
      <c r="A182" s="325"/>
      <c r="K182" s="325"/>
      <c r="U182" s="325"/>
      <c r="AE182" s="325"/>
      <c r="AO182" s="325"/>
      <c r="AY182" s="325"/>
      <c r="AZ182" s="325"/>
      <c r="BI182" s="325"/>
      <c r="BS182" s="325"/>
      <c r="CC182" s="325"/>
      <c r="CM182" s="325"/>
      <c r="CW182" s="325"/>
      <c r="DG182" s="325"/>
      <c r="DQ182" s="325"/>
      <c r="EA182" s="325"/>
      <c r="EK182" s="325"/>
      <c r="EU182" s="325"/>
      <c r="FE182" s="325"/>
      <c r="FO182" s="325"/>
      <c r="FY182" s="325"/>
      <c r="GI182" s="325"/>
      <c r="GS182" s="325"/>
      <c r="HC182" s="325"/>
      <c r="HM182" s="325"/>
      <c r="HW182" s="325"/>
    </row>
    <row r="183" s="3" customFormat="true" x14ac:dyDescent="0.25">
      <c r="A183" s="325"/>
      <c r="K183" s="325"/>
      <c r="U183" s="325"/>
      <c r="AE183" s="325"/>
      <c r="AO183" s="325"/>
      <c r="AY183" s="325"/>
      <c r="AZ183" s="325"/>
      <c r="BI183" s="325"/>
      <c r="BS183" s="325"/>
      <c r="CC183" s="325"/>
      <c r="CM183" s="325"/>
      <c r="CW183" s="325"/>
      <c r="DG183" s="325"/>
      <c r="DQ183" s="325"/>
      <c r="EA183" s="325"/>
      <c r="EK183" s="325"/>
      <c r="EU183" s="325"/>
      <c r="FE183" s="325"/>
      <c r="FO183" s="325"/>
      <c r="FY183" s="325"/>
      <c r="GI183" s="325"/>
      <c r="GS183" s="325"/>
      <c r="HC183" s="325"/>
      <c r="HM183" s="325"/>
      <c r="HW183" s="325"/>
    </row>
    <row r="184" s="3" customFormat="true" x14ac:dyDescent="0.25">
      <c r="A184" s="325"/>
      <c r="K184" s="325"/>
      <c r="U184" s="325"/>
      <c r="AE184" s="325"/>
      <c r="AO184" s="325"/>
      <c r="AY184" s="325"/>
      <c r="AZ184" s="325"/>
      <c r="BI184" s="325"/>
      <c r="BS184" s="325"/>
      <c r="CC184" s="325"/>
      <c r="CM184" s="325"/>
      <c r="CW184" s="325"/>
      <c r="DG184" s="325"/>
      <c r="DQ184" s="325"/>
      <c r="EA184" s="325"/>
      <c r="EK184" s="325"/>
      <c r="EU184" s="325"/>
      <c r="FE184" s="325"/>
      <c r="FO184" s="325"/>
      <c r="FY184" s="325"/>
      <c r="GI184" s="325"/>
      <c r="GS184" s="325"/>
      <c r="HC184" s="325"/>
      <c r="HM184" s="325"/>
      <c r="HW184" s="325"/>
    </row>
    <row r="185" s="3" customFormat="true" x14ac:dyDescent="0.25">
      <c r="A185" s="325"/>
      <c r="K185" s="325"/>
      <c r="U185" s="325"/>
      <c r="AE185" s="325"/>
      <c r="AO185" s="325"/>
      <c r="AY185" s="325"/>
      <c r="AZ185" s="325"/>
      <c r="BI185" s="325"/>
      <c r="BS185" s="325"/>
      <c r="CC185" s="325"/>
      <c r="CM185" s="325"/>
      <c r="CW185" s="325"/>
      <c r="DG185" s="325"/>
      <c r="DQ185" s="325"/>
      <c r="EA185" s="325"/>
      <c r="EK185" s="325"/>
      <c r="EU185" s="325"/>
      <c r="FE185" s="325"/>
      <c r="FO185" s="325"/>
      <c r="FY185" s="325"/>
      <c r="GI185" s="325"/>
      <c r="GS185" s="325"/>
      <c r="HC185" s="325"/>
      <c r="HM185" s="325"/>
      <c r="HW185" s="325"/>
    </row>
    <row r="186" s="3" customFormat="true" x14ac:dyDescent="0.25">
      <c r="A186" s="325"/>
      <c r="K186" s="325"/>
      <c r="U186" s="325"/>
      <c r="AE186" s="325"/>
      <c r="AO186" s="325"/>
      <c r="AY186" s="325"/>
      <c r="AZ186" s="325"/>
      <c r="BI186" s="325"/>
      <c r="BS186" s="325"/>
      <c r="CC186" s="325"/>
      <c r="CM186" s="325"/>
      <c r="CW186" s="325"/>
      <c r="DG186" s="325"/>
      <c r="DQ186" s="325"/>
      <c r="EA186" s="325"/>
      <c r="EK186" s="325"/>
      <c r="EU186" s="325"/>
      <c r="FE186" s="325"/>
      <c r="FO186" s="325"/>
      <c r="FY186" s="325"/>
      <c r="GI186" s="325"/>
      <c r="GS186" s="325"/>
      <c r="HC186" s="325"/>
      <c r="HM186" s="325"/>
      <c r="HW186" s="325"/>
    </row>
    <row r="187" s="3" customFormat="true" x14ac:dyDescent="0.25">
      <c r="A187" s="325"/>
      <c r="K187" s="325"/>
      <c r="U187" s="325"/>
      <c r="AE187" s="325"/>
      <c r="AO187" s="325"/>
      <c r="AY187" s="325"/>
      <c r="AZ187" s="325"/>
      <c r="BI187" s="325"/>
      <c r="BS187" s="325"/>
      <c r="CC187" s="325"/>
      <c r="CM187" s="325"/>
      <c r="CW187" s="325"/>
      <c r="DG187" s="325"/>
      <c r="DQ187" s="325"/>
      <c r="EA187" s="325"/>
      <c r="EK187" s="325"/>
      <c r="EU187" s="325"/>
      <c r="FE187" s="325"/>
      <c r="FO187" s="325"/>
      <c r="FY187" s="325"/>
      <c r="GI187" s="325"/>
      <c r="GS187" s="325"/>
      <c r="HC187" s="325"/>
      <c r="HM187" s="325"/>
      <c r="HW187" s="325"/>
    </row>
    <row r="188" s="3" customFormat="true" x14ac:dyDescent="0.25">
      <c r="A188" s="325"/>
      <c r="K188" s="325"/>
      <c r="U188" s="325"/>
      <c r="AE188" s="325"/>
      <c r="AO188" s="325"/>
      <c r="AY188" s="325"/>
      <c r="AZ188" s="325"/>
      <c r="BI188" s="325"/>
      <c r="BS188" s="325"/>
      <c r="CC188" s="325"/>
      <c r="CM188" s="325"/>
      <c r="CW188" s="325"/>
      <c r="DG188" s="325"/>
      <c r="DQ188" s="325"/>
      <c r="EA188" s="325"/>
      <c r="EK188" s="325"/>
      <c r="EU188" s="325"/>
      <c r="FE188" s="325"/>
      <c r="FO188" s="325"/>
      <c r="FY188" s="325"/>
      <c r="GI188" s="325"/>
      <c r="GS188" s="325"/>
      <c r="HC188" s="325"/>
      <c r="HM188" s="325"/>
      <c r="HW188" s="325"/>
    </row>
    <row r="189" s="3" customFormat="true" x14ac:dyDescent="0.25">
      <c r="A189" s="325"/>
      <c r="K189" s="325"/>
      <c r="U189" s="325"/>
      <c r="AE189" s="325"/>
      <c r="AO189" s="325"/>
      <c r="AY189" s="325"/>
      <c r="AZ189" s="325"/>
      <c r="BI189" s="325"/>
      <c r="BS189" s="325"/>
      <c r="CC189" s="325"/>
      <c r="CM189" s="325"/>
      <c r="CW189" s="325"/>
      <c r="DG189" s="325"/>
      <c r="DQ189" s="325"/>
      <c r="EA189" s="325"/>
      <c r="EK189" s="325"/>
      <c r="EU189" s="325"/>
      <c r="FE189" s="325"/>
      <c r="FO189" s="325"/>
      <c r="FY189" s="325"/>
      <c r="GI189" s="325"/>
      <c r="GS189" s="325"/>
      <c r="HC189" s="325"/>
      <c r="HM189" s="325"/>
      <c r="HW189" s="325"/>
    </row>
    <row r="190" s="3" customFormat="true" x14ac:dyDescent="0.25">
      <c r="A190" s="325"/>
      <c r="K190" s="325"/>
      <c r="U190" s="325"/>
      <c r="AE190" s="325"/>
      <c r="AO190" s="325"/>
      <c r="AY190" s="325"/>
      <c r="AZ190" s="325"/>
      <c r="BI190" s="325"/>
      <c r="BS190" s="325"/>
      <c r="CC190" s="325"/>
      <c r="CM190" s="325"/>
      <c r="CW190" s="325"/>
      <c r="DG190" s="325"/>
      <c r="DQ190" s="325"/>
      <c r="EA190" s="325"/>
      <c r="EK190" s="325"/>
      <c r="EU190" s="325"/>
      <c r="FE190" s="325"/>
      <c r="FO190" s="325"/>
      <c r="FY190" s="325"/>
      <c r="GI190" s="325"/>
      <c r="GS190" s="325"/>
      <c r="HC190" s="325"/>
      <c r="HM190" s="325"/>
      <c r="HW190" s="325"/>
    </row>
    <row r="191" s="3" customFormat="true" x14ac:dyDescent="0.25">
      <c r="A191" s="325"/>
      <c r="K191" s="325"/>
      <c r="U191" s="325"/>
      <c r="AE191" s="325"/>
      <c r="AO191" s="325"/>
      <c r="AY191" s="325"/>
      <c r="AZ191" s="325"/>
      <c r="BI191" s="325"/>
      <c r="BS191" s="325"/>
      <c r="CC191" s="325"/>
      <c r="CM191" s="325"/>
      <c r="CW191" s="325"/>
      <c r="DG191" s="325"/>
      <c r="DQ191" s="325"/>
      <c r="EA191" s="325"/>
      <c r="EK191" s="325"/>
      <c r="EU191" s="325"/>
      <c r="FE191" s="325"/>
      <c r="FO191" s="325"/>
      <c r="FY191" s="325"/>
      <c r="GI191" s="325"/>
      <c r="GS191" s="325"/>
      <c r="HC191" s="325"/>
      <c r="HM191" s="325"/>
      <c r="HW191" s="325"/>
    </row>
    <row r="192" s="3" customFormat="true" x14ac:dyDescent="0.25">
      <c r="A192" s="325"/>
      <c r="K192" s="325"/>
      <c r="U192" s="325"/>
      <c r="AE192" s="325"/>
      <c r="AO192" s="325"/>
      <c r="AY192" s="325"/>
      <c r="AZ192" s="325"/>
      <c r="BI192" s="325"/>
      <c r="BS192" s="325"/>
      <c r="CC192" s="325"/>
      <c r="CM192" s="325"/>
      <c r="CW192" s="325"/>
      <c r="DG192" s="325"/>
      <c r="DQ192" s="325"/>
      <c r="EA192" s="325"/>
      <c r="EK192" s="325"/>
      <c r="EU192" s="325"/>
      <c r="FE192" s="325"/>
      <c r="FO192" s="325"/>
      <c r="FY192" s="325"/>
      <c r="GI192" s="325"/>
      <c r="GS192" s="325"/>
      <c r="HC192" s="325"/>
      <c r="HM192" s="325"/>
      <c r="HW192" s="325"/>
    </row>
    <row r="193" s="3" customFormat="true" x14ac:dyDescent="0.25">
      <c r="A193" s="325"/>
      <c r="K193" s="325"/>
      <c r="U193" s="325"/>
      <c r="AE193" s="325"/>
      <c r="AO193" s="325"/>
      <c r="AY193" s="325"/>
      <c r="AZ193" s="325"/>
      <c r="BI193" s="325"/>
      <c r="BS193" s="325"/>
      <c r="CC193" s="325"/>
      <c r="CM193" s="325"/>
      <c r="CW193" s="325"/>
      <c r="DG193" s="325"/>
      <c r="DQ193" s="325"/>
      <c r="EA193" s="325"/>
      <c r="EK193" s="325"/>
      <c r="EU193" s="325"/>
      <c r="FE193" s="325"/>
      <c r="FO193" s="325"/>
      <c r="FY193" s="325"/>
      <c r="GI193" s="325"/>
      <c r="GS193" s="325"/>
      <c r="HC193" s="325"/>
      <c r="HM193" s="325"/>
      <c r="HW193" s="325"/>
    </row>
    <row r="194" s="3" customFormat="true" x14ac:dyDescent="0.25">
      <c r="A194" s="325"/>
      <c r="K194" s="325"/>
      <c r="U194" s="325"/>
      <c r="AE194" s="325"/>
      <c r="AO194" s="325"/>
      <c r="AY194" s="325"/>
      <c r="AZ194" s="325"/>
      <c r="BI194" s="325"/>
      <c r="BS194" s="325"/>
      <c r="CC194" s="325"/>
      <c r="CM194" s="325"/>
      <c r="CW194" s="325"/>
      <c r="DG194" s="325"/>
      <c r="DQ194" s="325"/>
      <c r="EA194" s="325"/>
      <c r="EK194" s="325"/>
      <c r="EU194" s="325"/>
      <c r="FE194" s="325"/>
      <c r="FO194" s="325"/>
      <c r="FY194" s="325"/>
      <c r="GI194" s="325"/>
      <c r="GS194" s="325"/>
      <c r="HC194" s="325"/>
      <c r="HM194" s="325"/>
      <c r="HW194" s="325"/>
    </row>
    <row r="195" s="3" customFormat="true" x14ac:dyDescent="0.25">
      <c r="A195" s="325"/>
      <c r="K195" s="325"/>
      <c r="U195" s="325"/>
      <c r="AE195" s="325"/>
      <c r="AO195" s="325"/>
      <c r="AY195" s="325"/>
      <c r="AZ195" s="325"/>
      <c r="BI195" s="325"/>
      <c r="BS195" s="325"/>
      <c r="CC195" s="325"/>
      <c r="CM195" s="325"/>
      <c r="CW195" s="325"/>
      <c r="DG195" s="325"/>
      <c r="DQ195" s="325"/>
      <c r="EA195" s="325"/>
      <c r="EK195" s="325"/>
      <c r="EU195" s="325"/>
      <c r="FE195" s="325"/>
      <c r="FO195" s="325"/>
      <c r="FY195" s="325"/>
      <c r="GI195" s="325"/>
      <c r="GS195" s="325"/>
      <c r="HC195" s="325"/>
      <c r="HM195" s="325"/>
      <c r="HW195" s="325"/>
    </row>
    <row r="196" s="3" customFormat="true" x14ac:dyDescent="0.25">
      <c r="A196" s="325"/>
      <c r="K196" s="325"/>
      <c r="U196" s="325"/>
      <c r="AE196" s="325"/>
      <c r="AO196" s="325"/>
      <c r="AY196" s="325"/>
      <c r="AZ196" s="325"/>
      <c r="BI196" s="325"/>
      <c r="BS196" s="325"/>
      <c r="CC196" s="325"/>
      <c r="CM196" s="325"/>
      <c r="CW196" s="325"/>
      <c r="DG196" s="325"/>
      <c r="DQ196" s="325"/>
      <c r="EA196" s="325"/>
      <c r="EK196" s="325"/>
      <c r="EU196" s="325"/>
      <c r="FE196" s="325"/>
      <c r="FO196" s="325"/>
      <c r="FY196" s="325"/>
      <c r="GI196" s="325"/>
      <c r="GS196" s="325"/>
      <c r="HC196" s="325"/>
      <c r="HM196" s="325"/>
      <c r="HW196" s="325"/>
    </row>
    <row r="197" s="3" customFormat="true" x14ac:dyDescent="0.25">
      <c r="A197" s="325"/>
      <c r="K197" s="325"/>
      <c r="U197" s="325"/>
      <c r="AE197" s="325"/>
      <c r="AO197" s="325"/>
      <c r="AY197" s="325"/>
      <c r="AZ197" s="325"/>
      <c r="BI197" s="325"/>
      <c r="BS197" s="325"/>
      <c r="CC197" s="325"/>
      <c r="CM197" s="325"/>
      <c r="CW197" s="325"/>
      <c r="DG197" s="325"/>
      <c r="DQ197" s="325"/>
      <c r="EA197" s="325"/>
      <c r="EK197" s="325"/>
      <c r="EU197" s="325"/>
      <c r="FE197" s="325"/>
      <c r="FO197" s="325"/>
      <c r="FY197" s="325"/>
      <c r="GI197" s="325"/>
      <c r="GS197" s="325"/>
      <c r="HC197" s="325"/>
      <c r="HM197" s="325"/>
      <c r="HW197" s="325"/>
    </row>
    <row r="198" s="3" customFormat="true" x14ac:dyDescent="0.25">
      <c r="A198" s="325"/>
      <c r="K198" s="325"/>
      <c r="U198" s="325"/>
      <c r="AE198" s="325"/>
      <c r="AO198" s="325"/>
      <c r="AY198" s="325"/>
      <c r="AZ198" s="325"/>
      <c r="BI198" s="325"/>
      <c r="BS198" s="325"/>
      <c r="CC198" s="325"/>
      <c r="CM198" s="325"/>
      <c r="CW198" s="325"/>
      <c r="DG198" s="325"/>
      <c r="DQ198" s="325"/>
      <c r="EA198" s="325"/>
      <c r="EK198" s="325"/>
      <c r="EU198" s="325"/>
      <c r="FE198" s="325"/>
      <c r="FO198" s="325"/>
      <c r="FY198" s="325"/>
      <c r="GI198" s="325"/>
      <c r="GS198" s="325"/>
      <c r="HC198" s="325"/>
      <c r="HM198" s="325"/>
      <c r="HW198" s="325"/>
    </row>
    <row r="199" s="3" customFormat="true" x14ac:dyDescent="0.25">
      <c r="A199" s="325"/>
      <c r="K199" s="325"/>
      <c r="U199" s="325"/>
      <c r="AE199" s="325"/>
      <c r="AO199" s="325"/>
      <c r="AY199" s="325"/>
      <c r="AZ199" s="325"/>
      <c r="BI199" s="325"/>
      <c r="BS199" s="325"/>
      <c r="CC199" s="325"/>
      <c r="CM199" s="325"/>
      <c r="CW199" s="325"/>
      <c r="DG199" s="325"/>
      <c r="DQ199" s="325"/>
      <c r="EA199" s="325"/>
      <c r="EK199" s="325"/>
      <c r="EU199" s="325"/>
      <c r="FE199" s="325"/>
      <c r="FO199" s="325"/>
      <c r="FY199" s="325"/>
      <c r="GI199" s="325"/>
      <c r="GS199" s="325"/>
      <c r="HC199" s="325"/>
      <c r="HM199" s="325"/>
      <c r="HW199" s="325"/>
    </row>
    <row r="200" s="3" customFormat="true" x14ac:dyDescent="0.25">
      <c r="A200" s="325"/>
      <c r="K200" s="325"/>
      <c r="U200" s="325"/>
      <c r="AE200" s="325"/>
      <c r="AO200" s="325"/>
      <c r="AY200" s="325"/>
      <c r="AZ200" s="325"/>
      <c r="BI200" s="325"/>
      <c r="BS200" s="325"/>
      <c r="CC200" s="325"/>
      <c r="CM200" s="325"/>
      <c r="CW200" s="325"/>
      <c r="DG200" s="325"/>
      <c r="DQ200" s="325"/>
      <c r="EA200" s="325"/>
      <c r="EK200" s="325"/>
      <c r="EU200" s="325"/>
      <c r="FE200" s="325"/>
      <c r="FO200" s="325"/>
      <c r="FY200" s="325"/>
      <c r="GI200" s="325"/>
      <c r="GS200" s="325"/>
      <c r="HC200" s="325"/>
      <c r="HM200" s="325"/>
      <c r="HW200" s="325"/>
    </row>
    <row r="201" s="3" customFormat="true" x14ac:dyDescent="0.25">
      <c r="A201" s="325"/>
      <c r="K201" s="325"/>
      <c r="U201" s="325"/>
      <c r="AE201" s="325"/>
      <c r="AO201" s="325"/>
      <c r="AY201" s="325"/>
      <c r="AZ201" s="325"/>
      <c r="BI201" s="325"/>
      <c r="BS201" s="325"/>
      <c r="CC201" s="325"/>
      <c r="CM201" s="325"/>
      <c r="CW201" s="325"/>
      <c r="DG201" s="325"/>
      <c r="DQ201" s="325"/>
      <c r="EA201" s="325"/>
      <c r="EK201" s="325"/>
      <c r="EU201" s="325"/>
      <c r="FE201" s="325"/>
      <c r="FO201" s="325"/>
      <c r="FY201" s="325"/>
      <c r="GI201" s="325"/>
      <c r="GS201" s="325"/>
      <c r="HC201" s="325"/>
      <c r="HM201" s="325"/>
      <c r="HW201" s="325"/>
    </row>
    <row r="202" s="3" customFormat="true" x14ac:dyDescent="0.25">
      <c r="A202" s="325"/>
      <c r="K202" s="325"/>
      <c r="U202" s="325"/>
      <c r="AE202" s="325"/>
      <c r="AO202" s="325"/>
      <c r="AY202" s="325"/>
      <c r="AZ202" s="325"/>
      <c r="BI202" s="325"/>
      <c r="BS202" s="325"/>
      <c r="CC202" s="325"/>
      <c r="CM202" s="325"/>
      <c r="CW202" s="325"/>
      <c r="DG202" s="325"/>
      <c r="DQ202" s="325"/>
      <c r="EA202" s="325"/>
      <c r="EK202" s="325"/>
      <c r="EU202" s="325"/>
      <c r="FE202" s="325"/>
      <c r="FO202" s="325"/>
      <c r="FY202" s="325"/>
      <c r="GI202" s="325"/>
      <c r="GS202" s="325"/>
      <c r="HC202" s="325"/>
      <c r="HM202" s="325"/>
      <c r="HW202" s="325"/>
    </row>
    <row r="203" s="3" customFormat="true" x14ac:dyDescent="0.25">
      <c r="A203" s="325"/>
      <c r="K203" s="325"/>
      <c r="U203" s="325"/>
      <c r="AE203" s="325"/>
      <c r="AO203" s="325"/>
      <c r="AY203" s="325"/>
      <c r="AZ203" s="325"/>
      <c r="BI203" s="325"/>
      <c r="BS203" s="325"/>
      <c r="CC203" s="325"/>
      <c r="CM203" s="325"/>
      <c r="CW203" s="325"/>
      <c r="DG203" s="325"/>
      <c r="DQ203" s="325"/>
      <c r="EA203" s="325"/>
      <c r="EK203" s="325"/>
      <c r="EU203" s="325"/>
      <c r="FE203" s="325"/>
      <c r="FO203" s="325"/>
      <c r="FY203" s="325"/>
      <c r="GI203" s="325"/>
      <c r="GS203" s="325"/>
      <c r="HC203" s="325"/>
      <c r="HM203" s="325"/>
      <c r="HW203" s="325"/>
    </row>
    <row r="204" s="3" customFormat="true" x14ac:dyDescent="0.25">
      <c r="A204" s="325"/>
      <c r="K204" s="325"/>
      <c r="U204" s="325"/>
      <c r="AE204" s="325"/>
      <c r="AO204" s="325"/>
      <c r="AY204" s="325"/>
      <c r="AZ204" s="325"/>
      <c r="BI204" s="325"/>
      <c r="BS204" s="325"/>
      <c r="CC204" s="325"/>
      <c r="CM204" s="325"/>
      <c r="CW204" s="325"/>
      <c r="DG204" s="325"/>
      <c r="DQ204" s="325"/>
      <c r="EA204" s="325"/>
      <c r="EK204" s="325"/>
      <c r="EU204" s="325"/>
      <c r="FE204" s="325"/>
      <c r="FO204" s="325"/>
      <c r="FY204" s="325"/>
      <c r="GI204" s="325"/>
      <c r="GS204" s="325"/>
      <c r="HC204" s="325"/>
      <c r="HM204" s="325"/>
      <c r="HW204" s="325"/>
    </row>
    <row r="205" s="3" customFormat="true" x14ac:dyDescent="0.25">
      <c r="A205" s="325"/>
      <c r="K205" s="325"/>
      <c r="U205" s="325"/>
      <c r="AE205" s="325"/>
      <c r="AO205" s="325"/>
      <c r="AY205" s="325"/>
      <c r="AZ205" s="325"/>
      <c r="BI205" s="325"/>
      <c r="BS205" s="325"/>
      <c r="CC205" s="325"/>
      <c r="CM205" s="325"/>
      <c r="CW205" s="325"/>
      <c r="DG205" s="325"/>
      <c r="DQ205" s="325"/>
      <c r="EA205" s="325"/>
      <c r="EK205" s="325"/>
      <c r="EU205" s="325"/>
      <c r="FE205" s="325"/>
      <c r="FO205" s="325"/>
      <c r="FY205" s="325"/>
      <c r="GI205" s="325"/>
      <c r="GS205" s="325"/>
      <c r="HC205" s="325"/>
      <c r="HM205" s="325"/>
      <c r="HW205" s="325"/>
    </row>
    <row r="206" s="3" customFormat="true" x14ac:dyDescent="0.25">
      <c r="A206" s="325"/>
      <c r="K206" s="325"/>
      <c r="U206" s="325"/>
      <c r="AE206" s="325"/>
      <c r="AO206" s="325"/>
      <c r="AY206" s="325"/>
      <c r="AZ206" s="325"/>
      <c r="BI206" s="325"/>
      <c r="BS206" s="325"/>
      <c r="CC206" s="325"/>
      <c r="CM206" s="325"/>
      <c r="CW206" s="325"/>
      <c r="DG206" s="325"/>
      <c r="DQ206" s="325"/>
      <c r="EA206" s="325"/>
      <c r="EK206" s="325"/>
      <c r="EU206" s="325"/>
      <c r="FE206" s="325"/>
      <c r="FO206" s="325"/>
      <c r="FY206" s="325"/>
      <c r="GI206" s="325"/>
      <c r="GS206" s="325"/>
      <c r="HC206" s="325"/>
      <c r="HM206" s="325"/>
      <c r="HW206" s="325"/>
    </row>
    <row r="207" s="3" customFormat="true" x14ac:dyDescent="0.25">
      <c r="A207" s="325"/>
      <c r="K207" s="325"/>
      <c r="U207" s="325"/>
      <c r="AE207" s="325"/>
      <c r="AO207" s="325"/>
      <c r="AY207" s="325"/>
      <c r="AZ207" s="325"/>
      <c r="BI207" s="325"/>
      <c r="BS207" s="325"/>
      <c r="CC207" s="325"/>
      <c r="CM207" s="325"/>
      <c r="CW207" s="325"/>
      <c r="DG207" s="325"/>
      <c r="DQ207" s="325"/>
      <c r="EA207" s="325"/>
      <c r="EK207" s="325"/>
      <c r="EU207" s="325"/>
      <c r="FE207" s="325"/>
      <c r="FO207" s="325"/>
      <c r="FY207" s="325"/>
      <c r="GI207" s="325"/>
      <c r="GS207" s="325"/>
      <c r="HC207" s="325"/>
      <c r="HM207" s="325"/>
      <c r="HW207" s="325"/>
    </row>
    <row r="208" s="3" customFormat="true" x14ac:dyDescent="0.25">
      <c r="A208" s="325"/>
      <c r="K208" s="325"/>
      <c r="U208" s="325"/>
      <c r="AE208" s="325"/>
      <c r="AO208" s="325"/>
      <c r="AY208" s="325"/>
      <c r="AZ208" s="325"/>
      <c r="BI208" s="325"/>
      <c r="BS208" s="325"/>
      <c r="CC208" s="325"/>
      <c r="CM208" s="325"/>
      <c r="CW208" s="325"/>
      <c r="DG208" s="325"/>
      <c r="DQ208" s="325"/>
      <c r="EA208" s="325"/>
      <c r="EK208" s="325"/>
      <c r="EU208" s="325"/>
      <c r="FE208" s="325"/>
      <c r="FO208" s="325"/>
      <c r="FY208" s="325"/>
      <c r="GI208" s="325"/>
      <c r="GS208" s="325"/>
      <c r="HC208" s="325"/>
      <c r="HM208" s="325"/>
      <c r="HW208" s="325"/>
    </row>
    <row r="209" s="3" customFormat="true" x14ac:dyDescent="0.25">
      <c r="A209" s="325"/>
      <c r="K209" s="325"/>
      <c r="U209" s="325"/>
      <c r="AE209" s="325"/>
      <c r="AO209" s="325"/>
      <c r="AY209" s="325"/>
      <c r="AZ209" s="325"/>
      <c r="BI209" s="325"/>
      <c r="BS209" s="325"/>
      <c r="CC209" s="325"/>
      <c r="CM209" s="325"/>
      <c r="CW209" s="325"/>
      <c r="DG209" s="325"/>
      <c r="DQ209" s="325"/>
      <c r="EA209" s="325"/>
      <c r="EK209" s="325"/>
      <c r="EU209" s="325"/>
      <c r="FE209" s="325"/>
      <c r="FO209" s="325"/>
      <c r="FY209" s="325"/>
      <c r="GI209" s="325"/>
      <c r="GS209" s="325"/>
      <c r="HC209" s="325"/>
      <c r="HM209" s="325"/>
      <c r="HW209" s="325"/>
    </row>
    <row r="210" s="3" customFormat="true" x14ac:dyDescent="0.25">
      <c r="A210" s="325"/>
      <c r="K210" s="325"/>
      <c r="U210" s="325"/>
      <c r="AE210" s="325"/>
      <c r="AO210" s="325"/>
      <c r="AY210" s="325"/>
      <c r="AZ210" s="325"/>
      <c r="BI210" s="325"/>
      <c r="BS210" s="325"/>
      <c r="CC210" s="325"/>
      <c r="CM210" s="325"/>
      <c r="CW210" s="325"/>
      <c r="DG210" s="325"/>
      <c r="DQ210" s="325"/>
      <c r="EA210" s="325"/>
      <c r="EK210" s="325"/>
      <c r="EU210" s="325"/>
      <c r="FE210" s="325"/>
      <c r="FO210" s="325"/>
      <c r="FY210" s="325"/>
      <c r="GI210" s="325"/>
      <c r="GS210" s="325"/>
      <c r="HC210" s="325"/>
      <c r="HM210" s="325"/>
      <c r="HW210" s="325"/>
    </row>
    <row r="211" s="3" customFormat="true" x14ac:dyDescent="0.25">
      <c r="A211" s="325"/>
      <c r="K211" s="325"/>
      <c r="U211" s="325"/>
      <c r="AE211" s="325"/>
      <c r="AO211" s="325"/>
      <c r="AY211" s="325"/>
      <c r="AZ211" s="325"/>
      <c r="BI211" s="325"/>
      <c r="BS211" s="325"/>
      <c r="CC211" s="325"/>
      <c r="CM211" s="325"/>
      <c r="CW211" s="325"/>
      <c r="DG211" s="325"/>
      <c r="DQ211" s="325"/>
      <c r="EA211" s="325"/>
      <c r="EK211" s="325"/>
      <c r="EU211" s="325"/>
      <c r="FE211" s="325"/>
      <c r="FO211" s="325"/>
      <c r="FY211" s="325"/>
      <c r="GI211" s="325"/>
      <c r="GS211" s="325"/>
      <c r="HC211" s="325"/>
      <c r="HM211" s="325"/>
      <c r="HW211" s="325"/>
    </row>
    <row r="212" s="3" customFormat="true" x14ac:dyDescent="0.25">
      <c r="A212" s="325"/>
      <c r="K212" s="325"/>
      <c r="U212" s="325"/>
      <c r="AE212" s="325"/>
      <c r="AO212" s="325"/>
      <c r="AY212" s="325"/>
      <c r="AZ212" s="325"/>
      <c r="BI212" s="325"/>
      <c r="BS212" s="325"/>
      <c r="CC212" s="325"/>
      <c r="CM212" s="325"/>
      <c r="CW212" s="325"/>
      <c r="DG212" s="325"/>
      <c r="DQ212" s="325"/>
      <c r="EA212" s="325"/>
      <c r="EK212" s="325"/>
      <c r="EU212" s="325"/>
      <c r="FE212" s="325"/>
      <c r="FO212" s="325"/>
      <c r="FY212" s="325"/>
      <c r="GI212" s="325"/>
      <c r="GS212" s="325"/>
      <c r="HC212" s="325"/>
      <c r="HM212" s="325"/>
      <c r="HW212" s="325"/>
    </row>
    <row r="213" s="3" customFormat="true" x14ac:dyDescent="0.25">
      <c r="A213" s="325"/>
      <c r="K213" s="325"/>
      <c r="U213" s="325"/>
      <c r="AE213" s="325"/>
      <c r="AO213" s="325"/>
      <c r="AY213" s="325"/>
      <c r="AZ213" s="325"/>
      <c r="BI213" s="325"/>
      <c r="BS213" s="325"/>
      <c r="CC213" s="325"/>
      <c r="CM213" s="325"/>
      <c r="CW213" s="325"/>
      <c r="DG213" s="325"/>
      <c r="DQ213" s="325"/>
      <c r="EA213" s="325"/>
      <c r="EK213" s="325"/>
      <c r="EU213" s="325"/>
      <c r="FE213" s="325"/>
      <c r="FO213" s="325"/>
      <c r="FY213" s="325"/>
      <c r="GI213" s="325"/>
      <c r="GS213" s="325"/>
      <c r="HC213" s="325"/>
      <c r="HM213" s="325"/>
      <c r="HW213" s="325"/>
    </row>
    <row r="214" s="3" customFormat="true" x14ac:dyDescent="0.25">
      <c r="A214" s="325"/>
      <c r="K214" s="325"/>
      <c r="U214" s="325"/>
      <c r="AE214" s="325"/>
      <c r="AO214" s="325"/>
      <c r="AY214" s="325"/>
      <c r="AZ214" s="325"/>
      <c r="BI214" s="325"/>
      <c r="BS214" s="325"/>
      <c r="CC214" s="325"/>
      <c r="CM214" s="325"/>
      <c r="CW214" s="325"/>
      <c r="DG214" s="325"/>
      <c r="DQ214" s="325"/>
      <c r="EA214" s="325"/>
      <c r="EK214" s="325"/>
      <c r="EU214" s="325"/>
      <c r="FE214" s="325"/>
      <c r="FO214" s="325"/>
      <c r="FY214" s="325"/>
      <c r="GI214" s="325"/>
      <c r="GS214" s="325"/>
      <c r="HC214" s="325"/>
      <c r="HM214" s="325"/>
      <c r="HW214" s="325"/>
    </row>
    <row r="215" s="3" customFormat="true" x14ac:dyDescent="0.25">
      <c r="A215" s="325"/>
      <c r="K215" s="325"/>
      <c r="U215" s="325"/>
      <c r="AE215" s="325"/>
      <c r="AO215" s="325"/>
      <c r="AY215" s="325"/>
      <c r="AZ215" s="325"/>
      <c r="BI215" s="325"/>
      <c r="BS215" s="325"/>
      <c r="CC215" s="325"/>
      <c r="CM215" s="325"/>
      <c r="CW215" s="325"/>
      <c r="DG215" s="325"/>
      <c r="DQ215" s="325"/>
      <c r="EA215" s="325"/>
      <c r="EK215" s="325"/>
      <c r="EU215" s="325"/>
      <c r="FE215" s="325"/>
      <c r="FO215" s="325"/>
      <c r="FY215" s="325"/>
      <c r="GI215" s="325"/>
      <c r="GS215" s="325"/>
      <c r="HC215" s="325"/>
      <c r="HM215" s="325"/>
      <c r="HW215" s="325"/>
    </row>
    <row r="216" s="3" customFormat="true" x14ac:dyDescent="0.25">
      <c r="A216" s="325"/>
      <c r="K216" s="325"/>
      <c r="U216" s="325"/>
      <c r="AE216" s="325"/>
      <c r="AO216" s="325"/>
      <c r="AY216" s="325"/>
      <c r="AZ216" s="325"/>
      <c r="BI216" s="325"/>
      <c r="BS216" s="325"/>
      <c r="CC216" s="325"/>
      <c r="CM216" s="325"/>
      <c r="CW216" s="325"/>
      <c r="DG216" s="325"/>
      <c r="DQ216" s="325"/>
      <c r="EA216" s="325"/>
      <c r="EK216" s="325"/>
      <c r="EU216" s="325"/>
      <c r="FE216" s="325"/>
      <c r="FO216" s="325"/>
      <c r="FY216" s="325"/>
      <c r="GI216" s="325"/>
      <c r="GS216" s="325"/>
      <c r="HC216" s="325"/>
      <c r="HM216" s="325"/>
      <c r="HW216" s="325"/>
    </row>
    <row r="217" s="3" customFormat="true" x14ac:dyDescent="0.25">
      <c r="A217" s="325"/>
      <c r="K217" s="325"/>
      <c r="U217" s="325"/>
      <c r="AE217" s="325"/>
      <c r="AO217" s="325"/>
      <c r="AY217" s="325"/>
      <c r="AZ217" s="325"/>
      <c r="BI217" s="325"/>
      <c r="BS217" s="325"/>
      <c r="CC217" s="325"/>
      <c r="CM217" s="325"/>
      <c r="CW217" s="325"/>
      <c r="DG217" s="325"/>
      <c r="DQ217" s="325"/>
      <c r="EA217" s="325"/>
      <c r="EK217" s="325"/>
      <c r="EU217" s="325"/>
      <c r="FE217" s="325"/>
      <c r="FO217" s="325"/>
      <c r="FY217" s="325"/>
      <c r="GI217" s="325"/>
      <c r="GS217" s="325"/>
      <c r="HC217" s="325"/>
      <c r="HM217" s="325"/>
      <c r="HW217" s="325"/>
    </row>
    <row r="218" s="3" customFormat="true" x14ac:dyDescent="0.25">
      <c r="A218" s="325"/>
      <c r="K218" s="325"/>
      <c r="U218" s="325"/>
      <c r="AE218" s="325"/>
      <c r="AO218" s="325"/>
      <c r="AY218" s="325"/>
      <c r="AZ218" s="325"/>
      <c r="BI218" s="325"/>
      <c r="BS218" s="325"/>
      <c r="CC218" s="325"/>
      <c r="CM218" s="325"/>
      <c r="CW218" s="325"/>
      <c r="DG218" s="325"/>
      <c r="DQ218" s="325"/>
      <c r="EA218" s="325"/>
      <c r="EK218" s="325"/>
      <c r="EU218" s="325"/>
      <c r="FE218" s="325"/>
      <c r="FO218" s="325"/>
      <c r="FY218" s="325"/>
      <c r="GI218" s="325"/>
      <c r="GS218" s="325"/>
      <c r="HC218" s="325"/>
      <c r="HM218" s="325"/>
      <c r="HW218" s="325"/>
    </row>
    <row r="219" s="3" customFormat="true" x14ac:dyDescent="0.25">
      <c r="A219" s="325"/>
      <c r="K219" s="325"/>
      <c r="U219" s="325"/>
      <c r="AE219" s="325"/>
      <c r="AO219" s="325"/>
      <c r="AY219" s="325"/>
      <c r="AZ219" s="325"/>
      <c r="BI219" s="325"/>
      <c r="BS219" s="325"/>
      <c r="CC219" s="325"/>
      <c r="CM219" s="325"/>
      <c r="CW219" s="325"/>
      <c r="DG219" s="325"/>
      <c r="DQ219" s="325"/>
      <c r="EA219" s="325"/>
      <c r="EK219" s="325"/>
      <c r="EU219" s="325"/>
      <c r="FE219" s="325"/>
      <c r="FO219" s="325"/>
      <c r="FY219" s="325"/>
      <c r="GI219" s="325"/>
      <c r="GS219" s="325"/>
      <c r="HC219" s="325"/>
      <c r="HM219" s="325"/>
      <c r="HW219" s="325"/>
    </row>
    <row r="220" s="3" customFormat="true" x14ac:dyDescent="0.25">
      <c r="A220" s="325"/>
      <c r="K220" s="325"/>
      <c r="U220" s="325"/>
      <c r="AE220" s="325"/>
      <c r="AO220" s="325"/>
      <c r="AY220" s="325"/>
      <c r="AZ220" s="325"/>
      <c r="BI220" s="325"/>
      <c r="BS220" s="325"/>
      <c r="CC220" s="325"/>
      <c r="CM220" s="325"/>
      <c r="CW220" s="325"/>
      <c r="DG220" s="325"/>
      <c r="DQ220" s="325"/>
      <c r="EA220" s="325"/>
      <c r="EK220" s="325"/>
      <c r="EU220" s="325"/>
      <c r="FE220" s="325"/>
      <c r="FO220" s="325"/>
      <c r="FY220" s="325"/>
      <c r="GI220" s="325"/>
      <c r="GS220" s="325"/>
      <c r="HC220" s="325"/>
      <c r="HM220" s="325"/>
      <c r="HW220" s="325"/>
    </row>
    <row r="221" s="3" customFormat="true" x14ac:dyDescent="0.25">
      <c r="A221" s="325"/>
      <c r="K221" s="325"/>
      <c r="U221" s="325"/>
      <c r="AE221" s="325"/>
      <c r="AO221" s="325"/>
      <c r="AY221" s="325"/>
      <c r="AZ221" s="325"/>
      <c r="BI221" s="325"/>
      <c r="BS221" s="325"/>
      <c r="CC221" s="325"/>
      <c r="CM221" s="325"/>
      <c r="CW221" s="325"/>
      <c r="DG221" s="325"/>
      <c r="DQ221" s="325"/>
      <c r="EA221" s="325"/>
      <c r="EK221" s="325"/>
      <c r="EU221" s="325"/>
      <c r="FE221" s="325"/>
      <c r="FO221" s="325"/>
      <c r="FY221" s="325"/>
      <c r="GI221" s="325"/>
      <c r="GS221" s="325"/>
      <c r="HC221" s="325"/>
      <c r="HM221" s="325"/>
      <c r="HW221" s="325"/>
    </row>
    <row r="222" s="3" customFormat="true" x14ac:dyDescent="0.25">
      <c r="A222" s="325"/>
      <c r="K222" s="325"/>
      <c r="U222" s="325"/>
      <c r="AE222" s="325"/>
      <c r="AO222" s="325"/>
      <c r="AY222" s="325"/>
      <c r="AZ222" s="325"/>
      <c r="BI222" s="325"/>
      <c r="BS222" s="325"/>
      <c r="CC222" s="325"/>
      <c r="CM222" s="325"/>
      <c r="CW222" s="325"/>
      <c r="DG222" s="325"/>
      <c r="DQ222" s="325"/>
      <c r="EA222" s="325"/>
      <c r="EK222" s="325"/>
      <c r="EU222" s="325"/>
      <c r="FE222" s="325"/>
      <c r="FO222" s="325"/>
      <c r="FY222" s="325"/>
      <c r="GI222" s="325"/>
      <c r="GS222" s="325"/>
      <c r="HC222" s="325"/>
      <c r="HM222" s="325"/>
      <c r="HW222" s="325"/>
    </row>
    <row r="223" s="3" customFormat="true" x14ac:dyDescent="0.25">
      <c r="A223" s="325"/>
      <c r="K223" s="325"/>
      <c r="U223" s="325"/>
      <c r="AE223" s="325"/>
      <c r="AO223" s="325"/>
      <c r="AY223" s="325"/>
      <c r="AZ223" s="325"/>
      <c r="BI223" s="325"/>
      <c r="BS223" s="325"/>
      <c r="CC223" s="325"/>
      <c r="CM223" s="325"/>
      <c r="CW223" s="325"/>
      <c r="DG223" s="325"/>
      <c r="DQ223" s="325"/>
      <c r="EA223" s="325"/>
      <c r="EK223" s="325"/>
      <c r="EU223" s="325"/>
      <c r="FE223" s="325"/>
      <c r="FO223" s="325"/>
      <c r="FY223" s="325"/>
      <c r="GI223" s="325"/>
      <c r="GS223" s="325"/>
      <c r="HC223" s="325"/>
      <c r="HM223" s="325"/>
      <c r="HW223" s="325"/>
    </row>
    <row r="224" s="3" customFormat="true" x14ac:dyDescent="0.25">
      <c r="A224" s="325"/>
      <c r="K224" s="325"/>
      <c r="U224" s="325"/>
      <c r="AE224" s="325"/>
      <c r="AO224" s="325"/>
      <c r="AY224" s="325"/>
      <c r="AZ224" s="325"/>
      <c r="BI224" s="325"/>
      <c r="BS224" s="325"/>
      <c r="CC224" s="325"/>
      <c r="CM224" s="325"/>
      <c r="CW224" s="325"/>
      <c r="DG224" s="325"/>
      <c r="DQ224" s="325"/>
      <c r="EA224" s="325"/>
      <c r="EK224" s="325"/>
      <c r="EU224" s="325"/>
      <c r="FE224" s="325"/>
      <c r="FO224" s="325"/>
      <c r="FY224" s="325"/>
      <c r="GI224" s="325"/>
      <c r="GS224" s="325"/>
      <c r="HC224" s="325"/>
      <c r="HM224" s="325"/>
      <c r="HW224" s="325"/>
    </row>
    <row r="225" s="3" customFormat="true" x14ac:dyDescent="0.25">
      <c r="A225" s="325"/>
      <c r="K225" s="325"/>
      <c r="U225" s="325"/>
      <c r="AE225" s="325"/>
      <c r="AO225" s="325"/>
      <c r="AY225" s="325"/>
      <c r="AZ225" s="325"/>
      <c r="BI225" s="325"/>
      <c r="BS225" s="325"/>
      <c r="CC225" s="325"/>
      <c r="CM225" s="325"/>
      <c r="CW225" s="325"/>
      <c r="DG225" s="325"/>
      <c r="DQ225" s="325"/>
      <c r="EA225" s="325"/>
      <c r="EK225" s="325"/>
      <c r="EU225" s="325"/>
      <c r="FE225" s="325"/>
      <c r="FO225" s="325"/>
      <c r="FY225" s="325"/>
      <c r="GI225" s="325"/>
      <c r="GS225" s="325"/>
      <c r="HC225" s="325"/>
      <c r="HM225" s="325"/>
      <c r="HW225" s="325"/>
    </row>
    <row r="226" s="3" customFormat="true" x14ac:dyDescent="0.25">
      <c r="A226" s="325"/>
      <c r="K226" s="325"/>
      <c r="U226" s="325"/>
      <c r="AE226" s="325"/>
      <c r="AO226" s="325"/>
      <c r="AY226" s="325"/>
      <c r="AZ226" s="325"/>
      <c r="BI226" s="325"/>
      <c r="BS226" s="325"/>
      <c r="CC226" s="325"/>
      <c r="CM226" s="325"/>
      <c r="CW226" s="325"/>
      <c r="DG226" s="325"/>
      <c r="DQ226" s="325"/>
      <c r="EA226" s="325"/>
      <c r="EK226" s="325"/>
      <c r="EU226" s="325"/>
      <c r="FE226" s="325"/>
      <c r="FO226" s="325"/>
      <c r="FY226" s="325"/>
      <c r="GI226" s="325"/>
      <c r="GS226" s="325"/>
      <c r="HC226" s="325"/>
      <c r="HM226" s="325"/>
      <c r="HW226" s="325"/>
    </row>
    <row r="227" s="3" customFormat="true" x14ac:dyDescent="0.25">
      <c r="A227" s="325"/>
      <c r="K227" s="325"/>
      <c r="U227" s="325"/>
      <c r="AE227" s="325"/>
      <c r="AO227" s="325"/>
      <c r="AY227" s="325"/>
      <c r="AZ227" s="325"/>
      <c r="BI227" s="325"/>
      <c r="BS227" s="325"/>
      <c r="CC227" s="325"/>
      <c r="CM227" s="325"/>
      <c r="CW227" s="325"/>
      <c r="DG227" s="325"/>
      <c r="DQ227" s="325"/>
      <c r="EA227" s="325"/>
      <c r="EK227" s="325"/>
      <c r="EU227" s="325"/>
      <c r="FE227" s="325"/>
      <c r="FO227" s="325"/>
      <c r="FY227" s="325"/>
      <c r="GI227" s="325"/>
      <c r="GS227" s="325"/>
      <c r="HC227" s="325"/>
      <c r="HM227" s="325"/>
      <c r="HW227" s="325"/>
    </row>
    <row r="228" s="3" customFormat="true" x14ac:dyDescent="0.25">
      <c r="A228" s="325"/>
      <c r="K228" s="325"/>
      <c r="U228" s="325"/>
      <c r="AE228" s="325"/>
      <c r="AO228" s="325"/>
      <c r="AY228" s="325"/>
      <c r="AZ228" s="325"/>
      <c r="BI228" s="325"/>
      <c r="BS228" s="325"/>
      <c r="CC228" s="325"/>
      <c r="CM228" s="325"/>
      <c r="CW228" s="325"/>
      <c r="DG228" s="325"/>
      <c r="DQ228" s="325"/>
      <c r="EA228" s="325"/>
      <c r="EK228" s="325"/>
      <c r="EU228" s="325"/>
      <c r="FE228" s="325"/>
      <c r="FO228" s="325"/>
      <c r="FY228" s="325"/>
      <c r="GI228" s="325"/>
      <c r="GS228" s="325"/>
      <c r="HC228" s="325"/>
      <c r="HM228" s="325"/>
      <c r="HW228" s="325"/>
    </row>
    <row r="229" s="3" customFormat="true" x14ac:dyDescent="0.25">
      <c r="A229" s="325"/>
      <c r="K229" s="325"/>
      <c r="U229" s="325"/>
      <c r="AE229" s="325"/>
      <c r="AO229" s="325"/>
      <c r="AY229" s="325"/>
      <c r="AZ229" s="325"/>
      <c r="BI229" s="325"/>
      <c r="BS229" s="325"/>
      <c r="CC229" s="325"/>
      <c r="CM229" s="325"/>
      <c r="CW229" s="325"/>
      <c r="DG229" s="325"/>
      <c r="DQ229" s="325"/>
      <c r="EA229" s="325"/>
      <c r="EK229" s="325"/>
      <c r="EU229" s="325"/>
      <c r="FE229" s="325"/>
      <c r="FO229" s="325"/>
      <c r="FY229" s="325"/>
      <c r="GI229" s="325"/>
      <c r="GS229" s="325"/>
      <c r="HC229" s="325"/>
      <c r="HM229" s="325"/>
      <c r="HW229" s="325"/>
    </row>
    <row r="230" s="3" customFormat="true" x14ac:dyDescent="0.25">
      <c r="A230" s="325"/>
      <c r="K230" s="325"/>
      <c r="U230" s="325"/>
      <c r="AE230" s="325"/>
      <c r="AO230" s="325"/>
      <c r="AY230" s="325"/>
      <c r="AZ230" s="325"/>
      <c r="BI230" s="325"/>
      <c r="BS230" s="325"/>
      <c r="CC230" s="325"/>
      <c r="CM230" s="325"/>
      <c r="CW230" s="325"/>
      <c r="DG230" s="325"/>
      <c r="DQ230" s="325"/>
      <c r="EA230" s="325"/>
      <c r="EK230" s="325"/>
      <c r="EU230" s="325"/>
      <c r="FE230" s="325"/>
      <c r="FO230" s="325"/>
      <c r="FY230" s="325"/>
      <c r="GI230" s="325"/>
      <c r="GS230" s="325"/>
      <c r="HC230" s="325"/>
      <c r="HM230" s="325"/>
      <c r="HW230" s="325"/>
    </row>
    <row r="231" s="3" customFormat="true" x14ac:dyDescent="0.25">
      <c r="A231" s="325"/>
      <c r="K231" s="325"/>
      <c r="U231" s="325"/>
      <c r="AE231" s="325"/>
      <c r="AO231" s="325"/>
      <c r="AY231" s="325"/>
      <c r="AZ231" s="325"/>
      <c r="BI231" s="325"/>
      <c r="BS231" s="325"/>
      <c r="CC231" s="325"/>
      <c r="CM231" s="325"/>
      <c r="CW231" s="325"/>
      <c r="DG231" s="325"/>
      <c r="DQ231" s="325"/>
      <c r="EA231" s="325"/>
      <c r="EK231" s="325"/>
      <c r="EU231" s="325"/>
      <c r="FE231" s="325"/>
      <c r="FO231" s="325"/>
      <c r="FY231" s="325"/>
      <c r="GI231" s="325"/>
      <c r="GS231" s="325"/>
      <c r="HC231" s="325"/>
      <c r="HM231" s="325"/>
      <c r="HW231" s="325"/>
    </row>
    <row r="232" s="3" customFormat="true" x14ac:dyDescent="0.25">
      <c r="A232" s="325"/>
      <c r="K232" s="325"/>
      <c r="U232" s="325"/>
      <c r="AE232" s="325"/>
      <c r="AO232" s="325"/>
      <c r="AY232" s="325"/>
      <c r="AZ232" s="325"/>
      <c r="BI232" s="325"/>
      <c r="BS232" s="325"/>
      <c r="CC232" s="325"/>
      <c r="CM232" s="325"/>
      <c r="CW232" s="325"/>
      <c r="DG232" s="325"/>
      <c r="DQ232" s="325"/>
      <c r="EA232" s="325"/>
      <c r="EK232" s="325"/>
      <c r="EU232" s="325"/>
      <c r="FE232" s="325"/>
      <c r="FO232" s="325"/>
      <c r="FY232" s="325"/>
      <c r="GI232" s="325"/>
      <c r="GS232" s="325"/>
      <c r="HC232" s="325"/>
      <c r="HM232" s="325"/>
      <c r="HW232" s="325"/>
    </row>
    <row r="233" s="3" customFormat="true" x14ac:dyDescent="0.25">
      <c r="A233" s="325"/>
      <c r="K233" s="325"/>
      <c r="U233" s="325"/>
      <c r="AE233" s="325"/>
      <c r="AO233" s="325"/>
      <c r="AY233" s="325"/>
      <c r="AZ233" s="325"/>
      <c r="BI233" s="325"/>
      <c r="BS233" s="325"/>
      <c r="CC233" s="325"/>
      <c r="CM233" s="325"/>
      <c r="CW233" s="325"/>
      <c r="DG233" s="325"/>
      <c r="DQ233" s="325"/>
      <c r="EA233" s="325"/>
      <c r="EK233" s="325"/>
      <c r="EU233" s="325"/>
      <c r="FE233" s="325"/>
      <c r="FO233" s="325"/>
      <c r="FY233" s="325"/>
      <c r="GI233" s="325"/>
      <c r="GS233" s="325"/>
      <c r="HC233" s="325"/>
      <c r="HM233" s="325"/>
      <c r="HW233" s="325"/>
    </row>
    <row r="234" s="3" customFormat="true" x14ac:dyDescent="0.25">
      <c r="A234" s="325"/>
      <c r="K234" s="325"/>
      <c r="U234" s="325"/>
      <c r="AE234" s="325"/>
      <c r="AO234" s="325"/>
      <c r="AY234" s="325"/>
      <c r="AZ234" s="325"/>
      <c r="BI234" s="325"/>
      <c r="BS234" s="325"/>
      <c r="CC234" s="325"/>
      <c r="CM234" s="325"/>
      <c r="CW234" s="325"/>
      <c r="DG234" s="325"/>
      <c r="DQ234" s="325"/>
      <c r="EA234" s="325"/>
      <c r="EK234" s="325"/>
      <c r="EU234" s="325"/>
      <c r="FE234" s="325"/>
      <c r="FO234" s="325"/>
      <c r="FY234" s="325"/>
      <c r="GI234" s="325"/>
      <c r="GS234" s="325"/>
      <c r="HC234" s="325"/>
      <c r="HM234" s="325"/>
      <c r="HW234" s="325"/>
    </row>
    <row r="235" s="3" customFormat="true" x14ac:dyDescent="0.25">
      <c r="A235" s="325"/>
      <c r="K235" s="325"/>
      <c r="U235" s="325"/>
      <c r="AE235" s="325"/>
      <c r="AO235" s="325"/>
      <c r="AY235" s="325"/>
      <c r="AZ235" s="325"/>
      <c r="BI235" s="325"/>
      <c r="BS235" s="325"/>
      <c r="CC235" s="325"/>
      <c r="CM235" s="325"/>
      <c r="CW235" s="325"/>
      <c r="DG235" s="325"/>
      <c r="DQ235" s="325"/>
      <c r="EA235" s="325"/>
      <c r="EK235" s="325"/>
      <c r="EU235" s="325"/>
      <c r="FE235" s="325"/>
      <c r="FO235" s="325"/>
      <c r="FY235" s="325"/>
      <c r="GI235" s="325"/>
      <c r="GS235" s="325"/>
      <c r="HC235" s="325"/>
      <c r="HM235" s="325"/>
      <c r="HW235" s="325"/>
    </row>
    <row r="236" s="3" customFormat="true" x14ac:dyDescent="0.25">
      <c r="A236" s="325"/>
      <c r="K236" s="325"/>
      <c r="U236" s="325"/>
      <c r="AE236" s="325"/>
      <c r="AO236" s="325"/>
      <c r="AY236" s="325"/>
      <c r="AZ236" s="325"/>
      <c r="BI236" s="325"/>
      <c r="BS236" s="325"/>
      <c r="CC236" s="325"/>
      <c r="CM236" s="325"/>
      <c r="CW236" s="325"/>
      <c r="DG236" s="325"/>
      <c r="DQ236" s="325"/>
      <c r="EA236" s="325"/>
      <c r="EK236" s="325"/>
      <c r="EU236" s="325"/>
      <c r="FE236" s="325"/>
      <c r="FO236" s="325"/>
      <c r="FY236" s="325"/>
      <c r="GI236" s="325"/>
      <c r="GS236" s="325"/>
      <c r="HC236" s="325"/>
      <c r="HM236" s="325"/>
      <c r="HW236" s="325"/>
    </row>
    <row r="237" s="3" customFormat="true" x14ac:dyDescent="0.25">
      <c r="A237" s="325"/>
      <c r="K237" s="325"/>
      <c r="U237" s="325"/>
      <c r="AE237" s="325"/>
      <c r="AO237" s="325"/>
      <c r="AY237" s="325"/>
      <c r="AZ237" s="325"/>
      <c r="BI237" s="325"/>
      <c r="BS237" s="325"/>
      <c r="CC237" s="325"/>
      <c r="CM237" s="325"/>
      <c r="CW237" s="325"/>
      <c r="DG237" s="325"/>
      <c r="DQ237" s="325"/>
      <c r="EA237" s="325"/>
      <c r="EK237" s="325"/>
      <c r="EU237" s="325"/>
      <c r="FE237" s="325"/>
      <c r="FO237" s="325"/>
      <c r="FY237" s="325"/>
      <c r="GI237" s="325"/>
      <c r="GS237" s="325"/>
      <c r="HC237" s="325"/>
      <c r="HM237" s="325"/>
      <c r="HW237" s="325"/>
    </row>
    <row r="238" s="3" customFormat="true" x14ac:dyDescent="0.25">
      <c r="A238" s="325"/>
      <c r="K238" s="325"/>
      <c r="U238" s="325"/>
      <c r="AE238" s="325"/>
      <c r="AO238" s="325"/>
      <c r="AY238" s="325"/>
      <c r="AZ238" s="325"/>
      <c r="BI238" s="325"/>
      <c r="BS238" s="325"/>
      <c r="CC238" s="325"/>
      <c r="CM238" s="325"/>
      <c r="CW238" s="325"/>
      <c r="DG238" s="325"/>
      <c r="DQ238" s="325"/>
      <c r="EA238" s="325"/>
      <c r="EK238" s="325"/>
      <c r="EU238" s="325"/>
      <c r="FE238" s="325"/>
      <c r="FO238" s="325"/>
      <c r="FY238" s="325"/>
      <c r="GI238" s="325"/>
      <c r="GS238" s="325"/>
      <c r="HC238" s="325"/>
      <c r="HM238" s="325"/>
      <c r="HW238" s="325"/>
    </row>
    <row r="239" s="3" customFormat="true" x14ac:dyDescent="0.25">
      <c r="A239" s="325"/>
      <c r="K239" s="325"/>
      <c r="U239" s="325"/>
      <c r="AE239" s="325"/>
      <c r="AO239" s="325"/>
      <c r="AY239" s="325"/>
      <c r="AZ239" s="325"/>
      <c r="BI239" s="325"/>
      <c r="BS239" s="325"/>
      <c r="CC239" s="325"/>
      <c r="CM239" s="325"/>
      <c r="CW239" s="325"/>
      <c r="DG239" s="325"/>
      <c r="DQ239" s="325"/>
      <c r="EA239" s="325"/>
      <c r="EK239" s="325"/>
      <c r="EU239" s="325"/>
      <c r="FE239" s="325"/>
      <c r="FO239" s="325"/>
      <c r="FY239" s="325"/>
      <c r="GI239" s="325"/>
      <c r="GS239" s="325"/>
      <c r="HC239" s="325"/>
      <c r="HM239" s="325"/>
      <c r="HW239" s="325"/>
    </row>
    <row r="240" s="3" customFormat="true" x14ac:dyDescent="0.25">
      <c r="A240" s="325"/>
      <c r="K240" s="325"/>
      <c r="U240" s="325"/>
      <c r="AE240" s="325"/>
      <c r="AO240" s="325"/>
      <c r="AY240" s="325"/>
      <c r="AZ240" s="325"/>
      <c r="BI240" s="325"/>
      <c r="BS240" s="325"/>
      <c r="CC240" s="325"/>
      <c r="CM240" s="325"/>
      <c r="CW240" s="325"/>
      <c r="DG240" s="325"/>
      <c r="DQ240" s="325"/>
      <c r="EA240" s="325"/>
      <c r="EK240" s="325"/>
      <c r="EU240" s="325"/>
      <c r="FE240" s="325"/>
      <c r="FO240" s="325"/>
      <c r="FY240" s="325"/>
      <c r="GI240" s="325"/>
      <c r="GS240" s="325"/>
      <c r="HC240" s="325"/>
      <c r="HM240" s="325"/>
      <c r="HW240" s="325"/>
    </row>
    <row r="241" s="3" customFormat="true" x14ac:dyDescent="0.25">
      <c r="A241" s="325"/>
      <c r="K241" s="325"/>
      <c r="U241" s="325"/>
      <c r="AE241" s="325"/>
      <c r="AO241" s="325"/>
      <c r="AY241" s="325"/>
      <c r="AZ241" s="325"/>
      <c r="BI241" s="325"/>
      <c r="BS241" s="325"/>
      <c r="CC241" s="325"/>
      <c r="CM241" s="325"/>
      <c r="CW241" s="325"/>
      <c r="DG241" s="325"/>
      <c r="DQ241" s="325"/>
      <c r="EA241" s="325"/>
      <c r="EK241" s="325"/>
      <c r="EU241" s="325"/>
      <c r="FE241" s="325"/>
      <c r="FO241" s="325"/>
      <c r="FY241" s="325"/>
      <c r="GI241" s="325"/>
      <c r="GS241" s="325"/>
      <c r="HC241" s="325"/>
      <c r="HM241" s="325"/>
      <c r="HW241" s="325"/>
    </row>
    <row r="242" s="3" customFormat="true" x14ac:dyDescent="0.25">
      <c r="A242" s="325"/>
      <c r="K242" s="325"/>
      <c r="U242" s="325"/>
      <c r="AE242" s="325"/>
      <c r="AO242" s="325"/>
      <c r="AY242" s="325"/>
      <c r="AZ242" s="325"/>
      <c r="BI242" s="325"/>
      <c r="BS242" s="325"/>
      <c r="CC242" s="325"/>
      <c r="CM242" s="325"/>
      <c r="CW242" s="325"/>
      <c r="DG242" s="325"/>
      <c r="DQ242" s="325"/>
      <c r="EA242" s="325"/>
      <c r="EK242" s="325"/>
      <c r="EU242" s="325"/>
      <c r="FE242" s="325"/>
      <c r="FO242" s="325"/>
      <c r="FY242" s="325"/>
      <c r="GI242" s="325"/>
      <c r="GS242" s="325"/>
      <c r="HC242" s="325"/>
      <c r="HM242" s="325"/>
      <c r="HW242" s="325"/>
    </row>
    <row r="243" s="3" customFormat="true" x14ac:dyDescent="0.25">
      <c r="A243" s="325"/>
      <c r="K243" s="325"/>
      <c r="U243" s="325"/>
      <c r="AE243" s="325"/>
      <c r="AO243" s="325"/>
      <c r="AY243" s="325"/>
      <c r="AZ243" s="325"/>
      <c r="BI243" s="325"/>
      <c r="BS243" s="325"/>
      <c r="CC243" s="325"/>
      <c r="CM243" s="325"/>
      <c r="CW243" s="325"/>
      <c r="DG243" s="325"/>
      <c r="DQ243" s="325"/>
      <c r="EA243" s="325"/>
      <c r="EK243" s="325"/>
      <c r="EU243" s="325"/>
      <c r="FE243" s="325"/>
      <c r="FO243" s="325"/>
      <c r="FY243" s="325"/>
      <c r="GI243" s="325"/>
      <c r="GS243" s="325"/>
      <c r="HC243" s="325"/>
      <c r="HM243" s="325"/>
      <c r="HW243" s="325"/>
    </row>
    <row r="244" s="3" customFormat="true" x14ac:dyDescent="0.25">
      <c r="A244" s="325"/>
      <c r="K244" s="325"/>
      <c r="U244" s="325"/>
      <c r="AE244" s="325"/>
      <c r="AO244" s="325"/>
      <c r="AY244" s="325"/>
      <c r="AZ244" s="325"/>
      <c r="BI244" s="325"/>
      <c r="BS244" s="325"/>
      <c r="CC244" s="325"/>
      <c r="CM244" s="325"/>
      <c r="CW244" s="325"/>
      <c r="DG244" s="325"/>
      <c r="DQ244" s="325"/>
      <c r="EA244" s="325"/>
      <c r="EK244" s="325"/>
      <c r="EU244" s="325"/>
      <c r="FE244" s="325"/>
      <c r="FO244" s="325"/>
      <c r="FY244" s="325"/>
      <c r="GI244" s="325"/>
      <c r="GS244" s="325"/>
      <c r="HC244" s="325"/>
      <c r="HM244" s="325"/>
      <c r="HW244" s="325"/>
    </row>
    <row r="245" s="3" customFormat="true" x14ac:dyDescent="0.25">
      <c r="A245" s="325"/>
      <c r="K245" s="325"/>
      <c r="U245" s="325"/>
      <c r="AE245" s="325"/>
      <c r="AO245" s="325"/>
      <c r="AY245" s="325"/>
      <c r="AZ245" s="325"/>
      <c r="BI245" s="325"/>
      <c r="BS245" s="325"/>
      <c r="CC245" s="325"/>
      <c r="CM245" s="325"/>
      <c r="CW245" s="325"/>
      <c r="DG245" s="325"/>
      <c r="DQ245" s="325"/>
      <c r="EA245" s="325"/>
      <c r="EK245" s="325"/>
      <c r="EU245" s="325"/>
      <c r="FE245" s="325"/>
      <c r="FO245" s="325"/>
      <c r="FY245" s="325"/>
      <c r="GI245" s="325"/>
      <c r="GS245" s="325"/>
      <c r="HC245" s="325"/>
      <c r="HM245" s="325"/>
      <c r="HW245" s="325"/>
    </row>
    <row r="246" s="3" customFormat="true" x14ac:dyDescent="0.25">
      <c r="A246" s="325"/>
      <c r="K246" s="325"/>
      <c r="U246" s="325"/>
      <c r="AE246" s="325"/>
      <c r="AO246" s="325"/>
      <c r="AY246" s="325"/>
      <c r="AZ246" s="325"/>
      <c r="BI246" s="325"/>
      <c r="BS246" s="325"/>
      <c r="CC246" s="325"/>
      <c r="CM246" s="325"/>
      <c r="CW246" s="325"/>
      <c r="DG246" s="325"/>
      <c r="DQ246" s="325"/>
      <c r="EA246" s="325"/>
      <c r="EK246" s="325"/>
      <c r="EU246" s="325"/>
      <c r="FE246" s="325"/>
      <c r="FO246" s="325"/>
      <c r="FY246" s="325"/>
      <c r="GI246" s="325"/>
      <c r="GS246" s="325"/>
      <c r="HC246" s="325"/>
      <c r="HM246" s="325"/>
      <c r="HW246" s="325"/>
    </row>
    <row r="247" s="3" customFormat="true" x14ac:dyDescent="0.25">
      <c r="A247" s="325"/>
      <c r="K247" s="325"/>
      <c r="U247" s="325"/>
      <c r="AE247" s="325"/>
      <c r="AO247" s="325"/>
      <c r="AY247" s="325"/>
      <c r="AZ247" s="325"/>
      <c r="BI247" s="325"/>
      <c r="BS247" s="325"/>
      <c r="CC247" s="325"/>
      <c r="CM247" s="325"/>
      <c r="CW247" s="325"/>
      <c r="DG247" s="325"/>
      <c r="DQ247" s="325"/>
      <c r="EA247" s="325"/>
      <c r="EK247" s="325"/>
      <c r="EU247" s="325"/>
      <c r="FE247" s="325"/>
      <c r="FO247" s="325"/>
      <c r="FY247" s="325"/>
      <c r="GI247" s="325"/>
      <c r="GS247" s="325"/>
      <c r="HC247" s="325"/>
      <c r="HM247" s="325"/>
      <c r="HW247" s="325"/>
    </row>
    <row r="248" s="3" customFormat="true" x14ac:dyDescent="0.25">
      <c r="A248" s="325"/>
      <c r="K248" s="325"/>
      <c r="U248" s="325"/>
      <c r="AE248" s="325"/>
      <c r="AO248" s="325"/>
      <c r="AY248" s="325"/>
      <c r="AZ248" s="325"/>
      <c r="BI248" s="325"/>
      <c r="BS248" s="325"/>
      <c r="CC248" s="325"/>
      <c r="CM248" s="325"/>
      <c r="CW248" s="325"/>
      <c r="DG248" s="325"/>
      <c r="DQ248" s="325"/>
      <c r="EA248" s="325"/>
      <c r="EK248" s="325"/>
      <c r="EU248" s="325"/>
      <c r="FE248" s="325"/>
      <c r="FO248" s="325"/>
      <c r="FY248" s="325"/>
      <c r="GI248" s="325"/>
      <c r="GS248" s="325"/>
      <c r="HC248" s="325"/>
      <c r="HM248" s="325"/>
      <c r="HW248" s="325"/>
    </row>
    <row r="249" s="3" customFormat="true" x14ac:dyDescent="0.25">
      <c r="A249" s="325"/>
      <c r="K249" s="325"/>
      <c r="U249" s="325"/>
      <c r="AE249" s="325"/>
      <c r="AO249" s="325"/>
      <c r="AY249" s="325"/>
      <c r="AZ249" s="325"/>
      <c r="BI249" s="325"/>
      <c r="BS249" s="325"/>
      <c r="CC249" s="325"/>
      <c r="CM249" s="325"/>
      <c r="CW249" s="325"/>
      <c r="DG249" s="325"/>
      <c r="DQ249" s="325"/>
      <c r="EA249" s="325"/>
      <c r="EK249" s="325"/>
      <c r="EU249" s="325"/>
      <c r="FE249" s="325"/>
      <c r="FO249" s="325"/>
      <c r="FY249" s="325"/>
      <c r="GI249" s="325"/>
      <c r="GS249" s="325"/>
      <c r="HC249" s="325"/>
      <c r="HM249" s="325"/>
      <c r="HW249" s="325"/>
    </row>
    <row r="250" s="3" customFormat="true" x14ac:dyDescent="0.25">
      <c r="A250" s="325"/>
      <c r="K250" s="325"/>
      <c r="U250" s="325"/>
      <c r="AE250" s="325"/>
      <c r="AO250" s="325"/>
      <c r="AY250" s="325"/>
      <c r="AZ250" s="325"/>
      <c r="BI250" s="325"/>
      <c r="BS250" s="325"/>
      <c r="CC250" s="325"/>
      <c r="CM250" s="325"/>
      <c r="CW250" s="325"/>
      <c r="DG250" s="325"/>
      <c r="DQ250" s="325"/>
      <c r="EA250" s="325"/>
      <c r="EK250" s="325"/>
      <c r="EU250" s="325"/>
      <c r="FE250" s="325"/>
      <c r="FO250" s="325"/>
      <c r="FY250" s="325"/>
      <c r="GI250" s="325"/>
      <c r="GS250" s="325"/>
      <c r="HC250" s="325"/>
      <c r="HM250" s="325"/>
      <c r="HW250" s="325"/>
    </row>
    <row r="251" s="3" customFormat="true" x14ac:dyDescent="0.25">
      <c r="A251" s="325"/>
      <c r="K251" s="325"/>
      <c r="U251" s="325"/>
      <c r="AE251" s="325"/>
      <c r="AO251" s="325"/>
      <c r="AY251" s="325"/>
      <c r="AZ251" s="325"/>
      <c r="BI251" s="325"/>
      <c r="BS251" s="325"/>
      <c r="CC251" s="325"/>
      <c r="CM251" s="325"/>
      <c r="CW251" s="325"/>
      <c r="DG251" s="325"/>
      <c r="DQ251" s="325"/>
      <c r="EA251" s="325"/>
      <c r="EK251" s="325"/>
      <c r="EU251" s="325"/>
      <c r="FE251" s="325"/>
      <c r="FO251" s="325"/>
      <c r="FY251" s="325"/>
      <c r="GI251" s="325"/>
      <c r="GS251" s="325"/>
      <c r="HC251" s="325"/>
      <c r="HM251" s="325"/>
      <c r="HW251" s="325"/>
    </row>
    <row r="252" s="3" customFormat="true" x14ac:dyDescent="0.25">
      <c r="A252" s="325"/>
      <c r="K252" s="325"/>
      <c r="U252" s="325"/>
      <c r="AE252" s="325"/>
      <c r="AO252" s="325"/>
      <c r="AY252" s="325"/>
      <c r="AZ252" s="325"/>
      <c r="BI252" s="325"/>
      <c r="BS252" s="325"/>
      <c r="CC252" s="325"/>
      <c r="CM252" s="325"/>
      <c r="CW252" s="325"/>
      <c r="DG252" s="325"/>
      <c r="DQ252" s="325"/>
      <c r="EA252" s="325"/>
      <c r="EK252" s="325"/>
      <c r="EU252" s="325"/>
      <c r="FE252" s="325"/>
      <c r="FO252" s="325"/>
      <c r="FY252" s="325"/>
      <c r="GI252" s="325"/>
      <c r="GS252" s="325"/>
      <c r="HC252" s="325"/>
      <c r="HM252" s="325"/>
      <c r="HW252" s="325"/>
    </row>
    <row r="253" s="3" customFormat="true" x14ac:dyDescent="0.25">
      <c r="A253" s="325"/>
      <c r="K253" s="325"/>
      <c r="U253" s="325"/>
      <c r="AE253" s="325"/>
      <c r="AO253" s="325"/>
      <c r="AY253" s="325"/>
      <c r="AZ253" s="325"/>
      <c r="BI253" s="325"/>
      <c r="BS253" s="325"/>
      <c r="CC253" s="325"/>
      <c r="CM253" s="325"/>
      <c r="CW253" s="325"/>
      <c r="DG253" s="325"/>
      <c r="DQ253" s="325"/>
      <c r="EA253" s="325"/>
      <c r="EK253" s="325"/>
      <c r="EU253" s="325"/>
      <c r="FE253" s="325"/>
      <c r="FO253" s="325"/>
      <c r="FY253" s="325"/>
      <c r="GI253" s="325"/>
      <c r="GS253" s="325"/>
      <c r="HC253" s="325"/>
      <c r="HM253" s="325"/>
      <c r="HW253" s="325"/>
    </row>
    <row r="254" s="3" customFormat="true" x14ac:dyDescent="0.25">
      <c r="A254" s="325"/>
      <c r="K254" s="325"/>
      <c r="U254" s="325"/>
      <c r="AE254" s="325"/>
      <c r="AO254" s="325"/>
      <c r="AY254" s="325"/>
      <c r="AZ254" s="325"/>
      <c r="BI254" s="325"/>
      <c r="BS254" s="325"/>
      <c r="CC254" s="325"/>
      <c r="CM254" s="325"/>
      <c r="CW254" s="325"/>
      <c r="DG254" s="325"/>
      <c r="DQ254" s="325"/>
      <c r="EA254" s="325"/>
      <c r="EK254" s="325"/>
      <c r="EU254" s="325"/>
      <c r="FE254" s="325"/>
      <c r="FO254" s="325"/>
      <c r="FY254" s="325"/>
      <c r="GI254" s="325"/>
      <c r="GS254" s="325"/>
      <c r="HC254" s="325"/>
      <c r="HM254" s="325"/>
      <c r="HW254" s="325"/>
    </row>
    <row r="255" s="3" customFormat="true" x14ac:dyDescent="0.25">
      <c r="A255" s="325"/>
      <c r="K255" s="325"/>
      <c r="U255" s="325"/>
      <c r="AE255" s="325"/>
      <c r="AO255" s="325"/>
      <c r="AY255" s="325"/>
      <c r="AZ255" s="325"/>
      <c r="BI255" s="325"/>
      <c r="BS255" s="325"/>
      <c r="CC255" s="325"/>
      <c r="CM255" s="325"/>
      <c r="CW255" s="325"/>
      <c r="DG255" s="325"/>
      <c r="DQ255" s="325"/>
      <c r="EA255" s="325"/>
      <c r="EK255" s="325"/>
      <c r="EU255" s="325"/>
      <c r="FE255" s="325"/>
      <c r="FO255" s="325"/>
      <c r="FY255" s="325"/>
      <c r="GI255" s="325"/>
      <c r="GS255" s="325"/>
      <c r="HC255" s="325"/>
      <c r="HM255" s="325"/>
      <c r="HW255" s="325"/>
    </row>
    <row r="256" s="3" customFormat="true" x14ac:dyDescent="0.25">
      <c r="A256" s="325"/>
      <c r="K256" s="325"/>
      <c r="U256" s="325"/>
      <c r="AE256" s="325"/>
      <c r="AO256" s="325"/>
      <c r="AY256" s="325"/>
      <c r="AZ256" s="325"/>
      <c r="BI256" s="325"/>
      <c r="BS256" s="325"/>
      <c r="CC256" s="325"/>
      <c r="CM256" s="325"/>
      <c r="CW256" s="325"/>
      <c r="DG256" s="325"/>
      <c r="DQ256" s="325"/>
      <c r="EA256" s="325"/>
      <c r="EK256" s="325"/>
      <c r="EU256" s="325"/>
      <c r="FE256" s="325"/>
      <c r="FO256" s="325"/>
      <c r="FY256" s="325"/>
      <c r="GI256" s="325"/>
      <c r="GS256" s="325"/>
      <c r="HC256" s="325"/>
      <c r="HM256" s="325"/>
      <c r="HW256" s="325"/>
    </row>
    <row r="257" s="3" customFormat="true" x14ac:dyDescent="0.25">
      <c r="A257" s="325"/>
      <c r="K257" s="325"/>
      <c r="U257" s="325"/>
      <c r="AE257" s="325"/>
      <c r="AO257" s="325"/>
      <c r="AY257" s="325"/>
      <c r="AZ257" s="325"/>
      <c r="BI257" s="325"/>
      <c r="BS257" s="325"/>
      <c r="CC257" s="325"/>
      <c r="CM257" s="325"/>
      <c r="CW257" s="325"/>
      <c r="DG257" s="325"/>
      <c r="DQ257" s="325"/>
      <c r="EA257" s="325"/>
      <c r="EK257" s="325"/>
      <c r="EU257" s="325"/>
      <c r="FE257" s="325"/>
      <c r="FO257" s="325"/>
      <c r="FY257" s="325"/>
      <c r="GI257" s="325"/>
      <c r="GS257" s="325"/>
      <c r="HC257" s="325"/>
      <c r="HM257" s="325"/>
      <c r="HW257" s="325"/>
    </row>
    <row r="258" s="3" customFormat="true" x14ac:dyDescent="0.25">
      <c r="A258" s="325"/>
      <c r="K258" s="325"/>
      <c r="U258" s="325"/>
      <c r="AE258" s="325"/>
      <c r="AO258" s="325"/>
      <c r="AY258" s="325"/>
      <c r="AZ258" s="325"/>
      <c r="BI258" s="325"/>
      <c r="BS258" s="325"/>
      <c r="CC258" s="325"/>
      <c r="CM258" s="325"/>
      <c r="CW258" s="325"/>
      <c r="DG258" s="325"/>
      <c r="DQ258" s="325"/>
      <c r="EA258" s="325"/>
      <c r="EK258" s="325"/>
      <c r="EU258" s="325"/>
      <c r="FE258" s="325"/>
      <c r="FO258" s="325"/>
      <c r="FY258" s="325"/>
      <c r="GI258" s="325"/>
      <c r="GS258" s="325"/>
      <c r="HC258" s="325"/>
      <c r="HM258" s="325"/>
      <c r="HW258" s="325"/>
    </row>
    <row r="259" s="3" customFormat="true" x14ac:dyDescent="0.25">
      <c r="A259" s="325"/>
      <c r="K259" s="325"/>
      <c r="U259" s="325"/>
      <c r="AE259" s="325"/>
      <c r="AO259" s="325"/>
      <c r="AY259" s="325"/>
      <c r="AZ259" s="325"/>
      <c r="BI259" s="325"/>
      <c r="BS259" s="325"/>
      <c r="CC259" s="325"/>
      <c r="CM259" s="325"/>
      <c r="CW259" s="325"/>
      <c r="DG259" s="325"/>
      <c r="DQ259" s="325"/>
      <c r="EA259" s="325"/>
      <c r="EK259" s="325"/>
      <c r="EU259" s="325"/>
      <c r="FE259" s="325"/>
      <c r="FO259" s="325"/>
      <c r="FY259" s="325"/>
      <c r="GI259" s="325"/>
      <c r="GS259" s="325"/>
      <c r="HC259" s="325"/>
      <c r="HM259" s="325"/>
      <c r="HW259" s="325"/>
    </row>
    <row r="260" s="3" customFormat="true" x14ac:dyDescent="0.25">
      <c r="A260" s="325"/>
      <c r="K260" s="325"/>
      <c r="U260" s="325"/>
      <c r="AE260" s="325"/>
      <c r="AO260" s="325"/>
      <c r="AY260" s="325"/>
      <c r="AZ260" s="325"/>
      <c r="BI260" s="325"/>
      <c r="BS260" s="325"/>
      <c r="CC260" s="325"/>
      <c r="CM260" s="325"/>
      <c r="CW260" s="325"/>
      <c r="DG260" s="325"/>
      <c r="DQ260" s="325"/>
      <c r="EA260" s="325"/>
      <c r="EK260" s="325"/>
      <c r="EU260" s="325"/>
      <c r="FE260" s="325"/>
      <c r="FO260" s="325"/>
      <c r="FY260" s="325"/>
      <c r="GI260" s="325"/>
      <c r="GS260" s="325"/>
      <c r="HC260" s="325"/>
      <c r="HM260" s="325"/>
      <c r="HW260" s="325"/>
    </row>
    <row r="261" s="3" customFormat="true" x14ac:dyDescent="0.25">
      <c r="A261" s="325"/>
      <c r="K261" s="325"/>
      <c r="U261" s="325"/>
      <c r="AE261" s="325"/>
      <c r="AO261" s="325"/>
      <c r="AY261" s="325"/>
      <c r="AZ261" s="325"/>
      <c r="BI261" s="325"/>
      <c r="BS261" s="325"/>
      <c r="CC261" s="325"/>
      <c r="CM261" s="325"/>
      <c r="CW261" s="325"/>
      <c r="DG261" s="325"/>
      <c r="DQ261" s="325"/>
      <c r="EA261" s="325"/>
      <c r="EK261" s="325"/>
      <c r="EU261" s="325"/>
      <c r="FE261" s="325"/>
      <c r="FO261" s="325"/>
      <c r="FY261" s="325"/>
      <c r="GI261" s="325"/>
      <c r="GS261" s="325"/>
      <c r="HC261" s="325"/>
      <c r="HM261" s="325"/>
      <c r="HW261" s="325"/>
    </row>
    <row r="262" s="3" customFormat="true" x14ac:dyDescent="0.25">
      <c r="A262" s="325"/>
      <c r="K262" s="325"/>
      <c r="U262" s="325"/>
      <c r="AE262" s="325"/>
      <c r="AO262" s="325"/>
      <c r="AY262" s="325"/>
      <c r="AZ262" s="325"/>
      <c r="BI262" s="325"/>
      <c r="BS262" s="325"/>
      <c r="CC262" s="325"/>
      <c r="CM262" s="325"/>
      <c r="CW262" s="325"/>
      <c r="DG262" s="325"/>
      <c r="DQ262" s="325"/>
      <c r="EA262" s="325"/>
      <c r="EK262" s="325"/>
      <c r="EU262" s="325"/>
      <c r="FE262" s="325"/>
      <c r="FO262" s="325"/>
      <c r="FY262" s="325"/>
      <c r="GI262" s="325"/>
      <c r="GS262" s="325"/>
      <c r="HC262" s="325"/>
      <c r="HM262" s="325"/>
      <c r="HW262" s="325"/>
    </row>
    <row r="263" s="3" customFormat="true" x14ac:dyDescent="0.25">
      <c r="A263" s="325"/>
      <c r="K263" s="325"/>
      <c r="U263" s="325"/>
      <c r="AE263" s="325"/>
      <c r="AO263" s="325"/>
      <c r="AY263" s="325"/>
      <c r="AZ263" s="325"/>
      <c r="BI263" s="325"/>
      <c r="BS263" s="325"/>
      <c r="CC263" s="325"/>
      <c r="CM263" s="325"/>
      <c r="CW263" s="325"/>
      <c r="DG263" s="325"/>
      <c r="DQ263" s="325"/>
      <c r="EA263" s="325"/>
      <c r="EK263" s="325"/>
      <c r="EU263" s="325"/>
      <c r="FE263" s="325"/>
      <c r="FO263" s="325"/>
      <c r="FY263" s="325"/>
      <c r="GI263" s="325"/>
      <c r="GS263" s="325"/>
      <c r="HC263" s="325"/>
      <c r="HM263" s="325"/>
      <c r="HW263" s="325"/>
    </row>
    <row r="264" s="3" customFormat="true" x14ac:dyDescent="0.25">
      <c r="A264" s="325"/>
      <c r="K264" s="325"/>
      <c r="U264" s="325"/>
      <c r="AE264" s="325"/>
      <c r="AO264" s="325"/>
      <c r="AY264" s="325"/>
      <c r="AZ264" s="325"/>
      <c r="BI264" s="325"/>
      <c r="BS264" s="325"/>
      <c r="CC264" s="325"/>
      <c r="CM264" s="325"/>
      <c r="CW264" s="325"/>
      <c r="DG264" s="325"/>
      <c r="DQ264" s="325"/>
      <c r="EA264" s="325"/>
      <c r="EK264" s="325"/>
      <c r="EU264" s="325"/>
      <c r="FE264" s="325"/>
      <c r="FO264" s="325"/>
      <c r="FY264" s="325"/>
      <c r="GI264" s="325"/>
      <c r="GS264" s="325"/>
      <c r="HC264" s="325"/>
      <c r="HM264" s="325"/>
      <c r="HW264" s="325"/>
    </row>
    <row r="265" s="3" customFormat="true" x14ac:dyDescent="0.25">
      <c r="A265" s="325"/>
      <c r="K265" s="325"/>
      <c r="U265" s="325"/>
      <c r="AE265" s="325"/>
      <c r="AO265" s="325"/>
      <c r="AY265" s="325"/>
      <c r="AZ265" s="325"/>
      <c r="BI265" s="325"/>
      <c r="BS265" s="325"/>
      <c r="CC265" s="325"/>
      <c r="CM265" s="325"/>
      <c r="CW265" s="325"/>
      <c r="DG265" s="325"/>
      <c r="DQ265" s="325"/>
      <c r="EA265" s="325"/>
      <c r="EK265" s="325"/>
      <c r="EU265" s="325"/>
      <c r="FE265" s="325"/>
      <c r="FO265" s="325"/>
      <c r="FY265" s="325"/>
      <c r="GI265" s="325"/>
      <c r="GS265" s="325"/>
      <c r="HC265" s="325"/>
      <c r="HM265" s="325"/>
      <c r="HW265" s="325"/>
    </row>
    <row r="266" s="3" customFormat="true" x14ac:dyDescent="0.25">
      <c r="A266" s="325"/>
      <c r="K266" s="325"/>
      <c r="U266" s="325"/>
      <c r="AE266" s="325"/>
      <c r="AO266" s="325"/>
      <c r="AY266" s="325"/>
      <c r="AZ266" s="325"/>
      <c r="BI266" s="325"/>
      <c r="BS266" s="325"/>
      <c r="CC266" s="325"/>
      <c r="CM266" s="325"/>
      <c r="CW266" s="325"/>
      <c r="DG266" s="325"/>
      <c r="DQ266" s="325"/>
      <c r="EA266" s="325"/>
      <c r="EK266" s="325"/>
      <c r="EU266" s="325"/>
      <c r="FE266" s="325"/>
      <c r="FO266" s="325"/>
      <c r="FY266" s="325"/>
      <c r="GI266" s="325"/>
      <c r="GS266" s="325"/>
      <c r="HC266" s="325"/>
      <c r="HM266" s="325"/>
      <c r="HW266" s="325"/>
    </row>
    <row r="267" s="3" customFormat="true" x14ac:dyDescent="0.25">
      <c r="A267" s="325"/>
      <c r="K267" s="325"/>
      <c r="U267" s="325"/>
      <c r="AE267" s="325"/>
      <c r="AO267" s="325"/>
      <c r="AY267" s="325"/>
      <c r="AZ267" s="325"/>
      <c r="BI267" s="325"/>
      <c r="BS267" s="325"/>
      <c r="CC267" s="325"/>
      <c r="CM267" s="325"/>
      <c r="CW267" s="325"/>
      <c r="DG267" s="325"/>
      <c r="DQ267" s="325"/>
      <c r="EA267" s="325"/>
      <c r="EK267" s="325"/>
      <c r="EU267" s="325"/>
      <c r="FE267" s="325"/>
      <c r="FO267" s="325"/>
      <c r="FY267" s="325"/>
      <c r="GI267" s="325"/>
      <c r="GS267" s="325"/>
      <c r="HC267" s="325"/>
      <c r="HM267" s="325"/>
      <c r="HW267" s="325"/>
    </row>
    <row r="268" s="3" customFormat="true" x14ac:dyDescent="0.25">
      <c r="A268" s="325"/>
      <c r="K268" s="325"/>
      <c r="U268" s="325"/>
      <c r="AE268" s="325"/>
      <c r="AO268" s="325"/>
      <c r="AY268" s="325"/>
      <c r="AZ268" s="325"/>
      <c r="BI268" s="325"/>
      <c r="BS268" s="325"/>
      <c r="CC268" s="325"/>
      <c r="CM268" s="325"/>
      <c r="CW268" s="325"/>
      <c r="DG268" s="325"/>
      <c r="DQ268" s="325"/>
      <c r="EA268" s="325"/>
      <c r="EK268" s="325"/>
      <c r="EU268" s="325"/>
      <c r="FE268" s="325"/>
      <c r="FO268" s="325"/>
      <c r="FY268" s="325"/>
      <c r="GI268" s="325"/>
      <c r="GS268" s="325"/>
      <c r="HC268" s="325"/>
      <c r="HM268" s="325"/>
      <c r="HW268" s="325"/>
    </row>
    <row r="269" s="3" customFormat="true" x14ac:dyDescent="0.25">
      <c r="A269" s="325"/>
      <c r="K269" s="325"/>
      <c r="U269" s="325"/>
      <c r="AE269" s="325"/>
      <c r="AO269" s="325"/>
      <c r="AY269" s="325"/>
      <c r="AZ269" s="325"/>
      <c r="BI269" s="325"/>
      <c r="BS269" s="325"/>
      <c r="CC269" s="325"/>
      <c r="CM269" s="325"/>
      <c r="CW269" s="325"/>
      <c r="DG269" s="325"/>
      <c r="DQ269" s="325"/>
      <c r="EA269" s="325"/>
      <c r="EK269" s="325"/>
      <c r="EU269" s="325"/>
      <c r="FE269" s="325"/>
      <c r="FO269" s="325"/>
      <c r="FY269" s="325"/>
      <c r="GI269" s="325"/>
      <c r="GS269" s="325"/>
      <c r="HC269" s="325"/>
      <c r="HM269" s="325"/>
      <c r="HW269" s="325"/>
    </row>
    <row r="270" s="3" customFormat="true" x14ac:dyDescent="0.25">
      <c r="A270" s="325"/>
      <c r="K270" s="325"/>
      <c r="U270" s="325"/>
      <c r="AE270" s="325"/>
      <c r="AO270" s="325"/>
      <c r="AY270" s="325"/>
      <c r="AZ270" s="325"/>
      <c r="BI270" s="325"/>
      <c r="BS270" s="325"/>
      <c r="CC270" s="325"/>
      <c r="CM270" s="325"/>
      <c r="CW270" s="325"/>
      <c r="DG270" s="325"/>
      <c r="DQ270" s="325"/>
      <c r="EA270" s="325"/>
      <c r="EK270" s="325"/>
      <c r="EU270" s="325"/>
      <c r="FE270" s="325"/>
      <c r="FO270" s="325"/>
      <c r="FY270" s="325"/>
      <c r="GI270" s="325"/>
      <c r="GS270" s="325"/>
      <c r="HC270" s="325"/>
      <c r="HM270" s="325"/>
      <c r="HW270" s="325"/>
    </row>
    <row r="271" s="3" customFormat="true" x14ac:dyDescent="0.25">
      <c r="A271" s="325"/>
      <c r="K271" s="325"/>
      <c r="U271" s="325"/>
      <c r="AE271" s="325"/>
      <c r="AO271" s="325"/>
      <c r="AY271" s="325"/>
      <c r="AZ271" s="325"/>
      <c r="BI271" s="325"/>
      <c r="BS271" s="325"/>
      <c r="CC271" s="325"/>
      <c r="CM271" s="325"/>
      <c r="CW271" s="325"/>
      <c r="DG271" s="325"/>
      <c r="DQ271" s="325"/>
      <c r="EA271" s="325"/>
      <c r="EK271" s="325"/>
      <c r="EU271" s="325"/>
      <c r="FE271" s="325"/>
      <c r="FO271" s="325"/>
      <c r="FY271" s="325"/>
      <c r="GI271" s="325"/>
      <c r="GS271" s="325"/>
      <c r="HC271" s="325"/>
      <c r="HM271" s="325"/>
      <c r="HW271" s="325"/>
    </row>
    <row r="272" s="3" customFormat="true" x14ac:dyDescent="0.25">
      <c r="A272" s="325"/>
      <c r="K272" s="325"/>
      <c r="U272" s="325"/>
      <c r="AE272" s="325"/>
      <c r="AO272" s="325"/>
      <c r="AY272" s="325"/>
      <c r="AZ272" s="325"/>
      <c r="BI272" s="325"/>
      <c r="BS272" s="325"/>
      <c r="CC272" s="325"/>
      <c r="CM272" s="325"/>
      <c r="CW272" s="325"/>
      <c r="DG272" s="325"/>
      <c r="DQ272" s="325"/>
      <c r="EA272" s="325"/>
      <c r="EK272" s="325"/>
      <c r="EU272" s="325"/>
      <c r="FE272" s="325"/>
      <c r="FO272" s="325"/>
      <c r="FY272" s="325"/>
      <c r="GI272" s="325"/>
      <c r="GS272" s="325"/>
      <c r="HC272" s="325"/>
      <c r="HM272" s="325"/>
      <c r="HW272" s="325"/>
    </row>
    <row r="273" s="3" customFormat="true" x14ac:dyDescent="0.25">
      <c r="A273" s="325"/>
      <c r="K273" s="325"/>
      <c r="U273" s="325"/>
      <c r="AE273" s="325"/>
      <c r="AO273" s="325"/>
      <c r="AY273" s="325"/>
      <c r="AZ273" s="325"/>
      <c r="BI273" s="325"/>
      <c r="BS273" s="325"/>
      <c r="CC273" s="325"/>
      <c r="CM273" s="325"/>
      <c r="CW273" s="325"/>
      <c r="DG273" s="325"/>
      <c r="DQ273" s="325"/>
      <c r="EA273" s="325"/>
      <c r="EK273" s="325"/>
      <c r="EU273" s="325"/>
      <c r="FE273" s="325"/>
      <c r="FO273" s="325"/>
      <c r="FY273" s="325"/>
      <c r="GI273" s="325"/>
      <c r="GS273" s="325"/>
      <c r="HC273" s="325"/>
      <c r="HM273" s="325"/>
      <c r="HW273" s="325"/>
    </row>
    <row r="274" s="3" customFormat="true" x14ac:dyDescent="0.25">
      <c r="A274" s="325"/>
      <c r="K274" s="325"/>
      <c r="U274" s="325"/>
      <c r="AE274" s="325"/>
      <c r="AO274" s="325"/>
      <c r="AY274" s="325"/>
      <c r="AZ274" s="325"/>
      <c r="BI274" s="325"/>
      <c r="BS274" s="325"/>
      <c r="CC274" s="325"/>
      <c r="CM274" s="325"/>
      <c r="CW274" s="325"/>
      <c r="DG274" s="325"/>
      <c r="DQ274" s="325"/>
      <c r="EA274" s="325"/>
      <c r="EK274" s="325"/>
      <c r="EU274" s="325"/>
      <c r="FE274" s="325"/>
      <c r="FO274" s="325"/>
      <c r="FY274" s="325"/>
      <c r="GI274" s="325"/>
      <c r="GS274" s="325"/>
      <c r="HC274" s="325"/>
      <c r="HM274" s="325"/>
      <c r="HW274" s="325"/>
    </row>
    <row r="275" s="3" customFormat="true" x14ac:dyDescent="0.25">
      <c r="A275" s="325"/>
      <c r="K275" s="325"/>
      <c r="U275" s="325"/>
      <c r="AE275" s="325"/>
      <c r="AO275" s="325"/>
      <c r="AY275" s="325"/>
      <c r="AZ275" s="325"/>
      <c r="BI275" s="325"/>
      <c r="BS275" s="325"/>
      <c r="CC275" s="325"/>
      <c r="CM275" s="325"/>
      <c r="CW275" s="325"/>
      <c r="DG275" s="325"/>
      <c r="DQ275" s="325"/>
      <c r="EA275" s="325"/>
      <c r="EK275" s="325"/>
      <c r="EU275" s="325"/>
      <c r="FE275" s="325"/>
      <c r="FO275" s="325"/>
      <c r="FY275" s="325"/>
      <c r="GI275" s="325"/>
      <c r="GS275" s="325"/>
      <c r="HC275" s="325"/>
      <c r="HM275" s="325"/>
      <c r="HW275" s="325"/>
    </row>
    <row r="276" s="3" customFormat="true" x14ac:dyDescent="0.25">
      <c r="A276" s="325"/>
      <c r="K276" s="325"/>
      <c r="U276" s="325"/>
      <c r="AE276" s="325"/>
      <c r="AO276" s="325"/>
      <c r="AY276" s="325"/>
      <c r="AZ276" s="325"/>
      <c r="BI276" s="325"/>
      <c r="BS276" s="325"/>
      <c r="CC276" s="325"/>
      <c r="CM276" s="325"/>
      <c r="CW276" s="325"/>
      <c r="DG276" s="325"/>
      <c r="DQ276" s="325"/>
      <c r="EA276" s="325"/>
      <c r="EK276" s="325"/>
      <c r="EU276" s="325"/>
      <c r="FE276" s="325"/>
      <c r="FO276" s="325"/>
      <c r="FY276" s="325"/>
      <c r="GI276" s="325"/>
      <c r="GS276" s="325"/>
      <c r="HC276" s="325"/>
      <c r="HM276" s="325"/>
      <c r="HW276" s="325"/>
    </row>
    <row r="277" s="3" customFormat="true" x14ac:dyDescent="0.25">
      <c r="A277" s="325"/>
      <c r="K277" s="325"/>
      <c r="U277" s="325"/>
      <c r="AE277" s="325"/>
      <c r="AO277" s="325"/>
      <c r="AY277" s="325"/>
      <c r="AZ277" s="325"/>
      <c r="BI277" s="325"/>
      <c r="BS277" s="325"/>
      <c r="CC277" s="325"/>
      <c r="CM277" s="325"/>
      <c r="CW277" s="325"/>
      <c r="DG277" s="325"/>
      <c r="DQ277" s="325"/>
      <c r="EA277" s="325"/>
      <c r="EK277" s="325"/>
      <c r="EU277" s="325"/>
      <c r="FE277" s="325"/>
      <c r="FO277" s="325"/>
      <c r="FY277" s="325"/>
      <c r="GI277" s="325"/>
      <c r="GS277" s="325"/>
      <c r="HC277" s="325"/>
      <c r="HM277" s="325"/>
      <c r="HW277" s="325"/>
    </row>
    <row r="278" s="3" customFormat="true" x14ac:dyDescent="0.25">
      <c r="A278" s="325"/>
      <c r="K278" s="325"/>
      <c r="U278" s="325"/>
      <c r="AE278" s="325"/>
      <c r="AO278" s="325"/>
      <c r="AY278" s="325"/>
      <c r="AZ278" s="325"/>
      <c r="BI278" s="325"/>
      <c r="BS278" s="325"/>
      <c r="CC278" s="325"/>
      <c r="CM278" s="325"/>
      <c r="CW278" s="325"/>
      <c r="DG278" s="325"/>
      <c r="DQ278" s="325"/>
      <c r="EA278" s="325"/>
      <c r="EK278" s="325"/>
      <c r="EU278" s="325"/>
      <c r="FE278" s="325"/>
      <c r="FO278" s="325"/>
      <c r="FY278" s="325"/>
      <c r="GI278" s="325"/>
      <c r="GS278" s="325"/>
      <c r="HC278" s="325"/>
      <c r="HM278" s="325"/>
      <c r="HW278" s="325"/>
    </row>
    <row r="279" s="3" customFormat="true" x14ac:dyDescent="0.25">
      <c r="A279" s="325"/>
      <c r="K279" s="325"/>
      <c r="U279" s="325"/>
      <c r="AE279" s="325"/>
      <c r="AO279" s="325"/>
      <c r="AY279" s="325"/>
      <c r="AZ279" s="325"/>
      <c r="BI279" s="325"/>
      <c r="BS279" s="325"/>
      <c r="CC279" s="325"/>
      <c r="CM279" s="325"/>
      <c r="CW279" s="325"/>
      <c r="DG279" s="325"/>
      <c r="DQ279" s="325"/>
      <c r="EA279" s="325"/>
      <c r="EK279" s="325"/>
      <c r="EU279" s="325"/>
      <c r="FE279" s="325"/>
      <c r="FO279" s="325"/>
      <c r="FY279" s="325"/>
      <c r="GI279" s="325"/>
      <c r="GS279" s="325"/>
      <c r="HC279" s="325"/>
      <c r="HM279" s="325"/>
      <c r="HW279" s="325"/>
    </row>
    <row r="280" s="3" customFormat="true" x14ac:dyDescent="0.25">
      <c r="A280" s="325"/>
      <c r="K280" s="325"/>
      <c r="U280" s="325"/>
      <c r="AE280" s="325"/>
      <c r="AO280" s="325"/>
      <c r="AY280" s="325"/>
      <c r="AZ280" s="325"/>
      <c r="BI280" s="325"/>
      <c r="BS280" s="325"/>
      <c r="CC280" s="325"/>
      <c r="CM280" s="325"/>
      <c r="CW280" s="325"/>
      <c r="DG280" s="325"/>
      <c r="DQ280" s="325"/>
      <c r="EA280" s="325"/>
      <c r="EK280" s="325"/>
      <c r="EU280" s="325"/>
      <c r="FE280" s="325"/>
      <c r="FO280" s="325"/>
      <c r="FY280" s="325"/>
      <c r="GI280" s="325"/>
      <c r="GS280" s="325"/>
      <c r="HC280" s="325"/>
      <c r="HM280" s="325"/>
      <c r="HW280" s="325"/>
    </row>
    <row r="281" s="3" customFormat="true" x14ac:dyDescent="0.25">
      <c r="A281" s="325"/>
      <c r="K281" s="325"/>
      <c r="U281" s="325"/>
      <c r="AE281" s="325"/>
      <c r="AO281" s="325"/>
      <c r="AY281" s="325"/>
      <c r="AZ281" s="325"/>
      <c r="BI281" s="325"/>
      <c r="BS281" s="325"/>
      <c r="CC281" s="325"/>
      <c r="CM281" s="325"/>
      <c r="CW281" s="325"/>
      <c r="DG281" s="325"/>
      <c r="DQ281" s="325"/>
      <c r="EA281" s="325"/>
      <c r="EK281" s="325"/>
      <c r="EU281" s="325"/>
      <c r="FE281" s="325"/>
      <c r="FO281" s="325"/>
      <c r="FY281" s="325"/>
      <c r="GI281" s="325"/>
      <c r="GS281" s="325"/>
      <c r="HC281" s="325"/>
      <c r="HM281" s="325"/>
      <c r="HW281" s="325"/>
    </row>
    <row r="282" s="3" customFormat="true" x14ac:dyDescent="0.25">
      <c r="A282" s="325"/>
      <c r="K282" s="325"/>
      <c r="U282" s="325"/>
      <c r="AE282" s="325"/>
      <c r="AO282" s="325"/>
      <c r="AY282" s="325"/>
      <c r="AZ282" s="325"/>
      <c r="BI282" s="325"/>
      <c r="BS282" s="325"/>
      <c r="CC282" s="325"/>
      <c r="CM282" s="325"/>
      <c r="CW282" s="325"/>
      <c r="DG282" s="325"/>
      <c r="DQ282" s="325"/>
      <c r="EA282" s="325"/>
      <c r="EK282" s="325"/>
      <c r="EU282" s="325"/>
      <c r="FE282" s="325"/>
      <c r="FO282" s="325"/>
      <c r="FY282" s="325"/>
      <c r="GI282" s="325"/>
      <c r="GS282" s="325"/>
      <c r="HC282" s="325"/>
      <c r="HM282" s="325"/>
      <c r="HW282" s="325"/>
    </row>
    <row r="283" s="3" customFormat="true" x14ac:dyDescent="0.25">
      <c r="A283" s="325"/>
      <c r="K283" s="325"/>
      <c r="U283" s="325"/>
      <c r="AE283" s="325"/>
      <c r="AO283" s="325"/>
      <c r="AY283" s="325"/>
      <c r="AZ283" s="325"/>
      <c r="BI283" s="325"/>
      <c r="BS283" s="325"/>
      <c r="CC283" s="325"/>
      <c r="CM283" s="325"/>
      <c r="CW283" s="325"/>
      <c r="DG283" s="325"/>
      <c r="DQ283" s="325"/>
      <c r="EA283" s="325"/>
      <c r="EK283" s="325"/>
      <c r="EU283" s="325"/>
      <c r="FE283" s="325"/>
      <c r="FO283" s="325"/>
      <c r="FY283" s="325"/>
      <c r="GI283" s="325"/>
      <c r="GS283" s="325"/>
      <c r="HC283" s="325"/>
      <c r="HM283" s="325"/>
      <c r="HW283" s="325"/>
    </row>
    <row r="284" s="3" customFormat="true" x14ac:dyDescent="0.25">
      <c r="A284" s="325"/>
      <c r="K284" s="325"/>
      <c r="U284" s="325"/>
      <c r="AE284" s="325"/>
      <c r="AO284" s="325"/>
      <c r="AY284" s="325"/>
      <c r="AZ284" s="325"/>
      <c r="BI284" s="325"/>
      <c r="BS284" s="325"/>
      <c r="CC284" s="325"/>
      <c r="CM284" s="325"/>
      <c r="CW284" s="325"/>
      <c r="DG284" s="325"/>
      <c r="DQ284" s="325"/>
      <c r="EA284" s="325"/>
      <c r="EK284" s="325"/>
      <c r="EU284" s="325"/>
      <c r="FE284" s="325"/>
      <c r="FO284" s="325"/>
      <c r="FY284" s="325"/>
      <c r="GI284" s="325"/>
      <c r="GS284" s="325"/>
      <c r="HC284" s="325"/>
      <c r="HM284" s="325"/>
      <c r="HW284" s="325"/>
    </row>
    <row r="285" s="3" customFormat="true" x14ac:dyDescent="0.25">
      <c r="A285" s="325"/>
      <c r="K285" s="325"/>
      <c r="U285" s="325"/>
      <c r="AE285" s="325"/>
      <c r="AO285" s="325"/>
      <c r="AY285" s="325"/>
      <c r="AZ285" s="325"/>
      <c r="BI285" s="325"/>
      <c r="BS285" s="325"/>
      <c r="CC285" s="325"/>
      <c r="CM285" s="325"/>
      <c r="CW285" s="325"/>
      <c r="DG285" s="325"/>
      <c r="DQ285" s="325"/>
      <c r="EA285" s="325"/>
      <c r="EK285" s="325"/>
      <c r="EU285" s="325"/>
      <c r="FE285" s="325"/>
      <c r="FO285" s="325"/>
      <c r="FY285" s="325"/>
      <c r="GI285" s="325"/>
      <c r="GS285" s="325"/>
      <c r="HC285" s="325"/>
      <c r="HM285" s="325"/>
      <c r="HW285" s="325"/>
    </row>
    <row r="286" s="3" customFormat="true" x14ac:dyDescent="0.25">
      <c r="A286" s="325"/>
      <c r="K286" s="325"/>
      <c r="U286" s="325"/>
      <c r="AE286" s="325"/>
      <c r="AO286" s="325"/>
      <c r="AY286" s="325"/>
      <c r="AZ286" s="325"/>
      <c r="BI286" s="325"/>
      <c r="BS286" s="325"/>
      <c r="CC286" s="325"/>
      <c r="CM286" s="325"/>
      <c r="CW286" s="325"/>
      <c r="DG286" s="325"/>
      <c r="DQ286" s="325"/>
      <c r="EA286" s="325"/>
      <c r="EK286" s="325"/>
      <c r="EU286" s="325"/>
      <c r="FE286" s="325"/>
      <c r="FO286" s="325"/>
      <c r="FY286" s="325"/>
      <c r="GI286" s="325"/>
      <c r="GS286" s="325"/>
      <c r="HC286" s="325"/>
      <c r="HM286" s="325"/>
      <c r="HW286" s="325"/>
    </row>
    <row r="287" s="3" customFormat="true" x14ac:dyDescent="0.25">
      <c r="A287" s="325"/>
      <c r="K287" s="325"/>
      <c r="U287" s="325"/>
      <c r="AE287" s="325"/>
      <c r="AO287" s="325"/>
      <c r="AY287" s="325"/>
      <c r="AZ287" s="325"/>
      <c r="BI287" s="325"/>
      <c r="BS287" s="325"/>
      <c r="CC287" s="325"/>
      <c r="CM287" s="325"/>
      <c r="CW287" s="325"/>
      <c r="DG287" s="325"/>
      <c r="DQ287" s="325"/>
      <c r="EA287" s="325"/>
      <c r="EK287" s="325"/>
      <c r="EU287" s="325"/>
      <c r="FE287" s="325"/>
      <c r="FO287" s="325"/>
      <c r="FY287" s="325"/>
      <c r="GI287" s="325"/>
      <c r="GS287" s="325"/>
      <c r="HC287" s="325"/>
      <c r="HM287" s="325"/>
      <c r="HW287" s="325"/>
    </row>
    <row r="288" s="3" customFormat="true" x14ac:dyDescent="0.25">
      <c r="A288" s="325"/>
      <c r="K288" s="325"/>
      <c r="U288" s="325"/>
      <c r="AE288" s="325"/>
      <c r="AO288" s="325"/>
      <c r="AY288" s="325"/>
      <c r="AZ288" s="325"/>
      <c r="BI288" s="325"/>
      <c r="BS288" s="325"/>
      <c r="CC288" s="325"/>
      <c r="CM288" s="325"/>
      <c r="CW288" s="325"/>
      <c r="DG288" s="325"/>
      <c r="DQ288" s="325"/>
      <c r="EA288" s="325"/>
      <c r="EK288" s="325"/>
      <c r="EU288" s="325"/>
      <c r="FE288" s="325"/>
      <c r="FO288" s="325"/>
      <c r="FY288" s="325"/>
      <c r="GI288" s="325"/>
      <c r="GS288" s="325"/>
      <c r="HC288" s="325"/>
      <c r="HM288" s="325"/>
      <c r="HW288" s="325"/>
    </row>
    <row r="289" s="3" customFormat="true" x14ac:dyDescent="0.25">
      <c r="A289" s="325"/>
      <c r="K289" s="325"/>
      <c r="U289" s="325"/>
      <c r="AE289" s="325"/>
      <c r="AO289" s="325"/>
      <c r="AY289" s="325"/>
      <c r="AZ289" s="325"/>
      <c r="BI289" s="325"/>
      <c r="BS289" s="325"/>
      <c r="CC289" s="325"/>
      <c r="CM289" s="325"/>
      <c r="CW289" s="325"/>
      <c r="DG289" s="325"/>
      <c r="DQ289" s="325"/>
      <c r="EA289" s="325"/>
      <c r="EK289" s="325"/>
      <c r="EU289" s="325"/>
      <c r="FE289" s="325"/>
      <c r="FO289" s="325"/>
      <c r="FY289" s="325"/>
      <c r="GI289" s="325"/>
      <c r="GS289" s="325"/>
      <c r="HC289" s="325"/>
      <c r="HM289" s="325"/>
      <c r="HW289" s="325"/>
    </row>
    <row r="290" s="3" customFormat="true" x14ac:dyDescent="0.25">
      <c r="A290" s="325"/>
      <c r="K290" s="325"/>
      <c r="U290" s="325"/>
      <c r="AE290" s="325"/>
      <c r="AO290" s="325"/>
      <c r="AY290" s="325"/>
      <c r="AZ290" s="325"/>
      <c r="BI290" s="325"/>
      <c r="BS290" s="325"/>
      <c r="CC290" s="325"/>
      <c r="CM290" s="325"/>
      <c r="CW290" s="325"/>
      <c r="DG290" s="325"/>
      <c r="DQ290" s="325"/>
      <c r="EA290" s="325"/>
      <c r="EK290" s="325"/>
      <c r="EU290" s="325"/>
      <c r="FE290" s="325"/>
      <c r="FO290" s="325"/>
      <c r="FY290" s="325"/>
      <c r="GI290" s="325"/>
      <c r="GS290" s="325"/>
      <c r="HC290" s="325"/>
      <c r="HM290" s="325"/>
      <c r="HW290" s="325"/>
    </row>
    <row r="291" s="3" customFormat="true" x14ac:dyDescent="0.25">
      <c r="A291" s="325"/>
      <c r="K291" s="325"/>
      <c r="U291" s="325"/>
      <c r="AE291" s="325"/>
      <c r="AO291" s="325"/>
      <c r="AY291" s="325"/>
      <c r="AZ291" s="325"/>
      <c r="BI291" s="325"/>
      <c r="BS291" s="325"/>
      <c r="CC291" s="325"/>
      <c r="CM291" s="325"/>
      <c r="CW291" s="325"/>
      <c r="DG291" s="325"/>
      <c r="DQ291" s="325"/>
      <c r="EA291" s="325"/>
      <c r="EK291" s="325"/>
      <c r="EU291" s="325"/>
      <c r="FE291" s="325"/>
      <c r="FO291" s="325"/>
      <c r="FY291" s="325"/>
      <c r="GI291" s="325"/>
      <c r="GS291" s="325"/>
      <c r="HC291" s="325"/>
      <c r="HM291" s="325"/>
      <c r="HW291" s="325"/>
    </row>
    <row r="292" s="3" customFormat="true" x14ac:dyDescent="0.25">
      <c r="A292" s="325"/>
      <c r="K292" s="325"/>
      <c r="U292" s="325"/>
      <c r="AE292" s="325"/>
      <c r="AO292" s="325"/>
      <c r="AY292" s="325"/>
      <c r="AZ292" s="325"/>
      <c r="BI292" s="325"/>
      <c r="BS292" s="325"/>
      <c r="CC292" s="325"/>
      <c r="CM292" s="325"/>
      <c r="CW292" s="325"/>
      <c r="DG292" s="325"/>
      <c r="DQ292" s="325"/>
      <c r="EA292" s="325"/>
      <c r="EK292" s="325"/>
      <c r="EU292" s="325"/>
      <c r="FE292" s="325"/>
      <c r="FO292" s="325"/>
      <c r="FY292" s="325"/>
      <c r="GI292" s="325"/>
      <c r="GS292" s="325"/>
      <c r="HC292" s="325"/>
      <c r="HM292" s="325"/>
      <c r="HW292" s="325"/>
    </row>
    <row r="293" s="3" customFormat="true" x14ac:dyDescent="0.25">
      <c r="A293" s="325"/>
      <c r="K293" s="325"/>
      <c r="U293" s="325"/>
      <c r="AE293" s="325"/>
      <c r="AO293" s="325"/>
      <c r="AY293" s="325"/>
      <c r="AZ293" s="325"/>
      <c r="BI293" s="325"/>
      <c r="BS293" s="325"/>
      <c r="CC293" s="325"/>
      <c r="CM293" s="325"/>
      <c r="CW293" s="325"/>
      <c r="DG293" s="325"/>
      <c r="DQ293" s="325"/>
      <c r="EA293" s="325"/>
      <c r="EK293" s="325"/>
      <c r="EU293" s="325"/>
      <c r="FE293" s="325"/>
      <c r="FO293" s="325"/>
      <c r="FY293" s="325"/>
      <c r="GI293" s="325"/>
      <c r="GS293" s="325"/>
      <c r="HC293" s="325"/>
      <c r="HM293" s="325"/>
      <c r="HW293" s="325"/>
    </row>
    <row r="294" s="3" customFormat="true" x14ac:dyDescent="0.25">
      <c r="A294" s="325"/>
      <c r="K294" s="325"/>
      <c r="U294" s="325"/>
      <c r="AE294" s="325"/>
      <c r="AO294" s="325"/>
      <c r="AY294" s="325"/>
      <c r="AZ294" s="325"/>
      <c r="BI294" s="325"/>
      <c r="BS294" s="325"/>
      <c r="CC294" s="325"/>
      <c r="CM294" s="325"/>
      <c r="CW294" s="325"/>
      <c r="DG294" s="325"/>
      <c r="DQ294" s="325"/>
      <c r="EA294" s="325"/>
      <c r="EK294" s="325"/>
      <c r="EU294" s="325"/>
      <c r="FE294" s="325"/>
      <c r="FO294" s="325"/>
      <c r="FY294" s="325"/>
      <c r="GI294" s="325"/>
      <c r="GS294" s="325"/>
      <c r="HC294" s="325"/>
      <c r="HM294" s="325"/>
      <c r="HW294" s="325"/>
    </row>
    <row r="295" s="3" customFormat="true" x14ac:dyDescent="0.25">
      <c r="A295" s="325"/>
      <c r="K295" s="325"/>
      <c r="U295" s="325"/>
      <c r="AE295" s="325"/>
      <c r="AO295" s="325"/>
      <c r="AY295" s="325"/>
      <c r="AZ295" s="325"/>
      <c r="BI295" s="325"/>
      <c r="BS295" s="325"/>
      <c r="CC295" s="325"/>
      <c r="CM295" s="325"/>
      <c r="CW295" s="325"/>
      <c r="DG295" s="325"/>
      <c r="DQ295" s="325"/>
      <c r="EA295" s="325"/>
      <c r="EK295" s="325"/>
      <c r="EU295" s="325"/>
      <c r="FE295" s="325"/>
      <c r="FO295" s="325"/>
      <c r="FY295" s="325"/>
      <c r="GI295" s="325"/>
      <c r="GS295" s="325"/>
      <c r="HC295" s="325"/>
      <c r="HM295" s="325"/>
      <c r="HW295" s="325"/>
    </row>
    <row r="296" s="3" customFormat="true" x14ac:dyDescent="0.25">
      <c r="A296" s="325"/>
      <c r="K296" s="325"/>
      <c r="U296" s="325"/>
      <c r="AE296" s="325"/>
      <c r="AO296" s="325"/>
      <c r="AY296" s="325"/>
      <c r="AZ296" s="325"/>
      <c r="BI296" s="325"/>
      <c r="BS296" s="325"/>
      <c r="CC296" s="325"/>
      <c r="CM296" s="325"/>
      <c r="CW296" s="325"/>
      <c r="DG296" s="325"/>
      <c r="DQ296" s="325"/>
      <c r="EA296" s="325"/>
      <c r="EK296" s="325"/>
      <c r="EU296" s="325"/>
      <c r="FE296" s="325"/>
      <c r="FO296" s="325"/>
      <c r="FY296" s="325"/>
      <c r="GI296" s="325"/>
      <c r="GS296" s="325"/>
      <c r="HC296" s="325"/>
      <c r="HM296" s="325"/>
      <c r="HW296" s="325"/>
    </row>
    <row r="297" s="3" customFormat="true" x14ac:dyDescent="0.25">
      <c r="A297" s="325"/>
      <c r="K297" s="325"/>
      <c r="U297" s="325"/>
      <c r="AE297" s="325"/>
      <c r="AO297" s="325"/>
      <c r="AY297" s="325"/>
      <c r="AZ297" s="325"/>
      <c r="BI297" s="325"/>
      <c r="BS297" s="325"/>
      <c r="CC297" s="325"/>
      <c r="CM297" s="325"/>
      <c r="CW297" s="325"/>
      <c r="DG297" s="325"/>
      <c r="DQ297" s="325"/>
      <c r="EA297" s="325"/>
      <c r="EK297" s="325"/>
      <c r="EU297" s="325"/>
      <c r="FE297" s="325"/>
      <c r="FO297" s="325"/>
      <c r="FY297" s="325"/>
      <c r="GI297" s="325"/>
      <c r="GS297" s="325"/>
      <c r="HC297" s="325"/>
      <c r="HM297" s="325"/>
      <c r="HW297" s="325"/>
    </row>
    <row r="298" s="3" customFormat="true" x14ac:dyDescent="0.25">
      <c r="A298" s="325"/>
      <c r="K298" s="325"/>
      <c r="U298" s="325"/>
      <c r="AE298" s="325"/>
      <c r="AO298" s="325"/>
      <c r="AY298" s="325"/>
      <c r="AZ298" s="325"/>
      <c r="BI298" s="325"/>
      <c r="BS298" s="325"/>
      <c r="CC298" s="325"/>
      <c r="CM298" s="325"/>
      <c r="CW298" s="325"/>
      <c r="DG298" s="325"/>
      <c r="DQ298" s="325"/>
      <c r="EA298" s="325"/>
      <c r="EK298" s="325"/>
      <c r="EU298" s="325"/>
      <c r="FE298" s="325"/>
      <c r="FO298" s="325"/>
      <c r="FY298" s="325"/>
      <c r="GI298" s="325"/>
      <c r="GS298" s="325"/>
      <c r="HC298" s="325"/>
      <c r="HM298" s="325"/>
      <c r="HW298" s="325"/>
    </row>
    <row r="299" s="3" customFormat="true" x14ac:dyDescent="0.25">
      <c r="A299" s="325"/>
      <c r="K299" s="325"/>
      <c r="U299" s="325"/>
      <c r="AE299" s="325"/>
      <c r="AO299" s="325"/>
      <c r="AY299" s="325"/>
      <c r="AZ299" s="325"/>
      <c r="BI299" s="325"/>
      <c r="BS299" s="325"/>
      <c r="CC299" s="325"/>
      <c r="CM299" s="325"/>
      <c r="CW299" s="325"/>
      <c r="DG299" s="325"/>
      <c r="DQ299" s="325"/>
      <c r="EA299" s="325"/>
      <c r="EK299" s="325"/>
      <c r="EU299" s="325"/>
      <c r="FE299" s="325"/>
      <c r="FO299" s="325"/>
      <c r="FY299" s="325"/>
      <c r="GI299" s="325"/>
      <c r="GS299" s="325"/>
      <c r="HC299" s="325"/>
      <c r="HM299" s="325"/>
      <c r="HW299" s="325"/>
    </row>
    <row r="300" s="3" customFormat="true" x14ac:dyDescent="0.25">
      <c r="A300" s="325"/>
      <c r="K300" s="325"/>
      <c r="U300" s="325"/>
      <c r="AE300" s="325"/>
      <c r="AO300" s="325"/>
      <c r="AY300" s="325"/>
      <c r="AZ300" s="325"/>
      <c r="BI300" s="325"/>
      <c r="BS300" s="325"/>
      <c r="CC300" s="325"/>
      <c r="CM300" s="325"/>
      <c r="CW300" s="325"/>
      <c r="DG300" s="325"/>
      <c r="DQ300" s="325"/>
      <c r="EA300" s="325"/>
      <c r="EK300" s="325"/>
      <c r="EU300" s="325"/>
      <c r="FE300" s="325"/>
      <c r="FO300" s="325"/>
      <c r="FY300" s="325"/>
      <c r="GI300" s="325"/>
      <c r="GS300" s="325"/>
      <c r="HC300" s="325"/>
      <c r="HM300" s="325"/>
      <c r="HW300" s="325"/>
    </row>
    <row r="301" s="3" customFormat="true" x14ac:dyDescent="0.25">
      <c r="A301" s="325"/>
      <c r="K301" s="325"/>
      <c r="U301" s="325"/>
      <c r="AE301" s="325"/>
      <c r="AO301" s="325"/>
      <c r="AY301" s="325"/>
      <c r="AZ301" s="325"/>
      <c r="BI301" s="325"/>
      <c r="BS301" s="325"/>
      <c r="CC301" s="325"/>
      <c r="CM301" s="325"/>
      <c r="CW301" s="325"/>
      <c r="DG301" s="325"/>
      <c r="DQ301" s="325"/>
      <c r="EA301" s="325"/>
      <c r="EK301" s="325"/>
      <c r="EU301" s="325"/>
      <c r="FE301" s="325"/>
      <c r="FO301" s="325"/>
      <c r="FY301" s="325"/>
      <c r="GI301" s="325"/>
      <c r="GS301" s="325"/>
      <c r="HC301" s="325"/>
      <c r="HM301" s="325"/>
      <c r="HW301" s="325"/>
    </row>
    <row r="302" s="3" customFormat="true" x14ac:dyDescent="0.25">
      <c r="A302" s="325"/>
      <c r="K302" s="325"/>
      <c r="U302" s="325"/>
      <c r="AE302" s="325"/>
      <c r="AO302" s="325"/>
      <c r="AY302" s="325"/>
      <c r="AZ302" s="325"/>
      <c r="BI302" s="325"/>
      <c r="BS302" s="325"/>
      <c r="CC302" s="325"/>
      <c r="CM302" s="325"/>
      <c r="CW302" s="325"/>
      <c r="DG302" s="325"/>
      <c r="DQ302" s="325"/>
      <c r="EA302" s="325"/>
      <c r="EK302" s="325"/>
      <c r="EU302" s="325"/>
      <c r="FE302" s="325"/>
      <c r="FO302" s="325"/>
      <c r="FY302" s="325"/>
      <c r="GI302" s="325"/>
      <c r="GS302" s="325"/>
      <c r="HC302" s="325"/>
      <c r="HM302" s="325"/>
      <c r="HW302" s="325"/>
    </row>
    <row r="303" s="3" customFormat="true" x14ac:dyDescent="0.25">
      <c r="A303" s="325"/>
      <c r="K303" s="325"/>
      <c r="U303" s="325"/>
      <c r="AE303" s="325"/>
      <c r="AO303" s="325"/>
      <c r="AY303" s="325"/>
      <c r="AZ303" s="325"/>
      <c r="BI303" s="325"/>
      <c r="BS303" s="325"/>
      <c r="CC303" s="325"/>
      <c r="CM303" s="325"/>
      <c r="CW303" s="325"/>
      <c r="DG303" s="325"/>
      <c r="DQ303" s="325"/>
      <c r="EA303" s="325"/>
      <c r="EK303" s="325"/>
      <c r="EU303" s="325"/>
      <c r="FE303" s="325"/>
      <c r="FO303" s="325"/>
      <c r="FY303" s="325"/>
      <c r="GI303" s="325"/>
      <c r="GS303" s="325"/>
      <c r="HC303" s="325"/>
      <c r="HM303" s="325"/>
      <c r="HW303" s="325"/>
    </row>
    <row r="304" s="3" customFormat="true" x14ac:dyDescent="0.25">
      <c r="A304" s="325"/>
      <c r="K304" s="325"/>
      <c r="U304" s="325"/>
      <c r="AE304" s="325"/>
      <c r="AO304" s="325"/>
      <c r="AY304" s="325"/>
      <c r="AZ304" s="325"/>
      <c r="BI304" s="325"/>
      <c r="BS304" s="325"/>
      <c r="CC304" s="325"/>
      <c r="CM304" s="325"/>
      <c r="CW304" s="325"/>
      <c r="DG304" s="325"/>
      <c r="DQ304" s="325"/>
      <c r="EA304" s="325"/>
      <c r="EK304" s="325"/>
      <c r="EU304" s="325"/>
      <c r="FE304" s="325"/>
      <c r="FO304" s="325"/>
      <c r="FY304" s="325"/>
      <c r="GI304" s="325"/>
      <c r="GS304" s="325"/>
      <c r="HC304" s="325"/>
      <c r="HM304" s="325"/>
      <c r="HW304" s="325"/>
    </row>
    <row r="305" s="3" customFormat="true" x14ac:dyDescent="0.25">
      <c r="A305" s="325"/>
      <c r="K305" s="325"/>
      <c r="U305" s="325"/>
      <c r="AE305" s="325"/>
      <c r="AO305" s="325"/>
      <c r="AY305" s="325"/>
      <c r="AZ305" s="325"/>
      <c r="BI305" s="325"/>
      <c r="BS305" s="325"/>
      <c r="CC305" s="325"/>
      <c r="CM305" s="325"/>
      <c r="CW305" s="325"/>
      <c r="DG305" s="325"/>
      <c r="DQ305" s="325"/>
      <c r="EA305" s="325"/>
      <c r="EK305" s="325"/>
      <c r="EU305" s="325"/>
      <c r="FE305" s="325"/>
      <c r="FO305" s="325"/>
      <c r="FY305" s="325"/>
      <c r="GI305" s="325"/>
      <c r="GS305" s="325"/>
      <c r="HC305" s="325"/>
      <c r="HM305" s="325"/>
      <c r="HW305" s="325"/>
    </row>
    <row r="306" s="3" customFormat="true" x14ac:dyDescent="0.25">
      <c r="A306" s="325"/>
      <c r="K306" s="325"/>
      <c r="U306" s="325"/>
      <c r="AE306" s="325"/>
      <c r="AO306" s="325"/>
      <c r="AY306" s="325"/>
      <c r="AZ306" s="325"/>
      <c r="BI306" s="325"/>
      <c r="BS306" s="325"/>
      <c r="CC306" s="325"/>
      <c r="CM306" s="325"/>
      <c r="CW306" s="325"/>
      <c r="DG306" s="325"/>
      <c r="DQ306" s="325"/>
      <c r="EA306" s="325"/>
      <c r="EK306" s="325"/>
      <c r="EU306" s="325"/>
      <c r="FE306" s="325"/>
      <c r="FO306" s="325"/>
      <c r="FY306" s="325"/>
      <c r="GI306" s="325"/>
      <c r="GS306" s="325"/>
      <c r="HC306" s="325"/>
      <c r="HM306" s="325"/>
      <c r="HW306" s="325"/>
    </row>
    <row r="307" s="3" customFormat="true" x14ac:dyDescent="0.25">
      <c r="A307" s="325"/>
      <c r="K307" s="325"/>
      <c r="U307" s="325"/>
      <c r="AE307" s="325"/>
      <c r="AO307" s="325"/>
      <c r="AY307" s="325"/>
      <c r="AZ307" s="325"/>
      <c r="BI307" s="325"/>
      <c r="BS307" s="325"/>
      <c r="CC307" s="325"/>
      <c r="CM307" s="325"/>
      <c r="CW307" s="325"/>
      <c r="DG307" s="325"/>
      <c r="DQ307" s="325"/>
      <c r="EA307" s="325"/>
      <c r="EK307" s="325"/>
      <c r="EU307" s="325"/>
      <c r="FE307" s="325"/>
      <c r="FO307" s="325"/>
      <c r="FY307" s="325"/>
      <c r="GI307" s="325"/>
      <c r="GS307" s="325"/>
      <c r="HC307" s="325"/>
      <c r="HM307" s="325"/>
      <c r="HW307" s="325"/>
    </row>
    <row r="308" s="3" customFormat="true" x14ac:dyDescent="0.25">
      <c r="A308" s="325"/>
      <c r="K308" s="325"/>
      <c r="U308" s="325"/>
      <c r="AE308" s="325"/>
      <c r="AO308" s="325"/>
      <c r="AY308" s="325"/>
      <c r="AZ308" s="325"/>
      <c r="BI308" s="325"/>
      <c r="BS308" s="325"/>
      <c r="CC308" s="325"/>
      <c r="CM308" s="325"/>
      <c r="CW308" s="325"/>
      <c r="DG308" s="325"/>
      <c r="DQ308" s="325"/>
      <c r="EA308" s="325"/>
      <c r="EK308" s="325"/>
      <c r="EU308" s="325"/>
      <c r="FE308" s="325"/>
      <c r="FO308" s="325"/>
      <c r="FY308" s="325"/>
      <c r="GI308" s="325"/>
      <c r="GS308" s="325"/>
      <c r="HC308" s="325"/>
      <c r="HM308" s="325"/>
      <c r="HW308" s="325"/>
    </row>
    <row r="309" s="3" customFormat="true" x14ac:dyDescent="0.25">
      <c r="A309" s="325"/>
      <c r="K309" s="325"/>
      <c r="U309" s="325"/>
      <c r="AE309" s="325"/>
      <c r="AO309" s="325"/>
      <c r="AY309" s="325"/>
      <c r="AZ309" s="325"/>
      <c r="BI309" s="325"/>
      <c r="BS309" s="325"/>
      <c r="CC309" s="325"/>
      <c r="CM309" s="325"/>
      <c r="CW309" s="325"/>
      <c r="DG309" s="325"/>
      <c r="DQ309" s="325"/>
      <c r="EA309" s="325"/>
      <c r="EK309" s="325"/>
      <c r="EU309" s="325"/>
      <c r="FE309" s="325"/>
      <c r="FO309" s="325"/>
      <c r="FY309" s="325"/>
      <c r="GI309" s="325"/>
      <c r="GS309" s="325"/>
      <c r="HC309" s="325"/>
      <c r="HM309" s="325"/>
      <c r="HW309" s="325"/>
    </row>
    <row r="310" s="3" customFormat="true" x14ac:dyDescent="0.25">
      <c r="A310" s="325"/>
      <c r="K310" s="325"/>
      <c r="U310" s="325"/>
      <c r="AE310" s="325"/>
      <c r="AO310" s="325"/>
      <c r="AY310" s="325"/>
      <c r="AZ310" s="325"/>
      <c r="BI310" s="325"/>
      <c r="BS310" s="325"/>
      <c r="CC310" s="325"/>
      <c r="CM310" s="325"/>
      <c r="CW310" s="325"/>
      <c r="DG310" s="325"/>
      <c r="DQ310" s="325"/>
      <c r="EA310" s="325"/>
      <c r="EK310" s="325"/>
      <c r="EU310" s="325"/>
      <c r="FE310" s="325"/>
      <c r="FO310" s="325"/>
      <c r="FY310" s="325"/>
      <c r="GI310" s="325"/>
      <c r="GS310" s="325"/>
      <c r="HC310" s="325"/>
      <c r="HM310" s="325"/>
      <c r="HW310" s="325"/>
    </row>
    <row r="311" s="3" customFormat="true" x14ac:dyDescent="0.25">
      <c r="A311" s="325"/>
      <c r="K311" s="325"/>
      <c r="U311" s="325"/>
      <c r="AE311" s="325"/>
      <c r="AO311" s="325"/>
      <c r="AY311" s="325"/>
      <c r="AZ311" s="325"/>
      <c r="BI311" s="325"/>
      <c r="BS311" s="325"/>
      <c r="CC311" s="325"/>
      <c r="CM311" s="325"/>
      <c r="CW311" s="325"/>
      <c r="DG311" s="325"/>
      <c r="DQ311" s="325"/>
      <c r="EA311" s="325"/>
      <c r="EK311" s="325"/>
      <c r="EU311" s="325"/>
      <c r="FE311" s="325"/>
      <c r="FO311" s="325"/>
      <c r="FY311" s="325"/>
      <c r="GI311" s="325"/>
      <c r="GS311" s="325"/>
      <c r="HC311" s="325"/>
      <c r="HM311" s="325"/>
      <c r="HW311" s="325"/>
    </row>
    <row r="312" s="3" customFormat="true" x14ac:dyDescent="0.25">
      <c r="A312" s="325"/>
      <c r="K312" s="325"/>
      <c r="U312" s="325"/>
      <c r="AE312" s="325"/>
      <c r="AO312" s="325"/>
      <c r="AY312" s="325"/>
      <c r="AZ312" s="325"/>
      <c r="BI312" s="325"/>
      <c r="BS312" s="325"/>
      <c r="CC312" s="325"/>
      <c r="CM312" s="325"/>
      <c r="CW312" s="325"/>
      <c r="DG312" s="325"/>
      <c r="DQ312" s="325"/>
      <c r="EA312" s="325"/>
      <c r="EK312" s="325"/>
      <c r="EU312" s="325"/>
      <c r="FE312" s="325"/>
      <c r="FO312" s="325"/>
      <c r="FY312" s="325"/>
      <c r="GI312" s="325"/>
      <c r="GS312" s="325"/>
      <c r="HC312" s="325"/>
      <c r="HM312" s="325"/>
      <c r="HW312" s="325"/>
    </row>
    <row r="313" s="3" customFormat="true" x14ac:dyDescent="0.25">
      <c r="A313" s="325"/>
      <c r="K313" s="325"/>
      <c r="U313" s="325"/>
      <c r="AE313" s="325"/>
      <c r="AO313" s="325"/>
      <c r="AY313" s="325"/>
      <c r="AZ313" s="325"/>
      <c r="BI313" s="325"/>
      <c r="BS313" s="325"/>
      <c r="CC313" s="325"/>
      <c r="CM313" s="325"/>
      <c r="CW313" s="325"/>
      <c r="DG313" s="325"/>
      <c r="DQ313" s="325"/>
      <c r="EA313" s="325"/>
      <c r="EK313" s="325"/>
      <c r="EU313" s="325"/>
      <c r="FE313" s="325"/>
      <c r="FO313" s="325"/>
      <c r="FY313" s="325"/>
      <c r="GI313" s="325"/>
      <c r="GS313" s="325"/>
      <c r="HC313" s="325"/>
      <c r="HM313" s="325"/>
      <c r="HW313" s="325"/>
    </row>
    <row r="314" s="3" customFormat="true" x14ac:dyDescent="0.25">
      <c r="A314" s="325"/>
      <c r="K314" s="325"/>
      <c r="U314" s="325"/>
      <c r="AE314" s="325"/>
      <c r="AO314" s="325"/>
      <c r="AY314" s="325"/>
      <c r="AZ314" s="325"/>
      <c r="BI314" s="325"/>
      <c r="BS314" s="325"/>
      <c r="CC314" s="325"/>
      <c r="CM314" s="325"/>
      <c r="CW314" s="325"/>
      <c r="DG314" s="325"/>
      <c r="DQ314" s="325"/>
      <c r="EA314" s="325"/>
      <c r="EK314" s="325"/>
      <c r="EU314" s="325"/>
      <c r="FE314" s="325"/>
      <c r="FO314" s="325"/>
      <c r="FY314" s="325"/>
      <c r="GI314" s="325"/>
      <c r="GS314" s="325"/>
      <c r="HC314" s="325"/>
      <c r="HM314" s="325"/>
      <c r="HW314" s="325"/>
    </row>
    <row r="315" s="3" customFormat="true" x14ac:dyDescent="0.25">
      <c r="A315" s="325"/>
      <c r="K315" s="325"/>
      <c r="U315" s="325"/>
      <c r="AE315" s="325"/>
      <c r="AO315" s="325"/>
      <c r="AY315" s="325"/>
      <c r="AZ315" s="325"/>
      <c r="BI315" s="325"/>
      <c r="BS315" s="325"/>
      <c r="CC315" s="325"/>
      <c r="CM315" s="325"/>
      <c r="CW315" s="325"/>
      <c r="DG315" s="325"/>
      <c r="DQ315" s="325"/>
      <c r="EA315" s="325"/>
      <c r="EK315" s="325"/>
      <c r="EU315" s="325"/>
      <c r="FE315" s="325"/>
      <c r="FO315" s="325"/>
      <c r="FY315" s="325"/>
      <c r="GI315" s="325"/>
      <c r="GS315" s="325"/>
      <c r="HC315" s="325"/>
      <c r="HM315" s="325"/>
      <c r="HW315" s="325"/>
    </row>
    <row r="316" s="3" customFormat="true" x14ac:dyDescent="0.25">
      <c r="A316" s="325"/>
      <c r="K316" s="325"/>
      <c r="U316" s="325"/>
      <c r="AE316" s="325"/>
      <c r="AO316" s="325"/>
      <c r="AY316" s="325"/>
      <c r="AZ316" s="325"/>
      <c r="BI316" s="325"/>
      <c r="BS316" s="325"/>
      <c r="CC316" s="325"/>
      <c r="CM316" s="325"/>
      <c r="CW316" s="325"/>
      <c r="DG316" s="325"/>
      <c r="DQ316" s="325"/>
      <c r="EA316" s="325"/>
      <c r="EK316" s="325"/>
      <c r="EU316" s="325"/>
      <c r="FE316" s="325"/>
      <c r="FO316" s="325"/>
      <c r="FY316" s="325"/>
      <c r="GI316" s="325"/>
      <c r="GS316" s="325"/>
      <c r="HC316" s="325"/>
      <c r="HM316" s="325"/>
      <c r="HW316" s="325"/>
    </row>
    <row r="317" s="3" customFormat="true" x14ac:dyDescent="0.25">
      <c r="A317" s="325"/>
      <c r="K317" s="325"/>
      <c r="U317" s="325"/>
      <c r="AE317" s="325"/>
      <c r="AO317" s="325"/>
      <c r="AY317" s="325"/>
      <c r="AZ317" s="325"/>
      <c r="BI317" s="325"/>
      <c r="BS317" s="325"/>
      <c r="CC317" s="325"/>
      <c r="CM317" s="325"/>
      <c r="CW317" s="325"/>
      <c r="DG317" s="325"/>
      <c r="DQ317" s="325"/>
      <c r="EA317" s="325"/>
      <c r="EK317" s="325"/>
      <c r="EU317" s="325"/>
      <c r="FE317" s="325"/>
      <c r="FO317" s="325"/>
      <c r="FY317" s="325"/>
      <c r="GI317" s="325"/>
      <c r="GS317" s="325"/>
      <c r="HC317" s="325"/>
      <c r="HM317" s="325"/>
      <c r="HW317" s="325"/>
    </row>
    <row r="318" s="3" customFormat="true" x14ac:dyDescent="0.25">
      <c r="A318" s="325"/>
      <c r="K318" s="325"/>
      <c r="U318" s="325"/>
      <c r="AE318" s="325"/>
      <c r="AO318" s="325"/>
      <c r="AY318" s="325"/>
      <c r="AZ318" s="325"/>
      <c r="BI318" s="325"/>
      <c r="BS318" s="325"/>
      <c r="CC318" s="325"/>
      <c r="CM318" s="325"/>
      <c r="CW318" s="325"/>
      <c r="DG318" s="325"/>
      <c r="DQ318" s="325"/>
      <c r="EA318" s="325"/>
      <c r="EK318" s="325"/>
      <c r="EU318" s="325"/>
      <c r="FE318" s="325"/>
      <c r="FO318" s="325"/>
      <c r="FY318" s="325"/>
      <c r="GI318" s="325"/>
      <c r="GS318" s="325"/>
      <c r="HC318" s="325"/>
      <c r="HM318" s="325"/>
      <c r="HW318" s="325"/>
    </row>
    <row r="319" s="3" customFormat="true" x14ac:dyDescent="0.25">
      <c r="A319" s="325"/>
      <c r="K319" s="325"/>
      <c r="U319" s="325"/>
      <c r="AE319" s="325"/>
      <c r="AO319" s="325"/>
      <c r="AY319" s="325"/>
      <c r="AZ319" s="325"/>
      <c r="BI319" s="325"/>
      <c r="BS319" s="325"/>
      <c r="CC319" s="325"/>
      <c r="CM319" s="325"/>
      <c r="CW319" s="325"/>
      <c r="DG319" s="325"/>
      <c r="DQ319" s="325"/>
      <c r="EA319" s="325"/>
      <c r="EK319" s="325"/>
      <c r="EU319" s="325"/>
      <c r="FE319" s="325"/>
      <c r="FO319" s="325"/>
      <c r="FY319" s="325"/>
      <c r="GI319" s="325"/>
      <c r="GS319" s="325"/>
      <c r="HC319" s="325"/>
      <c r="HM319" s="325"/>
      <c r="HW319" s="325"/>
    </row>
    <row r="320" s="3" customFormat="true" x14ac:dyDescent="0.25">
      <c r="A320" s="325"/>
      <c r="K320" s="325"/>
      <c r="U320" s="325"/>
      <c r="AE320" s="325"/>
      <c r="AO320" s="325"/>
      <c r="AY320" s="325"/>
      <c r="AZ320" s="325"/>
      <c r="BI320" s="325"/>
      <c r="BS320" s="325"/>
      <c r="CC320" s="325"/>
      <c r="CM320" s="325"/>
      <c r="CW320" s="325"/>
      <c r="DG320" s="325"/>
      <c r="DQ320" s="325"/>
      <c r="EA320" s="325"/>
      <c r="EK320" s="325"/>
      <c r="EU320" s="325"/>
      <c r="FE320" s="325"/>
      <c r="FO320" s="325"/>
      <c r="FY320" s="325"/>
      <c r="GI320" s="325"/>
      <c r="GS320" s="325"/>
      <c r="HC320" s="325"/>
      <c r="HM320" s="325"/>
      <c r="HW320" s="325"/>
    </row>
    <row r="321" s="3" customFormat="true" x14ac:dyDescent="0.25">
      <c r="A321" s="325"/>
      <c r="K321" s="325"/>
      <c r="U321" s="325"/>
      <c r="AE321" s="325"/>
      <c r="AO321" s="325"/>
      <c r="AY321" s="325"/>
      <c r="AZ321" s="325"/>
      <c r="BI321" s="325"/>
      <c r="BS321" s="325"/>
      <c r="CC321" s="325"/>
      <c r="CM321" s="325"/>
      <c r="CW321" s="325"/>
      <c r="DG321" s="325"/>
      <c r="DQ321" s="325"/>
      <c r="EA321" s="325"/>
      <c r="EK321" s="325"/>
      <c r="EU321" s="325"/>
      <c r="FE321" s="325"/>
      <c r="FO321" s="325"/>
      <c r="FY321" s="325"/>
      <c r="GI321" s="325"/>
      <c r="GS321" s="325"/>
      <c r="HC321" s="325"/>
      <c r="HM321" s="325"/>
      <c r="HW321" s="325"/>
    </row>
    <row r="322" s="3" customFormat="true" x14ac:dyDescent="0.25">
      <c r="A322" s="325"/>
      <c r="K322" s="325"/>
      <c r="U322" s="325"/>
      <c r="AE322" s="325"/>
      <c r="AO322" s="325"/>
      <c r="AY322" s="325"/>
      <c r="AZ322" s="325"/>
      <c r="BI322" s="325"/>
      <c r="BS322" s="325"/>
      <c r="CC322" s="325"/>
      <c r="CM322" s="325"/>
      <c r="CW322" s="325"/>
      <c r="DG322" s="325"/>
      <c r="DQ322" s="325"/>
      <c r="EA322" s="325"/>
      <c r="EK322" s="325"/>
      <c r="EU322" s="325"/>
      <c r="FE322" s="325"/>
      <c r="FO322" s="325"/>
      <c r="FY322" s="325"/>
      <c r="GI322" s="325"/>
      <c r="GS322" s="325"/>
      <c r="HC322" s="325"/>
      <c r="HM322" s="325"/>
      <c r="HW322" s="325"/>
    </row>
    <row r="323" s="3" customFormat="true" x14ac:dyDescent="0.25">
      <c r="A323" s="325"/>
      <c r="K323" s="325"/>
      <c r="U323" s="325"/>
      <c r="AE323" s="325"/>
      <c r="AO323" s="325"/>
      <c r="AY323" s="325"/>
      <c r="AZ323" s="325"/>
      <c r="BI323" s="325"/>
      <c r="BS323" s="325"/>
      <c r="CC323" s="325"/>
      <c r="CM323" s="325"/>
      <c r="CW323" s="325"/>
      <c r="DG323" s="325"/>
      <c r="DQ323" s="325"/>
      <c r="EA323" s="325"/>
      <c r="EK323" s="325"/>
      <c r="EU323" s="325"/>
      <c r="FE323" s="325"/>
      <c r="FO323" s="325"/>
      <c r="FY323" s="325"/>
      <c r="GI323" s="325"/>
      <c r="GS323" s="325"/>
      <c r="HC323" s="325"/>
      <c r="HM323" s="325"/>
      <c r="HW323" s="325"/>
    </row>
    <row r="324" s="3" customFormat="true" x14ac:dyDescent="0.25">
      <c r="A324" s="325"/>
      <c r="K324" s="325"/>
      <c r="U324" s="325"/>
      <c r="AE324" s="325"/>
      <c r="AO324" s="325"/>
      <c r="AY324" s="325"/>
      <c r="AZ324" s="325"/>
      <c r="BI324" s="325"/>
      <c r="BS324" s="325"/>
      <c r="CC324" s="325"/>
      <c r="CM324" s="325"/>
      <c r="CW324" s="325"/>
      <c r="DG324" s="325"/>
      <c r="DQ324" s="325"/>
      <c r="EA324" s="325"/>
      <c r="EK324" s="325"/>
      <c r="EU324" s="325"/>
      <c r="FE324" s="325"/>
      <c r="FO324" s="325"/>
      <c r="FY324" s="325"/>
      <c r="GI324" s="325"/>
      <c r="GS324" s="325"/>
      <c r="HC324" s="325"/>
      <c r="HM324" s="325"/>
      <c r="HW324" s="325"/>
    </row>
    <row r="325" s="3" customFormat="true" x14ac:dyDescent="0.25">
      <c r="A325" s="325"/>
      <c r="K325" s="325"/>
      <c r="U325" s="325"/>
      <c r="AE325" s="325"/>
      <c r="AO325" s="325"/>
      <c r="AY325" s="325"/>
      <c r="AZ325" s="325"/>
      <c r="BI325" s="325"/>
      <c r="BS325" s="325"/>
      <c r="CC325" s="325"/>
      <c r="CM325" s="325"/>
      <c r="CW325" s="325"/>
      <c r="DG325" s="325"/>
      <c r="DQ325" s="325"/>
      <c r="EA325" s="325"/>
      <c r="EK325" s="325"/>
      <c r="EU325" s="325"/>
      <c r="FE325" s="325"/>
      <c r="FO325" s="325"/>
      <c r="FY325" s="325"/>
      <c r="GI325" s="325"/>
      <c r="GS325" s="325"/>
      <c r="HC325" s="325"/>
      <c r="HM325" s="325"/>
      <c r="HW325" s="325"/>
    </row>
    <row r="326" s="3" customFormat="true" x14ac:dyDescent="0.25">
      <c r="A326" s="325"/>
      <c r="K326" s="325"/>
      <c r="U326" s="325"/>
      <c r="AE326" s="325"/>
      <c r="AO326" s="325"/>
      <c r="AY326" s="325"/>
      <c r="AZ326" s="325"/>
      <c r="BI326" s="325"/>
      <c r="BS326" s="325"/>
      <c r="CC326" s="325"/>
      <c r="CM326" s="325"/>
      <c r="CW326" s="325"/>
      <c r="DG326" s="325"/>
      <c r="DQ326" s="325"/>
      <c r="EA326" s="325"/>
      <c r="EK326" s="325"/>
      <c r="EU326" s="325"/>
      <c r="FE326" s="325"/>
      <c r="FO326" s="325"/>
      <c r="FY326" s="325"/>
      <c r="GI326" s="325"/>
      <c r="GS326" s="325"/>
      <c r="HC326" s="325"/>
      <c r="HM326" s="325"/>
      <c r="HW326" s="325"/>
    </row>
    <row r="327" s="3" customFormat="true" x14ac:dyDescent="0.25">
      <c r="A327" s="325"/>
      <c r="K327" s="325"/>
      <c r="U327" s="325"/>
      <c r="AE327" s="325"/>
      <c r="AO327" s="325"/>
      <c r="AY327" s="325"/>
      <c r="AZ327" s="325"/>
      <c r="BI327" s="325"/>
      <c r="BS327" s="325"/>
      <c r="CC327" s="325"/>
      <c r="CM327" s="325"/>
      <c r="CW327" s="325"/>
      <c r="DG327" s="325"/>
      <c r="DQ327" s="325"/>
      <c r="EA327" s="325"/>
      <c r="EK327" s="325"/>
      <c r="EU327" s="325"/>
      <c r="FE327" s="325"/>
      <c r="FO327" s="325"/>
      <c r="FY327" s="325"/>
      <c r="GI327" s="325"/>
      <c r="GS327" s="325"/>
      <c r="HC327" s="325"/>
      <c r="HM327" s="325"/>
      <c r="HW327" s="325"/>
    </row>
    <row r="328" s="3" customFormat="true" x14ac:dyDescent="0.25">
      <c r="A328" s="325"/>
      <c r="K328" s="325"/>
      <c r="U328" s="325"/>
      <c r="AE328" s="325"/>
      <c r="AO328" s="325"/>
      <c r="AY328" s="325"/>
      <c r="AZ328" s="325"/>
      <c r="BI328" s="325"/>
      <c r="BS328" s="325"/>
      <c r="CC328" s="325"/>
      <c r="CM328" s="325"/>
      <c r="CW328" s="325"/>
      <c r="DG328" s="325"/>
      <c r="DQ328" s="325"/>
      <c r="EA328" s="325"/>
      <c r="EK328" s="325"/>
      <c r="EU328" s="325"/>
      <c r="FE328" s="325"/>
      <c r="FO328" s="325"/>
      <c r="FY328" s="325"/>
      <c r="GI328" s="325"/>
      <c r="GS328" s="325"/>
      <c r="HC328" s="325"/>
      <c r="HM328" s="325"/>
      <c r="HW328" s="325"/>
    </row>
    <row r="329" s="3" customFormat="true" x14ac:dyDescent="0.25">
      <c r="A329" s="325"/>
      <c r="K329" s="325"/>
      <c r="U329" s="325"/>
      <c r="AE329" s="325"/>
      <c r="AO329" s="325"/>
      <c r="AY329" s="325"/>
      <c r="AZ329" s="325"/>
      <c r="BI329" s="325"/>
      <c r="BS329" s="325"/>
      <c r="CC329" s="325"/>
      <c r="CM329" s="325"/>
      <c r="CW329" s="325"/>
      <c r="DG329" s="325"/>
      <c r="DQ329" s="325"/>
      <c r="EA329" s="325"/>
      <c r="EK329" s="325"/>
      <c r="EU329" s="325"/>
      <c r="FE329" s="325"/>
      <c r="FO329" s="325"/>
      <c r="FY329" s="325"/>
      <c r="GI329" s="325"/>
      <c r="GS329" s="325"/>
      <c r="HC329" s="325"/>
      <c r="HM329" s="325"/>
      <c r="HW329" s="325"/>
    </row>
    <row r="330" s="3" customFormat="true" x14ac:dyDescent="0.25">
      <c r="A330" s="325"/>
      <c r="K330" s="325"/>
      <c r="U330" s="325"/>
      <c r="AE330" s="325"/>
      <c r="AO330" s="325"/>
      <c r="AY330" s="325"/>
      <c r="AZ330" s="325"/>
      <c r="BI330" s="325"/>
      <c r="BS330" s="325"/>
      <c r="CC330" s="325"/>
      <c r="CM330" s="325"/>
      <c r="CW330" s="325"/>
      <c r="DG330" s="325"/>
      <c r="DQ330" s="325"/>
      <c r="EA330" s="325"/>
      <c r="EK330" s="325"/>
      <c r="EU330" s="325"/>
      <c r="FE330" s="325"/>
      <c r="FO330" s="325"/>
      <c r="FY330" s="325"/>
      <c r="GI330" s="325"/>
      <c r="GS330" s="325"/>
      <c r="HC330" s="325"/>
      <c r="HM330" s="325"/>
      <c r="HW330" s="325"/>
    </row>
    <row r="331" s="3" customFormat="true" x14ac:dyDescent="0.25">
      <c r="A331" s="325"/>
      <c r="K331" s="325"/>
      <c r="U331" s="325"/>
      <c r="AE331" s="325"/>
      <c r="AO331" s="325"/>
      <c r="AY331" s="325"/>
      <c r="AZ331" s="325"/>
      <c r="BI331" s="325"/>
      <c r="BS331" s="325"/>
      <c r="CC331" s="325"/>
      <c r="CM331" s="325"/>
      <c r="CW331" s="325"/>
      <c r="DG331" s="325"/>
      <c r="DQ331" s="325"/>
      <c r="EA331" s="325"/>
      <c r="EK331" s="325"/>
      <c r="EU331" s="325"/>
      <c r="FE331" s="325"/>
      <c r="FO331" s="325"/>
      <c r="FY331" s="325"/>
      <c r="GI331" s="325"/>
      <c r="GS331" s="325"/>
      <c r="HC331" s="325"/>
      <c r="HM331" s="325"/>
      <c r="HW331" s="325"/>
    </row>
    <row r="332" s="3" customFormat="true" x14ac:dyDescent="0.25">
      <c r="A332" s="325"/>
      <c r="K332" s="325"/>
      <c r="U332" s="325"/>
      <c r="AE332" s="325"/>
      <c r="AO332" s="325"/>
      <c r="AY332" s="325"/>
      <c r="AZ332" s="325"/>
      <c r="BI332" s="325"/>
      <c r="BS332" s="325"/>
      <c r="CC332" s="325"/>
      <c r="CM332" s="325"/>
      <c r="CW332" s="325"/>
      <c r="DG332" s="325"/>
      <c r="DQ332" s="325"/>
      <c r="EA332" s="325"/>
      <c r="EK332" s="325"/>
      <c r="EU332" s="325"/>
      <c r="FE332" s="325"/>
      <c r="FO332" s="325"/>
      <c r="FY332" s="325"/>
      <c r="GI332" s="325"/>
      <c r="GS332" s="325"/>
      <c r="HC332" s="325"/>
      <c r="HM332" s="325"/>
      <c r="HW332" s="325"/>
    </row>
    <row r="333" s="3" customFormat="true" x14ac:dyDescent="0.25">
      <c r="A333" s="325"/>
      <c r="K333" s="325"/>
      <c r="U333" s="325"/>
      <c r="AE333" s="325"/>
      <c r="AO333" s="325"/>
      <c r="AY333" s="325"/>
      <c r="AZ333" s="325"/>
      <c r="BI333" s="325"/>
      <c r="BS333" s="325"/>
      <c r="CC333" s="325"/>
      <c r="CM333" s="325"/>
      <c r="CW333" s="325"/>
      <c r="DG333" s="325"/>
      <c r="DQ333" s="325"/>
      <c r="EA333" s="325"/>
      <c r="EK333" s="325"/>
      <c r="EU333" s="325"/>
      <c r="FE333" s="325"/>
      <c r="FO333" s="325"/>
      <c r="FY333" s="325"/>
      <c r="GI333" s="325"/>
      <c r="GS333" s="325"/>
      <c r="HC333" s="325"/>
      <c r="HM333" s="325"/>
      <c r="HW333" s="325"/>
    </row>
    <row r="334" s="3" customFormat="true" x14ac:dyDescent="0.25">
      <c r="A334" s="325"/>
      <c r="K334" s="325"/>
      <c r="U334" s="325"/>
      <c r="AE334" s="325"/>
      <c r="AO334" s="325"/>
      <c r="AY334" s="325"/>
      <c r="AZ334" s="325"/>
      <c r="BI334" s="325"/>
      <c r="BS334" s="325"/>
      <c r="CC334" s="325"/>
      <c r="CM334" s="325"/>
      <c r="CW334" s="325"/>
      <c r="DG334" s="325"/>
      <c r="DQ334" s="325"/>
      <c r="EA334" s="325"/>
      <c r="EK334" s="325"/>
      <c r="EU334" s="325"/>
      <c r="FE334" s="325"/>
      <c r="FO334" s="325"/>
      <c r="FY334" s="325"/>
      <c r="GI334" s="325"/>
      <c r="GS334" s="325"/>
      <c r="HC334" s="325"/>
      <c r="HM334" s="325"/>
      <c r="HW334" s="325"/>
    </row>
    <row r="335" s="3" customFormat="true" x14ac:dyDescent="0.25">
      <c r="A335" s="325"/>
      <c r="K335" s="325"/>
      <c r="U335" s="325"/>
      <c r="AE335" s="325"/>
      <c r="AO335" s="325"/>
      <c r="AY335" s="325"/>
      <c r="AZ335" s="325"/>
      <c r="BI335" s="325"/>
      <c r="BS335" s="325"/>
      <c r="CC335" s="325"/>
      <c r="CM335" s="325"/>
      <c r="CW335" s="325"/>
      <c r="DG335" s="325"/>
      <c r="DQ335" s="325"/>
      <c r="EA335" s="325"/>
      <c r="EK335" s="325"/>
      <c r="EU335" s="325"/>
      <c r="FE335" s="325"/>
      <c r="FO335" s="325"/>
      <c r="FY335" s="325"/>
      <c r="GI335" s="325"/>
      <c r="GS335" s="325"/>
      <c r="HC335" s="325"/>
      <c r="HM335" s="325"/>
      <c r="HW335" s="325"/>
    </row>
    <row r="336" s="3" customFormat="true" x14ac:dyDescent="0.25">
      <c r="A336" s="325"/>
      <c r="K336" s="325"/>
      <c r="U336" s="325"/>
      <c r="AE336" s="325"/>
      <c r="AO336" s="325"/>
      <c r="AY336" s="325"/>
      <c r="AZ336" s="325"/>
      <c r="BI336" s="325"/>
      <c r="BS336" s="325"/>
      <c r="CC336" s="325"/>
      <c r="CM336" s="325"/>
      <c r="CW336" s="325"/>
      <c r="DG336" s="325"/>
      <c r="DQ336" s="325"/>
      <c r="EA336" s="325"/>
      <c r="EK336" s="325"/>
      <c r="EU336" s="325"/>
      <c r="FE336" s="325"/>
      <c r="FO336" s="325"/>
      <c r="FY336" s="325"/>
      <c r="GI336" s="325"/>
      <c r="GS336" s="325"/>
      <c r="HC336" s="325"/>
      <c r="HM336" s="325"/>
      <c r="HW336" s="325"/>
    </row>
    <row r="337" s="3" customFormat="true" x14ac:dyDescent="0.25">
      <c r="A337" s="325"/>
      <c r="K337" s="325"/>
      <c r="U337" s="325"/>
      <c r="AE337" s="325"/>
      <c r="AO337" s="325"/>
      <c r="AY337" s="325"/>
      <c r="AZ337" s="325"/>
      <c r="BI337" s="325"/>
      <c r="BS337" s="325"/>
      <c r="CC337" s="325"/>
      <c r="CM337" s="325"/>
      <c r="CW337" s="325"/>
      <c r="DG337" s="325"/>
      <c r="DQ337" s="325"/>
      <c r="EA337" s="325"/>
      <c r="EK337" s="325"/>
      <c r="EU337" s="325"/>
      <c r="FE337" s="325"/>
      <c r="FO337" s="325"/>
      <c r="FY337" s="325"/>
      <c r="GI337" s="325"/>
      <c r="GS337" s="325"/>
      <c r="HC337" s="325"/>
      <c r="HM337" s="325"/>
      <c r="HW337" s="325"/>
    </row>
    <row r="338" s="3" customFormat="true" x14ac:dyDescent="0.25">
      <c r="A338" s="325"/>
      <c r="K338" s="325"/>
      <c r="U338" s="325"/>
      <c r="AE338" s="325"/>
      <c r="AO338" s="325"/>
      <c r="AY338" s="325"/>
      <c r="AZ338" s="325"/>
      <c r="BI338" s="325"/>
      <c r="BS338" s="325"/>
      <c r="CC338" s="325"/>
      <c r="CM338" s="325"/>
      <c r="CW338" s="325"/>
      <c r="DG338" s="325"/>
      <c r="DQ338" s="325"/>
      <c r="EA338" s="325"/>
      <c r="EK338" s="325"/>
      <c r="EU338" s="325"/>
      <c r="FE338" s="325"/>
      <c r="FO338" s="325"/>
      <c r="FY338" s="325"/>
      <c r="GI338" s="325"/>
      <c r="GS338" s="325"/>
      <c r="HC338" s="325"/>
      <c r="HM338" s="325"/>
      <c r="HW338" s="325"/>
    </row>
    <row r="339" s="3" customFormat="true" x14ac:dyDescent="0.25">
      <c r="A339" s="325"/>
      <c r="K339" s="325"/>
      <c r="U339" s="325"/>
      <c r="AE339" s="325"/>
      <c r="AO339" s="325"/>
      <c r="AY339" s="325"/>
      <c r="AZ339" s="325"/>
      <c r="BI339" s="325"/>
      <c r="BS339" s="325"/>
      <c r="CC339" s="325"/>
      <c r="CM339" s="325"/>
      <c r="CW339" s="325"/>
      <c r="DG339" s="325"/>
      <c r="DQ339" s="325"/>
      <c r="EA339" s="325"/>
      <c r="EK339" s="325"/>
      <c r="EU339" s="325"/>
      <c r="FE339" s="325"/>
      <c r="FO339" s="325"/>
      <c r="FY339" s="325"/>
      <c r="GI339" s="325"/>
      <c r="GS339" s="325"/>
      <c r="HC339" s="325"/>
      <c r="HM339" s="325"/>
      <c r="HW339" s="325"/>
    </row>
    <row r="340" s="3" customFormat="true" x14ac:dyDescent="0.25">
      <c r="A340" s="325"/>
      <c r="K340" s="325"/>
      <c r="U340" s="325"/>
      <c r="AE340" s="325"/>
      <c r="AO340" s="325"/>
      <c r="AY340" s="325"/>
      <c r="AZ340" s="325"/>
      <c r="BI340" s="325"/>
      <c r="BS340" s="325"/>
      <c r="CC340" s="325"/>
      <c r="CM340" s="325"/>
      <c r="CW340" s="325"/>
      <c r="DG340" s="325"/>
      <c r="DQ340" s="325"/>
      <c r="EA340" s="325"/>
      <c r="EK340" s="325"/>
      <c r="EU340" s="325"/>
      <c r="FE340" s="325"/>
      <c r="FO340" s="325"/>
      <c r="FY340" s="325"/>
      <c r="GI340" s="325"/>
      <c r="GS340" s="325"/>
      <c r="HC340" s="325"/>
      <c r="HM340" s="325"/>
      <c r="HW340" s="325"/>
    </row>
    <row r="341" s="3" customFormat="true" x14ac:dyDescent="0.25">
      <c r="A341" s="325"/>
      <c r="K341" s="325"/>
      <c r="U341" s="325"/>
      <c r="AE341" s="325"/>
      <c r="AO341" s="325"/>
      <c r="AY341" s="325"/>
      <c r="AZ341" s="325"/>
      <c r="BI341" s="325"/>
      <c r="BS341" s="325"/>
      <c r="CC341" s="325"/>
      <c r="CM341" s="325"/>
      <c r="CW341" s="325"/>
      <c r="DG341" s="325"/>
      <c r="DQ341" s="325"/>
      <c r="EA341" s="325"/>
      <c r="EK341" s="325"/>
      <c r="EU341" s="325"/>
      <c r="FE341" s="325"/>
      <c r="FO341" s="325"/>
      <c r="FY341" s="325"/>
      <c r="GI341" s="325"/>
      <c r="GS341" s="325"/>
      <c r="HC341" s="325"/>
      <c r="HM341" s="325"/>
      <c r="HW341" s="325"/>
    </row>
    <row r="342" s="3" customFormat="true" x14ac:dyDescent="0.25">
      <c r="A342" s="325"/>
      <c r="K342" s="325"/>
      <c r="U342" s="325"/>
      <c r="AE342" s="325"/>
      <c r="AO342" s="325"/>
      <c r="AY342" s="325"/>
      <c r="AZ342" s="325"/>
      <c r="BI342" s="325"/>
      <c r="BS342" s="325"/>
      <c r="CC342" s="325"/>
      <c r="CM342" s="325"/>
      <c r="CW342" s="325"/>
      <c r="DG342" s="325"/>
      <c r="DQ342" s="325"/>
      <c r="EA342" s="325"/>
      <c r="EK342" s="325"/>
      <c r="EU342" s="325"/>
      <c r="FE342" s="325"/>
      <c r="FO342" s="325"/>
      <c r="FY342" s="325"/>
      <c r="GI342" s="325"/>
      <c r="GS342" s="325"/>
      <c r="HC342" s="325"/>
      <c r="HM342" s="325"/>
      <c r="HW342" s="325"/>
    </row>
    <row r="343" s="3" customFormat="true" x14ac:dyDescent="0.25">
      <c r="A343" s="325"/>
      <c r="K343" s="325"/>
      <c r="U343" s="325"/>
      <c r="AE343" s="325"/>
      <c r="AO343" s="325"/>
      <c r="AY343" s="325"/>
      <c r="AZ343" s="325"/>
      <c r="BI343" s="325"/>
      <c r="BS343" s="325"/>
      <c r="CC343" s="325"/>
      <c r="CM343" s="325"/>
      <c r="CW343" s="325"/>
      <c r="DG343" s="325"/>
      <c r="DQ343" s="325"/>
      <c r="EA343" s="325"/>
      <c r="EK343" s="325"/>
      <c r="EU343" s="325"/>
      <c r="FE343" s="325"/>
      <c r="FO343" s="325"/>
      <c r="FY343" s="325"/>
      <c r="GI343" s="325"/>
      <c r="GS343" s="325"/>
      <c r="HC343" s="325"/>
      <c r="HM343" s="325"/>
      <c r="HW343" s="325"/>
    </row>
    <row r="344" s="3" customFormat="true" x14ac:dyDescent="0.25">
      <c r="A344" s="325"/>
      <c r="K344" s="325"/>
      <c r="U344" s="325"/>
      <c r="AE344" s="325"/>
      <c r="AO344" s="325"/>
      <c r="AY344" s="325"/>
      <c r="AZ344" s="325"/>
      <c r="BI344" s="325"/>
      <c r="BS344" s="325"/>
      <c r="CC344" s="325"/>
      <c r="CM344" s="325"/>
      <c r="CW344" s="325"/>
      <c r="DG344" s="325"/>
      <c r="DQ344" s="325"/>
      <c r="EA344" s="325"/>
      <c r="EK344" s="325"/>
      <c r="EU344" s="325"/>
      <c r="FE344" s="325"/>
      <c r="FO344" s="325"/>
      <c r="FY344" s="325"/>
      <c r="GI344" s="325"/>
      <c r="GS344" s="325"/>
      <c r="HC344" s="325"/>
      <c r="HM344" s="325"/>
      <c r="HW344" s="325"/>
    </row>
    <row r="345" s="3" customFormat="true" x14ac:dyDescent="0.25">
      <c r="A345" s="325"/>
      <c r="K345" s="325"/>
      <c r="U345" s="325"/>
      <c r="AE345" s="325"/>
      <c r="AO345" s="325"/>
      <c r="AY345" s="325"/>
      <c r="AZ345" s="325"/>
      <c r="BI345" s="325"/>
      <c r="BS345" s="325"/>
      <c r="CC345" s="325"/>
      <c r="CM345" s="325"/>
      <c r="CW345" s="325"/>
      <c r="DG345" s="325"/>
      <c r="DQ345" s="325"/>
      <c r="EA345" s="325"/>
      <c r="EK345" s="325"/>
      <c r="EU345" s="325"/>
      <c r="FE345" s="325"/>
      <c r="FO345" s="325"/>
      <c r="FY345" s="325"/>
      <c r="GI345" s="325"/>
      <c r="GS345" s="325"/>
      <c r="HC345" s="325"/>
      <c r="HM345" s="325"/>
      <c r="HW345" s="325"/>
    </row>
    <row r="346" s="3" customFormat="true" x14ac:dyDescent="0.25">
      <c r="A346" s="325"/>
      <c r="K346" s="325"/>
      <c r="U346" s="325"/>
      <c r="AE346" s="325"/>
      <c r="AO346" s="325"/>
      <c r="AY346" s="325"/>
      <c r="AZ346" s="325"/>
      <c r="BI346" s="325"/>
      <c r="BS346" s="325"/>
      <c r="CC346" s="325"/>
      <c r="CM346" s="325"/>
      <c r="CW346" s="325"/>
      <c r="DG346" s="325"/>
      <c r="DQ346" s="325"/>
      <c r="EA346" s="325"/>
      <c r="EK346" s="325"/>
      <c r="EU346" s="325"/>
      <c r="FE346" s="325"/>
      <c r="FO346" s="325"/>
      <c r="FY346" s="325"/>
      <c r="GI346" s="325"/>
      <c r="GS346" s="325"/>
      <c r="HC346" s="325"/>
      <c r="HM346" s="325"/>
      <c r="HW346" s="325"/>
    </row>
    <row r="347" s="3" customFormat="true" x14ac:dyDescent="0.25">
      <c r="A347" s="325"/>
      <c r="K347" s="325"/>
      <c r="U347" s="325"/>
      <c r="AE347" s="325"/>
      <c r="AO347" s="325"/>
      <c r="AY347" s="325"/>
      <c r="AZ347" s="325"/>
      <c r="BI347" s="325"/>
      <c r="BS347" s="325"/>
      <c r="CC347" s="325"/>
      <c r="CM347" s="325"/>
      <c r="CW347" s="325"/>
      <c r="DG347" s="325"/>
      <c r="DQ347" s="325"/>
      <c r="EA347" s="325"/>
      <c r="EK347" s="325"/>
      <c r="EU347" s="325"/>
      <c r="FE347" s="325"/>
      <c r="FO347" s="325"/>
      <c r="FY347" s="325"/>
      <c r="GI347" s="325"/>
      <c r="GS347" s="325"/>
      <c r="HC347" s="325"/>
      <c r="HM347" s="325"/>
      <c r="HW347" s="325"/>
    </row>
    <row r="348" s="3" customFormat="true" x14ac:dyDescent="0.25">
      <c r="A348" s="325"/>
      <c r="K348" s="325"/>
      <c r="U348" s="325"/>
      <c r="AE348" s="325"/>
      <c r="AO348" s="325"/>
      <c r="AY348" s="325"/>
      <c r="AZ348" s="325"/>
      <c r="BI348" s="325"/>
      <c r="BS348" s="325"/>
      <c r="CC348" s="325"/>
      <c r="CM348" s="325"/>
      <c r="CW348" s="325"/>
      <c r="DG348" s="325"/>
      <c r="DQ348" s="325"/>
      <c r="EA348" s="325"/>
      <c r="EK348" s="325"/>
      <c r="EU348" s="325"/>
      <c r="FE348" s="325"/>
      <c r="FO348" s="325"/>
      <c r="FY348" s="325"/>
      <c r="GI348" s="325"/>
      <c r="GS348" s="325"/>
      <c r="HC348" s="325"/>
      <c r="HM348" s="325"/>
      <c r="HW348" s="325"/>
    </row>
    <row r="349" s="3" customFormat="true" x14ac:dyDescent="0.25">
      <c r="A349" s="325"/>
      <c r="K349" s="325"/>
      <c r="U349" s="325"/>
      <c r="AE349" s="325"/>
      <c r="AO349" s="325"/>
      <c r="AY349" s="325"/>
      <c r="AZ349" s="325"/>
      <c r="BI349" s="325"/>
      <c r="BS349" s="325"/>
      <c r="CC349" s="325"/>
      <c r="CM349" s="325"/>
      <c r="CW349" s="325"/>
      <c r="DG349" s="325"/>
      <c r="DQ349" s="325"/>
      <c r="EA349" s="325"/>
      <c r="EK349" s="325"/>
      <c r="EU349" s="325"/>
      <c r="FE349" s="325"/>
      <c r="FO349" s="325"/>
      <c r="FY349" s="325"/>
      <c r="GI349" s="325"/>
      <c r="GS349" s="325"/>
      <c r="HC349" s="325"/>
      <c r="HM349" s="325"/>
      <c r="HW349" s="325"/>
    </row>
    <row r="350" s="3" customFormat="true" x14ac:dyDescent="0.25">
      <c r="A350" s="325"/>
      <c r="K350" s="325"/>
      <c r="U350" s="325"/>
      <c r="AE350" s="325"/>
      <c r="AO350" s="325"/>
      <c r="AY350" s="325"/>
      <c r="AZ350" s="325"/>
      <c r="BI350" s="325"/>
      <c r="BS350" s="325"/>
      <c r="CC350" s="325"/>
      <c r="CM350" s="325"/>
      <c r="CW350" s="325"/>
      <c r="DG350" s="325"/>
      <c r="DQ350" s="325"/>
      <c r="EA350" s="325"/>
      <c r="EK350" s="325"/>
      <c r="EU350" s="325"/>
      <c r="FE350" s="325"/>
      <c r="FO350" s="325"/>
      <c r="FY350" s="325"/>
      <c r="GI350" s="325"/>
      <c r="GS350" s="325"/>
      <c r="HC350" s="325"/>
      <c r="HM350" s="325"/>
      <c r="HW350" s="325"/>
    </row>
    <row r="351" s="3" customFormat="true" x14ac:dyDescent="0.25">
      <c r="A351" s="325"/>
      <c r="K351" s="325"/>
      <c r="U351" s="325"/>
      <c r="AE351" s="325"/>
      <c r="AO351" s="325"/>
      <c r="AY351" s="325"/>
      <c r="AZ351" s="325"/>
      <c r="BI351" s="325"/>
      <c r="BS351" s="325"/>
      <c r="CC351" s="325"/>
      <c r="CM351" s="325"/>
      <c r="CW351" s="325"/>
      <c r="DG351" s="325"/>
      <c r="DQ351" s="325"/>
      <c r="EA351" s="325"/>
      <c r="EK351" s="325"/>
      <c r="EU351" s="325"/>
      <c r="FE351" s="325"/>
      <c r="FO351" s="325"/>
      <c r="FY351" s="325"/>
      <c r="GI351" s="325"/>
      <c r="GS351" s="325"/>
      <c r="HC351" s="325"/>
      <c r="HM351" s="325"/>
      <c r="HW351" s="325"/>
    </row>
    <row r="352" s="3" customFormat="true" x14ac:dyDescent="0.25">
      <c r="A352" s="325"/>
      <c r="K352" s="325"/>
      <c r="U352" s="325"/>
      <c r="AE352" s="325"/>
      <c r="AO352" s="325"/>
      <c r="AY352" s="325"/>
      <c r="AZ352" s="325"/>
      <c r="BI352" s="325"/>
      <c r="BS352" s="325"/>
      <c r="CC352" s="325"/>
      <c r="CM352" s="325"/>
      <c r="CW352" s="325"/>
      <c r="DG352" s="325"/>
      <c r="DQ352" s="325"/>
      <c r="EA352" s="325"/>
      <c r="EK352" s="325"/>
      <c r="EU352" s="325"/>
      <c r="FE352" s="325"/>
      <c r="FO352" s="325"/>
      <c r="FY352" s="325"/>
      <c r="GI352" s="325"/>
      <c r="GS352" s="325"/>
      <c r="HC352" s="325"/>
      <c r="HM352" s="325"/>
      <c r="HW352" s="325"/>
    </row>
    <row r="353" s="3" customFormat="true" x14ac:dyDescent="0.25">
      <c r="A353" s="325"/>
      <c r="K353" s="325"/>
      <c r="U353" s="325"/>
      <c r="AE353" s="325"/>
      <c r="AO353" s="325"/>
      <c r="AY353" s="325"/>
      <c r="AZ353" s="325"/>
      <c r="BI353" s="325"/>
      <c r="BS353" s="325"/>
      <c r="CC353" s="325"/>
      <c r="CM353" s="325"/>
      <c r="CW353" s="325"/>
      <c r="DG353" s="325"/>
      <c r="DQ353" s="325"/>
      <c r="EA353" s="325"/>
      <c r="EK353" s="325"/>
      <c r="EU353" s="325"/>
      <c r="FE353" s="325"/>
      <c r="FO353" s="325"/>
      <c r="FY353" s="325"/>
      <c r="GI353" s="325"/>
      <c r="GS353" s="325"/>
      <c r="HC353" s="325"/>
      <c r="HM353" s="325"/>
      <c r="HW353" s="325"/>
    </row>
    <row r="354" s="3" customFormat="true" x14ac:dyDescent="0.25">
      <c r="A354" s="325"/>
      <c r="K354" s="325"/>
      <c r="U354" s="325"/>
      <c r="AE354" s="325"/>
      <c r="AO354" s="325"/>
      <c r="AY354" s="325"/>
      <c r="AZ354" s="325"/>
      <c r="BI354" s="325"/>
      <c r="BS354" s="325"/>
      <c r="CC354" s="325"/>
      <c r="CM354" s="325"/>
      <c r="CW354" s="325"/>
      <c r="DG354" s="325"/>
      <c r="DQ354" s="325"/>
      <c r="EA354" s="325"/>
      <c r="EK354" s="325"/>
      <c r="EU354" s="325"/>
      <c r="FE354" s="325"/>
      <c r="FO354" s="325"/>
      <c r="FY354" s="325"/>
      <c r="GI354" s="325"/>
      <c r="GS354" s="325"/>
      <c r="HC354" s="325"/>
      <c r="HM354" s="325"/>
      <c r="HW354" s="325"/>
    </row>
    <row r="355" s="3" customFormat="true" x14ac:dyDescent="0.25">
      <c r="A355" s="325"/>
      <c r="K355" s="325"/>
      <c r="U355" s="325"/>
      <c r="AE355" s="325"/>
      <c r="AO355" s="325"/>
      <c r="AY355" s="325"/>
      <c r="AZ355" s="325"/>
      <c r="BI355" s="325"/>
      <c r="BS355" s="325"/>
      <c r="CC355" s="325"/>
      <c r="CM355" s="325"/>
      <c r="CW355" s="325"/>
      <c r="DG355" s="325"/>
      <c r="DQ355" s="325"/>
      <c r="EA355" s="325"/>
      <c r="EK355" s="325"/>
      <c r="EU355" s="325"/>
      <c r="FE355" s="325"/>
      <c r="FO355" s="325"/>
      <c r="FY355" s="325"/>
      <c r="GI355" s="325"/>
      <c r="GS355" s="325"/>
      <c r="HC355" s="325"/>
      <c r="HM355" s="325"/>
      <c r="HW355" s="325"/>
    </row>
    <row r="356" s="3" customFormat="true" x14ac:dyDescent="0.25">
      <c r="A356" s="325"/>
      <c r="K356" s="325"/>
      <c r="U356" s="325"/>
      <c r="AE356" s="325"/>
      <c r="AO356" s="325"/>
      <c r="AY356" s="325"/>
      <c r="AZ356" s="325"/>
      <c r="BI356" s="325"/>
      <c r="BS356" s="325"/>
      <c r="CC356" s="325"/>
      <c r="CM356" s="325"/>
      <c r="CW356" s="325"/>
      <c r="DG356" s="325"/>
      <c r="DQ356" s="325"/>
      <c r="EA356" s="325"/>
      <c r="EK356" s="325"/>
      <c r="EU356" s="325"/>
      <c r="FE356" s="325"/>
      <c r="FO356" s="325"/>
      <c r="FY356" s="325"/>
      <c r="GI356" s="325"/>
      <c r="GS356" s="325"/>
      <c r="HC356" s="325"/>
      <c r="HM356" s="325"/>
      <c r="HW356" s="325"/>
    </row>
    <row r="357" s="3" customFormat="true" x14ac:dyDescent="0.25">
      <c r="A357" s="325"/>
      <c r="K357" s="325"/>
      <c r="U357" s="325"/>
      <c r="AE357" s="325"/>
      <c r="AO357" s="325"/>
      <c r="AY357" s="325"/>
      <c r="AZ357" s="325"/>
      <c r="BI357" s="325"/>
      <c r="BS357" s="325"/>
      <c r="CC357" s="325"/>
      <c r="CM357" s="325"/>
      <c r="CW357" s="325"/>
      <c r="DG357" s="325"/>
      <c r="DQ357" s="325"/>
      <c r="EA357" s="325"/>
      <c r="EK357" s="325"/>
      <c r="EU357" s="325"/>
      <c r="FE357" s="325"/>
      <c r="FO357" s="325"/>
      <c r="FY357" s="325"/>
      <c r="GI357" s="325"/>
      <c r="GS357" s="325"/>
      <c r="HC357" s="325"/>
      <c r="HM357" s="325"/>
      <c r="HW357" s="325"/>
    </row>
    <row r="358" s="3" customFormat="true" x14ac:dyDescent="0.25">
      <c r="A358" s="325"/>
      <c r="K358" s="325"/>
      <c r="U358" s="325"/>
      <c r="AE358" s="325"/>
      <c r="AO358" s="325"/>
      <c r="AY358" s="325"/>
      <c r="AZ358" s="325"/>
      <c r="BI358" s="325"/>
      <c r="BS358" s="325"/>
      <c r="CC358" s="325"/>
      <c r="CM358" s="325"/>
      <c r="CW358" s="325"/>
      <c r="DG358" s="325"/>
      <c r="DQ358" s="325"/>
      <c r="EA358" s="325"/>
      <c r="EK358" s="325"/>
      <c r="EU358" s="325"/>
      <c r="FE358" s="325"/>
      <c r="FO358" s="325"/>
      <c r="FY358" s="325"/>
      <c r="GI358" s="325"/>
      <c r="GS358" s="325"/>
      <c r="HC358" s="325"/>
      <c r="HM358" s="325"/>
      <c r="HW358" s="325"/>
    </row>
    <row r="359" s="3" customFormat="true" x14ac:dyDescent="0.25">
      <c r="A359" s="325"/>
      <c r="K359" s="325"/>
      <c r="U359" s="325"/>
      <c r="AE359" s="325"/>
      <c r="AO359" s="325"/>
      <c r="AY359" s="325"/>
      <c r="AZ359" s="325"/>
      <c r="BI359" s="325"/>
      <c r="BS359" s="325"/>
      <c r="CC359" s="325"/>
      <c r="CM359" s="325"/>
      <c r="CW359" s="325"/>
      <c r="DG359" s="325"/>
      <c r="DQ359" s="325"/>
      <c r="EA359" s="325"/>
      <c r="EK359" s="325"/>
      <c r="EU359" s="325"/>
      <c r="FE359" s="325"/>
      <c r="FO359" s="325"/>
      <c r="FY359" s="325"/>
      <c r="GI359" s="325"/>
      <c r="GS359" s="325"/>
      <c r="HC359" s="325"/>
      <c r="HM359" s="325"/>
      <c r="HW359" s="325"/>
    </row>
    <row r="360" s="3" customFormat="true" x14ac:dyDescent="0.25">
      <c r="A360" s="325"/>
      <c r="K360" s="325"/>
      <c r="U360" s="325"/>
      <c r="AE360" s="325"/>
      <c r="AO360" s="325"/>
      <c r="AY360" s="325"/>
      <c r="AZ360" s="325"/>
      <c r="BI360" s="325"/>
      <c r="BS360" s="325"/>
      <c r="CC360" s="325"/>
      <c r="CM360" s="325"/>
      <c r="CW360" s="325"/>
      <c r="DG360" s="325"/>
      <c r="DQ360" s="325"/>
      <c r="EA360" s="325"/>
      <c r="EK360" s="325"/>
      <c r="EU360" s="325"/>
      <c r="FE360" s="325"/>
      <c r="FO360" s="325"/>
      <c r="FY360" s="325"/>
      <c r="GI360" s="325"/>
      <c r="GS360" s="325"/>
      <c r="HC360" s="325"/>
      <c r="HM360" s="325"/>
      <c r="HW360" s="325"/>
    </row>
    <row r="361" s="3" customFormat="true" x14ac:dyDescent="0.25">
      <c r="A361" s="325"/>
      <c r="K361" s="325"/>
      <c r="U361" s="325"/>
      <c r="AE361" s="325"/>
      <c r="AO361" s="325"/>
      <c r="AY361" s="325"/>
      <c r="AZ361" s="325"/>
      <c r="BI361" s="325"/>
      <c r="BS361" s="325"/>
      <c r="CC361" s="325"/>
      <c r="CM361" s="325"/>
      <c r="CW361" s="325"/>
      <c r="DG361" s="325"/>
      <c r="DQ361" s="325"/>
      <c r="EA361" s="325"/>
      <c r="EK361" s="325"/>
      <c r="EU361" s="325"/>
      <c r="FE361" s="325"/>
      <c r="FO361" s="325"/>
      <c r="FY361" s="325"/>
      <c r="GI361" s="325"/>
      <c r="GS361" s="325"/>
      <c r="HC361" s="325"/>
      <c r="HM361" s="325"/>
      <c r="HW361" s="325"/>
    </row>
    <row r="362" s="3" customFormat="true" x14ac:dyDescent="0.25">
      <c r="A362" s="325"/>
      <c r="K362" s="325"/>
      <c r="U362" s="325"/>
      <c r="AE362" s="325"/>
      <c r="AO362" s="325"/>
      <c r="AY362" s="325"/>
      <c r="AZ362" s="325"/>
      <c r="BI362" s="325"/>
      <c r="BS362" s="325"/>
      <c r="CC362" s="325"/>
      <c r="CM362" s="325"/>
      <c r="CW362" s="325"/>
      <c r="DG362" s="325"/>
      <c r="DQ362" s="325"/>
      <c r="EA362" s="325"/>
      <c r="EK362" s="325"/>
      <c r="EU362" s="325"/>
      <c r="FE362" s="325"/>
      <c r="FO362" s="325"/>
      <c r="FY362" s="325"/>
      <c r="GI362" s="325"/>
      <c r="GS362" s="325"/>
      <c r="HC362" s="325"/>
      <c r="HM362" s="325"/>
      <c r="HW362" s="325"/>
    </row>
    <row r="363" s="3" customFormat="true" x14ac:dyDescent="0.25">
      <c r="A363" s="325"/>
      <c r="K363" s="325"/>
      <c r="U363" s="325"/>
      <c r="AE363" s="325"/>
      <c r="AO363" s="325"/>
      <c r="AY363" s="325"/>
      <c r="AZ363" s="325"/>
      <c r="BI363" s="325"/>
      <c r="BS363" s="325"/>
      <c r="CC363" s="325"/>
      <c r="CM363" s="325"/>
      <c r="CW363" s="325"/>
      <c r="DG363" s="325"/>
      <c r="DQ363" s="325"/>
      <c r="EA363" s="325"/>
      <c r="EK363" s="325"/>
      <c r="EU363" s="325"/>
      <c r="FE363" s="325"/>
      <c r="FO363" s="325"/>
      <c r="FY363" s="325"/>
      <c r="GI363" s="325"/>
      <c r="GS363" s="325"/>
      <c r="HC363" s="325"/>
      <c r="HM363" s="325"/>
      <c r="HW363" s="325"/>
    </row>
    <row r="364" s="3" customFormat="true" x14ac:dyDescent="0.25">
      <c r="A364" s="325"/>
      <c r="K364" s="325"/>
      <c r="U364" s="325"/>
      <c r="AE364" s="325"/>
      <c r="AO364" s="325"/>
      <c r="AY364" s="325"/>
      <c r="AZ364" s="325"/>
      <c r="BI364" s="325"/>
      <c r="BS364" s="325"/>
      <c r="CC364" s="325"/>
      <c r="CM364" s="325"/>
      <c r="CW364" s="325"/>
      <c r="DG364" s="325"/>
      <c r="DQ364" s="325"/>
      <c r="EA364" s="325"/>
      <c r="EK364" s="325"/>
      <c r="EU364" s="325"/>
      <c r="FE364" s="325"/>
      <c r="FO364" s="325"/>
      <c r="FY364" s="325"/>
      <c r="GI364" s="325"/>
      <c r="GS364" s="325"/>
      <c r="HC364" s="325"/>
      <c r="HM364" s="325"/>
      <c r="HW364" s="325"/>
    </row>
    <row r="365" s="3" customFormat="true" x14ac:dyDescent="0.25">
      <c r="A365" s="325"/>
      <c r="K365" s="325"/>
      <c r="U365" s="325"/>
      <c r="AE365" s="325"/>
      <c r="AO365" s="325"/>
      <c r="AY365" s="325"/>
      <c r="AZ365" s="325"/>
      <c r="BI365" s="325"/>
      <c r="BS365" s="325"/>
      <c r="CC365" s="325"/>
      <c r="CM365" s="325"/>
      <c r="CW365" s="325"/>
      <c r="DG365" s="325"/>
      <c r="DQ365" s="325"/>
      <c r="EA365" s="325"/>
      <c r="EK365" s="325"/>
      <c r="EU365" s="325"/>
      <c r="FE365" s="325"/>
      <c r="FO365" s="325"/>
      <c r="FY365" s="325"/>
      <c r="GI365" s="325"/>
      <c r="GS365" s="325"/>
      <c r="HC365" s="325"/>
      <c r="HM365" s="325"/>
      <c r="HW365" s="325"/>
    </row>
    <row r="366" s="3" customFormat="true" x14ac:dyDescent="0.25">
      <c r="A366" s="325"/>
      <c r="K366" s="325"/>
      <c r="U366" s="325"/>
      <c r="AE366" s="325"/>
      <c r="AO366" s="325"/>
      <c r="AY366" s="325"/>
      <c r="AZ366" s="325"/>
      <c r="BI366" s="325"/>
      <c r="BS366" s="325"/>
      <c r="CC366" s="325"/>
      <c r="CM366" s="325"/>
      <c r="CW366" s="325"/>
      <c r="DG366" s="325"/>
      <c r="DQ366" s="325"/>
      <c r="EA366" s="325"/>
      <c r="EK366" s="325"/>
      <c r="EU366" s="325"/>
      <c r="FE366" s="325"/>
      <c r="FO366" s="325"/>
      <c r="FY366" s="325"/>
      <c r="GI366" s="325"/>
      <c r="GS366" s="325"/>
      <c r="HC366" s="325"/>
      <c r="HM366" s="325"/>
      <c r="HW366" s="325"/>
    </row>
    <row r="367" s="3" customFormat="true" x14ac:dyDescent="0.25">
      <c r="A367" s="325"/>
      <c r="K367" s="325"/>
      <c r="U367" s="325"/>
      <c r="AE367" s="325"/>
      <c r="AO367" s="325"/>
      <c r="AY367" s="325"/>
      <c r="AZ367" s="325"/>
      <c r="BI367" s="325"/>
      <c r="BS367" s="325"/>
      <c r="CC367" s="325"/>
      <c r="CM367" s="325"/>
      <c r="CW367" s="325"/>
      <c r="DG367" s="325"/>
      <c r="DQ367" s="325"/>
      <c r="EA367" s="325"/>
      <c r="EK367" s="325"/>
      <c r="EU367" s="325"/>
      <c r="FE367" s="325"/>
      <c r="FO367" s="325"/>
      <c r="FY367" s="325"/>
      <c r="GI367" s="325"/>
      <c r="GS367" s="325"/>
      <c r="HC367" s="325"/>
      <c r="HM367" s="325"/>
      <c r="HW367" s="325"/>
    </row>
    <row r="368" s="3" customFormat="true" x14ac:dyDescent="0.25">
      <c r="A368" s="325"/>
      <c r="K368" s="325"/>
      <c r="U368" s="325"/>
      <c r="AE368" s="325"/>
      <c r="AO368" s="325"/>
      <c r="AY368" s="325"/>
      <c r="AZ368" s="325"/>
      <c r="BI368" s="325"/>
      <c r="BS368" s="325"/>
      <c r="CC368" s="325"/>
      <c r="CM368" s="325"/>
      <c r="CW368" s="325"/>
      <c r="DG368" s="325"/>
      <c r="DQ368" s="325"/>
      <c r="EA368" s="325"/>
      <c r="EK368" s="325"/>
      <c r="EU368" s="325"/>
      <c r="FE368" s="325"/>
      <c r="FO368" s="325"/>
      <c r="FY368" s="325"/>
      <c r="GI368" s="325"/>
      <c r="GS368" s="325"/>
      <c r="HC368" s="325"/>
      <c r="HM368" s="325"/>
      <c r="HW368" s="325"/>
    </row>
    <row r="369" s="3" customFormat="true" x14ac:dyDescent="0.25">
      <c r="A369" s="325"/>
      <c r="K369" s="325"/>
      <c r="U369" s="325"/>
      <c r="AE369" s="325"/>
      <c r="AO369" s="325"/>
      <c r="AY369" s="325"/>
      <c r="AZ369" s="325"/>
      <c r="BI369" s="325"/>
      <c r="BS369" s="325"/>
      <c r="CC369" s="325"/>
      <c r="CM369" s="325"/>
      <c r="CW369" s="325"/>
      <c r="DG369" s="325"/>
      <c r="DQ369" s="325"/>
      <c r="EA369" s="325"/>
      <c r="EK369" s="325"/>
      <c r="EU369" s="325"/>
      <c r="FE369" s="325"/>
      <c r="FO369" s="325"/>
      <c r="FY369" s="325"/>
      <c r="GI369" s="325"/>
      <c r="GS369" s="325"/>
      <c r="HC369" s="325"/>
      <c r="HM369" s="325"/>
      <c r="HW369" s="325"/>
    </row>
    <row r="370" s="3" customFormat="true" x14ac:dyDescent="0.25">
      <c r="A370" s="325"/>
      <c r="K370" s="325"/>
      <c r="U370" s="325"/>
      <c r="AE370" s="325"/>
      <c r="AO370" s="325"/>
      <c r="AY370" s="325"/>
      <c r="AZ370" s="325"/>
      <c r="BI370" s="325"/>
      <c r="BS370" s="325"/>
      <c r="CC370" s="325"/>
      <c r="CM370" s="325"/>
      <c r="CW370" s="325"/>
      <c r="DG370" s="325"/>
      <c r="DQ370" s="325"/>
      <c r="EA370" s="325"/>
      <c r="EK370" s="325"/>
      <c r="EU370" s="325"/>
      <c r="FE370" s="325"/>
      <c r="FO370" s="325"/>
      <c r="FY370" s="325"/>
      <c r="GI370" s="325"/>
      <c r="GS370" s="325"/>
      <c r="HC370" s="325"/>
      <c r="HM370" s="325"/>
      <c r="HW370" s="325"/>
    </row>
    <row r="371" s="3" customFormat="true" x14ac:dyDescent="0.25">
      <c r="A371" s="325"/>
      <c r="K371" s="325"/>
      <c r="U371" s="325"/>
      <c r="AE371" s="325"/>
      <c r="AO371" s="325"/>
      <c r="AY371" s="325"/>
      <c r="AZ371" s="325"/>
      <c r="BI371" s="325"/>
      <c r="BS371" s="325"/>
      <c r="CC371" s="325"/>
      <c r="CM371" s="325"/>
      <c r="CW371" s="325"/>
      <c r="DG371" s="325"/>
      <c r="DQ371" s="325"/>
      <c r="EA371" s="325"/>
      <c r="EK371" s="325"/>
      <c r="EU371" s="325"/>
      <c r="FE371" s="325"/>
      <c r="FO371" s="325"/>
      <c r="FY371" s="325"/>
      <c r="GI371" s="325"/>
      <c r="GS371" s="325"/>
      <c r="HC371" s="325"/>
      <c r="HM371" s="325"/>
      <c r="HW371" s="325"/>
    </row>
    <row r="372" s="3" customFormat="true" x14ac:dyDescent="0.25">
      <c r="A372" s="325"/>
      <c r="K372" s="325"/>
      <c r="U372" s="325"/>
      <c r="AE372" s="325"/>
      <c r="AO372" s="325"/>
      <c r="AY372" s="325"/>
      <c r="AZ372" s="325"/>
      <c r="BI372" s="325"/>
      <c r="BS372" s="325"/>
      <c r="CC372" s="325"/>
      <c r="CM372" s="325"/>
      <c r="CW372" s="325"/>
      <c r="DG372" s="325"/>
      <c r="DQ372" s="325"/>
      <c r="EA372" s="325"/>
      <c r="EK372" s="325"/>
      <c r="EU372" s="325"/>
      <c r="FE372" s="325"/>
      <c r="FO372" s="325"/>
      <c r="FY372" s="325"/>
      <c r="GI372" s="325"/>
      <c r="GS372" s="325"/>
      <c r="HC372" s="325"/>
      <c r="HM372" s="325"/>
      <c r="HW372" s="325"/>
    </row>
    <row r="373" s="3" customFormat="true" x14ac:dyDescent="0.25">
      <c r="A373" s="325"/>
      <c r="K373" s="325"/>
      <c r="U373" s="325"/>
      <c r="AE373" s="325"/>
      <c r="AO373" s="325"/>
      <c r="AY373" s="325"/>
      <c r="AZ373" s="325"/>
      <c r="BI373" s="325"/>
      <c r="BS373" s="325"/>
      <c r="CC373" s="325"/>
      <c r="CM373" s="325"/>
      <c r="CW373" s="325"/>
      <c r="DG373" s="325"/>
      <c r="DQ373" s="325"/>
      <c r="EA373" s="325"/>
      <c r="EK373" s="325"/>
      <c r="EU373" s="325"/>
      <c r="FE373" s="325"/>
      <c r="FO373" s="325"/>
      <c r="FY373" s="325"/>
      <c r="GI373" s="325"/>
      <c r="GS373" s="325"/>
      <c r="HC373" s="325"/>
      <c r="HM373" s="325"/>
      <c r="HW373" s="325"/>
    </row>
    <row r="374" s="3" customFormat="true" x14ac:dyDescent="0.25">
      <c r="A374" s="325"/>
      <c r="K374" s="325"/>
      <c r="U374" s="325"/>
      <c r="AE374" s="325"/>
      <c r="AO374" s="325"/>
      <c r="AY374" s="325"/>
      <c r="AZ374" s="325"/>
      <c r="BI374" s="325"/>
      <c r="BS374" s="325"/>
      <c r="CC374" s="325"/>
      <c r="CM374" s="325"/>
      <c r="CW374" s="325"/>
      <c r="DG374" s="325"/>
      <c r="DQ374" s="325"/>
      <c r="EA374" s="325"/>
      <c r="EK374" s="325"/>
      <c r="EU374" s="325"/>
      <c r="FE374" s="325"/>
      <c r="FO374" s="325"/>
      <c r="FY374" s="325"/>
      <c r="GI374" s="325"/>
      <c r="GS374" s="325"/>
      <c r="HC374" s="325"/>
      <c r="HM374" s="325"/>
      <c r="HW374" s="325"/>
    </row>
    <row r="375" s="3" customFormat="true" x14ac:dyDescent="0.25">
      <c r="A375" s="325"/>
      <c r="K375" s="325"/>
      <c r="U375" s="325"/>
      <c r="AE375" s="325"/>
      <c r="AO375" s="325"/>
      <c r="AY375" s="325"/>
      <c r="AZ375" s="325"/>
      <c r="BI375" s="325"/>
      <c r="BS375" s="325"/>
      <c r="CC375" s="325"/>
      <c r="CM375" s="325"/>
      <c r="CW375" s="325"/>
      <c r="DG375" s="325"/>
      <c r="DQ375" s="325"/>
      <c r="EA375" s="325"/>
      <c r="EK375" s="325"/>
      <c r="EU375" s="325"/>
      <c r="FE375" s="325"/>
      <c r="FO375" s="325"/>
      <c r="FY375" s="325"/>
      <c r="GI375" s="325"/>
      <c r="GS375" s="325"/>
      <c r="HC375" s="325"/>
      <c r="HM375" s="325"/>
      <c r="HW375" s="325"/>
    </row>
    <row r="376" s="3" customFormat="true" x14ac:dyDescent="0.25">
      <c r="A376" s="325"/>
      <c r="K376" s="325"/>
      <c r="U376" s="325"/>
      <c r="AE376" s="325"/>
      <c r="AO376" s="325"/>
      <c r="AY376" s="325"/>
      <c r="AZ376" s="325"/>
      <c r="BI376" s="325"/>
      <c r="BS376" s="325"/>
      <c r="CC376" s="325"/>
      <c r="CM376" s="325"/>
      <c r="CW376" s="325"/>
      <c r="DG376" s="325"/>
      <c r="DQ376" s="325"/>
      <c r="EA376" s="325"/>
      <c r="EK376" s="325"/>
      <c r="EU376" s="325"/>
      <c r="FE376" s="325"/>
      <c r="FO376" s="325"/>
      <c r="FY376" s="325"/>
      <c r="GI376" s="325"/>
      <c r="GS376" s="325"/>
      <c r="HC376" s="325"/>
      <c r="HM376" s="325"/>
      <c r="HW376" s="325"/>
    </row>
    <row r="377" s="3" customFormat="true" x14ac:dyDescent="0.25">
      <c r="A377" s="325"/>
      <c r="K377" s="325"/>
      <c r="U377" s="325"/>
      <c r="AE377" s="325"/>
      <c r="AO377" s="325"/>
      <c r="AY377" s="325"/>
      <c r="AZ377" s="325"/>
      <c r="BI377" s="325"/>
      <c r="BS377" s="325"/>
      <c r="CC377" s="325"/>
      <c r="CM377" s="325"/>
      <c r="CW377" s="325"/>
      <c r="DG377" s="325"/>
      <c r="DQ377" s="325"/>
      <c r="EA377" s="325"/>
      <c r="EK377" s="325"/>
      <c r="EU377" s="325"/>
      <c r="FE377" s="325"/>
      <c r="FO377" s="325"/>
      <c r="FY377" s="325"/>
      <c r="GI377" s="325"/>
      <c r="GS377" s="325"/>
      <c r="HC377" s="325"/>
      <c r="HM377" s="325"/>
      <c r="HW377" s="325"/>
    </row>
    <row r="378" s="3" customFormat="true" x14ac:dyDescent="0.25">
      <c r="A378" s="325"/>
      <c r="K378" s="325"/>
      <c r="U378" s="325"/>
      <c r="AE378" s="325"/>
      <c r="AO378" s="325"/>
      <c r="AY378" s="325"/>
      <c r="AZ378" s="325"/>
      <c r="BI378" s="325"/>
      <c r="BS378" s="325"/>
      <c r="CC378" s="325"/>
      <c r="CM378" s="325"/>
      <c r="CW378" s="325"/>
      <c r="DG378" s="325"/>
      <c r="DQ378" s="325"/>
      <c r="EA378" s="325"/>
      <c r="EK378" s="325"/>
      <c r="EU378" s="325"/>
      <c r="FE378" s="325"/>
      <c r="FO378" s="325"/>
      <c r="FY378" s="325"/>
      <c r="GI378" s="325"/>
      <c r="GS378" s="325"/>
      <c r="HC378" s="325"/>
      <c r="HM378" s="325"/>
      <c r="HW378" s="325"/>
    </row>
    <row r="379" s="3" customFormat="true" x14ac:dyDescent="0.25">
      <c r="A379" s="325"/>
      <c r="K379" s="325"/>
      <c r="U379" s="325"/>
      <c r="AE379" s="325"/>
      <c r="AO379" s="325"/>
      <c r="AY379" s="325"/>
      <c r="AZ379" s="325"/>
      <c r="BI379" s="325"/>
      <c r="BS379" s="325"/>
      <c r="CC379" s="325"/>
      <c r="CM379" s="325"/>
      <c r="CW379" s="325"/>
      <c r="DG379" s="325"/>
      <c r="DQ379" s="325"/>
      <c r="EA379" s="325"/>
      <c r="EK379" s="325"/>
      <c r="EU379" s="325"/>
      <c r="FE379" s="325"/>
      <c r="FO379" s="325"/>
      <c r="FY379" s="325"/>
      <c r="GI379" s="325"/>
      <c r="GS379" s="325"/>
      <c r="HC379" s="325"/>
      <c r="HM379" s="325"/>
      <c r="HW379" s="325"/>
    </row>
    <row r="380" s="3" customFormat="true" x14ac:dyDescent="0.25">
      <c r="A380" s="325"/>
      <c r="K380" s="325"/>
      <c r="U380" s="325"/>
      <c r="AE380" s="325"/>
      <c r="AO380" s="325"/>
      <c r="AY380" s="325"/>
      <c r="AZ380" s="325"/>
      <c r="BI380" s="325"/>
      <c r="BS380" s="325"/>
      <c r="CC380" s="325"/>
      <c r="CM380" s="325"/>
      <c r="CW380" s="325"/>
      <c r="DG380" s="325"/>
      <c r="DQ380" s="325"/>
      <c r="EA380" s="325"/>
      <c r="EK380" s="325"/>
      <c r="EU380" s="325"/>
      <c r="FE380" s="325"/>
      <c r="FO380" s="325"/>
      <c r="FY380" s="325"/>
      <c r="GI380" s="325"/>
      <c r="GS380" s="325"/>
      <c r="HC380" s="325"/>
      <c r="HM380" s="325"/>
      <c r="HW380" s="325"/>
    </row>
    <row r="381" s="3" customFormat="true" x14ac:dyDescent="0.25">
      <c r="A381" s="325"/>
      <c r="K381" s="325"/>
      <c r="U381" s="325"/>
      <c r="AE381" s="325"/>
      <c r="AO381" s="325"/>
      <c r="AY381" s="325"/>
      <c r="AZ381" s="325"/>
      <c r="BI381" s="325"/>
      <c r="BS381" s="325"/>
      <c r="CC381" s="325"/>
      <c r="CM381" s="325"/>
      <c r="CW381" s="325"/>
      <c r="DG381" s="325"/>
      <c r="DQ381" s="325"/>
      <c r="EA381" s="325"/>
      <c r="EK381" s="325"/>
      <c r="EU381" s="325"/>
      <c r="FE381" s="325"/>
      <c r="FO381" s="325"/>
      <c r="FY381" s="325"/>
      <c r="GI381" s="325"/>
      <c r="GS381" s="325"/>
      <c r="HC381" s="325"/>
      <c r="HM381" s="325"/>
      <c r="HW381" s="325"/>
    </row>
    <row r="382" s="3" customFormat="true" x14ac:dyDescent="0.25">
      <c r="A382" s="325"/>
      <c r="K382" s="325"/>
      <c r="U382" s="325"/>
      <c r="AE382" s="325"/>
      <c r="AO382" s="325"/>
      <c r="AY382" s="325"/>
      <c r="AZ382" s="325"/>
      <c r="BI382" s="325"/>
      <c r="BS382" s="325"/>
      <c r="CC382" s="325"/>
      <c r="CM382" s="325"/>
      <c r="CW382" s="325"/>
      <c r="DG382" s="325"/>
      <c r="DQ382" s="325"/>
      <c r="EA382" s="325"/>
      <c r="EK382" s="325"/>
      <c r="EU382" s="325"/>
      <c r="FE382" s="325"/>
      <c r="FO382" s="325"/>
      <c r="FY382" s="325"/>
      <c r="GI382" s="325"/>
      <c r="GS382" s="325"/>
      <c r="HC382" s="325"/>
      <c r="HM382" s="325"/>
      <c r="HW382" s="325"/>
    </row>
    <row r="383" s="3" customFormat="true" x14ac:dyDescent="0.25">
      <c r="A383" s="325"/>
      <c r="K383" s="325"/>
      <c r="U383" s="325"/>
      <c r="AE383" s="325"/>
      <c r="AO383" s="325"/>
      <c r="AY383" s="325"/>
      <c r="AZ383" s="325"/>
      <c r="BI383" s="325"/>
      <c r="BS383" s="325"/>
      <c r="CC383" s="325"/>
      <c r="CM383" s="325"/>
      <c r="CW383" s="325"/>
      <c r="DG383" s="325"/>
      <c r="DQ383" s="325"/>
      <c r="EA383" s="325"/>
      <c r="EK383" s="325"/>
      <c r="EU383" s="325"/>
      <c r="FE383" s="325"/>
      <c r="FO383" s="325"/>
      <c r="FY383" s="325"/>
      <c r="GI383" s="325"/>
      <c r="GS383" s="325"/>
      <c r="HC383" s="325"/>
      <c r="HM383" s="325"/>
      <c r="HW383" s="325"/>
    </row>
    <row r="384" s="3" customFormat="true" x14ac:dyDescent="0.25">
      <c r="A384" s="325"/>
      <c r="K384" s="325"/>
      <c r="U384" s="325"/>
      <c r="AE384" s="325"/>
      <c r="AO384" s="325"/>
      <c r="AY384" s="325"/>
      <c r="AZ384" s="325"/>
      <c r="BI384" s="325"/>
      <c r="BS384" s="325"/>
      <c r="CC384" s="325"/>
      <c r="CM384" s="325"/>
      <c r="CW384" s="325"/>
      <c r="DG384" s="325"/>
      <c r="DQ384" s="325"/>
      <c r="EA384" s="325"/>
      <c r="EK384" s="325"/>
      <c r="EU384" s="325"/>
      <c r="FE384" s="325"/>
      <c r="FO384" s="325"/>
      <c r="FY384" s="325"/>
      <c r="GI384" s="325"/>
      <c r="GS384" s="325"/>
      <c r="HC384" s="325"/>
      <c r="HM384" s="325"/>
      <c r="HW384" s="325"/>
    </row>
    <row r="385" s="3" customFormat="true" x14ac:dyDescent="0.25">
      <c r="A385" s="325"/>
      <c r="K385" s="325"/>
      <c r="U385" s="325"/>
      <c r="AE385" s="325"/>
      <c r="AO385" s="325"/>
      <c r="AY385" s="325"/>
      <c r="AZ385" s="325"/>
      <c r="BI385" s="325"/>
      <c r="BS385" s="325"/>
      <c r="CC385" s="325"/>
      <c r="CM385" s="325"/>
      <c r="CW385" s="325"/>
      <c r="DG385" s="325"/>
      <c r="DQ385" s="325"/>
      <c r="EA385" s="325"/>
      <c r="EK385" s="325"/>
      <c r="EU385" s="325"/>
      <c r="FE385" s="325"/>
      <c r="FO385" s="325"/>
      <c r="FY385" s="325"/>
      <c r="GI385" s="325"/>
      <c r="GS385" s="325"/>
      <c r="HC385" s="325"/>
      <c r="HM385" s="325"/>
      <c r="HW385" s="325"/>
    </row>
    <row r="386" s="3" customFormat="true" x14ac:dyDescent="0.25">
      <c r="A386" s="325"/>
      <c r="K386" s="325"/>
      <c r="U386" s="325"/>
      <c r="AE386" s="325"/>
      <c r="AO386" s="325"/>
      <c r="AY386" s="325"/>
      <c r="AZ386" s="325"/>
      <c r="BI386" s="325"/>
      <c r="BS386" s="325"/>
      <c r="CC386" s="325"/>
      <c r="CM386" s="325"/>
      <c r="CW386" s="325"/>
      <c r="DG386" s="325"/>
      <c r="DQ386" s="325"/>
      <c r="EA386" s="325"/>
      <c r="EK386" s="325"/>
      <c r="EU386" s="325"/>
      <c r="FE386" s="325"/>
      <c r="FO386" s="325"/>
      <c r="FY386" s="325"/>
      <c r="GI386" s="325"/>
      <c r="GS386" s="325"/>
      <c r="HC386" s="325"/>
      <c r="HM386" s="325"/>
      <c r="HW386" s="325"/>
    </row>
    <row r="387" s="3" customFormat="true" x14ac:dyDescent="0.25">
      <c r="A387" s="325"/>
      <c r="K387" s="325"/>
      <c r="U387" s="325"/>
      <c r="AE387" s="325"/>
      <c r="AO387" s="325"/>
      <c r="AY387" s="325"/>
      <c r="AZ387" s="325"/>
      <c r="BI387" s="325"/>
      <c r="BS387" s="325"/>
      <c r="CC387" s="325"/>
      <c r="CM387" s="325"/>
      <c r="CW387" s="325"/>
      <c r="DG387" s="325"/>
      <c r="DQ387" s="325"/>
      <c r="EA387" s="325"/>
      <c r="EK387" s="325"/>
      <c r="EU387" s="325"/>
      <c r="FE387" s="325"/>
      <c r="FO387" s="325"/>
      <c r="FY387" s="325"/>
      <c r="GI387" s="325"/>
      <c r="GS387" s="325"/>
      <c r="HC387" s="325"/>
      <c r="HM387" s="325"/>
      <c r="HW387" s="325"/>
    </row>
    <row r="388" s="3" customFormat="true" x14ac:dyDescent="0.25">
      <c r="A388" s="325"/>
      <c r="K388" s="325"/>
      <c r="U388" s="325"/>
      <c r="AE388" s="325"/>
      <c r="AO388" s="325"/>
      <c r="AY388" s="325"/>
      <c r="AZ388" s="325"/>
      <c r="BI388" s="325"/>
      <c r="BS388" s="325"/>
      <c r="CC388" s="325"/>
      <c r="CM388" s="325"/>
      <c r="CW388" s="325"/>
      <c r="DG388" s="325"/>
      <c r="DQ388" s="325"/>
      <c r="EA388" s="325"/>
      <c r="EK388" s="325"/>
      <c r="EU388" s="325"/>
      <c r="FE388" s="325"/>
      <c r="FO388" s="325"/>
      <c r="FY388" s="325"/>
      <c r="GI388" s="325"/>
      <c r="GS388" s="325"/>
      <c r="HC388" s="325"/>
      <c r="HM388" s="325"/>
      <c r="HW388" s="325"/>
    </row>
    <row r="389" s="3" customFormat="true" x14ac:dyDescent="0.25">
      <c r="A389" s="325"/>
      <c r="K389" s="325"/>
      <c r="U389" s="325"/>
      <c r="AE389" s="325"/>
      <c r="AO389" s="325"/>
      <c r="AY389" s="325"/>
      <c r="AZ389" s="325"/>
      <c r="BI389" s="325"/>
      <c r="BS389" s="325"/>
      <c r="CC389" s="325"/>
      <c r="CM389" s="325"/>
      <c r="CW389" s="325"/>
      <c r="DG389" s="325"/>
      <c r="DQ389" s="325"/>
      <c r="EA389" s="325"/>
      <c r="EK389" s="325"/>
      <c r="EU389" s="325"/>
      <c r="FE389" s="325"/>
      <c r="FO389" s="325"/>
      <c r="FY389" s="325"/>
      <c r="GI389" s="325"/>
      <c r="GS389" s="325"/>
      <c r="HC389" s="325"/>
      <c r="HM389" s="325"/>
      <c r="HW389" s="325"/>
    </row>
    <row r="390" s="3" customFormat="true" x14ac:dyDescent="0.25">
      <c r="A390" s="325"/>
      <c r="K390" s="325"/>
      <c r="U390" s="325"/>
      <c r="AE390" s="325"/>
      <c r="AO390" s="325"/>
      <c r="AY390" s="325"/>
      <c r="AZ390" s="325"/>
      <c r="BI390" s="325"/>
      <c r="BS390" s="325"/>
      <c r="CC390" s="325"/>
      <c r="CM390" s="325"/>
      <c r="CW390" s="325"/>
      <c r="DG390" s="325"/>
      <c r="DQ390" s="325"/>
      <c r="EA390" s="325"/>
      <c r="EK390" s="325"/>
      <c r="EU390" s="325"/>
      <c r="FE390" s="325"/>
      <c r="FO390" s="325"/>
      <c r="FY390" s="325"/>
      <c r="GI390" s="325"/>
      <c r="GS390" s="325"/>
      <c r="HC390" s="325"/>
      <c r="HM390" s="325"/>
      <c r="HW390" s="325"/>
    </row>
    <row r="391" s="3" customFormat="true" x14ac:dyDescent="0.25">
      <c r="A391" s="325"/>
      <c r="K391" s="325"/>
      <c r="U391" s="325"/>
      <c r="AE391" s="325"/>
      <c r="AO391" s="325"/>
      <c r="AY391" s="325"/>
      <c r="AZ391" s="325"/>
      <c r="BI391" s="325"/>
      <c r="BS391" s="325"/>
      <c r="CC391" s="325"/>
      <c r="CM391" s="325"/>
      <c r="CW391" s="325"/>
      <c r="DG391" s="325"/>
      <c r="DQ391" s="325"/>
      <c r="EA391" s="325"/>
      <c r="EK391" s="325"/>
      <c r="EU391" s="325"/>
      <c r="FE391" s="325"/>
      <c r="FO391" s="325"/>
      <c r="FY391" s="325"/>
      <c r="GI391" s="325"/>
      <c r="GS391" s="325"/>
      <c r="HC391" s="325"/>
      <c r="HM391" s="325"/>
      <c r="HW391" s="325"/>
    </row>
    <row r="392" s="3" customFormat="true" x14ac:dyDescent="0.25">
      <c r="A392" s="325"/>
      <c r="K392" s="325"/>
      <c r="U392" s="325"/>
      <c r="AE392" s="325"/>
      <c r="AO392" s="325"/>
      <c r="AY392" s="325"/>
      <c r="AZ392" s="325"/>
      <c r="BI392" s="325"/>
      <c r="BS392" s="325"/>
      <c r="CC392" s="325"/>
      <c r="CM392" s="325"/>
      <c r="CW392" s="325"/>
      <c r="DG392" s="325"/>
      <c r="DQ392" s="325"/>
      <c r="EA392" s="325"/>
      <c r="EK392" s="325"/>
      <c r="EU392" s="325"/>
      <c r="FE392" s="325"/>
      <c r="FO392" s="325"/>
      <c r="FY392" s="325"/>
      <c r="GI392" s="325"/>
      <c r="GS392" s="325"/>
      <c r="HC392" s="325"/>
      <c r="HM392" s="325"/>
      <c r="HW392" s="325"/>
    </row>
    <row r="393" s="3" customFormat="true" x14ac:dyDescent="0.25">
      <c r="A393" s="325"/>
      <c r="K393" s="325"/>
      <c r="U393" s="325"/>
      <c r="AE393" s="325"/>
      <c r="AO393" s="325"/>
      <c r="AY393" s="325"/>
      <c r="AZ393" s="325"/>
      <c r="BI393" s="325"/>
      <c r="BS393" s="325"/>
      <c r="CC393" s="325"/>
      <c r="CM393" s="325"/>
      <c r="CW393" s="325"/>
      <c r="DG393" s="325"/>
      <c r="DQ393" s="325"/>
      <c r="EA393" s="325"/>
      <c r="EK393" s="325"/>
      <c r="EU393" s="325"/>
      <c r="FE393" s="325"/>
      <c r="FO393" s="325"/>
      <c r="FY393" s="325"/>
      <c r="GI393" s="325"/>
      <c r="GS393" s="325"/>
      <c r="HC393" s="325"/>
      <c r="HM393" s="325"/>
      <c r="HW393" s="325"/>
    </row>
    <row r="394" s="3" customFormat="true" x14ac:dyDescent="0.25">
      <c r="A394" s="325"/>
      <c r="K394" s="325"/>
      <c r="U394" s="325"/>
      <c r="AE394" s="325"/>
      <c r="AO394" s="325"/>
      <c r="AY394" s="325"/>
      <c r="AZ394" s="325"/>
      <c r="BI394" s="325"/>
      <c r="BS394" s="325"/>
      <c r="CC394" s="325"/>
      <c r="CM394" s="325"/>
      <c r="CW394" s="325"/>
      <c r="DG394" s="325"/>
      <c r="DQ394" s="325"/>
      <c r="EA394" s="325"/>
      <c r="EK394" s="325"/>
      <c r="EU394" s="325"/>
      <c r="FE394" s="325"/>
      <c r="FO394" s="325"/>
      <c r="FY394" s="325"/>
      <c r="GI394" s="325"/>
      <c r="GS394" s="325"/>
      <c r="HC394" s="325"/>
      <c r="HM394" s="325"/>
      <c r="HW394" s="325"/>
    </row>
    <row r="395" s="3" customFormat="true" x14ac:dyDescent="0.25">
      <c r="A395" s="325"/>
      <c r="K395" s="325"/>
      <c r="U395" s="325"/>
      <c r="AE395" s="325"/>
      <c r="AO395" s="325"/>
      <c r="AY395" s="325"/>
      <c r="AZ395" s="325"/>
      <c r="BI395" s="325"/>
      <c r="BS395" s="325"/>
      <c r="CC395" s="325"/>
      <c r="CM395" s="325"/>
      <c r="CW395" s="325"/>
      <c r="DG395" s="325"/>
      <c r="DQ395" s="325"/>
      <c r="EA395" s="325"/>
      <c r="EK395" s="325"/>
      <c r="EU395" s="325"/>
      <c r="FE395" s="325"/>
      <c r="FO395" s="325"/>
      <c r="FY395" s="325"/>
      <c r="GI395" s="325"/>
      <c r="GS395" s="325"/>
      <c r="HC395" s="325"/>
      <c r="HM395" s="325"/>
      <c r="HW395" s="325"/>
    </row>
    <row r="396" s="3" customFormat="true" x14ac:dyDescent="0.25">
      <c r="A396" s="325"/>
      <c r="K396" s="325"/>
      <c r="U396" s="325"/>
      <c r="AE396" s="325"/>
      <c r="AO396" s="325"/>
      <c r="AY396" s="325"/>
      <c r="AZ396" s="325"/>
      <c r="BI396" s="325"/>
      <c r="BS396" s="325"/>
      <c r="CC396" s="325"/>
      <c r="CM396" s="325"/>
      <c r="CW396" s="325"/>
      <c r="DG396" s="325"/>
      <c r="DQ396" s="325"/>
      <c r="EA396" s="325"/>
      <c r="EK396" s="325"/>
      <c r="EU396" s="325"/>
      <c r="FE396" s="325"/>
      <c r="FO396" s="325"/>
      <c r="FY396" s="325"/>
      <c r="GI396" s="325"/>
      <c r="GS396" s="325"/>
      <c r="HC396" s="325"/>
      <c r="HM396" s="325"/>
      <c r="HW396" s="325"/>
    </row>
    <row r="397" s="3" customFormat="true" x14ac:dyDescent="0.25">
      <c r="A397" s="325"/>
      <c r="K397" s="325"/>
      <c r="U397" s="325"/>
      <c r="AE397" s="325"/>
      <c r="AO397" s="325"/>
      <c r="AY397" s="325"/>
      <c r="AZ397" s="325"/>
      <c r="BI397" s="325"/>
      <c r="BS397" s="325"/>
      <c r="CC397" s="325"/>
      <c r="CM397" s="325"/>
      <c r="CW397" s="325"/>
      <c r="DG397" s="325"/>
      <c r="DQ397" s="325"/>
      <c r="EA397" s="325"/>
      <c r="EK397" s="325"/>
      <c r="EU397" s="325"/>
      <c r="FE397" s="325"/>
      <c r="FO397" s="325"/>
      <c r="FY397" s="325"/>
      <c r="GI397" s="325"/>
      <c r="GS397" s="325"/>
      <c r="HC397" s="325"/>
      <c r="HM397" s="325"/>
      <c r="HW397" s="325"/>
    </row>
    <row r="398" s="3" customFormat="true" x14ac:dyDescent="0.25">
      <c r="A398" s="325"/>
      <c r="K398" s="325"/>
      <c r="U398" s="325"/>
      <c r="AE398" s="325"/>
      <c r="AO398" s="325"/>
      <c r="AY398" s="325"/>
      <c r="AZ398" s="325"/>
      <c r="BI398" s="325"/>
      <c r="BS398" s="325"/>
      <c r="CC398" s="325"/>
      <c r="CM398" s="325"/>
      <c r="CW398" s="325"/>
      <c r="DG398" s="325"/>
      <c r="DQ398" s="325"/>
      <c r="EA398" s="325"/>
      <c r="EK398" s="325"/>
      <c r="EU398" s="325"/>
      <c r="FE398" s="325"/>
      <c r="FO398" s="325"/>
      <c r="FY398" s="325"/>
      <c r="GI398" s="325"/>
      <c r="GS398" s="325"/>
      <c r="HC398" s="325"/>
      <c r="HM398" s="325"/>
      <c r="HW398" s="325"/>
    </row>
    <row r="399" s="3" customFormat="true" x14ac:dyDescent="0.25">
      <c r="A399" s="325"/>
      <c r="K399" s="325"/>
      <c r="U399" s="325"/>
      <c r="AE399" s="325"/>
      <c r="AO399" s="325"/>
      <c r="AY399" s="325"/>
      <c r="AZ399" s="325"/>
      <c r="BI399" s="325"/>
      <c r="BS399" s="325"/>
      <c r="CC399" s="325"/>
      <c r="CM399" s="325"/>
      <c r="CW399" s="325"/>
      <c r="DG399" s="325"/>
      <c r="DQ399" s="325"/>
      <c r="EA399" s="325"/>
      <c r="EK399" s="325"/>
      <c r="EU399" s="325"/>
      <c r="FE399" s="325"/>
      <c r="FO399" s="325"/>
      <c r="FY399" s="325"/>
      <c r="GI399" s="325"/>
      <c r="GS399" s="325"/>
      <c r="HC399" s="325"/>
      <c r="HM399" s="325"/>
      <c r="HW399" s="325"/>
    </row>
    <row r="400" s="3" customFormat="true" x14ac:dyDescent="0.25">
      <c r="A400" s="325"/>
      <c r="K400" s="325"/>
      <c r="U400" s="325"/>
      <c r="AE400" s="325"/>
      <c r="AO400" s="325"/>
      <c r="AY400" s="325"/>
      <c r="AZ400" s="325"/>
      <c r="BI400" s="325"/>
      <c r="BS400" s="325"/>
      <c r="CC400" s="325"/>
      <c r="CM400" s="325"/>
      <c r="CW400" s="325"/>
      <c r="DG400" s="325"/>
      <c r="DQ400" s="325"/>
      <c r="EA400" s="325"/>
      <c r="EK400" s="325"/>
      <c r="EU400" s="325"/>
      <c r="FE400" s="325"/>
      <c r="FO400" s="325"/>
      <c r="FY400" s="325"/>
      <c r="GI400" s="325"/>
      <c r="GS400" s="325"/>
      <c r="HC400" s="325"/>
      <c r="HM400" s="325"/>
      <c r="HW400" s="325"/>
    </row>
    <row r="401" s="3" customFormat="true" x14ac:dyDescent="0.25">
      <c r="A401" s="325"/>
      <c r="K401" s="325"/>
      <c r="U401" s="325"/>
      <c r="AE401" s="325"/>
      <c r="AO401" s="325"/>
      <c r="AY401" s="325"/>
      <c r="AZ401" s="325"/>
      <c r="BI401" s="325"/>
      <c r="BS401" s="325"/>
      <c r="CC401" s="325"/>
      <c r="CM401" s="325"/>
      <c r="CW401" s="325"/>
      <c r="DG401" s="325"/>
      <c r="DQ401" s="325"/>
      <c r="EA401" s="325"/>
      <c r="EK401" s="325"/>
      <c r="EU401" s="325"/>
      <c r="FE401" s="325"/>
      <c r="FO401" s="325"/>
      <c r="FY401" s="325"/>
      <c r="GI401" s="325"/>
      <c r="GS401" s="325"/>
      <c r="HC401" s="325"/>
      <c r="HM401" s="325"/>
      <c r="HW401" s="325"/>
    </row>
    <row r="402" s="3" customFormat="true" x14ac:dyDescent="0.25">
      <c r="A402" s="325"/>
      <c r="K402" s="325"/>
      <c r="U402" s="325"/>
      <c r="AE402" s="325"/>
      <c r="AO402" s="325"/>
      <c r="AY402" s="325"/>
      <c r="AZ402" s="325"/>
      <c r="BI402" s="325"/>
      <c r="BS402" s="325"/>
      <c r="CC402" s="325"/>
      <c r="CM402" s="325"/>
      <c r="CW402" s="325"/>
      <c r="DG402" s="325"/>
      <c r="DQ402" s="325"/>
      <c r="EA402" s="325"/>
      <c r="EK402" s="325"/>
      <c r="EU402" s="325"/>
      <c r="FE402" s="325"/>
      <c r="FO402" s="325"/>
      <c r="FY402" s="325"/>
      <c r="GI402" s="325"/>
      <c r="GS402" s="325"/>
      <c r="HC402" s="325"/>
      <c r="HM402" s="325"/>
      <c r="HW402" s="325"/>
    </row>
    <row r="403" s="3" customFormat="true" x14ac:dyDescent="0.25">
      <c r="A403" s="325"/>
      <c r="K403" s="325"/>
      <c r="U403" s="325"/>
      <c r="AE403" s="325"/>
      <c r="AO403" s="325"/>
      <c r="AY403" s="325"/>
      <c r="AZ403" s="325"/>
      <c r="BI403" s="325"/>
      <c r="BS403" s="325"/>
      <c r="CC403" s="325"/>
      <c r="CM403" s="325"/>
      <c r="CW403" s="325"/>
      <c r="DG403" s="325"/>
      <c r="DQ403" s="325"/>
      <c r="EA403" s="325"/>
      <c r="EK403" s="325"/>
      <c r="EU403" s="325"/>
      <c r="FE403" s="325"/>
      <c r="FO403" s="325"/>
      <c r="FY403" s="325"/>
      <c r="GI403" s="325"/>
      <c r="GS403" s="325"/>
      <c r="HC403" s="325"/>
      <c r="HM403" s="325"/>
      <c r="HW403" s="325"/>
    </row>
    <row r="404" s="3" customFormat="true" x14ac:dyDescent="0.25">
      <c r="A404" s="325"/>
      <c r="K404" s="325"/>
      <c r="U404" s="325"/>
      <c r="AE404" s="325"/>
      <c r="AO404" s="325"/>
      <c r="AY404" s="325"/>
      <c r="AZ404" s="325"/>
      <c r="BI404" s="325"/>
      <c r="BS404" s="325"/>
      <c r="CC404" s="325"/>
      <c r="CM404" s="325"/>
      <c r="CW404" s="325"/>
      <c r="DG404" s="325"/>
      <c r="DQ404" s="325"/>
      <c r="EA404" s="325"/>
      <c r="EK404" s="325"/>
      <c r="EU404" s="325"/>
      <c r="FE404" s="325"/>
      <c r="FO404" s="325"/>
      <c r="FY404" s="325"/>
      <c r="GI404" s="325"/>
      <c r="GS404" s="325"/>
      <c r="HC404" s="325"/>
      <c r="HM404" s="325"/>
      <c r="HW404" s="325"/>
    </row>
    <row r="405" s="3" customFormat="true" x14ac:dyDescent="0.25">
      <c r="A405" s="325"/>
      <c r="K405" s="325"/>
      <c r="U405" s="325"/>
      <c r="AE405" s="325"/>
      <c r="AO405" s="325"/>
      <c r="AY405" s="325"/>
      <c r="AZ405" s="325"/>
      <c r="BI405" s="325"/>
      <c r="BS405" s="325"/>
      <c r="CC405" s="325"/>
      <c r="CM405" s="325"/>
      <c r="CW405" s="325"/>
      <c r="DG405" s="325"/>
      <c r="DQ405" s="325"/>
      <c r="EA405" s="325"/>
      <c r="EK405" s="325"/>
      <c r="EU405" s="325"/>
      <c r="FE405" s="325"/>
      <c r="FO405" s="325"/>
      <c r="FY405" s="325"/>
      <c r="GI405" s="325"/>
      <c r="GS405" s="325"/>
      <c r="HC405" s="325"/>
      <c r="HM405" s="325"/>
      <c r="HW405" s="325"/>
    </row>
    <row r="406" s="3" customFormat="true" x14ac:dyDescent="0.25">
      <c r="A406" s="325"/>
      <c r="K406" s="325"/>
      <c r="U406" s="325"/>
      <c r="AE406" s="325"/>
      <c r="AO406" s="325"/>
      <c r="AY406" s="325"/>
      <c r="AZ406" s="325"/>
      <c r="BI406" s="325"/>
      <c r="BS406" s="325"/>
      <c r="CC406" s="325"/>
      <c r="CM406" s="325"/>
      <c r="CW406" s="325"/>
      <c r="DG406" s="325"/>
      <c r="DQ406" s="325"/>
      <c r="EA406" s="325"/>
      <c r="EK406" s="325"/>
      <c r="EU406" s="325"/>
      <c r="FE406" s="325"/>
      <c r="FO406" s="325"/>
      <c r="FY406" s="325"/>
      <c r="GI406" s="325"/>
      <c r="GS406" s="325"/>
      <c r="HC406" s="325"/>
      <c r="HM406" s="325"/>
      <c r="HW406" s="325"/>
    </row>
    <row r="407" s="3" customFormat="true" x14ac:dyDescent="0.25">
      <c r="A407" s="325"/>
      <c r="K407" s="325"/>
      <c r="U407" s="325"/>
      <c r="AE407" s="325"/>
      <c r="AO407" s="325"/>
      <c r="AY407" s="325"/>
      <c r="AZ407" s="325"/>
      <c r="BI407" s="325"/>
      <c r="BS407" s="325"/>
      <c r="CC407" s="325"/>
      <c r="CM407" s="325"/>
      <c r="CW407" s="325"/>
      <c r="DG407" s="325"/>
      <c r="DQ407" s="325"/>
      <c r="EA407" s="325"/>
      <c r="EK407" s="325"/>
      <c r="EU407" s="325"/>
      <c r="FE407" s="325"/>
      <c r="FO407" s="325"/>
      <c r="FY407" s="325"/>
      <c r="GI407" s="325"/>
      <c r="GS407" s="325"/>
      <c r="HC407" s="325"/>
      <c r="HM407" s="325"/>
      <c r="HW407" s="325"/>
    </row>
    <row r="408" s="3" customFormat="true" x14ac:dyDescent="0.25">
      <c r="A408" s="325"/>
      <c r="K408" s="325"/>
      <c r="U408" s="325"/>
      <c r="AE408" s="325"/>
      <c r="AO408" s="325"/>
      <c r="AY408" s="325"/>
      <c r="AZ408" s="325"/>
      <c r="BI408" s="325"/>
      <c r="BS408" s="325"/>
      <c r="CC408" s="325"/>
      <c r="CM408" s="325"/>
      <c r="CW408" s="325"/>
      <c r="DG408" s="325"/>
      <c r="DQ408" s="325"/>
      <c r="EA408" s="325"/>
      <c r="EK408" s="325"/>
      <c r="EU408" s="325"/>
      <c r="FE408" s="325"/>
      <c r="FO408" s="325"/>
      <c r="FY408" s="325"/>
      <c r="GI408" s="325"/>
      <c r="GS408" s="325"/>
      <c r="HC408" s="325"/>
      <c r="HM408" s="325"/>
      <c r="HW408" s="325"/>
    </row>
    <row r="409" s="3" customFormat="true" x14ac:dyDescent="0.25">
      <c r="A409" s="325"/>
      <c r="K409" s="325"/>
      <c r="U409" s="325"/>
      <c r="AE409" s="325"/>
      <c r="AO409" s="325"/>
      <c r="AY409" s="325"/>
      <c r="AZ409" s="325"/>
      <c r="BI409" s="325"/>
      <c r="BS409" s="325"/>
      <c r="CC409" s="325"/>
      <c r="CM409" s="325"/>
      <c r="CW409" s="325"/>
      <c r="DG409" s="325"/>
      <c r="DQ409" s="325"/>
      <c r="EA409" s="325"/>
      <c r="EK409" s="325"/>
      <c r="EU409" s="325"/>
      <c r="FE409" s="325"/>
      <c r="FO409" s="325"/>
      <c r="FY409" s="325"/>
      <c r="GI409" s="325"/>
      <c r="GS409" s="325"/>
      <c r="HC409" s="325"/>
      <c r="HM409" s="325"/>
      <c r="HW409" s="325"/>
    </row>
    <row r="410" s="3" customFormat="true" x14ac:dyDescent="0.25">
      <c r="A410" s="325"/>
      <c r="K410" s="325"/>
      <c r="U410" s="325"/>
      <c r="AE410" s="325"/>
      <c r="AO410" s="325"/>
      <c r="AY410" s="325"/>
      <c r="AZ410" s="325"/>
      <c r="BI410" s="325"/>
      <c r="BS410" s="325"/>
      <c r="CC410" s="325"/>
      <c r="CM410" s="325"/>
      <c r="CW410" s="325"/>
      <c r="DG410" s="325"/>
      <c r="DQ410" s="325"/>
      <c r="EA410" s="325"/>
      <c r="EK410" s="325"/>
      <c r="EU410" s="325"/>
      <c r="FE410" s="325"/>
      <c r="FO410" s="325"/>
      <c r="FY410" s="325"/>
      <c r="GI410" s="325"/>
      <c r="GS410" s="325"/>
      <c r="HC410" s="325"/>
      <c r="HM410" s="325"/>
      <c r="HW410" s="325"/>
    </row>
    <row r="411" s="3" customFormat="true" x14ac:dyDescent="0.25">
      <c r="A411" s="325"/>
      <c r="K411" s="325"/>
      <c r="U411" s="325"/>
      <c r="AE411" s="325"/>
      <c r="AO411" s="325"/>
      <c r="AY411" s="325"/>
      <c r="AZ411" s="325"/>
      <c r="BI411" s="325"/>
      <c r="BS411" s="325"/>
      <c r="CC411" s="325"/>
      <c r="CM411" s="325"/>
      <c r="CW411" s="325"/>
      <c r="DG411" s="325"/>
      <c r="DQ411" s="325"/>
      <c r="EA411" s="325"/>
      <c r="EK411" s="325"/>
      <c r="EU411" s="325"/>
      <c r="FE411" s="325"/>
      <c r="FO411" s="325"/>
      <c r="FY411" s="325"/>
      <c r="GI411" s="325"/>
      <c r="GS411" s="325"/>
      <c r="HC411" s="325"/>
      <c r="HM411" s="325"/>
      <c r="HW411" s="325"/>
    </row>
    <row r="412" s="3" customFormat="true" x14ac:dyDescent="0.25">
      <c r="A412" s="325"/>
      <c r="K412" s="325"/>
      <c r="U412" s="325"/>
      <c r="AE412" s="325"/>
      <c r="AO412" s="325"/>
      <c r="AY412" s="325"/>
      <c r="AZ412" s="325"/>
      <c r="BI412" s="325"/>
      <c r="BS412" s="325"/>
      <c r="CC412" s="325"/>
      <c r="CM412" s="325"/>
      <c r="CW412" s="325"/>
      <c r="DG412" s="325"/>
      <c r="DQ412" s="325"/>
      <c r="EA412" s="325"/>
      <c r="EK412" s="325"/>
      <c r="EU412" s="325"/>
      <c r="FE412" s="325"/>
      <c r="FO412" s="325"/>
      <c r="FY412" s="325"/>
      <c r="GI412" s="325"/>
      <c r="GS412" s="325"/>
      <c r="HC412" s="325"/>
      <c r="HM412" s="325"/>
      <c r="HW412" s="325"/>
    </row>
    <row r="413" s="3" customFormat="true" x14ac:dyDescent="0.25">
      <c r="A413" s="325"/>
      <c r="K413" s="325"/>
      <c r="U413" s="325"/>
      <c r="AE413" s="325"/>
      <c r="AO413" s="325"/>
      <c r="AY413" s="325"/>
      <c r="AZ413" s="325"/>
      <c r="BI413" s="325"/>
      <c r="BS413" s="325"/>
      <c r="CC413" s="325"/>
      <c r="CM413" s="325"/>
      <c r="CW413" s="325"/>
      <c r="DG413" s="325"/>
      <c r="DQ413" s="325"/>
      <c r="EA413" s="325"/>
      <c r="EK413" s="325"/>
      <c r="EU413" s="325"/>
      <c r="FE413" s="325"/>
      <c r="FO413" s="325"/>
      <c r="FY413" s="325"/>
      <c r="GI413" s="325"/>
      <c r="GS413" s="325"/>
      <c r="HC413" s="325"/>
      <c r="HM413" s="325"/>
      <c r="HW413" s="325"/>
    </row>
    <row r="414" s="3" customFormat="true" x14ac:dyDescent="0.25">
      <c r="A414" s="325"/>
      <c r="K414" s="325"/>
      <c r="U414" s="325"/>
      <c r="AE414" s="325"/>
      <c r="AO414" s="325"/>
      <c r="AY414" s="325"/>
      <c r="AZ414" s="325"/>
      <c r="BI414" s="325"/>
      <c r="BS414" s="325"/>
      <c r="CC414" s="325"/>
      <c r="CM414" s="325"/>
      <c r="CW414" s="325"/>
      <c r="DG414" s="325"/>
      <c r="DQ414" s="325"/>
      <c r="EA414" s="325"/>
      <c r="EK414" s="325"/>
      <c r="EU414" s="325"/>
      <c r="FE414" s="325"/>
      <c r="FO414" s="325"/>
      <c r="FY414" s="325"/>
      <c r="GI414" s="325"/>
      <c r="GS414" s="325"/>
      <c r="HC414" s="325"/>
      <c r="HM414" s="325"/>
      <c r="HW414" s="325"/>
    </row>
    <row r="415" s="3" customFormat="true" x14ac:dyDescent="0.25">
      <c r="A415" s="325"/>
      <c r="K415" s="325"/>
      <c r="U415" s="325"/>
      <c r="AE415" s="325"/>
      <c r="AO415" s="325"/>
      <c r="AY415" s="325"/>
      <c r="AZ415" s="325"/>
      <c r="BI415" s="325"/>
      <c r="BS415" s="325"/>
      <c r="CC415" s="325"/>
      <c r="CM415" s="325"/>
      <c r="CW415" s="325"/>
      <c r="DG415" s="325"/>
      <c r="DQ415" s="325"/>
      <c r="EA415" s="325"/>
      <c r="EK415" s="325"/>
      <c r="EU415" s="325"/>
      <c r="FE415" s="325"/>
      <c r="FO415" s="325"/>
      <c r="FY415" s="325"/>
      <c r="GI415" s="325"/>
      <c r="GS415" s="325"/>
      <c r="HC415" s="325"/>
      <c r="HM415" s="325"/>
      <c r="HW415" s="325"/>
    </row>
    <row r="416" s="3" customFormat="true" x14ac:dyDescent="0.25">
      <c r="A416" s="325"/>
      <c r="K416" s="325"/>
      <c r="U416" s="325"/>
      <c r="AE416" s="325"/>
      <c r="AO416" s="325"/>
      <c r="AY416" s="325"/>
      <c r="AZ416" s="325"/>
      <c r="BI416" s="325"/>
      <c r="BS416" s="325"/>
      <c r="CC416" s="325"/>
      <c r="CM416" s="325"/>
      <c r="CW416" s="325"/>
      <c r="DG416" s="325"/>
      <c r="DQ416" s="325"/>
      <c r="EA416" s="325"/>
      <c r="EK416" s="325"/>
      <c r="EU416" s="325"/>
      <c r="FE416" s="325"/>
      <c r="FO416" s="325"/>
      <c r="FY416" s="325"/>
      <c r="GI416" s="325"/>
      <c r="GS416" s="325"/>
      <c r="HC416" s="325"/>
      <c r="HM416" s="325"/>
      <c r="HW416" s="325"/>
    </row>
    <row r="417" s="3" customFormat="true" x14ac:dyDescent="0.25">
      <c r="A417" s="325"/>
      <c r="K417" s="325"/>
      <c r="U417" s="325"/>
      <c r="AE417" s="325"/>
      <c r="AO417" s="325"/>
      <c r="AY417" s="325"/>
      <c r="AZ417" s="325"/>
      <c r="BI417" s="325"/>
      <c r="BS417" s="325"/>
      <c r="CC417" s="325"/>
      <c r="CM417" s="325"/>
      <c r="CW417" s="325"/>
      <c r="DG417" s="325"/>
      <c r="DQ417" s="325"/>
      <c r="EA417" s="325"/>
      <c r="EK417" s="325"/>
      <c r="EU417" s="325"/>
      <c r="FE417" s="325"/>
      <c r="FO417" s="325"/>
      <c r="FY417" s="325"/>
      <c r="GI417" s="325"/>
      <c r="GS417" s="325"/>
      <c r="HC417" s="325"/>
      <c r="HM417" s="325"/>
      <c r="HW417" s="325"/>
    </row>
    <row r="418" s="3" customFormat="true" x14ac:dyDescent="0.25">
      <c r="A418" s="325"/>
      <c r="K418" s="325"/>
      <c r="U418" s="325"/>
      <c r="AE418" s="325"/>
      <c r="AO418" s="325"/>
      <c r="AY418" s="325"/>
      <c r="AZ418" s="325"/>
      <c r="BI418" s="325"/>
      <c r="BS418" s="325"/>
      <c r="CC418" s="325"/>
      <c r="CM418" s="325"/>
      <c r="CW418" s="325"/>
      <c r="DG418" s="325"/>
      <c r="DQ418" s="325"/>
      <c r="EA418" s="325"/>
      <c r="EK418" s="325"/>
      <c r="EU418" s="325"/>
      <c r="FE418" s="325"/>
      <c r="FO418" s="325"/>
      <c r="FY418" s="325"/>
      <c r="GI418" s="325"/>
      <c r="GS418" s="325"/>
      <c r="HC418" s="325"/>
      <c r="HM418" s="325"/>
      <c r="HW418" s="325"/>
    </row>
    <row r="419" s="3" customFormat="true" x14ac:dyDescent="0.25">
      <c r="A419" s="325"/>
      <c r="K419" s="325"/>
      <c r="U419" s="325"/>
      <c r="AE419" s="325"/>
      <c r="AO419" s="325"/>
      <c r="AY419" s="325"/>
      <c r="AZ419" s="325"/>
      <c r="BI419" s="325"/>
      <c r="BS419" s="325"/>
      <c r="CC419" s="325"/>
      <c r="CM419" s="325"/>
      <c r="CW419" s="325"/>
      <c r="DG419" s="325"/>
      <c r="DQ419" s="325"/>
      <c r="EA419" s="325"/>
      <c r="EK419" s="325"/>
      <c r="EU419" s="325"/>
      <c r="FE419" s="325"/>
      <c r="FO419" s="325"/>
      <c r="FY419" s="325"/>
      <c r="GI419" s="325"/>
      <c r="GS419" s="325"/>
      <c r="HC419" s="325"/>
      <c r="HM419" s="325"/>
      <c r="HW419" s="325"/>
    </row>
    <row r="420" s="3" customFormat="true" x14ac:dyDescent="0.25">
      <c r="A420" s="325"/>
      <c r="K420" s="325"/>
      <c r="U420" s="325"/>
      <c r="AE420" s="325"/>
      <c r="AO420" s="325"/>
      <c r="AY420" s="325"/>
      <c r="AZ420" s="325"/>
      <c r="BI420" s="325"/>
      <c r="BS420" s="325"/>
      <c r="CC420" s="325"/>
      <c r="CM420" s="325"/>
      <c r="CW420" s="325"/>
      <c r="DG420" s="325"/>
      <c r="DQ420" s="325"/>
      <c r="EA420" s="325"/>
      <c r="EK420" s="325"/>
      <c r="EU420" s="325"/>
      <c r="FE420" s="325"/>
      <c r="FO420" s="325"/>
      <c r="FY420" s="325"/>
      <c r="GI420" s="325"/>
      <c r="GS420" s="325"/>
      <c r="HC420" s="325"/>
      <c r="HM420" s="325"/>
      <c r="HW420" s="325"/>
    </row>
    <row r="421" s="3" customFormat="true" x14ac:dyDescent="0.25">
      <c r="A421" s="325"/>
      <c r="K421" s="325"/>
      <c r="U421" s="325"/>
      <c r="AE421" s="325"/>
      <c r="AO421" s="325"/>
      <c r="AY421" s="325"/>
      <c r="AZ421" s="325"/>
      <c r="BI421" s="325"/>
      <c r="BS421" s="325"/>
      <c r="CC421" s="325"/>
      <c r="CM421" s="325"/>
      <c r="CW421" s="325"/>
      <c r="DG421" s="325"/>
      <c r="DQ421" s="325"/>
      <c r="EA421" s="325"/>
      <c r="EK421" s="325"/>
      <c r="EU421" s="325"/>
      <c r="FE421" s="325"/>
      <c r="FO421" s="325"/>
      <c r="FY421" s="325"/>
      <c r="GI421" s="325"/>
      <c r="GS421" s="325"/>
      <c r="HC421" s="325"/>
      <c r="HM421" s="325"/>
      <c r="HW421" s="325"/>
    </row>
    <row r="422" s="3" customFormat="true" x14ac:dyDescent="0.25">
      <c r="A422" s="325"/>
      <c r="K422" s="325"/>
      <c r="U422" s="325"/>
      <c r="AE422" s="325"/>
      <c r="AO422" s="325"/>
      <c r="AY422" s="325"/>
      <c r="AZ422" s="325"/>
      <c r="BI422" s="325"/>
      <c r="BS422" s="325"/>
      <c r="CC422" s="325"/>
      <c r="CM422" s="325"/>
      <c r="CW422" s="325"/>
      <c r="DG422" s="325"/>
      <c r="DQ422" s="325"/>
      <c r="EA422" s="325"/>
      <c r="EK422" s="325"/>
      <c r="EU422" s="325"/>
      <c r="FE422" s="325"/>
      <c r="FO422" s="325"/>
      <c r="FY422" s="325"/>
      <c r="GI422" s="325"/>
      <c r="GS422" s="325"/>
      <c r="HC422" s="325"/>
      <c r="HM422" s="325"/>
      <c r="HW422" s="325"/>
    </row>
    <row r="423" s="3" customFormat="true" x14ac:dyDescent="0.25">
      <c r="A423" s="325"/>
      <c r="K423" s="325"/>
      <c r="U423" s="325"/>
      <c r="AE423" s="325"/>
      <c r="AO423" s="325"/>
      <c r="AY423" s="325"/>
      <c r="AZ423" s="325"/>
      <c r="BI423" s="325"/>
      <c r="BS423" s="325"/>
      <c r="CC423" s="325"/>
      <c r="CM423" s="325"/>
      <c r="CW423" s="325"/>
      <c r="DG423" s="325"/>
      <c r="DQ423" s="325"/>
      <c r="EA423" s="325"/>
      <c r="EK423" s="325"/>
      <c r="EU423" s="325"/>
      <c r="FE423" s="325"/>
      <c r="FO423" s="325"/>
      <c r="FY423" s="325"/>
      <c r="GI423" s="325"/>
      <c r="GS423" s="325"/>
      <c r="HC423" s="325"/>
      <c r="HM423" s="325"/>
      <c r="HW423" s="325"/>
    </row>
    <row r="424" s="3" customFormat="true" x14ac:dyDescent="0.25">
      <c r="A424" s="325"/>
      <c r="K424" s="325"/>
      <c r="U424" s="325"/>
      <c r="AE424" s="325"/>
      <c r="AO424" s="325"/>
      <c r="AY424" s="325"/>
      <c r="AZ424" s="325"/>
      <c r="BI424" s="325"/>
      <c r="BS424" s="325"/>
      <c r="CC424" s="325"/>
      <c r="CM424" s="325"/>
      <c r="CW424" s="325"/>
      <c r="DG424" s="325"/>
      <c r="DQ424" s="325"/>
      <c r="EA424" s="325"/>
      <c r="EK424" s="325"/>
      <c r="EU424" s="325"/>
      <c r="FE424" s="325"/>
      <c r="FO424" s="325"/>
      <c r="FY424" s="325"/>
      <c r="GI424" s="325"/>
      <c r="GS424" s="325"/>
      <c r="HC424" s="325"/>
      <c r="HM424" s="325"/>
      <c r="HW424" s="325"/>
    </row>
    <row r="425" s="3" customFormat="true" x14ac:dyDescent="0.25">
      <c r="A425" s="325"/>
      <c r="K425" s="325"/>
      <c r="U425" s="325"/>
      <c r="AE425" s="325"/>
      <c r="AO425" s="325"/>
      <c r="AY425" s="325"/>
      <c r="AZ425" s="325"/>
      <c r="BI425" s="325"/>
      <c r="BS425" s="325"/>
      <c r="CC425" s="325"/>
      <c r="CM425" s="325"/>
      <c r="CW425" s="325"/>
      <c r="DG425" s="325"/>
      <c r="DQ425" s="325"/>
      <c r="EA425" s="325"/>
      <c r="EK425" s="325"/>
      <c r="EU425" s="325"/>
      <c r="FE425" s="325"/>
      <c r="FO425" s="325"/>
      <c r="FY425" s="325"/>
      <c r="GI425" s="325"/>
      <c r="GS425" s="325"/>
      <c r="HC425" s="325"/>
      <c r="HM425" s="325"/>
      <c r="HW425" s="325"/>
    </row>
    <row r="426" s="3" customFormat="true" x14ac:dyDescent="0.25">
      <c r="A426" s="325"/>
      <c r="K426" s="325"/>
      <c r="U426" s="325"/>
      <c r="AE426" s="325"/>
      <c r="AO426" s="325"/>
      <c r="AY426" s="325"/>
      <c r="AZ426" s="325"/>
      <c r="BI426" s="325"/>
      <c r="BS426" s="325"/>
      <c r="CC426" s="325"/>
      <c r="CM426" s="325"/>
      <c r="CW426" s="325"/>
      <c r="DG426" s="325"/>
      <c r="DQ426" s="325"/>
      <c r="EA426" s="325"/>
      <c r="EK426" s="325"/>
      <c r="EU426" s="325"/>
      <c r="FE426" s="325"/>
      <c r="FO426" s="325"/>
      <c r="FY426" s="325"/>
      <c r="GI426" s="325"/>
      <c r="GS426" s="325"/>
      <c r="HC426" s="325"/>
      <c r="HM426" s="325"/>
      <c r="HW426" s="325"/>
    </row>
    <row r="427" s="3" customFormat="true" x14ac:dyDescent="0.25">
      <c r="A427" s="325"/>
      <c r="K427" s="325"/>
      <c r="U427" s="325"/>
      <c r="AE427" s="325"/>
      <c r="AO427" s="325"/>
      <c r="AY427" s="325"/>
      <c r="AZ427" s="325"/>
      <c r="BI427" s="325"/>
      <c r="BS427" s="325"/>
      <c r="CC427" s="325"/>
      <c r="CM427" s="325"/>
      <c r="CW427" s="325"/>
      <c r="DG427" s="325"/>
      <c r="DQ427" s="325"/>
      <c r="EA427" s="325"/>
      <c r="EK427" s="325"/>
      <c r="EU427" s="325"/>
      <c r="FE427" s="325"/>
      <c r="FO427" s="325"/>
      <c r="FY427" s="325"/>
      <c r="GI427" s="325"/>
      <c r="GS427" s="325"/>
      <c r="HC427" s="325"/>
      <c r="HM427" s="325"/>
      <c r="HW427" s="325"/>
    </row>
    <row r="428" s="3" customFormat="true" x14ac:dyDescent="0.25">
      <c r="A428" s="325"/>
      <c r="K428" s="325"/>
      <c r="U428" s="325"/>
      <c r="AE428" s="325"/>
      <c r="AO428" s="325"/>
      <c r="AY428" s="325"/>
      <c r="AZ428" s="325"/>
      <c r="BI428" s="325"/>
      <c r="BS428" s="325"/>
      <c r="CC428" s="325"/>
      <c r="CM428" s="325"/>
      <c r="CW428" s="325"/>
      <c r="DG428" s="325"/>
      <c r="DQ428" s="325"/>
      <c r="EA428" s="325"/>
      <c r="EK428" s="325"/>
      <c r="EU428" s="325"/>
      <c r="FE428" s="325"/>
      <c r="FO428" s="325"/>
      <c r="FY428" s="325"/>
      <c r="GI428" s="325"/>
      <c r="GS428" s="325"/>
      <c r="HC428" s="325"/>
      <c r="HM428" s="325"/>
      <c r="HW428" s="325"/>
    </row>
    <row r="429" s="3" customFormat="true" x14ac:dyDescent="0.25">
      <c r="A429" s="325"/>
      <c r="K429" s="325"/>
      <c r="U429" s="325"/>
      <c r="AE429" s="325"/>
      <c r="AO429" s="325"/>
      <c r="AY429" s="325"/>
      <c r="AZ429" s="325"/>
      <c r="BI429" s="325"/>
      <c r="BS429" s="325"/>
      <c r="CC429" s="325"/>
      <c r="CM429" s="325"/>
      <c r="CW429" s="325"/>
      <c r="DG429" s="325"/>
      <c r="DQ429" s="325"/>
      <c r="EA429" s="325"/>
      <c r="EK429" s="325"/>
      <c r="EU429" s="325"/>
      <c r="FE429" s="325"/>
      <c r="FO429" s="325"/>
      <c r="FY429" s="325"/>
      <c r="GI429" s="325"/>
      <c r="GS429" s="325"/>
      <c r="HC429" s="325"/>
      <c r="HM429" s="325"/>
      <c r="HW429" s="325"/>
    </row>
    <row r="430" s="3" customFormat="true" x14ac:dyDescent="0.25">
      <c r="A430" s="325"/>
      <c r="K430" s="325"/>
      <c r="U430" s="325"/>
      <c r="AE430" s="325"/>
      <c r="AO430" s="325"/>
      <c r="AY430" s="325"/>
      <c r="AZ430" s="325"/>
      <c r="BI430" s="325"/>
      <c r="BS430" s="325"/>
      <c r="CC430" s="325"/>
      <c r="CM430" s="325"/>
      <c r="CW430" s="325"/>
      <c r="DG430" s="325"/>
      <c r="DQ430" s="325"/>
      <c r="EA430" s="325"/>
      <c r="EK430" s="325"/>
      <c r="EU430" s="325"/>
      <c r="FE430" s="325"/>
      <c r="FO430" s="325"/>
      <c r="FY430" s="325"/>
      <c r="GI430" s="325"/>
      <c r="GS430" s="325"/>
      <c r="HC430" s="325"/>
      <c r="HM430" s="325"/>
      <c r="HW430" s="325"/>
    </row>
    <row r="431" s="3" customFormat="true" x14ac:dyDescent="0.25">
      <c r="A431" s="325"/>
      <c r="K431" s="325"/>
      <c r="U431" s="325"/>
      <c r="AE431" s="325"/>
      <c r="AO431" s="325"/>
      <c r="AY431" s="325"/>
      <c r="AZ431" s="325"/>
      <c r="BI431" s="325"/>
      <c r="BS431" s="325"/>
      <c r="CC431" s="325"/>
      <c r="CM431" s="325"/>
      <c r="CW431" s="325"/>
      <c r="DG431" s="325"/>
      <c r="DQ431" s="325"/>
      <c r="EA431" s="325"/>
      <c r="EK431" s="325"/>
      <c r="EU431" s="325"/>
      <c r="FE431" s="325"/>
      <c r="FO431" s="325"/>
      <c r="FY431" s="325"/>
      <c r="GI431" s="325"/>
      <c r="GS431" s="325"/>
      <c r="HC431" s="325"/>
      <c r="HM431" s="325"/>
      <c r="HW431" s="325"/>
    </row>
    <row r="432" s="3" customFormat="true" x14ac:dyDescent="0.25">
      <c r="A432" s="325"/>
      <c r="K432" s="325"/>
      <c r="U432" s="325"/>
      <c r="AE432" s="325"/>
      <c r="AO432" s="325"/>
      <c r="AY432" s="325"/>
      <c r="AZ432" s="325"/>
      <c r="BI432" s="325"/>
      <c r="BS432" s="325"/>
      <c r="CC432" s="325"/>
      <c r="CM432" s="325"/>
      <c r="CW432" s="325"/>
      <c r="DG432" s="325"/>
      <c r="DQ432" s="325"/>
      <c r="EA432" s="325"/>
      <c r="EK432" s="325"/>
      <c r="EU432" s="325"/>
      <c r="FE432" s="325"/>
      <c r="FO432" s="325"/>
      <c r="FY432" s="325"/>
      <c r="GI432" s="325"/>
      <c r="GS432" s="325"/>
      <c r="HC432" s="325"/>
      <c r="HM432" s="325"/>
      <c r="HW432" s="325"/>
    </row>
    <row r="433" s="3" customFormat="true" x14ac:dyDescent="0.25">
      <c r="A433" s="325"/>
      <c r="K433" s="325"/>
      <c r="U433" s="325"/>
      <c r="AE433" s="325"/>
      <c r="AO433" s="325"/>
      <c r="AY433" s="325"/>
      <c r="AZ433" s="325"/>
      <c r="BI433" s="325"/>
      <c r="BS433" s="325"/>
      <c r="CC433" s="325"/>
      <c r="CM433" s="325"/>
      <c r="CW433" s="325"/>
      <c r="DG433" s="325"/>
      <c r="DQ433" s="325"/>
      <c r="EA433" s="325"/>
      <c r="EK433" s="325"/>
      <c r="EU433" s="325"/>
      <c r="FE433" s="325"/>
      <c r="FO433" s="325"/>
      <c r="FY433" s="325"/>
      <c r="GI433" s="325"/>
      <c r="GS433" s="325"/>
      <c r="HC433" s="325"/>
      <c r="HM433" s="325"/>
      <c r="HW433" s="325"/>
    </row>
    <row r="434" s="3" customFormat="true" x14ac:dyDescent="0.25">
      <c r="A434" s="325"/>
      <c r="K434" s="325"/>
      <c r="U434" s="325"/>
      <c r="AE434" s="325"/>
      <c r="AO434" s="325"/>
      <c r="AY434" s="325"/>
      <c r="AZ434" s="325"/>
      <c r="BI434" s="325"/>
      <c r="BS434" s="325"/>
      <c r="CC434" s="325"/>
      <c r="CM434" s="325"/>
      <c r="CW434" s="325"/>
      <c r="DG434" s="325"/>
      <c r="DQ434" s="325"/>
      <c r="EA434" s="325"/>
      <c r="EK434" s="325"/>
      <c r="EU434" s="325"/>
      <c r="FE434" s="325"/>
      <c r="FO434" s="325"/>
      <c r="FY434" s="325"/>
      <c r="GI434" s="325"/>
      <c r="GS434" s="325"/>
      <c r="HC434" s="325"/>
      <c r="HM434" s="325"/>
      <c r="HW434" s="325"/>
    </row>
    <row r="435" s="3" customFormat="true" x14ac:dyDescent="0.25">
      <c r="A435" s="325"/>
      <c r="K435" s="325"/>
      <c r="U435" s="325"/>
      <c r="AE435" s="325"/>
      <c r="AO435" s="325"/>
      <c r="AY435" s="325"/>
      <c r="AZ435" s="325"/>
      <c r="BI435" s="325"/>
      <c r="BS435" s="325"/>
      <c r="CC435" s="325"/>
      <c r="CM435" s="325"/>
      <c r="CW435" s="325"/>
      <c r="DG435" s="325"/>
      <c r="DQ435" s="325"/>
      <c r="EA435" s="325"/>
      <c r="EK435" s="325"/>
      <c r="EU435" s="325"/>
      <c r="FE435" s="325"/>
      <c r="FO435" s="325"/>
      <c r="FY435" s="325"/>
      <c r="GI435" s="325"/>
      <c r="GS435" s="325"/>
      <c r="HC435" s="325"/>
      <c r="HM435" s="325"/>
      <c r="HW435" s="325"/>
    </row>
    <row r="436" s="3" customFormat="true" x14ac:dyDescent="0.25">
      <c r="A436" s="325"/>
      <c r="K436" s="325"/>
      <c r="U436" s="325"/>
      <c r="AE436" s="325"/>
      <c r="AO436" s="325"/>
      <c r="AY436" s="325"/>
      <c r="AZ436" s="325"/>
      <c r="BI436" s="325"/>
      <c r="BS436" s="325"/>
      <c r="CC436" s="325"/>
      <c r="CM436" s="325"/>
      <c r="CW436" s="325"/>
      <c r="DG436" s="325"/>
      <c r="DQ436" s="325"/>
      <c r="EA436" s="325"/>
      <c r="EK436" s="325"/>
      <c r="EU436" s="325"/>
      <c r="FE436" s="325"/>
      <c r="FO436" s="325"/>
      <c r="FY436" s="325"/>
      <c r="GI436" s="325"/>
      <c r="GS436" s="325"/>
      <c r="HC436" s="325"/>
      <c r="HM436" s="325"/>
      <c r="HW436" s="325"/>
    </row>
    <row r="437" s="3" customFormat="true" x14ac:dyDescent="0.25">
      <c r="A437" s="325"/>
      <c r="K437" s="325"/>
      <c r="U437" s="325"/>
      <c r="AE437" s="325"/>
      <c r="AO437" s="325"/>
      <c r="AY437" s="325"/>
      <c r="AZ437" s="325"/>
      <c r="BI437" s="325"/>
      <c r="BS437" s="325"/>
      <c r="CC437" s="325"/>
      <c r="CM437" s="325"/>
      <c r="CW437" s="325"/>
      <c r="DG437" s="325"/>
      <c r="DQ437" s="325"/>
      <c r="EA437" s="325"/>
      <c r="EK437" s="325"/>
      <c r="EU437" s="325"/>
      <c r="FE437" s="325"/>
      <c r="FO437" s="325"/>
      <c r="FY437" s="325"/>
      <c r="GI437" s="325"/>
      <c r="GS437" s="325"/>
      <c r="HC437" s="325"/>
      <c r="HM437" s="325"/>
      <c r="HW437" s="325"/>
    </row>
    <row r="438" s="3" customFormat="true" x14ac:dyDescent="0.25">
      <c r="A438" s="325"/>
      <c r="K438" s="325"/>
      <c r="U438" s="325"/>
      <c r="AE438" s="325"/>
      <c r="AO438" s="325"/>
      <c r="AY438" s="325"/>
      <c r="AZ438" s="325"/>
      <c r="BI438" s="325"/>
      <c r="BS438" s="325"/>
      <c r="CC438" s="325"/>
      <c r="CM438" s="325"/>
      <c r="CW438" s="325"/>
      <c r="DG438" s="325"/>
      <c r="DQ438" s="325"/>
      <c r="EA438" s="325"/>
      <c r="EK438" s="325"/>
      <c r="EU438" s="325"/>
      <c r="FE438" s="325"/>
      <c r="FO438" s="325"/>
      <c r="FY438" s="325"/>
      <c r="GI438" s="325"/>
      <c r="GS438" s="325"/>
      <c r="HC438" s="325"/>
      <c r="HM438" s="325"/>
      <c r="HW438" s="325"/>
    </row>
    <row r="439" s="3" customFormat="true" x14ac:dyDescent="0.25">
      <c r="A439" s="325"/>
      <c r="K439" s="325"/>
      <c r="U439" s="325"/>
      <c r="AE439" s="325"/>
      <c r="AO439" s="325"/>
      <c r="AY439" s="325"/>
      <c r="AZ439" s="325"/>
      <c r="BI439" s="325"/>
      <c r="BS439" s="325"/>
      <c r="CC439" s="325"/>
      <c r="CM439" s="325"/>
      <c r="CW439" s="325"/>
      <c r="DG439" s="325"/>
      <c r="DQ439" s="325"/>
      <c r="EA439" s="325"/>
      <c r="EK439" s="325"/>
      <c r="EU439" s="325"/>
      <c r="FE439" s="325"/>
      <c r="FO439" s="325"/>
      <c r="FY439" s="325"/>
      <c r="GI439" s="325"/>
      <c r="GS439" s="325"/>
      <c r="HC439" s="325"/>
      <c r="HM439" s="325"/>
      <c r="HW439" s="325"/>
    </row>
    <row r="440" s="3" customFormat="true" x14ac:dyDescent="0.25">
      <c r="A440" s="325"/>
      <c r="K440" s="325"/>
      <c r="U440" s="325"/>
      <c r="AE440" s="325"/>
      <c r="AO440" s="325"/>
      <c r="AY440" s="325"/>
      <c r="AZ440" s="325"/>
      <c r="BI440" s="325"/>
      <c r="BS440" s="325"/>
      <c r="CC440" s="325"/>
      <c r="CM440" s="325"/>
      <c r="CW440" s="325"/>
      <c r="DG440" s="325"/>
      <c r="DQ440" s="325"/>
      <c r="EA440" s="325"/>
      <c r="EK440" s="325"/>
      <c r="EU440" s="325"/>
      <c r="FE440" s="325"/>
      <c r="FO440" s="325"/>
      <c r="FY440" s="325"/>
      <c r="GI440" s="325"/>
      <c r="GS440" s="325"/>
      <c r="HC440" s="325"/>
      <c r="HM440" s="325"/>
      <c r="HW440" s="325"/>
    </row>
    <row r="441" s="3" customFormat="true" x14ac:dyDescent="0.25">
      <c r="A441" s="325"/>
      <c r="K441" s="325"/>
      <c r="U441" s="325"/>
      <c r="AE441" s="325"/>
      <c r="AO441" s="325"/>
      <c r="AY441" s="325"/>
      <c r="AZ441" s="325"/>
      <c r="BI441" s="325"/>
      <c r="BS441" s="325"/>
      <c r="CC441" s="325"/>
      <c r="CM441" s="325"/>
      <c r="CW441" s="325"/>
      <c r="DG441" s="325"/>
      <c r="DQ441" s="325"/>
      <c r="EA441" s="325"/>
      <c r="EK441" s="325"/>
      <c r="EU441" s="325"/>
      <c r="FE441" s="325"/>
      <c r="FO441" s="325"/>
      <c r="FY441" s="325"/>
      <c r="GI441" s="325"/>
      <c r="GS441" s="325"/>
      <c r="HC441" s="325"/>
      <c r="HM441" s="325"/>
      <c r="HW441" s="325"/>
    </row>
    <row r="442" s="3" customFormat="true" x14ac:dyDescent="0.25">
      <c r="A442" s="325"/>
      <c r="K442" s="325"/>
      <c r="U442" s="325"/>
      <c r="AE442" s="325"/>
      <c r="AO442" s="325"/>
      <c r="AY442" s="325"/>
      <c r="AZ442" s="325"/>
      <c r="BI442" s="325"/>
      <c r="BS442" s="325"/>
      <c r="CC442" s="325"/>
      <c r="CM442" s="325"/>
      <c r="CW442" s="325"/>
      <c r="DG442" s="325"/>
      <c r="DQ442" s="325"/>
      <c r="EA442" s="325"/>
      <c r="EK442" s="325"/>
      <c r="EU442" s="325"/>
      <c r="FE442" s="325"/>
      <c r="FO442" s="325"/>
      <c r="FY442" s="325"/>
      <c r="GI442" s="325"/>
      <c r="GS442" s="325"/>
      <c r="HC442" s="325"/>
      <c r="HM442" s="325"/>
      <c r="HW442" s="325"/>
    </row>
    <row r="443" s="3" customFormat="true" x14ac:dyDescent="0.25">
      <c r="A443" s="325"/>
      <c r="K443" s="325"/>
      <c r="U443" s="325"/>
      <c r="AE443" s="325"/>
      <c r="AO443" s="325"/>
      <c r="AY443" s="325"/>
      <c r="AZ443" s="325"/>
      <c r="BI443" s="325"/>
      <c r="BS443" s="325"/>
      <c r="CC443" s="325"/>
      <c r="CM443" s="325"/>
      <c r="CW443" s="325"/>
      <c r="DG443" s="325"/>
      <c r="DQ443" s="325"/>
      <c r="EA443" s="325"/>
      <c r="EK443" s="325"/>
      <c r="EU443" s="325"/>
      <c r="FE443" s="325"/>
      <c r="FO443" s="325"/>
      <c r="FY443" s="325"/>
      <c r="GI443" s="325"/>
      <c r="GS443" s="325"/>
      <c r="HC443" s="325"/>
      <c r="HM443" s="325"/>
      <c r="HW443" s="325"/>
    </row>
    <row r="444" s="3" customFormat="true" x14ac:dyDescent="0.25">
      <c r="A444" s="325"/>
      <c r="K444" s="325"/>
      <c r="U444" s="325"/>
      <c r="AE444" s="325"/>
      <c r="AO444" s="325"/>
      <c r="AY444" s="325"/>
      <c r="AZ444" s="325"/>
      <c r="BI444" s="325"/>
      <c r="BS444" s="325"/>
      <c r="CC444" s="325"/>
      <c r="CM444" s="325"/>
      <c r="CW444" s="325"/>
      <c r="DG444" s="325"/>
      <c r="DQ444" s="325"/>
      <c r="EA444" s="325"/>
      <c r="EK444" s="325"/>
      <c r="EU444" s="325"/>
      <c r="FE444" s="325"/>
      <c r="FO444" s="325"/>
      <c r="FY444" s="325"/>
      <c r="GI444" s="325"/>
      <c r="GS444" s="325"/>
      <c r="HC444" s="325"/>
      <c r="HM444" s="325"/>
      <c r="HW444" s="325"/>
    </row>
    <row r="445" s="3" customFormat="true" x14ac:dyDescent="0.25">
      <c r="A445" s="325"/>
      <c r="K445" s="325"/>
      <c r="U445" s="325"/>
      <c r="AE445" s="325"/>
      <c r="AO445" s="325"/>
      <c r="AY445" s="325"/>
      <c r="AZ445" s="325"/>
      <c r="BI445" s="325"/>
      <c r="BS445" s="325"/>
      <c r="CC445" s="325"/>
      <c r="CM445" s="325"/>
      <c r="CW445" s="325"/>
      <c r="DG445" s="325"/>
      <c r="DQ445" s="325"/>
      <c r="EA445" s="325"/>
      <c r="EK445" s="325"/>
      <c r="EU445" s="325"/>
      <c r="FE445" s="325"/>
      <c r="FO445" s="325"/>
      <c r="FY445" s="325"/>
      <c r="GI445" s="325"/>
      <c r="GS445" s="325"/>
      <c r="HC445" s="325"/>
      <c r="HM445" s="325"/>
      <c r="HW445" s="325"/>
    </row>
    <row r="446" s="3" customFormat="true" x14ac:dyDescent="0.25">
      <c r="A446" s="325"/>
      <c r="K446" s="325"/>
      <c r="U446" s="325"/>
      <c r="AE446" s="325"/>
      <c r="AO446" s="325"/>
      <c r="AY446" s="325"/>
      <c r="AZ446" s="325"/>
      <c r="BI446" s="325"/>
      <c r="BS446" s="325"/>
      <c r="CC446" s="325"/>
      <c r="CM446" s="325"/>
      <c r="CW446" s="325"/>
      <c r="DG446" s="325"/>
      <c r="DQ446" s="325"/>
      <c r="EA446" s="325"/>
      <c r="EK446" s="325"/>
      <c r="EU446" s="325"/>
      <c r="FE446" s="325"/>
      <c r="FO446" s="325"/>
      <c r="FY446" s="325"/>
      <c r="GI446" s="325"/>
      <c r="GS446" s="325"/>
      <c r="HC446" s="325"/>
      <c r="HM446" s="325"/>
      <c r="HW446" s="325"/>
    </row>
    <row r="447" s="3" customFormat="true" x14ac:dyDescent="0.25">
      <c r="A447" s="325"/>
      <c r="K447" s="325"/>
      <c r="U447" s="325"/>
      <c r="AE447" s="325"/>
      <c r="AO447" s="325"/>
      <c r="AY447" s="325"/>
      <c r="AZ447" s="325"/>
      <c r="BI447" s="325"/>
      <c r="BS447" s="325"/>
      <c r="CC447" s="325"/>
      <c r="CM447" s="325"/>
      <c r="CW447" s="325"/>
      <c r="DG447" s="325"/>
      <c r="DQ447" s="325"/>
      <c r="EA447" s="325"/>
      <c r="EK447" s="325"/>
      <c r="EU447" s="325"/>
      <c r="FE447" s="325"/>
      <c r="FO447" s="325"/>
      <c r="FY447" s="325"/>
      <c r="GI447" s="325"/>
      <c r="GS447" s="325"/>
      <c r="HC447" s="325"/>
      <c r="HM447" s="325"/>
      <c r="HW447" s="325"/>
    </row>
    <row r="448" s="3" customFormat="true" x14ac:dyDescent="0.25">
      <c r="A448" s="325"/>
      <c r="K448" s="325"/>
      <c r="U448" s="325"/>
      <c r="AE448" s="325"/>
      <c r="AO448" s="325"/>
      <c r="AY448" s="325"/>
      <c r="AZ448" s="325"/>
      <c r="BI448" s="325"/>
      <c r="BS448" s="325"/>
      <c r="CC448" s="325"/>
      <c r="CM448" s="325"/>
      <c r="CW448" s="325"/>
      <c r="DG448" s="325"/>
      <c r="DQ448" s="325"/>
      <c r="EA448" s="325"/>
      <c r="EK448" s="325"/>
      <c r="EU448" s="325"/>
      <c r="FE448" s="325"/>
      <c r="FO448" s="325"/>
      <c r="FY448" s="325"/>
      <c r="GI448" s="325"/>
      <c r="GS448" s="325"/>
      <c r="HC448" s="325"/>
      <c r="HM448" s="325"/>
      <c r="HW448" s="325"/>
    </row>
    <row r="449" s="3" customFormat="true" x14ac:dyDescent="0.25">
      <c r="A449" s="325"/>
      <c r="K449" s="325"/>
      <c r="U449" s="325"/>
      <c r="AE449" s="325"/>
      <c r="AO449" s="325"/>
      <c r="AY449" s="325"/>
      <c r="AZ449" s="325"/>
      <c r="BI449" s="325"/>
      <c r="BS449" s="325"/>
      <c r="CC449" s="325"/>
      <c r="CM449" s="325"/>
      <c r="CW449" s="325"/>
      <c r="DG449" s="325"/>
      <c r="DQ449" s="325"/>
      <c r="EA449" s="325"/>
      <c r="EK449" s="325"/>
      <c r="EU449" s="325"/>
      <c r="FE449" s="325"/>
      <c r="FO449" s="325"/>
      <c r="FY449" s="325"/>
      <c r="GI449" s="325"/>
      <c r="GS449" s="325"/>
      <c r="HC449" s="325"/>
      <c r="HM449" s="325"/>
      <c r="HW449" s="325"/>
    </row>
    <row r="450" s="3" customFormat="true" x14ac:dyDescent="0.25">
      <c r="A450" s="325"/>
      <c r="K450" s="325"/>
      <c r="U450" s="325"/>
      <c r="AE450" s="325"/>
      <c r="AO450" s="325"/>
      <c r="AY450" s="325"/>
      <c r="AZ450" s="325"/>
      <c r="BI450" s="325"/>
      <c r="BS450" s="325"/>
      <c r="CC450" s="325"/>
      <c r="CM450" s="325"/>
      <c r="CW450" s="325"/>
      <c r="DG450" s="325"/>
      <c r="DQ450" s="325"/>
      <c r="EA450" s="325"/>
      <c r="EK450" s="325"/>
      <c r="EU450" s="325"/>
      <c r="FE450" s="325"/>
      <c r="FO450" s="325"/>
      <c r="FY450" s="325"/>
      <c r="GI450" s="325"/>
      <c r="GS450" s="325"/>
      <c r="HC450" s="325"/>
      <c r="HM450" s="325"/>
      <c r="HW450" s="325"/>
    </row>
    <row r="451" s="3" customFormat="true" x14ac:dyDescent="0.25">
      <c r="A451" s="325"/>
      <c r="K451" s="325"/>
      <c r="U451" s="325"/>
      <c r="AE451" s="325"/>
      <c r="AO451" s="325"/>
      <c r="AY451" s="325"/>
      <c r="AZ451" s="325"/>
      <c r="BI451" s="325"/>
      <c r="BS451" s="325"/>
      <c r="CC451" s="325"/>
      <c r="CM451" s="325"/>
      <c r="CW451" s="325"/>
      <c r="DG451" s="325"/>
      <c r="DQ451" s="325"/>
      <c r="EA451" s="325"/>
      <c r="EK451" s="325"/>
      <c r="EU451" s="325"/>
      <c r="FE451" s="325"/>
      <c r="FO451" s="325"/>
      <c r="FY451" s="325"/>
      <c r="GI451" s="325"/>
      <c r="GS451" s="325"/>
      <c r="HC451" s="325"/>
      <c r="HM451" s="325"/>
      <c r="HW451" s="325"/>
    </row>
    <row r="452" s="3" customFormat="true" x14ac:dyDescent="0.25">
      <c r="A452" s="325"/>
      <c r="K452" s="325"/>
      <c r="U452" s="325"/>
      <c r="AE452" s="325"/>
      <c r="AO452" s="325"/>
      <c r="AY452" s="325"/>
      <c r="AZ452" s="325"/>
      <c r="BI452" s="325"/>
      <c r="BS452" s="325"/>
      <c r="CC452" s="325"/>
      <c r="CM452" s="325"/>
      <c r="CW452" s="325"/>
      <c r="DG452" s="325"/>
      <c r="DQ452" s="325"/>
      <c r="EA452" s="325"/>
      <c r="EK452" s="325"/>
      <c r="EU452" s="325"/>
      <c r="FE452" s="325"/>
      <c r="FO452" s="325"/>
      <c r="FY452" s="325"/>
      <c r="GI452" s="325"/>
      <c r="GS452" s="325"/>
      <c r="HC452" s="325"/>
      <c r="HM452" s="325"/>
      <c r="HW452" s="325"/>
    </row>
    <row r="453" s="3" customFormat="true" x14ac:dyDescent="0.25">
      <c r="A453" s="325"/>
      <c r="K453" s="325"/>
      <c r="U453" s="325"/>
      <c r="AE453" s="325"/>
      <c r="AO453" s="325"/>
      <c r="AY453" s="325"/>
      <c r="AZ453" s="325"/>
      <c r="BI453" s="325"/>
      <c r="BS453" s="325"/>
      <c r="CC453" s="325"/>
      <c r="CM453" s="325"/>
      <c r="CW453" s="325"/>
      <c r="DG453" s="325"/>
      <c r="DQ453" s="325"/>
      <c r="EA453" s="325"/>
      <c r="EK453" s="325"/>
      <c r="EU453" s="325"/>
      <c r="FE453" s="325"/>
      <c r="FO453" s="325"/>
      <c r="FY453" s="325"/>
      <c r="GI453" s="325"/>
      <c r="GS453" s="325"/>
      <c r="HC453" s="325"/>
      <c r="HM453" s="325"/>
      <c r="HW453" s="325"/>
    </row>
    <row r="454" s="3" customFormat="true" x14ac:dyDescent="0.25">
      <c r="A454" s="325"/>
      <c r="K454" s="325"/>
      <c r="U454" s="325"/>
      <c r="AE454" s="325"/>
      <c r="AO454" s="325"/>
      <c r="AY454" s="325"/>
      <c r="AZ454" s="325"/>
      <c r="BI454" s="325"/>
      <c r="BS454" s="325"/>
      <c r="CC454" s="325"/>
      <c r="CM454" s="325"/>
      <c r="CW454" s="325"/>
      <c r="DG454" s="325"/>
      <c r="DQ454" s="325"/>
      <c r="EA454" s="325"/>
      <c r="EK454" s="325"/>
      <c r="EU454" s="325"/>
      <c r="FE454" s="325"/>
      <c r="FO454" s="325"/>
      <c r="FY454" s="325"/>
      <c r="GI454" s="325"/>
      <c r="GS454" s="325"/>
      <c r="HC454" s="325"/>
      <c r="HM454" s="325"/>
      <c r="HW454" s="325"/>
    </row>
    <row r="455" s="3" customFormat="true" x14ac:dyDescent="0.25">
      <c r="A455" s="325"/>
      <c r="K455" s="325"/>
      <c r="U455" s="325"/>
      <c r="AE455" s="325"/>
      <c r="AO455" s="325"/>
      <c r="AY455" s="325"/>
      <c r="AZ455" s="325"/>
      <c r="BI455" s="325"/>
      <c r="BS455" s="325"/>
      <c r="CC455" s="325"/>
      <c r="CM455" s="325"/>
      <c r="CW455" s="325"/>
      <c r="DG455" s="325"/>
      <c r="DQ455" s="325"/>
      <c r="EA455" s="325"/>
      <c r="EK455" s="325"/>
      <c r="EU455" s="325"/>
      <c r="FE455" s="325"/>
      <c r="FO455" s="325"/>
      <c r="FY455" s="325"/>
      <c r="GI455" s="325"/>
      <c r="GS455" s="325"/>
      <c r="HC455" s="325"/>
      <c r="HM455" s="325"/>
      <c r="HW455" s="325"/>
    </row>
    <row r="456" s="3" customFormat="true" x14ac:dyDescent="0.25">
      <c r="A456" s="325"/>
      <c r="K456" s="325"/>
      <c r="U456" s="325"/>
      <c r="AE456" s="325"/>
      <c r="AO456" s="325"/>
      <c r="AY456" s="325"/>
      <c r="AZ456" s="325"/>
      <c r="BI456" s="325"/>
      <c r="BS456" s="325"/>
      <c r="CC456" s="325"/>
      <c r="CM456" s="325"/>
      <c r="CW456" s="325"/>
      <c r="DG456" s="325"/>
      <c r="DQ456" s="325"/>
      <c r="EA456" s="325"/>
      <c r="EK456" s="325"/>
      <c r="EU456" s="325"/>
      <c r="FE456" s="325"/>
      <c r="FO456" s="325"/>
      <c r="FY456" s="325"/>
      <c r="GI456" s="325"/>
      <c r="GS456" s="325"/>
      <c r="HC456" s="325"/>
      <c r="HM456" s="325"/>
      <c r="HW456" s="325"/>
    </row>
    <row r="457" s="3" customFormat="true" x14ac:dyDescent="0.25">
      <c r="A457" s="325"/>
      <c r="K457" s="325"/>
      <c r="U457" s="325"/>
      <c r="AE457" s="325"/>
      <c r="AO457" s="325"/>
      <c r="AY457" s="325"/>
      <c r="AZ457" s="325"/>
      <c r="BI457" s="325"/>
      <c r="BS457" s="325"/>
      <c r="CC457" s="325"/>
      <c r="CM457" s="325"/>
      <c r="CW457" s="325"/>
      <c r="DG457" s="325"/>
      <c r="DQ457" s="325"/>
      <c r="EA457" s="325"/>
      <c r="EK457" s="325"/>
      <c r="EU457" s="325"/>
      <c r="FE457" s="325"/>
      <c r="FO457" s="325"/>
      <c r="FY457" s="325"/>
      <c r="GI457" s="325"/>
      <c r="GS457" s="325"/>
      <c r="HC457" s="325"/>
      <c r="HM457" s="325"/>
      <c r="HW457" s="325"/>
    </row>
    <row r="458" s="3" customFormat="true" x14ac:dyDescent="0.25">
      <c r="A458" s="325"/>
      <c r="K458" s="325"/>
      <c r="U458" s="325"/>
      <c r="AE458" s="325"/>
      <c r="AO458" s="325"/>
      <c r="AY458" s="325"/>
      <c r="AZ458" s="325"/>
      <c r="BI458" s="325"/>
      <c r="BS458" s="325"/>
      <c r="CC458" s="325"/>
      <c r="CM458" s="325"/>
      <c r="CW458" s="325"/>
      <c r="DG458" s="325"/>
      <c r="DQ458" s="325"/>
      <c r="EA458" s="325"/>
      <c r="EK458" s="325"/>
      <c r="EU458" s="325"/>
      <c r="FE458" s="325"/>
      <c r="FO458" s="325"/>
      <c r="FY458" s="325"/>
      <c r="GI458" s="325"/>
      <c r="GS458" s="325"/>
      <c r="HC458" s="325"/>
      <c r="HM458" s="325"/>
      <c r="HW458" s="325"/>
    </row>
    <row r="459" s="3" customFormat="true" x14ac:dyDescent="0.25">
      <c r="A459" s="325"/>
      <c r="K459" s="325"/>
      <c r="U459" s="325"/>
      <c r="AE459" s="325"/>
      <c r="AO459" s="325"/>
      <c r="AY459" s="325"/>
      <c r="AZ459" s="325"/>
      <c r="BI459" s="325"/>
      <c r="BS459" s="325"/>
      <c r="CC459" s="325"/>
      <c r="CM459" s="325"/>
      <c r="CW459" s="325"/>
      <c r="DG459" s="325"/>
      <c r="DQ459" s="325"/>
      <c r="EA459" s="325"/>
      <c r="EK459" s="325"/>
      <c r="EU459" s="325"/>
      <c r="FE459" s="325"/>
      <c r="FO459" s="325"/>
      <c r="FY459" s="325"/>
      <c r="GI459" s="325"/>
      <c r="GS459" s="325"/>
      <c r="HC459" s="325"/>
      <c r="HM459" s="325"/>
      <c r="HW459" s="325"/>
    </row>
    <row r="460" s="3" customFormat="true" x14ac:dyDescent="0.25">
      <c r="A460" s="325"/>
      <c r="K460" s="325"/>
      <c r="U460" s="325"/>
      <c r="AE460" s="325"/>
      <c r="AO460" s="325"/>
      <c r="AY460" s="325"/>
      <c r="AZ460" s="325"/>
      <c r="BI460" s="325"/>
      <c r="BS460" s="325"/>
      <c r="CC460" s="325"/>
      <c r="CM460" s="325"/>
      <c r="CW460" s="325"/>
      <c r="DG460" s="325"/>
      <c r="DQ460" s="325"/>
      <c r="EA460" s="325"/>
      <c r="EK460" s="325"/>
      <c r="EU460" s="325"/>
      <c r="FE460" s="325"/>
      <c r="FO460" s="325"/>
      <c r="FY460" s="325"/>
      <c r="GI460" s="325"/>
      <c r="GS460" s="325"/>
      <c r="HC460" s="325"/>
      <c r="HM460" s="325"/>
      <c r="HW460" s="325"/>
    </row>
    <row r="461" s="3" customFormat="true" x14ac:dyDescent="0.25">
      <c r="A461" s="325"/>
      <c r="K461" s="325"/>
      <c r="U461" s="325"/>
      <c r="AE461" s="325"/>
      <c r="AO461" s="325"/>
      <c r="AY461" s="325"/>
      <c r="AZ461" s="325"/>
      <c r="BI461" s="325"/>
      <c r="BS461" s="325"/>
      <c r="CC461" s="325"/>
      <c r="CM461" s="325"/>
      <c r="CW461" s="325"/>
      <c r="DG461" s="325"/>
      <c r="DQ461" s="325"/>
      <c r="EA461" s="325"/>
      <c r="EK461" s="325"/>
      <c r="EU461" s="325"/>
      <c r="FE461" s="325"/>
      <c r="FO461" s="325"/>
      <c r="FY461" s="325"/>
      <c r="GI461" s="325"/>
      <c r="GS461" s="325"/>
      <c r="HC461" s="325"/>
      <c r="HM461" s="325"/>
      <c r="HW461" s="325"/>
    </row>
    <row r="462" s="3" customFormat="true" x14ac:dyDescent="0.25">
      <c r="A462" s="325"/>
      <c r="K462" s="325"/>
      <c r="U462" s="325"/>
      <c r="AE462" s="325"/>
      <c r="AO462" s="325"/>
      <c r="AY462" s="325"/>
      <c r="AZ462" s="325"/>
      <c r="BI462" s="325"/>
      <c r="BS462" s="325"/>
      <c r="CC462" s="325"/>
      <c r="CM462" s="325"/>
      <c r="CW462" s="325"/>
      <c r="DG462" s="325"/>
      <c r="DQ462" s="325"/>
      <c r="EA462" s="325"/>
      <c r="EK462" s="325"/>
      <c r="EU462" s="325"/>
      <c r="FE462" s="325"/>
      <c r="FO462" s="325"/>
      <c r="FY462" s="325"/>
      <c r="GI462" s="325"/>
      <c r="GS462" s="325"/>
      <c r="HC462" s="325"/>
      <c r="HM462" s="325"/>
      <c r="HW462" s="325"/>
    </row>
    <row r="463" s="3" customFormat="true" x14ac:dyDescent="0.25">
      <c r="A463" s="325"/>
      <c r="K463" s="325"/>
      <c r="U463" s="325"/>
      <c r="AE463" s="325"/>
      <c r="AO463" s="325"/>
      <c r="AY463" s="325"/>
      <c r="AZ463" s="325"/>
      <c r="BI463" s="325"/>
      <c r="BS463" s="325"/>
      <c r="CC463" s="325"/>
      <c r="CM463" s="325"/>
      <c r="CW463" s="325"/>
      <c r="DG463" s="325"/>
      <c r="DQ463" s="325"/>
      <c r="EA463" s="325"/>
      <c r="EK463" s="325"/>
      <c r="EU463" s="325"/>
      <c r="FE463" s="325"/>
      <c r="FO463" s="325"/>
      <c r="FY463" s="325"/>
      <c r="GI463" s="325"/>
      <c r="GS463" s="325"/>
      <c r="HC463" s="325"/>
      <c r="HM463" s="325"/>
      <c r="HW463" s="325"/>
    </row>
    <row r="464" s="3" customFormat="true" x14ac:dyDescent="0.25">
      <c r="A464" s="325"/>
      <c r="K464" s="325"/>
      <c r="U464" s="325"/>
      <c r="AE464" s="325"/>
      <c r="AO464" s="325"/>
      <c r="AY464" s="325"/>
      <c r="AZ464" s="325"/>
      <c r="BI464" s="325"/>
      <c r="BS464" s="325"/>
      <c r="CC464" s="325"/>
      <c r="CM464" s="325"/>
      <c r="CW464" s="325"/>
      <c r="DG464" s="325"/>
      <c r="DQ464" s="325"/>
      <c r="EA464" s="325"/>
      <c r="EK464" s="325"/>
      <c r="EU464" s="325"/>
      <c r="FE464" s="325"/>
      <c r="FO464" s="325"/>
      <c r="FY464" s="325"/>
      <c r="GI464" s="325"/>
      <c r="GS464" s="325"/>
      <c r="HC464" s="325"/>
      <c r="HM464" s="325"/>
      <c r="HW464" s="325"/>
    </row>
    <row r="465" s="3" customFormat="true" x14ac:dyDescent="0.25">
      <c r="A465" s="325"/>
      <c r="K465" s="325"/>
      <c r="U465" s="325"/>
      <c r="AE465" s="325"/>
      <c r="AO465" s="325"/>
      <c r="AY465" s="325"/>
      <c r="AZ465" s="325"/>
      <c r="BI465" s="325"/>
      <c r="BS465" s="325"/>
      <c r="CC465" s="325"/>
      <c r="CM465" s="325"/>
      <c r="CW465" s="325"/>
      <c r="DG465" s="325"/>
      <c r="DQ465" s="325"/>
      <c r="EA465" s="325"/>
      <c r="EK465" s="325"/>
      <c r="EU465" s="325"/>
      <c r="FE465" s="325"/>
      <c r="FO465" s="325"/>
      <c r="FY465" s="325"/>
      <c r="GI465" s="325"/>
      <c r="GS465" s="325"/>
      <c r="HC465" s="325"/>
      <c r="HM465" s="325"/>
      <c r="HW465" s="325"/>
    </row>
    <row r="466" s="3" customFormat="true" x14ac:dyDescent="0.25">
      <c r="A466" s="325"/>
      <c r="K466" s="325"/>
      <c r="U466" s="325"/>
      <c r="AE466" s="325"/>
      <c r="AO466" s="325"/>
      <c r="AY466" s="325"/>
      <c r="AZ466" s="325"/>
      <c r="BI466" s="325"/>
      <c r="BS466" s="325"/>
      <c r="CC466" s="325"/>
      <c r="CM466" s="325"/>
      <c r="CW466" s="325"/>
      <c r="DG466" s="325"/>
      <c r="DQ466" s="325"/>
      <c r="EA466" s="325"/>
      <c r="EK466" s="325"/>
      <c r="EU466" s="325"/>
      <c r="FE466" s="325"/>
      <c r="FO466" s="325"/>
      <c r="FY466" s="325"/>
      <c r="GI466" s="325"/>
      <c r="GS466" s="325"/>
      <c r="HC466" s="325"/>
      <c r="HM466" s="325"/>
      <c r="HW466" s="325"/>
    </row>
    <row r="467" s="3" customFormat="true" x14ac:dyDescent="0.25">
      <c r="A467" s="325"/>
      <c r="K467" s="325"/>
      <c r="U467" s="325"/>
      <c r="AE467" s="325"/>
      <c r="AO467" s="325"/>
      <c r="AY467" s="325"/>
      <c r="AZ467" s="325"/>
      <c r="BI467" s="325"/>
      <c r="BS467" s="325"/>
      <c r="CC467" s="325"/>
      <c r="CM467" s="325"/>
      <c r="CW467" s="325"/>
      <c r="DG467" s="325"/>
      <c r="DQ467" s="325"/>
      <c r="EA467" s="325"/>
      <c r="EK467" s="325"/>
      <c r="EU467" s="325"/>
      <c r="FE467" s="325"/>
      <c r="FO467" s="325"/>
      <c r="FY467" s="325"/>
      <c r="GI467" s="325"/>
      <c r="GS467" s="325"/>
      <c r="HC467" s="325"/>
      <c r="HM467" s="325"/>
      <c r="HW467" s="325"/>
    </row>
    <row r="468" s="3" customFormat="true" x14ac:dyDescent="0.25">
      <c r="A468" s="325"/>
      <c r="K468" s="325"/>
      <c r="U468" s="325"/>
      <c r="AE468" s="325"/>
      <c r="AO468" s="325"/>
      <c r="AY468" s="325"/>
      <c r="AZ468" s="325"/>
      <c r="BI468" s="325"/>
      <c r="BS468" s="325"/>
      <c r="CC468" s="325"/>
      <c r="CM468" s="325"/>
      <c r="CW468" s="325"/>
      <c r="DG468" s="325"/>
      <c r="DQ468" s="325"/>
      <c r="EA468" s="325"/>
      <c r="EK468" s="325"/>
      <c r="EU468" s="325"/>
      <c r="FE468" s="325"/>
      <c r="FO468" s="325"/>
      <c r="FY468" s="325"/>
      <c r="GI468" s="325"/>
      <c r="GS468" s="325"/>
      <c r="HC468" s="325"/>
      <c r="HM468" s="325"/>
      <c r="HW468" s="325"/>
    </row>
    <row r="469" s="3" customFormat="true" x14ac:dyDescent="0.25">
      <c r="A469" s="325"/>
      <c r="K469" s="325"/>
      <c r="U469" s="325"/>
      <c r="AE469" s="325"/>
      <c r="AO469" s="325"/>
      <c r="AY469" s="325"/>
      <c r="AZ469" s="325"/>
      <c r="BI469" s="325"/>
      <c r="BS469" s="325"/>
      <c r="CC469" s="325"/>
      <c r="CM469" s="325"/>
      <c r="CW469" s="325"/>
      <c r="DG469" s="325"/>
      <c r="DQ469" s="325"/>
      <c r="EA469" s="325"/>
      <c r="EK469" s="325"/>
      <c r="EU469" s="325"/>
      <c r="FE469" s="325"/>
      <c r="FO469" s="325"/>
      <c r="FY469" s="325"/>
      <c r="GI469" s="325"/>
      <c r="GS469" s="325"/>
      <c r="HC469" s="325"/>
      <c r="HM469" s="325"/>
      <c r="HW469" s="325"/>
    </row>
    <row r="470" s="3" customFormat="true" x14ac:dyDescent="0.25">
      <c r="A470" s="325"/>
      <c r="K470" s="325"/>
      <c r="U470" s="325"/>
      <c r="AE470" s="325"/>
      <c r="AO470" s="325"/>
      <c r="AY470" s="325"/>
      <c r="AZ470" s="325"/>
      <c r="BI470" s="325"/>
      <c r="BS470" s="325"/>
      <c r="CC470" s="325"/>
      <c r="CM470" s="325"/>
      <c r="CW470" s="325"/>
      <c r="DG470" s="325"/>
      <c r="DQ470" s="325"/>
      <c r="EA470" s="325"/>
      <c r="EK470" s="325"/>
      <c r="EU470" s="325"/>
      <c r="FE470" s="325"/>
      <c r="FO470" s="325"/>
      <c r="FY470" s="325"/>
      <c r="GI470" s="325"/>
      <c r="GS470" s="325"/>
      <c r="HC470" s="325"/>
      <c r="HM470" s="325"/>
      <c r="HW470" s="325"/>
    </row>
    <row r="471" s="3" customFormat="true" x14ac:dyDescent="0.25">
      <c r="A471" s="325"/>
      <c r="K471" s="325"/>
      <c r="U471" s="325"/>
      <c r="AE471" s="325"/>
      <c r="AO471" s="325"/>
      <c r="AY471" s="325"/>
      <c r="AZ471" s="325"/>
      <c r="BI471" s="325"/>
      <c r="BS471" s="325"/>
      <c r="CC471" s="325"/>
      <c r="CM471" s="325"/>
      <c r="CW471" s="325"/>
      <c r="DG471" s="325"/>
      <c r="DQ471" s="325"/>
      <c r="EA471" s="325"/>
      <c r="EK471" s="325"/>
      <c r="EU471" s="325"/>
      <c r="FE471" s="325"/>
      <c r="FO471" s="325"/>
      <c r="FY471" s="325"/>
      <c r="GI471" s="325"/>
      <c r="GS471" s="325"/>
      <c r="HC471" s="325"/>
      <c r="HM471" s="325"/>
      <c r="HW471" s="325"/>
    </row>
    <row r="472" s="3" customFormat="true" x14ac:dyDescent="0.25">
      <c r="A472" s="325"/>
      <c r="K472" s="325"/>
      <c r="U472" s="325"/>
      <c r="AE472" s="325"/>
      <c r="AO472" s="325"/>
      <c r="AY472" s="325"/>
      <c r="AZ472" s="325"/>
      <c r="BI472" s="325"/>
      <c r="BS472" s="325"/>
      <c r="CC472" s="325"/>
      <c r="CM472" s="325"/>
      <c r="CW472" s="325"/>
      <c r="DG472" s="325"/>
      <c r="DQ472" s="325"/>
      <c r="EA472" s="325"/>
      <c r="EK472" s="325"/>
      <c r="EU472" s="325"/>
      <c r="FE472" s="325"/>
      <c r="FO472" s="325"/>
      <c r="FY472" s="325"/>
      <c r="GI472" s="325"/>
      <c r="GS472" s="325"/>
      <c r="HC472" s="325"/>
      <c r="HM472" s="325"/>
      <c r="HW472" s="325"/>
    </row>
    <row r="473" s="3" customFormat="true" x14ac:dyDescent="0.25">
      <c r="A473" s="325"/>
      <c r="K473" s="325"/>
      <c r="U473" s="325"/>
      <c r="AE473" s="325"/>
      <c r="AO473" s="325"/>
      <c r="AY473" s="325"/>
      <c r="AZ473" s="325"/>
      <c r="BI473" s="325"/>
      <c r="BS473" s="325"/>
      <c r="CC473" s="325"/>
      <c r="CM473" s="325"/>
      <c r="CW473" s="325"/>
      <c r="DG473" s="325"/>
      <c r="DQ473" s="325"/>
      <c r="EA473" s="325"/>
      <c r="EK473" s="325"/>
      <c r="EU473" s="325"/>
      <c r="FE473" s="325"/>
      <c r="FO473" s="325"/>
      <c r="FY473" s="325"/>
      <c r="GI473" s="325"/>
      <c r="GS473" s="325"/>
      <c r="HC473" s="325"/>
      <c r="HM473" s="325"/>
      <c r="HW473" s="325"/>
    </row>
    <row r="474" s="3" customFormat="true" x14ac:dyDescent="0.25">
      <c r="A474" s="325"/>
      <c r="K474" s="325"/>
      <c r="U474" s="325"/>
      <c r="AE474" s="325"/>
      <c r="AO474" s="325"/>
      <c r="AY474" s="325"/>
      <c r="AZ474" s="325"/>
      <c r="BI474" s="325"/>
      <c r="BS474" s="325"/>
      <c r="CC474" s="325"/>
      <c r="CM474" s="325"/>
      <c r="CW474" s="325"/>
      <c r="DG474" s="325"/>
      <c r="DQ474" s="325"/>
      <c r="EA474" s="325"/>
      <c r="EK474" s="325"/>
      <c r="EU474" s="325"/>
      <c r="FE474" s="325"/>
      <c r="FO474" s="325"/>
      <c r="FY474" s="325"/>
      <c r="GI474" s="325"/>
      <c r="GS474" s="325"/>
      <c r="HC474" s="325"/>
      <c r="HM474" s="325"/>
      <c r="HW474" s="325"/>
    </row>
    <row r="475" s="3" customFormat="true" x14ac:dyDescent="0.25">
      <c r="A475" s="325"/>
      <c r="K475" s="325"/>
      <c r="U475" s="325"/>
      <c r="AE475" s="325"/>
      <c r="AO475" s="325"/>
      <c r="AY475" s="325"/>
      <c r="AZ475" s="325"/>
      <c r="BI475" s="325"/>
      <c r="BS475" s="325"/>
      <c r="CC475" s="325"/>
      <c r="CM475" s="325"/>
      <c r="CW475" s="325"/>
      <c r="DG475" s="325"/>
      <c r="DQ475" s="325"/>
      <c r="EA475" s="325"/>
      <c r="EK475" s="325"/>
      <c r="EU475" s="325"/>
      <c r="FE475" s="325"/>
      <c r="FO475" s="325"/>
      <c r="FY475" s="325"/>
      <c r="GI475" s="325"/>
      <c r="GS475" s="325"/>
      <c r="HC475" s="325"/>
      <c r="HM475" s="325"/>
      <c r="HW475" s="325"/>
    </row>
    <row r="476" s="3" customFormat="true" x14ac:dyDescent="0.25">
      <c r="A476" s="325"/>
      <c r="K476" s="325"/>
      <c r="U476" s="325"/>
      <c r="AE476" s="325"/>
      <c r="AO476" s="325"/>
      <c r="AY476" s="325"/>
      <c r="AZ476" s="325"/>
      <c r="BI476" s="325"/>
      <c r="BS476" s="325"/>
      <c r="CC476" s="325"/>
      <c r="CM476" s="325"/>
      <c r="CW476" s="325"/>
      <c r="DG476" s="325"/>
      <c r="DQ476" s="325"/>
      <c r="EA476" s="325"/>
      <c r="EK476" s="325"/>
      <c r="EU476" s="325"/>
      <c r="FE476" s="325"/>
      <c r="FO476" s="325"/>
      <c r="FY476" s="325"/>
      <c r="GI476" s="325"/>
      <c r="GS476" s="325"/>
      <c r="HC476" s="325"/>
      <c r="HM476" s="325"/>
      <c r="HW476" s="325"/>
    </row>
    <row r="477" s="3" customFormat="true" x14ac:dyDescent="0.25">
      <c r="A477" s="325"/>
      <c r="K477" s="325"/>
      <c r="U477" s="325"/>
      <c r="AE477" s="325"/>
      <c r="AO477" s="325"/>
      <c r="AY477" s="325"/>
      <c r="AZ477" s="325"/>
      <c r="BI477" s="325"/>
      <c r="BS477" s="325"/>
      <c r="CC477" s="325"/>
      <c r="CM477" s="325"/>
      <c r="CW477" s="325"/>
      <c r="DG477" s="325"/>
      <c r="DQ477" s="325"/>
      <c r="EA477" s="325"/>
      <c r="EK477" s="325"/>
      <c r="EU477" s="325"/>
      <c r="FE477" s="325"/>
      <c r="FO477" s="325"/>
      <c r="FY477" s="325"/>
      <c r="GI477" s="325"/>
      <c r="GS477" s="325"/>
      <c r="HC477" s="325"/>
      <c r="HM477" s="325"/>
      <c r="HW477" s="325"/>
    </row>
    <row r="478" s="3" customFormat="true" x14ac:dyDescent="0.25">
      <c r="A478" s="325"/>
      <c r="K478" s="325"/>
      <c r="U478" s="325"/>
      <c r="AE478" s="325"/>
      <c r="AO478" s="325"/>
      <c r="AY478" s="325"/>
      <c r="AZ478" s="325"/>
      <c r="BI478" s="325"/>
      <c r="BS478" s="325"/>
      <c r="CC478" s="325"/>
      <c r="CM478" s="325"/>
      <c r="CW478" s="325"/>
      <c r="DG478" s="325"/>
      <c r="DQ478" s="325"/>
      <c r="EA478" s="325"/>
      <c r="EK478" s="325"/>
      <c r="EU478" s="325"/>
      <c r="FE478" s="325"/>
      <c r="FO478" s="325"/>
      <c r="FY478" s="325"/>
      <c r="GI478" s="325"/>
      <c r="GS478" s="325"/>
      <c r="HC478" s="325"/>
      <c r="HM478" s="325"/>
      <c r="HW478" s="325"/>
    </row>
    <row r="479" s="3" customFormat="true" x14ac:dyDescent="0.25">
      <c r="A479" s="325"/>
      <c r="K479" s="325"/>
      <c r="U479" s="325"/>
      <c r="AE479" s="325"/>
      <c r="AO479" s="325"/>
      <c r="AY479" s="325"/>
      <c r="AZ479" s="325"/>
      <c r="BI479" s="325"/>
      <c r="BS479" s="325"/>
      <c r="CC479" s="325"/>
      <c r="CM479" s="325"/>
      <c r="CW479" s="325"/>
      <c r="DG479" s="325"/>
      <c r="DQ479" s="325"/>
      <c r="EA479" s="325"/>
      <c r="EK479" s="325"/>
      <c r="EU479" s="325"/>
      <c r="FE479" s="325"/>
      <c r="FO479" s="325"/>
      <c r="FY479" s="325"/>
      <c r="GI479" s="325"/>
      <c r="GS479" s="325"/>
      <c r="HC479" s="325"/>
      <c r="HM479" s="325"/>
      <c r="HW479" s="325"/>
    </row>
    <row r="480" s="3" customFormat="true" x14ac:dyDescent="0.25">
      <c r="A480" s="325"/>
      <c r="K480" s="325"/>
      <c r="U480" s="325"/>
      <c r="AE480" s="325"/>
      <c r="AO480" s="325"/>
      <c r="AY480" s="325"/>
      <c r="AZ480" s="325"/>
      <c r="BI480" s="325"/>
      <c r="BS480" s="325"/>
      <c r="CC480" s="325"/>
      <c r="CM480" s="325"/>
      <c r="CW480" s="325"/>
      <c r="DG480" s="325"/>
      <c r="DQ480" s="325"/>
      <c r="EA480" s="325"/>
      <c r="EK480" s="325"/>
      <c r="EU480" s="325"/>
      <c r="FE480" s="325"/>
      <c r="FO480" s="325"/>
      <c r="FY480" s="325"/>
      <c r="GI480" s="325"/>
      <c r="GS480" s="325"/>
      <c r="HC480" s="325"/>
      <c r="HM480" s="325"/>
      <c r="HW480" s="325"/>
    </row>
    <row r="481" s="3" customFormat="true" x14ac:dyDescent="0.25">
      <c r="A481" s="325"/>
      <c r="K481" s="325"/>
      <c r="U481" s="325"/>
      <c r="AE481" s="325"/>
      <c r="AO481" s="325"/>
      <c r="AY481" s="325"/>
      <c r="AZ481" s="325"/>
      <c r="BI481" s="325"/>
      <c r="BS481" s="325"/>
      <c r="CC481" s="325"/>
      <c r="CM481" s="325"/>
      <c r="CW481" s="325"/>
      <c r="DG481" s="325"/>
      <c r="DQ481" s="325"/>
      <c r="EA481" s="325"/>
      <c r="EK481" s="325"/>
      <c r="EU481" s="325"/>
      <c r="FE481" s="325"/>
      <c r="FO481" s="325"/>
      <c r="FY481" s="325"/>
      <c r="GI481" s="325"/>
      <c r="GS481" s="325"/>
      <c r="HC481" s="325"/>
      <c r="HM481" s="325"/>
      <c r="HW481" s="325"/>
    </row>
    <row r="482" s="3" customFormat="true" x14ac:dyDescent="0.25">
      <c r="A482" s="325"/>
      <c r="K482" s="325"/>
      <c r="U482" s="325"/>
      <c r="AE482" s="325"/>
      <c r="AO482" s="325"/>
      <c r="AY482" s="325"/>
      <c r="AZ482" s="325"/>
      <c r="BI482" s="325"/>
      <c r="BS482" s="325"/>
      <c r="CC482" s="325"/>
      <c r="CM482" s="325"/>
      <c r="CW482" s="325"/>
      <c r="DG482" s="325"/>
      <c r="DQ482" s="325"/>
      <c r="EA482" s="325"/>
      <c r="EK482" s="325"/>
      <c r="EU482" s="325"/>
      <c r="FE482" s="325"/>
      <c r="FO482" s="325"/>
      <c r="FY482" s="325"/>
      <c r="GI482" s="325"/>
      <c r="GS482" s="325"/>
      <c r="HC482" s="325"/>
      <c r="HM482" s="325"/>
      <c r="HW482" s="325"/>
    </row>
    <row r="483" s="3" customFormat="true" x14ac:dyDescent="0.25">
      <c r="A483" s="325"/>
      <c r="K483" s="325"/>
      <c r="U483" s="325"/>
      <c r="AE483" s="325"/>
      <c r="AO483" s="325"/>
      <c r="AY483" s="325"/>
      <c r="AZ483" s="325"/>
      <c r="BI483" s="325"/>
      <c r="BS483" s="325"/>
      <c r="CC483" s="325"/>
      <c r="CM483" s="325"/>
      <c r="CW483" s="325"/>
      <c r="DG483" s="325"/>
      <c r="DQ483" s="325"/>
      <c r="EA483" s="325"/>
      <c r="EK483" s="325"/>
      <c r="EU483" s="325"/>
      <c r="FE483" s="325"/>
      <c r="FO483" s="325"/>
      <c r="FY483" s="325"/>
      <c r="GI483" s="325"/>
      <c r="GS483" s="325"/>
      <c r="HC483" s="325"/>
      <c r="HM483" s="325"/>
      <c r="HW483" s="325"/>
    </row>
    <row r="484" s="3" customFormat="true" x14ac:dyDescent="0.25">
      <c r="A484" s="325"/>
      <c r="K484" s="325"/>
      <c r="U484" s="325"/>
      <c r="AE484" s="325"/>
      <c r="AO484" s="325"/>
      <c r="AY484" s="325"/>
      <c r="AZ484" s="325"/>
      <c r="BI484" s="325"/>
      <c r="BS484" s="325"/>
      <c r="CC484" s="325"/>
      <c r="CM484" s="325"/>
      <c r="CW484" s="325"/>
      <c r="DG484" s="325"/>
      <c r="DQ484" s="325"/>
      <c r="EA484" s="325"/>
      <c r="EK484" s="325"/>
      <c r="EU484" s="325"/>
      <c r="FE484" s="325"/>
      <c r="FO484" s="325"/>
      <c r="FY484" s="325"/>
      <c r="GI484" s="325"/>
      <c r="GS484" s="325"/>
      <c r="HC484" s="325"/>
      <c r="HM484" s="325"/>
      <c r="HW484" s="325"/>
    </row>
    <row r="485" s="3" customFormat="true" x14ac:dyDescent="0.25">
      <c r="A485" s="325"/>
      <c r="K485" s="325"/>
      <c r="U485" s="325"/>
      <c r="AE485" s="325"/>
      <c r="AO485" s="325"/>
      <c r="AY485" s="325"/>
      <c r="AZ485" s="325"/>
      <c r="BI485" s="325"/>
      <c r="BS485" s="325"/>
      <c r="CC485" s="325"/>
      <c r="CM485" s="325"/>
      <c r="CW485" s="325"/>
      <c r="DG485" s="325"/>
      <c r="DQ485" s="325"/>
      <c r="EA485" s="325"/>
      <c r="EK485" s="325"/>
      <c r="EU485" s="325"/>
      <c r="FE485" s="325"/>
      <c r="FO485" s="325"/>
      <c r="FY485" s="325"/>
      <c r="GI485" s="325"/>
      <c r="GS485" s="325"/>
      <c r="HC485" s="325"/>
      <c r="HM485" s="325"/>
      <c r="HW485" s="325"/>
    </row>
    <row r="486" s="3" customFormat="true" x14ac:dyDescent="0.25">
      <c r="A486" s="325"/>
      <c r="K486" s="325"/>
      <c r="U486" s="325"/>
      <c r="AE486" s="325"/>
      <c r="AO486" s="325"/>
      <c r="AY486" s="325"/>
      <c r="AZ486" s="325"/>
      <c r="BI486" s="325"/>
      <c r="BS486" s="325"/>
      <c r="CC486" s="325"/>
      <c r="CM486" s="325"/>
      <c r="CW486" s="325"/>
      <c r="DG486" s="325"/>
      <c r="DQ486" s="325"/>
      <c r="EA486" s="325"/>
      <c r="EK486" s="325"/>
      <c r="EU486" s="325"/>
      <c r="FE486" s="325"/>
      <c r="FO486" s="325"/>
      <c r="FY486" s="325"/>
      <c r="GI486" s="325"/>
      <c r="GS486" s="325"/>
      <c r="HC486" s="325"/>
      <c r="HM486" s="325"/>
      <c r="HW486" s="325"/>
    </row>
    <row r="487" s="3" customFormat="true" x14ac:dyDescent="0.25">
      <c r="A487" s="325"/>
      <c r="K487" s="325"/>
      <c r="U487" s="325"/>
      <c r="AE487" s="325"/>
      <c r="AO487" s="325"/>
      <c r="AY487" s="325"/>
      <c r="AZ487" s="325"/>
      <c r="BI487" s="325"/>
      <c r="BS487" s="325"/>
      <c r="CC487" s="325"/>
      <c r="CM487" s="325"/>
      <c r="CW487" s="325"/>
      <c r="DG487" s="325"/>
      <c r="DQ487" s="325"/>
      <c r="EA487" s="325"/>
      <c r="EK487" s="325"/>
      <c r="EU487" s="325"/>
      <c r="FE487" s="325"/>
      <c r="FO487" s="325"/>
      <c r="FY487" s="325"/>
      <c r="GI487" s="325"/>
      <c r="GS487" s="325"/>
      <c r="HC487" s="325"/>
      <c r="HM487" s="325"/>
      <c r="HW487" s="325"/>
    </row>
    <row r="488" s="3" customFormat="true" x14ac:dyDescent="0.25">
      <c r="A488" s="325"/>
      <c r="K488" s="325"/>
      <c r="U488" s="325"/>
      <c r="AE488" s="325"/>
      <c r="AO488" s="325"/>
      <c r="AY488" s="325"/>
      <c r="AZ488" s="325"/>
      <c r="BI488" s="325"/>
      <c r="BS488" s="325"/>
      <c r="CC488" s="325"/>
      <c r="CM488" s="325"/>
      <c r="CW488" s="325"/>
      <c r="DG488" s="325"/>
      <c r="DQ488" s="325"/>
      <c r="EA488" s="325"/>
      <c r="EK488" s="325"/>
      <c r="EU488" s="325"/>
      <c r="FE488" s="325"/>
      <c r="FO488" s="325"/>
      <c r="FY488" s="325"/>
      <c r="GI488" s="325"/>
      <c r="GS488" s="325"/>
      <c r="HC488" s="325"/>
      <c r="HM488" s="325"/>
      <c r="HW488" s="325"/>
    </row>
    <row r="489" s="3" customFormat="true" x14ac:dyDescent="0.25">
      <c r="A489" s="325"/>
      <c r="K489" s="325"/>
      <c r="U489" s="325"/>
      <c r="AE489" s="325"/>
      <c r="AO489" s="325"/>
      <c r="AY489" s="325"/>
      <c r="AZ489" s="325"/>
      <c r="BI489" s="325"/>
      <c r="BS489" s="325"/>
      <c r="CC489" s="325"/>
      <c r="CM489" s="325"/>
      <c r="CW489" s="325"/>
      <c r="DG489" s="325"/>
      <c r="DQ489" s="325"/>
      <c r="EA489" s="325"/>
      <c r="EK489" s="325"/>
      <c r="EU489" s="325"/>
      <c r="FE489" s="325"/>
      <c r="FO489" s="325"/>
      <c r="FY489" s="325"/>
      <c r="GI489" s="325"/>
      <c r="GS489" s="325"/>
      <c r="HC489" s="325"/>
      <c r="HM489" s="325"/>
      <c r="HW489" s="325"/>
    </row>
    <row r="490" s="3" customFormat="true" x14ac:dyDescent="0.25">
      <c r="A490" s="325"/>
      <c r="K490" s="325"/>
      <c r="U490" s="325"/>
      <c r="AE490" s="325"/>
      <c r="AO490" s="325"/>
      <c r="AY490" s="325"/>
      <c r="AZ490" s="325"/>
      <c r="BI490" s="325"/>
      <c r="BS490" s="325"/>
      <c r="CC490" s="325"/>
      <c r="CM490" s="325"/>
      <c r="CW490" s="325"/>
      <c r="DG490" s="325"/>
      <c r="DQ490" s="325"/>
      <c r="EA490" s="325"/>
      <c r="EK490" s="325"/>
      <c r="EU490" s="325"/>
      <c r="FE490" s="325"/>
      <c r="FO490" s="325"/>
      <c r="FY490" s="325"/>
      <c r="GI490" s="325"/>
      <c r="GS490" s="325"/>
      <c r="HC490" s="325"/>
      <c r="HM490" s="325"/>
      <c r="HW490" s="325"/>
    </row>
    <row r="491" s="3" customFormat="true" x14ac:dyDescent="0.25">
      <c r="A491" s="325"/>
      <c r="K491" s="325"/>
      <c r="U491" s="325"/>
      <c r="AE491" s="325"/>
      <c r="AO491" s="325"/>
      <c r="AY491" s="325"/>
      <c r="AZ491" s="325"/>
      <c r="BI491" s="325"/>
      <c r="BS491" s="325"/>
      <c r="CC491" s="325"/>
      <c r="CM491" s="325"/>
      <c r="CW491" s="325"/>
      <c r="DG491" s="325"/>
      <c r="DQ491" s="325"/>
      <c r="EA491" s="325"/>
      <c r="EK491" s="325"/>
      <c r="EU491" s="325"/>
      <c r="FE491" s="325"/>
      <c r="FO491" s="325"/>
      <c r="FY491" s="325"/>
      <c r="GI491" s="325"/>
      <c r="GS491" s="325"/>
      <c r="HC491" s="325"/>
      <c r="HM491" s="325"/>
      <c r="HW491" s="325"/>
    </row>
    <row r="492" s="3" customFormat="true" x14ac:dyDescent="0.25">
      <c r="A492" s="325"/>
      <c r="K492" s="325"/>
      <c r="U492" s="325"/>
      <c r="AE492" s="325"/>
      <c r="AO492" s="325"/>
      <c r="AY492" s="325"/>
      <c r="AZ492" s="325"/>
      <c r="BI492" s="325"/>
      <c r="BS492" s="325"/>
      <c r="CC492" s="325"/>
      <c r="CM492" s="325"/>
      <c r="CW492" s="325"/>
      <c r="DG492" s="325"/>
      <c r="DQ492" s="325"/>
      <c r="EA492" s="325"/>
      <c r="EK492" s="325"/>
      <c r="EU492" s="325"/>
      <c r="FE492" s="325"/>
      <c r="FO492" s="325"/>
      <c r="FY492" s="325"/>
      <c r="GI492" s="325"/>
      <c r="GS492" s="325"/>
      <c r="HC492" s="325"/>
      <c r="HM492" s="325"/>
      <c r="HW492" s="325"/>
    </row>
    <row r="493" s="3" customFormat="true" x14ac:dyDescent="0.25">
      <c r="A493" s="325"/>
      <c r="K493" s="325"/>
      <c r="U493" s="325"/>
      <c r="AE493" s="325"/>
      <c r="AO493" s="325"/>
      <c r="AY493" s="325"/>
      <c r="AZ493" s="325"/>
      <c r="BI493" s="325"/>
      <c r="BS493" s="325"/>
      <c r="CC493" s="325"/>
      <c r="CM493" s="325"/>
      <c r="CW493" s="325"/>
      <c r="DG493" s="325"/>
      <c r="DQ493" s="325"/>
      <c r="EA493" s="325"/>
      <c r="EK493" s="325"/>
      <c r="EU493" s="325"/>
      <c r="FE493" s="325"/>
      <c r="FO493" s="325"/>
      <c r="FY493" s="325"/>
      <c r="GI493" s="325"/>
      <c r="GS493" s="325"/>
      <c r="HC493" s="325"/>
      <c r="HM493" s="325"/>
      <c r="HW493" s="325"/>
    </row>
    <row r="494" s="3" customFormat="true" x14ac:dyDescent="0.25">
      <c r="A494" s="325"/>
      <c r="K494" s="325"/>
      <c r="U494" s="325"/>
      <c r="AE494" s="325"/>
      <c r="AO494" s="325"/>
      <c r="AY494" s="325"/>
      <c r="AZ494" s="325"/>
      <c r="BI494" s="325"/>
      <c r="BS494" s="325"/>
      <c r="CC494" s="325"/>
      <c r="CM494" s="325"/>
      <c r="CW494" s="325"/>
      <c r="DG494" s="325"/>
      <c r="DQ494" s="325"/>
      <c r="EA494" s="325"/>
      <c r="EK494" s="325"/>
      <c r="EU494" s="325"/>
      <c r="FE494" s="325"/>
      <c r="FO494" s="325"/>
      <c r="FY494" s="325"/>
      <c r="GI494" s="325"/>
      <c r="GS494" s="325"/>
      <c r="HC494" s="325"/>
      <c r="HM494" s="325"/>
      <c r="HW494" s="325"/>
    </row>
    <row r="495" s="3" customFormat="true" x14ac:dyDescent="0.25">
      <c r="A495" s="325"/>
      <c r="K495" s="325"/>
      <c r="U495" s="325"/>
      <c r="AE495" s="325"/>
      <c r="AO495" s="325"/>
      <c r="AY495" s="325"/>
      <c r="AZ495" s="325"/>
      <c r="BI495" s="325"/>
      <c r="BS495" s="325"/>
      <c r="CC495" s="325"/>
      <c r="CM495" s="325"/>
      <c r="CW495" s="325"/>
      <c r="DG495" s="325"/>
      <c r="DQ495" s="325"/>
      <c r="EA495" s="325"/>
      <c r="EK495" s="325"/>
      <c r="EU495" s="325"/>
      <c r="FE495" s="325"/>
      <c r="FO495" s="325"/>
      <c r="FY495" s="325"/>
      <c r="GI495" s="325"/>
      <c r="GS495" s="325"/>
      <c r="HC495" s="325"/>
      <c r="HM495" s="325"/>
      <c r="HW495" s="325"/>
    </row>
    <row r="496" s="3" customFormat="true" x14ac:dyDescent="0.25">
      <c r="A496" s="325"/>
      <c r="K496" s="325"/>
      <c r="U496" s="325"/>
      <c r="AE496" s="325"/>
      <c r="AO496" s="325"/>
      <c r="AY496" s="325"/>
      <c r="AZ496" s="325"/>
      <c r="BI496" s="325"/>
      <c r="BS496" s="325"/>
      <c r="CC496" s="325"/>
      <c r="CM496" s="325"/>
      <c r="CW496" s="325"/>
      <c r="DG496" s="325"/>
      <c r="DQ496" s="325"/>
      <c r="EA496" s="325"/>
      <c r="EK496" s="325"/>
      <c r="EU496" s="325"/>
      <c r="FE496" s="325"/>
      <c r="FO496" s="325"/>
      <c r="FY496" s="325"/>
      <c r="GI496" s="325"/>
      <c r="GS496" s="325"/>
      <c r="HC496" s="325"/>
      <c r="HM496" s="325"/>
      <c r="HW496" s="325"/>
    </row>
    <row r="497" s="3" customFormat="true" x14ac:dyDescent="0.25">
      <c r="A497" s="325"/>
      <c r="K497" s="325"/>
      <c r="U497" s="325"/>
      <c r="AE497" s="325"/>
      <c r="AO497" s="325"/>
      <c r="AY497" s="325"/>
      <c r="AZ497" s="325"/>
      <c r="BI497" s="325"/>
      <c r="BS497" s="325"/>
      <c r="CC497" s="325"/>
      <c r="CM497" s="325"/>
      <c r="CW497" s="325"/>
      <c r="DG497" s="325"/>
      <c r="DQ497" s="325"/>
      <c r="EA497" s="325"/>
      <c r="EK497" s="325"/>
      <c r="EU497" s="325"/>
      <c r="FE497" s="325"/>
      <c r="FO497" s="325"/>
      <c r="FY497" s="325"/>
      <c r="GI497" s="325"/>
      <c r="GS497" s="325"/>
      <c r="HC497" s="325"/>
      <c r="HM497" s="325"/>
      <c r="HW497" s="325"/>
    </row>
    <row r="498" s="3" customFormat="true" x14ac:dyDescent="0.25">
      <c r="A498" s="325"/>
      <c r="K498" s="325"/>
      <c r="U498" s="325"/>
      <c r="AE498" s="325"/>
      <c r="AO498" s="325"/>
      <c r="AY498" s="325"/>
      <c r="AZ498" s="325"/>
      <c r="BI498" s="325"/>
      <c r="BS498" s="325"/>
      <c r="CC498" s="325"/>
      <c r="CM498" s="325"/>
      <c r="CW498" s="325"/>
      <c r="DG498" s="325"/>
      <c r="DQ498" s="325"/>
      <c r="EA498" s="325"/>
      <c r="EK498" s="325"/>
      <c r="EU498" s="325"/>
      <c r="FE498" s="325"/>
      <c r="FO498" s="325"/>
      <c r="FY498" s="325"/>
      <c r="GI498" s="325"/>
      <c r="GS498" s="325"/>
      <c r="HC498" s="325"/>
      <c r="HM498" s="325"/>
      <c r="HW498" s="325"/>
    </row>
    <row r="499" s="3" customFormat="true" x14ac:dyDescent="0.25">
      <c r="A499" s="325"/>
      <c r="K499" s="325"/>
      <c r="U499" s="325"/>
      <c r="AE499" s="325"/>
      <c r="AO499" s="325"/>
      <c r="AY499" s="325"/>
      <c r="AZ499" s="325"/>
      <c r="BI499" s="325"/>
      <c r="BS499" s="325"/>
      <c r="CC499" s="325"/>
      <c r="CM499" s="325"/>
      <c r="CW499" s="325"/>
      <c r="DG499" s="325"/>
      <c r="DQ499" s="325"/>
      <c r="EA499" s="325"/>
      <c r="EK499" s="325"/>
      <c r="EU499" s="325"/>
      <c r="FE499" s="325"/>
      <c r="FO499" s="325"/>
      <c r="FY499" s="325"/>
      <c r="GI499" s="325"/>
      <c r="GS499" s="325"/>
      <c r="HC499" s="325"/>
      <c r="HM499" s="325"/>
      <c r="HW499" s="325"/>
    </row>
    <row r="500" s="3" customFormat="true" x14ac:dyDescent="0.25">
      <c r="A500" s="325"/>
      <c r="K500" s="325"/>
      <c r="U500" s="325"/>
      <c r="AE500" s="325"/>
      <c r="AO500" s="325"/>
      <c r="AY500" s="325"/>
      <c r="AZ500" s="325"/>
      <c r="BI500" s="325"/>
      <c r="BS500" s="325"/>
      <c r="CC500" s="325"/>
      <c r="CM500" s="325"/>
      <c r="CW500" s="325"/>
      <c r="DG500" s="325"/>
      <c r="DQ500" s="325"/>
      <c r="EA500" s="325"/>
      <c r="EK500" s="325"/>
      <c r="EU500" s="325"/>
      <c r="FE500" s="325"/>
      <c r="FO500" s="325"/>
      <c r="FY500" s="325"/>
      <c r="GI500" s="325"/>
      <c r="GS500" s="325"/>
      <c r="HC500" s="325"/>
      <c r="HM500" s="325"/>
      <c r="HW500" s="325"/>
    </row>
    <row r="501" s="3" customFormat="true" x14ac:dyDescent="0.25">
      <c r="A501" s="325"/>
      <c r="K501" s="325"/>
      <c r="U501" s="325"/>
      <c r="AE501" s="325"/>
      <c r="AO501" s="325"/>
      <c r="AY501" s="325"/>
      <c r="AZ501" s="325"/>
      <c r="BI501" s="325"/>
      <c r="BS501" s="325"/>
      <c r="CC501" s="325"/>
      <c r="CM501" s="325"/>
      <c r="CW501" s="325"/>
      <c r="DG501" s="325"/>
      <c r="DQ501" s="325"/>
      <c r="EA501" s="325"/>
      <c r="EK501" s="325"/>
      <c r="EU501" s="325"/>
      <c r="FE501" s="325"/>
      <c r="FO501" s="325"/>
      <c r="FY501" s="325"/>
      <c r="GI501" s="325"/>
      <c r="GS501" s="325"/>
      <c r="HC501" s="325"/>
      <c r="HM501" s="325"/>
      <c r="HW501" s="325"/>
    </row>
    <row r="502" s="3" customFormat="true" x14ac:dyDescent="0.25">
      <c r="A502" s="325"/>
      <c r="K502" s="325"/>
      <c r="U502" s="325"/>
      <c r="AE502" s="325"/>
      <c r="AO502" s="325"/>
      <c r="AY502" s="325"/>
      <c r="AZ502" s="325"/>
      <c r="BI502" s="325"/>
      <c r="BS502" s="325"/>
      <c r="CC502" s="325"/>
      <c r="CM502" s="325"/>
      <c r="CW502" s="325"/>
      <c r="DG502" s="325"/>
      <c r="DQ502" s="325"/>
      <c r="EA502" s="325"/>
      <c r="EK502" s="325"/>
      <c r="EU502" s="325"/>
      <c r="FE502" s="325"/>
      <c r="FO502" s="325"/>
      <c r="FY502" s="325"/>
      <c r="GI502" s="325"/>
      <c r="GS502" s="325"/>
      <c r="HC502" s="325"/>
      <c r="HM502" s="325"/>
      <c r="HW502" s="325"/>
    </row>
    <row r="503" s="3" customFormat="true" x14ac:dyDescent="0.25">
      <c r="A503" s="325"/>
      <c r="K503" s="325"/>
      <c r="U503" s="325"/>
      <c r="AE503" s="325"/>
      <c r="AO503" s="325"/>
      <c r="AY503" s="325"/>
      <c r="AZ503" s="325"/>
      <c r="BI503" s="325"/>
      <c r="BS503" s="325"/>
      <c r="CC503" s="325"/>
      <c r="CM503" s="325"/>
      <c r="CW503" s="325"/>
      <c r="DG503" s="325"/>
      <c r="DQ503" s="325"/>
      <c r="EA503" s="325"/>
      <c r="EK503" s="325"/>
      <c r="EU503" s="325"/>
      <c r="FE503" s="325"/>
      <c r="FO503" s="325"/>
      <c r="FY503" s="325"/>
      <c r="GI503" s="325"/>
      <c r="GS503" s="325"/>
      <c r="HC503" s="325"/>
      <c r="HM503" s="325"/>
      <c r="HW503" s="325"/>
    </row>
    <row r="504" s="3" customFormat="true" x14ac:dyDescent="0.25">
      <c r="A504" s="325"/>
      <c r="K504" s="325"/>
      <c r="U504" s="325"/>
      <c r="AE504" s="325"/>
      <c r="AO504" s="325"/>
      <c r="AY504" s="325"/>
      <c r="AZ504" s="325"/>
      <c r="BI504" s="325"/>
      <c r="BS504" s="325"/>
      <c r="CC504" s="325"/>
      <c r="CM504" s="325"/>
      <c r="CW504" s="325"/>
      <c r="DG504" s="325"/>
      <c r="DQ504" s="325"/>
      <c r="EA504" s="325"/>
      <c r="EK504" s="325"/>
      <c r="EU504" s="325"/>
      <c r="FE504" s="325"/>
      <c r="FO504" s="325"/>
      <c r="FY504" s="325"/>
      <c r="GI504" s="325"/>
      <c r="GS504" s="325"/>
      <c r="HC504" s="325"/>
      <c r="HM504" s="325"/>
      <c r="HW504" s="325"/>
    </row>
    <row r="505" s="3" customFormat="true" x14ac:dyDescent="0.25">
      <c r="A505" s="325"/>
      <c r="K505" s="325"/>
      <c r="U505" s="325"/>
      <c r="AE505" s="325"/>
      <c r="AO505" s="325"/>
      <c r="AY505" s="325"/>
      <c r="AZ505" s="325"/>
      <c r="BI505" s="325"/>
      <c r="BS505" s="325"/>
      <c r="CC505" s="325"/>
      <c r="CM505" s="325"/>
      <c r="CW505" s="325"/>
      <c r="DG505" s="325"/>
      <c r="DQ505" s="325"/>
      <c r="EA505" s="325"/>
      <c r="EK505" s="325"/>
      <c r="EU505" s="325"/>
      <c r="FE505" s="325"/>
      <c r="FO505" s="325"/>
      <c r="FY505" s="325"/>
      <c r="GI505" s="325"/>
      <c r="GS505" s="325"/>
      <c r="HC505" s="325"/>
      <c r="HM505" s="325"/>
      <c r="HW505" s="325"/>
    </row>
    <row r="506" s="3" customFormat="true" x14ac:dyDescent="0.25">
      <c r="A506" s="325"/>
      <c r="K506" s="325"/>
      <c r="U506" s="325"/>
      <c r="AE506" s="325"/>
      <c r="AO506" s="325"/>
      <c r="AY506" s="325"/>
      <c r="AZ506" s="325"/>
      <c r="BI506" s="325"/>
      <c r="BS506" s="325"/>
      <c r="CC506" s="325"/>
      <c r="CM506" s="325"/>
      <c r="CW506" s="325"/>
      <c r="DG506" s="325"/>
      <c r="DQ506" s="325"/>
      <c r="EA506" s="325"/>
      <c r="EK506" s="325"/>
      <c r="EU506" s="325"/>
      <c r="FE506" s="325"/>
      <c r="FO506" s="325"/>
      <c r="FY506" s="325"/>
      <c r="GI506" s="325"/>
      <c r="GS506" s="325"/>
      <c r="HC506" s="325"/>
      <c r="HM506" s="325"/>
      <c r="HW506" s="325"/>
    </row>
    <row r="507" s="3" customFormat="true" x14ac:dyDescent="0.25">
      <c r="A507" s="325"/>
      <c r="K507" s="325"/>
      <c r="U507" s="325"/>
      <c r="AE507" s="325"/>
      <c r="AO507" s="325"/>
      <c r="AY507" s="325"/>
      <c r="AZ507" s="325"/>
      <c r="BI507" s="325"/>
      <c r="BS507" s="325"/>
      <c r="CC507" s="325"/>
      <c r="CM507" s="325"/>
      <c r="CW507" s="325"/>
      <c r="DG507" s="325"/>
      <c r="DQ507" s="325"/>
      <c r="EA507" s="325"/>
      <c r="EK507" s="325"/>
      <c r="EU507" s="325"/>
      <c r="FE507" s="325"/>
      <c r="FO507" s="325"/>
      <c r="FY507" s="325"/>
      <c r="GI507" s="325"/>
      <c r="GS507" s="325"/>
      <c r="HC507" s="325"/>
      <c r="HM507" s="325"/>
      <c r="HW507" s="325"/>
    </row>
    <row r="508" s="3" customFormat="true" x14ac:dyDescent="0.25">
      <c r="A508" s="325"/>
      <c r="K508" s="325"/>
      <c r="U508" s="325"/>
      <c r="AE508" s="325"/>
      <c r="AO508" s="325"/>
      <c r="AY508" s="325"/>
      <c r="AZ508" s="325"/>
      <c r="BI508" s="325"/>
      <c r="BS508" s="325"/>
      <c r="CC508" s="325"/>
      <c r="CM508" s="325"/>
      <c r="CW508" s="325"/>
      <c r="DG508" s="325"/>
      <c r="DQ508" s="325"/>
      <c r="EA508" s="325"/>
      <c r="EK508" s="325"/>
      <c r="EU508" s="325"/>
      <c r="FE508" s="325"/>
      <c r="FO508" s="325"/>
      <c r="FY508" s="325"/>
      <c r="GI508" s="325"/>
      <c r="GS508" s="325"/>
      <c r="HC508" s="325"/>
      <c r="HM508" s="325"/>
      <c r="HW508" s="325"/>
    </row>
    <row r="509" s="3" customFormat="true" x14ac:dyDescent="0.25">
      <c r="A509" s="325"/>
      <c r="K509" s="325"/>
      <c r="U509" s="325"/>
      <c r="AE509" s="325"/>
      <c r="AO509" s="325"/>
      <c r="AY509" s="325"/>
      <c r="AZ509" s="325"/>
      <c r="BI509" s="325"/>
      <c r="BS509" s="325"/>
      <c r="CC509" s="325"/>
      <c r="CM509" s="325"/>
      <c r="CW509" s="325"/>
      <c r="DG509" s="325"/>
      <c r="DQ509" s="325"/>
      <c r="EA509" s="325"/>
      <c r="EK509" s="325"/>
      <c r="EU509" s="325"/>
      <c r="FE509" s="325"/>
      <c r="FO509" s="325"/>
      <c r="FY509" s="325"/>
      <c r="GI509" s="325"/>
      <c r="GS509" s="325"/>
      <c r="HC509" s="325"/>
      <c r="HM509" s="325"/>
      <c r="HW509" s="325"/>
    </row>
    <row r="510" s="3" customFormat="true" x14ac:dyDescent="0.25">
      <c r="A510" s="325"/>
      <c r="K510" s="325"/>
      <c r="U510" s="325"/>
      <c r="AE510" s="325"/>
      <c r="AO510" s="325"/>
      <c r="AY510" s="325"/>
      <c r="AZ510" s="325"/>
      <c r="BI510" s="325"/>
      <c r="BS510" s="325"/>
      <c r="CC510" s="325"/>
      <c r="CM510" s="325"/>
      <c r="CW510" s="325"/>
      <c r="DG510" s="325"/>
      <c r="DQ510" s="325"/>
      <c r="EA510" s="325"/>
      <c r="EK510" s="325"/>
      <c r="EU510" s="325"/>
      <c r="FE510" s="325"/>
      <c r="FO510" s="325"/>
      <c r="FY510" s="325"/>
      <c r="GI510" s="325"/>
      <c r="GS510" s="325"/>
      <c r="HC510" s="325"/>
      <c r="HM510" s="325"/>
      <c r="HW510" s="325"/>
    </row>
    <row r="511" s="3" customFormat="true" x14ac:dyDescent="0.25">
      <c r="A511" s="325"/>
      <c r="K511" s="325"/>
      <c r="U511" s="325"/>
      <c r="AE511" s="325"/>
      <c r="AO511" s="325"/>
      <c r="AY511" s="325"/>
      <c r="AZ511" s="325"/>
      <c r="BI511" s="325"/>
      <c r="BS511" s="325"/>
      <c r="CC511" s="325"/>
      <c r="CM511" s="325"/>
      <c r="CW511" s="325"/>
      <c r="DG511" s="325"/>
      <c r="DQ511" s="325"/>
      <c r="EA511" s="325"/>
      <c r="EK511" s="325"/>
      <c r="EU511" s="325"/>
      <c r="FE511" s="325"/>
      <c r="FO511" s="325"/>
      <c r="FY511" s="325"/>
      <c r="GI511" s="325"/>
      <c r="GS511" s="325"/>
      <c r="HC511" s="325"/>
      <c r="HM511" s="325"/>
      <c r="HW511" s="325"/>
    </row>
    <row r="512" s="3" customFormat="true" x14ac:dyDescent="0.25">
      <c r="A512" s="325"/>
      <c r="K512" s="325"/>
      <c r="U512" s="325"/>
      <c r="AE512" s="325"/>
      <c r="AO512" s="325"/>
      <c r="AY512" s="325"/>
      <c r="AZ512" s="325"/>
      <c r="BI512" s="325"/>
      <c r="BS512" s="325"/>
      <c r="CC512" s="325"/>
      <c r="CM512" s="325"/>
      <c r="CW512" s="325"/>
      <c r="DG512" s="325"/>
      <c r="DQ512" s="325"/>
      <c r="EA512" s="325"/>
      <c r="EK512" s="325"/>
      <c r="EU512" s="325"/>
      <c r="FE512" s="325"/>
      <c r="FO512" s="325"/>
      <c r="FY512" s="325"/>
      <c r="GI512" s="325"/>
      <c r="GS512" s="325"/>
      <c r="HC512" s="325"/>
      <c r="HM512" s="325"/>
      <c r="HW512" s="325"/>
    </row>
    <row r="513" s="3" customFormat="true" x14ac:dyDescent="0.25">
      <c r="A513" s="325"/>
      <c r="K513" s="325"/>
      <c r="U513" s="325"/>
      <c r="AE513" s="325"/>
      <c r="AO513" s="325"/>
      <c r="AY513" s="325"/>
      <c r="AZ513" s="325"/>
      <c r="BI513" s="325"/>
      <c r="BS513" s="325"/>
      <c r="CC513" s="325"/>
      <c r="CM513" s="325"/>
      <c r="CW513" s="325"/>
      <c r="DG513" s="325"/>
      <c r="DQ513" s="325"/>
      <c r="EA513" s="325"/>
      <c r="EK513" s="325"/>
      <c r="EU513" s="325"/>
      <c r="FE513" s="325"/>
      <c r="FO513" s="325"/>
      <c r="FY513" s="325"/>
      <c r="GI513" s="325"/>
      <c r="GS513" s="325"/>
      <c r="HC513" s="325"/>
      <c r="HM513" s="325"/>
      <c r="HW513" s="325"/>
    </row>
    <row r="514" s="3" customFormat="true" x14ac:dyDescent="0.25">
      <c r="A514" s="325"/>
      <c r="K514" s="325"/>
      <c r="U514" s="325"/>
      <c r="AE514" s="325"/>
      <c r="AO514" s="325"/>
      <c r="AY514" s="325"/>
      <c r="AZ514" s="325"/>
      <c r="BI514" s="325"/>
      <c r="BS514" s="325"/>
      <c r="CC514" s="325"/>
      <c r="CM514" s="325"/>
      <c r="CW514" s="325"/>
      <c r="DG514" s="325"/>
      <c r="DQ514" s="325"/>
      <c r="EA514" s="325"/>
      <c r="EK514" s="325"/>
      <c r="EU514" s="325"/>
      <c r="FE514" s="325"/>
      <c r="FO514" s="325"/>
      <c r="FY514" s="325"/>
      <c r="GI514" s="325"/>
      <c r="GS514" s="325"/>
      <c r="HC514" s="325"/>
      <c r="HM514" s="325"/>
      <c r="HW514" s="325"/>
    </row>
    <row r="515" s="3" customFormat="true" x14ac:dyDescent="0.25">
      <c r="A515" s="325"/>
      <c r="K515" s="325"/>
      <c r="U515" s="325"/>
      <c r="AE515" s="325"/>
      <c r="AO515" s="325"/>
      <c r="AY515" s="325"/>
      <c r="AZ515" s="325"/>
      <c r="BI515" s="325"/>
      <c r="BS515" s="325"/>
      <c r="CC515" s="325"/>
      <c r="CM515" s="325"/>
      <c r="CW515" s="325"/>
      <c r="DG515" s="325"/>
      <c r="DQ515" s="325"/>
      <c r="EA515" s="325"/>
      <c r="EK515" s="325"/>
      <c r="EU515" s="325"/>
      <c r="FE515" s="325"/>
      <c r="FO515" s="325"/>
      <c r="FY515" s="325"/>
      <c r="GI515" s="325"/>
      <c r="GS515" s="325"/>
      <c r="HC515" s="325"/>
      <c r="HM515" s="325"/>
      <c r="HW515" s="325"/>
    </row>
    <row r="516" s="3" customFormat="true" x14ac:dyDescent="0.25">
      <c r="A516" s="325"/>
      <c r="K516" s="325"/>
      <c r="U516" s="325"/>
      <c r="AE516" s="325"/>
      <c r="AO516" s="325"/>
      <c r="AY516" s="325"/>
      <c r="AZ516" s="325"/>
      <c r="BI516" s="325"/>
      <c r="BS516" s="325"/>
      <c r="CC516" s="325"/>
      <c r="CM516" s="325"/>
      <c r="CW516" s="325"/>
      <c r="DG516" s="325"/>
      <c r="DQ516" s="325"/>
      <c r="EA516" s="325"/>
      <c r="EK516" s="325"/>
      <c r="EU516" s="325"/>
      <c r="FE516" s="325"/>
      <c r="FO516" s="325"/>
      <c r="FY516" s="325"/>
      <c r="GI516" s="325"/>
      <c r="GS516" s="325"/>
      <c r="HC516" s="325"/>
      <c r="HM516" s="325"/>
      <c r="HW516" s="325"/>
    </row>
    <row r="517" s="3" customFormat="true" x14ac:dyDescent="0.25">
      <c r="A517" s="325"/>
      <c r="K517" s="325"/>
      <c r="U517" s="325"/>
      <c r="AE517" s="325"/>
      <c r="AO517" s="325"/>
      <c r="AY517" s="325"/>
      <c r="AZ517" s="325"/>
      <c r="BI517" s="325"/>
      <c r="BS517" s="325"/>
      <c r="CC517" s="325"/>
      <c r="CM517" s="325"/>
      <c r="CW517" s="325"/>
      <c r="DG517" s="325"/>
      <c r="DQ517" s="325"/>
      <c r="EA517" s="325"/>
      <c r="EK517" s="325"/>
      <c r="EU517" s="325"/>
      <c r="FE517" s="325"/>
      <c r="FO517" s="325"/>
      <c r="FY517" s="325"/>
      <c r="GI517" s="325"/>
      <c r="GS517" s="325"/>
      <c r="HC517" s="325"/>
      <c r="HM517" s="325"/>
      <c r="HW517" s="325"/>
    </row>
    <row r="518" s="3" customFormat="true" x14ac:dyDescent="0.25">
      <c r="A518" s="325"/>
      <c r="K518" s="325"/>
      <c r="U518" s="325"/>
      <c r="AE518" s="325"/>
      <c r="AO518" s="325"/>
      <c r="AY518" s="325"/>
      <c r="AZ518" s="325"/>
      <c r="BI518" s="325"/>
      <c r="BS518" s="325"/>
      <c r="CC518" s="325"/>
      <c r="CM518" s="325"/>
      <c r="CW518" s="325"/>
      <c r="DG518" s="325"/>
      <c r="DQ518" s="325"/>
      <c r="EA518" s="325"/>
      <c r="EK518" s="325"/>
      <c r="EU518" s="325"/>
      <c r="FE518" s="325"/>
      <c r="FO518" s="325"/>
      <c r="FY518" s="325"/>
      <c r="GI518" s="325"/>
      <c r="GS518" s="325"/>
      <c r="HC518" s="325"/>
      <c r="HM518" s="325"/>
      <c r="HW518" s="325"/>
    </row>
    <row r="519" s="3" customFormat="true" x14ac:dyDescent="0.25">
      <c r="A519" s="325"/>
      <c r="K519" s="325"/>
      <c r="U519" s="325"/>
      <c r="AE519" s="325"/>
      <c r="AO519" s="325"/>
      <c r="AY519" s="325"/>
      <c r="AZ519" s="325"/>
      <c r="BI519" s="325"/>
      <c r="BS519" s="325"/>
      <c r="CC519" s="325"/>
      <c r="CM519" s="325"/>
      <c r="CW519" s="325"/>
      <c r="DG519" s="325"/>
      <c r="DQ519" s="325"/>
      <c r="EA519" s="325"/>
      <c r="EK519" s="325"/>
      <c r="EU519" s="325"/>
      <c r="FE519" s="325"/>
      <c r="FO519" s="325"/>
      <c r="FY519" s="325"/>
      <c r="GI519" s="325"/>
      <c r="GS519" s="325"/>
      <c r="HC519" s="325"/>
      <c r="HM519" s="325"/>
      <c r="HW519" s="325"/>
    </row>
    <row r="520" s="3" customFormat="true" x14ac:dyDescent="0.25">
      <c r="A520" s="325"/>
      <c r="K520" s="325"/>
      <c r="U520" s="325"/>
      <c r="AE520" s="325"/>
      <c r="AO520" s="325"/>
      <c r="AY520" s="325"/>
      <c r="AZ520" s="325"/>
      <c r="BI520" s="325"/>
      <c r="BS520" s="325"/>
      <c r="CC520" s="325"/>
      <c r="CM520" s="325"/>
      <c r="CW520" s="325"/>
      <c r="DG520" s="325"/>
      <c r="DQ520" s="325"/>
      <c r="EA520" s="325"/>
      <c r="EK520" s="325"/>
      <c r="EU520" s="325"/>
      <c r="FE520" s="325"/>
      <c r="FO520" s="325"/>
      <c r="FY520" s="325"/>
      <c r="GI520" s="325"/>
      <c r="GS520" s="325"/>
      <c r="HC520" s="325"/>
      <c r="HM520" s="325"/>
      <c r="HW520" s="325"/>
    </row>
    <row r="521" s="3" customFormat="true" x14ac:dyDescent="0.25">
      <c r="A521" s="325"/>
      <c r="K521" s="325"/>
      <c r="U521" s="325"/>
      <c r="AE521" s="325"/>
      <c r="AO521" s="325"/>
      <c r="AY521" s="325"/>
      <c r="AZ521" s="325"/>
      <c r="BI521" s="325"/>
      <c r="BS521" s="325"/>
      <c r="CC521" s="325"/>
      <c r="CM521" s="325"/>
      <c r="CW521" s="325"/>
      <c r="DG521" s="325"/>
      <c r="DQ521" s="325"/>
      <c r="EA521" s="325"/>
      <c r="EK521" s="325"/>
      <c r="EU521" s="325"/>
      <c r="FE521" s="325"/>
      <c r="FO521" s="325"/>
      <c r="FY521" s="325"/>
      <c r="GI521" s="325"/>
      <c r="GS521" s="325"/>
      <c r="HC521" s="325"/>
      <c r="HM521" s="325"/>
      <c r="HW521" s="325"/>
    </row>
    <row r="522" s="3" customFormat="true" x14ac:dyDescent="0.25">
      <c r="A522" s="325"/>
      <c r="K522" s="325"/>
      <c r="U522" s="325"/>
      <c r="AE522" s="325"/>
      <c r="AO522" s="325"/>
      <c r="AY522" s="325"/>
      <c r="AZ522" s="325"/>
      <c r="BI522" s="325"/>
      <c r="BS522" s="325"/>
      <c r="CC522" s="325"/>
      <c r="CM522" s="325"/>
      <c r="CW522" s="325"/>
      <c r="DG522" s="325"/>
      <c r="DQ522" s="325"/>
      <c r="EA522" s="325"/>
      <c r="EK522" s="325"/>
      <c r="EU522" s="325"/>
      <c r="FE522" s="325"/>
      <c r="FO522" s="325"/>
      <c r="FY522" s="325"/>
      <c r="GI522" s="325"/>
      <c r="GS522" s="325"/>
      <c r="HC522" s="325"/>
      <c r="HM522" s="325"/>
      <c r="HW522" s="325"/>
    </row>
    <row r="523" s="3" customFormat="true" x14ac:dyDescent="0.25">
      <c r="A523" s="325"/>
      <c r="K523" s="325"/>
      <c r="U523" s="325"/>
      <c r="AE523" s="325"/>
      <c r="AO523" s="325"/>
      <c r="AY523" s="325"/>
      <c r="AZ523" s="325"/>
      <c r="BI523" s="325"/>
      <c r="BS523" s="325"/>
      <c r="CC523" s="325"/>
      <c r="CM523" s="325"/>
      <c r="CW523" s="325"/>
      <c r="DG523" s="325"/>
      <c r="DQ523" s="325"/>
      <c r="EA523" s="325"/>
      <c r="EK523" s="325"/>
      <c r="EU523" s="325"/>
      <c r="FE523" s="325"/>
      <c r="FO523" s="325"/>
      <c r="FY523" s="325"/>
      <c r="GI523" s="325"/>
      <c r="GS523" s="325"/>
      <c r="HC523" s="325"/>
      <c r="HM523" s="325"/>
      <c r="HW523" s="325"/>
    </row>
    <row r="524" s="3" customFormat="true" x14ac:dyDescent="0.25">
      <c r="A524" s="325"/>
      <c r="K524" s="325"/>
      <c r="U524" s="325"/>
      <c r="AE524" s="325"/>
      <c r="AO524" s="325"/>
      <c r="AY524" s="325"/>
      <c r="AZ524" s="325"/>
      <c r="BI524" s="325"/>
      <c r="BS524" s="325"/>
      <c r="CC524" s="325"/>
      <c r="CM524" s="325"/>
      <c r="CW524" s="325"/>
      <c r="DG524" s="325"/>
      <c r="DQ524" s="325"/>
      <c r="EA524" s="325"/>
      <c r="EK524" s="325"/>
      <c r="EU524" s="325"/>
      <c r="FE524" s="325"/>
      <c r="FO524" s="325"/>
      <c r="FY524" s="325"/>
      <c r="GI524" s="325"/>
      <c r="GS524" s="325"/>
      <c r="HC524" s="325"/>
      <c r="HM524" s="325"/>
      <c r="HW524" s="325"/>
    </row>
    <row r="525" s="3" customFormat="true" x14ac:dyDescent="0.25">
      <c r="A525" s="325"/>
      <c r="K525" s="325"/>
      <c r="U525" s="325"/>
      <c r="AE525" s="325"/>
      <c r="AO525" s="325"/>
      <c r="AY525" s="325"/>
      <c r="AZ525" s="325"/>
      <c r="BI525" s="325"/>
      <c r="BS525" s="325"/>
      <c r="CC525" s="325"/>
      <c r="CM525" s="325"/>
      <c r="CW525" s="325"/>
      <c r="DG525" s="325"/>
      <c r="DQ525" s="325"/>
      <c r="EA525" s="325"/>
      <c r="EK525" s="325"/>
      <c r="EU525" s="325"/>
      <c r="FE525" s="325"/>
      <c r="FO525" s="325"/>
      <c r="FY525" s="325"/>
      <c r="GI525" s="325"/>
      <c r="GS525" s="325"/>
      <c r="HC525" s="325"/>
      <c r="HM525" s="325"/>
      <c r="HW525" s="325"/>
    </row>
    <row r="526" s="3" customFormat="true" x14ac:dyDescent="0.25">
      <c r="A526" s="325"/>
      <c r="K526" s="325"/>
      <c r="U526" s="325"/>
      <c r="AE526" s="325"/>
      <c r="AO526" s="325"/>
      <c r="AY526" s="325"/>
      <c r="AZ526" s="325"/>
      <c r="BI526" s="325"/>
      <c r="BS526" s="325"/>
      <c r="CC526" s="325"/>
      <c r="CM526" s="325"/>
      <c r="CW526" s="325"/>
      <c r="DG526" s="325"/>
      <c r="DQ526" s="325"/>
      <c r="EA526" s="325"/>
      <c r="EK526" s="325"/>
      <c r="EU526" s="325"/>
      <c r="FE526" s="325"/>
      <c r="FO526" s="325"/>
      <c r="FY526" s="325"/>
      <c r="GI526" s="325"/>
      <c r="GS526" s="325"/>
      <c r="HC526" s="325"/>
      <c r="HM526" s="325"/>
      <c r="HW526" s="325"/>
    </row>
    <row r="527" s="3" customFormat="true" x14ac:dyDescent="0.25">
      <c r="A527" s="325"/>
      <c r="K527" s="325"/>
      <c r="U527" s="325"/>
      <c r="AE527" s="325"/>
      <c r="AO527" s="325"/>
      <c r="AY527" s="325"/>
      <c r="AZ527" s="325"/>
      <c r="BI527" s="325"/>
      <c r="BS527" s="325"/>
      <c r="CC527" s="325"/>
      <c r="CM527" s="325"/>
      <c r="CW527" s="325"/>
      <c r="DG527" s="325"/>
      <c r="DQ527" s="325"/>
      <c r="EA527" s="325"/>
      <c r="EK527" s="325"/>
      <c r="EU527" s="325"/>
      <c r="FE527" s="325"/>
      <c r="FO527" s="325"/>
      <c r="FY527" s="325"/>
      <c r="GI527" s="325"/>
      <c r="GS527" s="325"/>
      <c r="HC527" s="325"/>
      <c r="HM527" s="325"/>
      <c r="HW527" s="325"/>
    </row>
    <row r="528" s="3" customFormat="true" x14ac:dyDescent="0.25">
      <c r="A528" s="325"/>
      <c r="K528" s="325"/>
      <c r="U528" s="325"/>
      <c r="AE528" s="325"/>
      <c r="AO528" s="325"/>
      <c r="AY528" s="325"/>
      <c r="AZ528" s="325"/>
      <c r="BI528" s="325"/>
      <c r="BS528" s="325"/>
      <c r="CC528" s="325"/>
      <c r="CM528" s="325"/>
      <c r="CW528" s="325"/>
      <c r="DG528" s="325"/>
      <c r="DQ528" s="325"/>
      <c r="EA528" s="325"/>
      <c r="EK528" s="325"/>
      <c r="EU528" s="325"/>
      <c r="FE528" s="325"/>
      <c r="FO528" s="325"/>
      <c r="FY528" s="325"/>
      <c r="GI528" s="325"/>
      <c r="GS528" s="325"/>
      <c r="HC528" s="325"/>
      <c r="HM528" s="325"/>
      <c r="HW528" s="325"/>
    </row>
    <row r="529" s="3" customFormat="true" x14ac:dyDescent="0.25">
      <c r="A529" s="325"/>
      <c r="K529" s="325"/>
      <c r="U529" s="325"/>
      <c r="AE529" s="325"/>
      <c r="AO529" s="325"/>
      <c r="AY529" s="325"/>
      <c r="AZ529" s="325"/>
      <c r="BI529" s="325"/>
      <c r="BS529" s="325"/>
      <c r="CC529" s="325"/>
      <c r="CM529" s="325"/>
      <c r="CW529" s="325"/>
      <c r="DG529" s="325"/>
      <c r="DQ529" s="325"/>
      <c r="EA529" s="325"/>
      <c r="EK529" s="325"/>
      <c r="EU529" s="325"/>
      <c r="FE529" s="325"/>
      <c r="FO529" s="325"/>
      <c r="FY529" s="325"/>
      <c r="GI529" s="325"/>
      <c r="GS529" s="325"/>
      <c r="HC529" s="325"/>
      <c r="HM529" s="325"/>
      <c r="HW529" s="325"/>
    </row>
    <row r="530" s="3" customFormat="true" x14ac:dyDescent="0.25">
      <c r="A530" s="325"/>
      <c r="K530" s="325"/>
      <c r="U530" s="325"/>
      <c r="AE530" s="325"/>
      <c r="AO530" s="325"/>
      <c r="AY530" s="325"/>
      <c r="AZ530" s="325"/>
      <c r="BI530" s="325"/>
      <c r="BS530" s="325"/>
      <c r="CC530" s="325"/>
      <c r="CM530" s="325"/>
      <c r="CW530" s="325"/>
      <c r="DG530" s="325"/>
      <c r="DQ530" s="325"/>
      <c r="EA530" s="325"/>
      <c r="EK530" s="325"/>
      <c r="EU530" s="325"/>
      <c r="FE530" s="325"/>
      <c r="FO530" s="325"/>
      <c r="FY530" s="325"/>
      <c r="GI530" s="325"/>
      <c r="GS530" s="325"/>
      <c r="HC530" s="325"/>
      <c r="HM530" s="325"/>
      <c r="HW530" s="325"/>
    </row>
    <row r="531" s="3" customFormat="true" x14ac:dyDescent="0.25">
      <c r="A531" s="325"/>
      <c r="K531" s="325"/>
      <c r="U531" s="325"/>
      <c r="AE531" s="325"/>
      <c r="AO531" s="325"/>
      <c r="AY531" s="325"/>
      <c r="AZ531" s="325"/>
      <c r="BI531" s="325"/>
      <c r="BS531" s="325"/>
      <c r="CC531" s="325"/>
      <c r="CM531" s="325"/>
      <c r="CW531" s="325"/>
      <c r="DG531" s="325"/>
      <c r="DQ531" s="325"/>
      <c r="EA531" s="325"/>
      <c r="EK531" s="325"/>
      <c r="EU531" s="325"/>
      <c r="FE531" s="325"/>
      <c r="FO531" s="325"/>
      <c r="FY531" s="325"/>
      <c r="GI531" s="325"/>
      <c r="GS531" s="325"/>
      <c r="HC531" s="325"/>
      <c r="HM531" s="325"/>
      <c r="HW531" s="325"/>
    </row>
    <row r="532" s="3" customFormat="true" x14ac:dyDescent="0.25">
      <c r="A532" s="325"/>
      <c r="K532" s="325"/>
      <c r="U532" s="325"/>
      <c r="AE532" s="325"/>
      <c r="AO532" s="325"/>
      <c r="AY532" s="325"/>
      <c r="AZ532" s="325"/>
      <c r="BI532" s="325"/>
      <c r="BS532" s="325"/>
      <c r="CC532" s="325"/>
      <c r="CM532" s="325"/>
      <c r="CW532" s="325"/>
      <c r="DG532" s="325"/>
      <c r="DQ532" s="325"/>
      <c r="EA532" s="325"/>
      <c r="EK532" s="325"/>
      <c r="EU532" s="325"/>
      <c r="FE532" s="325"/>
      <c r="FO532" s="325"/>
      <c r="FY532" s="325"/>
      <c r="GI532" s="325"/>
      <c r="GS532" s="325"/>
      <c r="HC532" s="325"/>
      <c r="HM532" s="325"/>
      <c r="HW532" s="325"/>
    </row>
    <row r="533" s="3" customFormat="true" x14ac:dyDescent="0.25">
      <c r="A533" s="325"/>
      <c r="K533" s="325"/>
      <c r="U533" s="325"/>
      <c r="AE533" s="325"/>
      <c r="AO533" s="325"/>
      <c r="AY533" s="325"/>
      <c r="AZ533" s="325"/>
      <c r="BI533" s="325"/>
      <c r="BS533" s="325"/>
      <c r="CC533" s="325"/>
      <c r="CM533" s="325"/>
      <c r="CW533" s="325"/>
      <c r="DG533" s="325"/>
      <c r="DQ533" s="325"/>
      <c r="EA533" s="325"/>
      <c r="EK533" s="325"/>
      <c r="EU533" s="325"/>
      <c r="FE533" s="325"/>
      <c r="FO533" s="325"/>
      <c r="FY533" s="325"/>
      <c r="GI533" s="325"/>
      <c r="GS533" s="325"/>
      <c r="HC533" s="325"/>
      <c r="HM533" s="325"/>
      <c r="HW533" s="325"/>
    </row>
    <row r="534" s="3" customFormat="true" x14ac:dyDescent="0.25">
      <c r="A534" s="325"/>
      <c r="K534" s="325"/>
      <c r="U534" s="325"/>
      <c r="AE534" s="325"/>
      <c r="AO534" s="325"/>
      <c r="AY534" s="325"/>
      <c r="AZ534" s="325"/>
      <c r="BI534" s="325"/>
      <c r="BS534" s="325"/>
      <c r="CC534" s="325"/>
      <c r="CM534" s="325"/>
      <c r="CW534" s="325"/>
      <c r="DG534" s="325"/>
      <c r="DQ534" s="325"/>
      <c r="EA534" s="325"/>
      <c r="EK534" s="325"/>
      <c r="EU534" s="325"/>
      <c r="FE534" s="325"/>
      <c r="FO534" s="325"/>
      <c r="FY534" s="325"/>
      <c r="GI534" s="325"/>
      <c r="GS534" s="325"/>
      <c r="HC534" s="325"/>
      <c r="HM534" s="325"/>
      <c r="HW534" s="325"/>
    </row>
    <row r="535" s="3" customFormat="true" x14ac:dyDescent="0.25">
      <c r="A535" s="325"/>
      <c r="K535" s="325"/>
      <c r="U535" s="325"/>
      <c r="AE535" s="325"/>
      <c r="AO535" s="325"/>
      <c r="AY535" s="325"/>
      <c r="AZ535" s="325"/>
      <c r="BI535" s="325"/>
      <c r="BS535" s="325"/>
      <c r="CC535" s="325"/>
      <c r="CM535" s="325"/>
      <c r="CW535" s="325"/>
      <c r="DG535" s="325"/>
      <c r="DQ535" s="325"/>
      <c r="EA535" s="325"/>
      <c r="EK535" s="325"/>
      <c r="EU535" s="325"/>
      <c r="FE535" s="325"/>
      <c r="FO535" s="325"/>
      <c r="FY535" s="325"/>
      <c r="GI535" s="325"/>
      <c r="GS535" s="325"/>
      <c r="HC535" s="325"/>
      <c r="HM535" s="325"/>
      <c r="HW535" s="325"/>
    </row>
    <row r="536" s="3" customFormat="true" x14ac:dyDescent="0.25">
      <c r="A536" s="325"/>
      <c r="K536" s="325"/>
      <c r="U536" s="325"/>
      <c r="AE536" s="325"/>
      <c r="AO536" s="325"/>
      <c r="AY536" s="325"/>
      <c r="AZ536" s="325"/>
      <c r="BI536" s="325"/>
      <c r="BS536" s="325"/>
      <c r="CC536" s="325"/>
      <c r="CM536" s="325"/>
      <c r="CW536" s="325"/>
      <c r="DG536" s="325"/>
      <c r="DQ536" s="325"/>
      <c r="EA536" s="325"/>
      <c r="EK536" s="325"/>
      <c r="EU536" s="325"/>
      <c r="FE536" s="325"/>
      <c r="FO536" s="325"/>
      <c r="FY536" s="325"/>
      <c r="GI536" s="325"/>
      <c r="GS536" s="325"/>
      <c r="HC536" s="325"/>
      <c r="HM536" s="325"/>
      <c r="HW536" s="325"/>
    </row>
    <row r="537" s="3" customFormat="true" x14ac:dyDescent="0.25">
      <c r="A537" s="325"/>
      <c r="K537" s="325"/>
      <c r="U537" s="325"/>
      <c r="AE537" s="325"/>
      <c r="AO537" s="325"/>
      <c r="AY537" s="325"/>
      <c r="AZ537" s="325"/>
      <c r="BI537" s="325"/>
      <c r="BS537" s="325"/>
      <c r="CC537" s="325"/>
      <c r="CM537" s="325"/>
      <c r="CW537" s="325"/>
      <c r="DG537" s="325"/>
      <c r="DQ537" s="325"/>
      <c r="EA537" s="325"/>
      <c r="EK537" s="325"/>
      <c r="EU537" s="325"/>
      <c r="FE537" s="325"/>
      <c r="FO537" s="325"/>
      <c r="FY537" s="325"/>
      <c r="GI537" s="325"/>
      <c r="GS537" s="325"/>
      <c r="HC537" s="325"/>
      <c r="HM537" s="325"/>
      <c r="HW537" s="325"/>
    </row>
    <row r="538" s="3" customFormat="true" x14ac:dyDescent="0.25">
      <c r="A538" s="325"/>
      <c r="K538" s="325"/>
      <c r="U538" s="325"/>
      <c r="AE538" s="325"/>
      <c r="AO538" s="325"/>
      <c r="AY538" s="325"/>
      <c r="AZ538" s="325"/>
      <c r="BI538" s="325"/>
      <c r="BS538" s="325"/>
      <c r="CC538" s="325"/>
      <c r="CM538" s="325"/>
      <c r="CW538" s="325"/>
      <c r="DG538" s="325"/>
      <c r="DQ538" s="325"/>
      <c r="EA538" s="325"/>
      <c r="EK538" s="325"/>
      <c r="EU538" s="325"/>
      <c r="FE538" s="325"/>
      <c r="FO538" s="325"/>
      <c r="FY538" s="325"/>
      <c r="GI538" s="325"/>
      <c r="GS538" s="325"/>
      <c r="HC538" s="325"/>
      <c r="HM538" s="325"/>
      <c r="HW538" s="325"/>
    </row>
    <row r="539" s="3" customFormat="true" x14ac:dyDescent="0.25">
      <c r="A539" s="325"/>
      <c r="K539" s="325"/>
      <c r="U539" s="325"/>
      <c r="AE539" s="325"/>
      <c r="AO539" s="325"/>
      <c r="AY539" s="325"/>
      <c r="AZ539" s="325"/>
      <c r="BI539" s="325"/>
      <c r="BS539" s="325"/>
      <c r="CC539" s="325"/>
      <c r="CM539" s="325"/>
      <c r="CW539" s="325"/>
      <c r="DG539" s="325"/>
      <c r="DQ539" s="325"/>
      <c r="EA539" s="325"/>
      <c r="EK539" s="325"/>
      <c r="EU539" s="325"/>
      <c r="FE539" s="325"/>
      <c r="FO539" s="325"/>
      <c r="FY539" s="325"/>
      <c r="GI539" s="325"/>
      <c r="GS539" s="325"/>
      <c r="HC539" s="325"/>
      <c r="HM539" s="325"/>
      <c r="HW539" s="325"/>
    </row>
    <row r="540" s="3" customFormat="true" x14ac:dyDescent="0.25">
      <c r="A540" s="325"/>
      <c r="K540" s="325"/>
      <c r="U540" s="325"/>
      <c r="AE540" s="325"/>
      <c r="AO540" s="325"/>
      <c r="AY540" s="325"/>
      <c r="AZ540" s="325"/>
      <c r="BI540" s="325"/>
      <c r="BS540" s="325"/>
      <c r="CC540" s="325"/>
      <c r="CM540" s="325"/>
      <c r="CW540" s="325"/>
      <c r="DG540" s="325"/>
      <c r="DQ540" s="325"/>
      <c r="EA540" s="325"/>
      <c r="EK540" s="325"/>
      <c r="EU540" s="325"/>
      <c r="FE540" s="325"/>
      <c r="FO540" s="325"/>
      <c r="FY540" s="325"/>
      <c r="GI540" s="325"/>
      <c r="GS540" s="325"/>
      <c r="HC540" s="325"/>
      <c r="HM540" s="325"/>
      <c r="HW540" s="325"/>
    </row>
    <row r="541" s="3" customFormat="true" x14ac:dyDescent="0.25">
      <c r="A541" s="325"/>
      <c r="K541" s="325"/>
      <c r="U541" s="325"/>
      <c r="AE541" s="325"/>
      <c r="AO541" s="325"/>
      <c r="AY541" s="325"/>
      <c r="AZ541" s="325"/>
      <c r="BI541" s="325"/>
      <c r="BS541" s="325"/>
      <c r="CC541" s="325"/>
      <c r="CM541" s="325"/>
      <c r="CW541" s="325"/>
      <c r="DG541" s="325"/>
      <c r="DQ541" s="325"/>
      <c r="EA541" s="325"/>
      <c r="EK541" s="325"/>
      <c r="EU541" s="325"/>
      <c r="FE541" s="325"/>
      <c r="FO541" s="325"/>
      <c r="FY541" s="325"/>
      <c r="GI541" s="325"/>
      <c r="GS541" s="325"/>
      <c r="HC541" s="325"/>
      <c r="HM541" s="325"/>
      <c r="HW541" s="325"/>
    </row>
    <row r="542" s="3" customFormat="true" x14ac:dyDescent="0.25">
      <c r="A542" s="325"/>
      <c r="K542" s="325"/>
      <c r="U542" s="325"/>
      <c r="AE542" s="325"/>
      <c r="AO542" s="325"/>
      <c r="AY542" s="325"/>
      <c r="AZ542" s="325"/>
      <c r="BI542" s="325"/>
      <c r="BS542" s="325"/>
      <c r="CC542" s="325"/>
      <c r="CM542" s="325"/>
      <c r="CW542" s="325"/>
      <c r="DG542" s="325"/>
      <c r="DQ542" s="325"/>
      <c r="EA542" s="325"/>
      <c r="EK542" s="325"/>
      <c r="EU542" s="325"/>
      <c r="FE542" s="325"/>
      <c r="FO542" s="325"/>
      <c r="FY542" s="325"/>
      <c r="GI542" s="325"/>
      <c r="GS542" s="325"/>
      <c r="HC542" s="325"/>
      <c r="HM542" s="325"/>
      <c r="HW542" s="325"/>
    </row>
    <row r="543" s="3" customFormat="true" x14ac:dyDescent="0.25">
      <c r="A543" s="325"/>
      <c r="K543" s="325"/>
      <c r="U543" s="325"/>
      <c r="AE543" s="325"/>
      <c r="AO543" s="325"/>
      <c r="AY543" s="325"/>
      <c r="AZ543" s="325"/>
      <c r="BI543" s="325"/>
      <c r="BS543" s="325"/>
      <c r="CC543" s="325"/>
      <c r="CM543" s="325"/>
      <c r="CW543" s="325"/>
      <c r="DG543" s="325"/>
      <c r="DQ543" s="325"/>
      <c r="EA543" s="325"/>
      <c r="EK543" s="325"/>
      <c r="EU543" s="325"/>
      <c r="FE543" s="325"/>
      <c r="FO543" s="325"/>
      <c r="FY543" s="325"/>
      <c r="GI543" s="325"/>
      <c r="GS543" s="325"/>
      <c r="HC543" s="325"/>
      <c r="HM543" s="325"/>
      <c r="HW543" s="325"/>
    </row>
    <row r="544" s="3" customFormat="true" x14ac:dyDescent="0.25">
      <c r="A544" s="325"/>
      <c r="K544" s="325"/>
      <c r="U544" s="325"/>
      <c r="AE544" s="325"/>
      <c r="AO544" s="325"/>
      <c r="AY544" s="325"/>
      <c r="AZ544" s="325"/>
      <c r="BI544" s="325"/>
      <c r="BS544" s="325"/>
      <c r="CC544" s="325"/>
      <c r="CM544" s="325"/>
      <c r="CW544" s="325"/>
      <c r="DG544" s="325"/>
      <c r="DQ544" s="325"/>
      <c r="EA544" s="325"/>
      <c r="EK544" s="325"/>
      <c r="EU544" s="325"/>
      <c r="FE544" s="325"/>
      <c r="FO544" s="325"/>
      <c r="FY544" s="325"/>
      <c r="GI544" s="325"/>
      <c r="GS544" s="325"/>
      <c r="HC544" s="325"/>
      <c r="HM544" s="325"/>
      <c r="HW544" s="325"/>
    </row>
    <row r="545" s="3" customFormat="true" x14ac:dyDescent="0.25">
      <c r="A545" s="325"/>
      <c r="K545" s="325"/>
      <c r="U545" s="325"/>
      <c r="AE545" s="325"/>
      <c r="AO545" s="325"/>
      <c r="AY545" s="325"/>
      <c r="AZ545" s="325"/>
      <c r="BI545" s="325"/>
      <c r="BS545" s="325"/>
      <c r="CC545" s="325"/>
      <c r="CM545" s="325"/>
      <c r="CW545" s="325"/>
      <c r="DG545" s="325"/>
      <c r="DQ545" s="325"/>
      <c r="EA545" s="325"/>
      <c r="EK545" s="325"/>
      <c r="EU545" s="325"/>
      <c r="FE545" s="325"/>
      <c r="FO545" s="325"/>
      <c r="FY545" s="325"/>
      <c r="GI545" s="325"/>
      <c r="GS545" s="325"/>
      <c r="HC545" s="325"/>
      <c r="HM545" s="325"/>
      <c r="HW545" s="325"/>
    </row>
    <row r="546" s="3" customFormat="true" x14ac:dyDescent="0.25">
      <c r="A546" s="325"/>
      <c r="K546" s="325"/>
      <c r="U546" s="325"/>
      <c r="AE546" s="325"/>
      <c r="AO546" s="325"/>
      <c r="AY546" s="325"/>
      <c r="AZ546" s="325"/>
      <c r="BI546" s="325"/>
      <c r="BS546" s="325"/>
      <c r="CC546" s="325"/>
      <c r="CM546" s="325"/>
      <c r="CW546" s="325"/>
      <c r="DG546" s="325"/>
      <c r="DQ546" s="325"/>
      <c r="EA546" s="325"/>
      <c r="EK546" s="325"/>
      <c r="EU546" s="325"/>
      <c r="FE546" s="325"/>
      <c r="FO546" s="325"/>
      <c r="FY546" s="325"/>
      <c r="GI546" s="325"/>
      <c r="GS546" s="325"/>
      <c r="HC546" s="325"/>
      <c r="HM546" s="325"/>
      <c r="HW546" s="325"/>
    </row>
    <row r="547" s="3" customFormat="true" x14ac:dyDescent="0.25">
      <c r="A547" s="325"/>
      <c r="K547" s="325"/>
      <c r="U547" s="325"/>
      <c r="AE547" s="325"/>
      <c r="AO547" s="325"/>
      <c r="AY547" s="325"/>
      <c r="AZ547" s="325"/>
      <c r="BI547" s="325"/>
      <c r="BS547" s="325"/>
      <c r="CC547" s="325"/>
      <c r="CM547" s="325"/>
      <c r="CW547" s="325"/>
      <c r="DG547" s="325"/>
      <c r="DQ547" s="325"/>
      <c r="EA547" s="325"/>
      <c r="EK547" s="325"/>
      <c r="EU547" s="325"/>
      <c r="FE547" s="325"/>
      <c r="FO547" s="325"/>
      <c r="FY547" s="325"/>
      <c r="GI547" s="325"/>
      <c r="GS547" s="325"/>
      <c r="HC547" s="325"/>
      <c r="HM547" s="325"/>
      <c r="HW547" s="325"/>
    </row>
    <row r="548" s="3" customFormat="true" x14ac:dyDescent="0.25">
      <c r="A548" s="325"/>
      <c r="K548" s="325"/>
      <c r="U548" s="325"/>
      <c r="AE548" s="325"/>
      <c r="AO548" s="325"/>
      <c r="AY548" s="325"/>
      <c r="AZ548" s="325"/>
      <c r="BI548" s="325"/>
      <c r="BS548" s="325"/>
      <c r="CC548" s="325"/>
      <c r="CM548" s="325"/>
      <c r="CW548" s="325"/>
      <c r="DG548" s="325"/>
      <c r="DQ548" s="325"/>
      <c r="EA548" s="325"/>
      <c r="EK548" s="325"/>
      <c r="EU548" s="325"/>
      <c r="FE548" s="325"/>
      <c r="FO548" s="325"/>
      <c r="FY548" s="325"/>
      <c r="GI548" s="325"/>
      <c r="GS548" s="325"/>
      <c r="HC548" s="325"/>
      <c r="HM548" s="325"/>
      <c r="HW548" s="325"/>
    </row>
    <row r="549" s="3" customFormat="true" x14ac:dyDescent="0.25">
      <c r="A549" s="325"/>
      <c r="K549" s="325"/>
      <c r="U549" s="325"/>
      <c r="AE549" s="325"/>
      <c r="AO549" s="325"/>
      <c r="AY549" s="325"/>
      <c r="AZ549" s="325"/>
      <c r="BI549" s="325"/>
      <c r="BS549" s="325"/>
      <c r="CC549" s="325"/>
      <c r="CM549" s="325"/>
      <c r="CW549" s="325"/>
      <c r="DG549" s="325"/>
      <c r="DQ549" s="325"/>
      <c r="EA549" s="325"/>
      <c r="EK549" s="325"/>
      <c r="EU549" s="325"/>
      <c r="FE549" s="325"/>
      <c r="FO549" s="325"/>
      <c r="FY549" s="325"/>
      <c r="GI549" s="325"/>
      <c r="GS549" s="325"/>
      <c r="HC549" s="325"/>
      <c r="HM549" s="325"/>
      <c r="HW549" s="325"/>
    </row>
    <row r="550" s="3" customFormat="true" x14ac:dyDescent="0.25">
      <c r="A550" s="325"/>
      <c r="K550" s="325"/>
      <c r="U550" s="325"/>
      <c r="AE550" s="325"/>
      <c r="AO550" s="325"/>
      <c r="AY550" s="325"/>
      <c r="AZ550" s="325"/>
      <c r="BI550" s="325"/>
      <c r="BS550" s="325"/>
      <c r="CC550" s="325"/>
      <c r="CM550" s="325"/>
      <c r="CW550" s="325"/>
      <c r="DG550" s="325"/>
      <c r="DQ550" s="325"/>
      <c r="EA550" s="325"/>
      <c r="EK550" s="325"/>
      <c r="EU550" s="325"/>
      <c r="FE550" s="325"/>
      <c r="FO550" s="325"/>
      <c r="FY550" s="325"/>
      <c r="GI550" s="325"/>
      <c r="GS550" s="325"/>
      <c r="HC550" s="325"/>
      <c r="HM550" s="325"/>
      <c r="HW550" s="325"/>
    </row>
    <row r="551" s="3" customFormat="true" x14ac:dyDescent="0.25">
      <c r="A551" s="325"/>
      <c r="K551" s="325"/>
      <c r="U551" s="325"/>
      <c r="AE551" s="325"/>
      <c r="AO551" s="325"/>
      <c r="AY551" s="325"/>
      <c r="AZ551" s="325"/>
      <c r="BI551" s="325"/>
      <c r="BS551" s="325"/>
      <c r="CC551" s="325"/>
      <c r="CM551" s="325"/>
      <c r="CW551" s="325"/>
      <c r="DG551" s="325"/>
      <c r="DQ551" s="325"/>
      <c r="EA551" s="325"/>
      <c r="EK551" s="325"/>
      <c r="EU551" s="325"/>
      <c r="FE551" s="325"/>
      <c r="FO551" s="325"/>
      <c r="FY551" s="325"/>
      <c r="GI551" s="325"/>
      <c r="GS551" s="325"/>
      <c r="HC551" s="325"/>
      <c r="HM551" s="325"/>
      <c r="HW551" s="325"/>
    </row>
    <row r="552" s="3" customFormat="true" x14ac:dyDescent="0.25">
      <c r="A552" s="325"/>
      <c r="K552" s="325"/>
      <c r="U552" s="325"/>
      <c r="AE552" s="325"/>
      <c r="AO552" s="325"/>
      <c r="AY552" s="325"/>
      <c r="AZ552" s="325"/>
      <c r="BI552" s="325"/>
      <c r="BS552" s="325"/>
      <c r="CC552" s="325"/>
      <c r="CM552" s="325"/>
      <c r="CW552" s="325"/>
      <c r="DG552" s="325"/>
      <c r="DQ552" s="325"/>
      <c r="EA552" s="325"/>
      <c r="EK552" s="325"/>
      <c r="EU552" s="325"/>
      <c r="FE552" s="325"/>
      <c r="FO552" s="325"/>
      <c r="FY552" s="325"/>
      <c r="GI552" s="325"/>
      <c r="GS552" s="325"/>
      <c r="HC552" s="325"/>
      <c r="HM552" s="325"/>
      <c r="HW552" s="325"/>
    </row>
    <row r="553" s="3" customFormat="true" x14ac:dyDescent="0.25">
      <c r="A553" s="325"/>
      <c r="K553" s="325"/>
      <c r="U553" s="325"/>
      <c r="AE553" s="325"/>
      <c r="AO553" s="325"/>
      <c r="AY553" s="325"/>
      <c r="AZ553" s="325"/>
      <c r="BI553" s="325"/>
      <c r="BS553" s="325"/>
      <c r="CC553" s="325"/>
      <c r="CM553" s="325"/>
      <c r="CW553" s="325"/>
      <c r="DG553" s="325"/>
      <c r="DQ553" s="325"/>
      <c r="EA553" s="325"/>
      <c r="EK553" s="325"/>
      <c r="EU553" s="325"/>
      <c r="FE553" s="325"/>
      <c r="FO553" s="325"/>
      <c r="FY553" s="325"/>
      <c r="GI553" s="325"/>
      <c r="GS553" s="325"/>
      <c r="HC553" s="325"/>
      <c r="HM553" s="325"/>
      <c r="HW553" s="325"/>
    </row>
    <row r="554" s="3" customFormat="true" x14ac:dyDescent="0.25">
      <c r="A554" s="325"/>
      <c r="K554" s="325"/>
      <c r="U554" s="325"/>
      <c r="AE554" s="325"/>
      <c r="AO554" s="325"/>
      <c r="AY554" s="325"/>
      <c r="AZ554" s="325"/>
      <c r="BI554" s="325"/>
      <c r="BS554" s="325"/>
      <c r="CC554" s="325"/>
      <c r="CM554" s="325"/>
      <c r="CW554" s="325"/>
      <c r="DG554" s="325"/>
      <c r="DQ554" s="325"/>
      <c r="EA554" s="325"/>
      <c r="EK554" s="325"/>
      <c r="EU554" s="325"/>
      <c r="FE554" s="325"/>
      <c r="FO554" s="325"/>
      <c r="FY554" s="325"/>
      <c r="GI554" s="325"/>
      <c r="GS554" s="325"/>
      <c r="HC554" s="325"/>
      <c r="HM554" s="325"/>
      <c r="HW554" s="325"/>
    </row>
    <row r="555" s="3" customFormat="true" x14ac:dyDescent="0.25">
      <c r="A555" s="325"/>
      <c r="K555" s="325"/>
      <c r="U555" s="325"/>
      <c r="AE555" s="325"/>
      <c r="AO555" s="325"/>
      <c r="AY555" s="325"/>
      <c r="AZ555" s="325"/>
      <c r="BI555" s="325"/>
      <c r="BS555" s="325"/>
      <c r="CC555" s="325"/>
      <c r="CM555" s="325"/>
      <c r="CW555" s="325"/>
      <c r="DG555" s="325"/>
      <c r="DQ555" s="325"/>
      <c r="EA555" s="325"/>
      <c r="EK555" s="325"/>
      <c r="EU555" s="325"/>
      <c r="FE555" s="325"/>
      <c r="FO555" s="325"/>
      <c r="FY555" s="325"/>
      <c r="GI555" s="325"/>
      <c r="GS555" s="325"/>
      <c r="HC555" s="325"/>
      <c r="HM555" s="325"/>
      <c r="HW555" s="325"/>
    </row>
    <row r="556" s="3" customFormat="true" x14ac:dyDescent="0.25">
      <c r="A556" s="325"/>
      <c r="K556" s="325"/>
      <c r="U556" s="325"/>
      <c r="AE556" s="325"/>
      <c r="AO556" s="325"/>
      <c r="AY556" s="325"/>
      <c r="AZ556" s="325"/>
      <c r="BI556" s="325"/>
      <c r="BS556" s="325"/>
      <c r="CC556" s="325"/>
      <c r="CM556" s="325"/>
      <c r="CW556" s="325"/>
      <c r="DG556" s="325"/>
      <c r="DQ556" s="325"/>
      <c r="EA556" s="325"/>
      <c r="EK556" s="325"/>
      <c r="EU556" s="325"/>
      <c r="FE556" s="325"/>
      <c r="FO556" s="325"/>
      <c r="FY556" s="325"/>
      <c r="GI556" s="325"/>
      <c r="GS556" s="325"/>
      <c r="HC556" s="325"/>
      <c r="HM556" s="325"/>
      <c r="HW556" s="325"/>
    </row>
    <row r="557" s="3" customFormat="true" x14ac:dyDescent="0.25">
      <c r="A557" s="325"/>
      <c r="K557" s="325"/>
      <c r="U557" s="325"/>
      <c r="AE557" s="325"/>
      <c r="AO557" s="325"/>
      <c r="AY557" s="325"/>
      <c r="AZ557" s="325"/>
      <c r="BI557" s="325"/>
      <c r="BS557" s="325"/>
      <c r="CC557" s="325"/>
      <c r="CM557" s="325"/>
      <c r="CW557" s="325"/>
      <c r="DG557" s="325"/>
      <c r="DQ557" s="325"/>
      <c r="EA557" s="325"/>
      <c r="EK557" s="325"/>
      <c r="EU557" s="325"/>
      <c r="FE557" s="325"/>
      <c r="FO557" s="325"/>
      <c r="FY557" s="325"/>
      <c r="GI557" s="325"/>
      <c r="GS557" s="325"/>
      <c r="HC557" s="325"/>
      <c r="HM557" s="325"/>
      <c r="HW557" s="325"/>
    </row>
    <row r="558" s="3" customFormat="true" x14ac:dyDescent="0.25">
      <c r="A558" s="325"/>
      <c r="K558" s="325"/>
      <c r="U558" s="325"/>
      <c r="AE558" s="325"/>
      <c r="AO558" s="325"/>
      <c r="AY558" s="325"/>
      <c r="AZ558" s="325"/>
      <c r="BI558" s="325"/>
      <c r="BS558" s="325"/>
      <c r="CC558" s="325"/>
      <c r="CM558" s="325"/>
      <c r="CW558" s="325"/>
      <c r="DG558" s="325"/>
      <c r="DQ558" s="325"/>
      <c r="EA558" s="325"/>
      <c r="EK558" s="325"/>
      <c r="EU558" s="325"/>
      <c r="FE558" s="325"/>
      <c r="FO558" s="325"/>
      <c r="FY558" s="325"/>
      <c r="GI558" s="325"/>
      <c r="GS558" s="325"/>
      <c r="HC558" s="325"/>
      <c r="HM558" s="325"/>
      <c r="HW558" s="325"/>
    </row>
    <row r="559" s="3" customFormat="true" x14ac:dyDescent="0.25">
      <c r="A559" s="325"/>
      <c r="K559" s="325"/>
      <c r="U559" s="325"/>
      <c r="AE559" s="325"/>
      <c r="AO559" s="325"/>
      <c r="AY559" s="325"/>
      <c r="AZ559" s="325"/>
      <c r="BI559" s="325"/>
      <c r="BS559" s="325"/>
      <c r="CC559" s="325"/>
      <c r="CM559" s="325"/>
      <c r="CW559" s="325"/>
      <c r="DG559" s="325"/>
      <c r="DQ559" s="325"/>
      <c r="EA559" s="325"/>
      <c r="EK559" s="325"/>
      <c r="EU559" s="325"/>
      <c r="FE559" s="325"/>
      <c r="FO559" s="325"/>
      <c r="FY559" s="325"/>
      <c r="GI559" s="325"/>
      <c r="GS559" s="325"/>
      <c r="HC559" s="325"/>
      <c r="HM559" s="325"/>
      <c r="HW559" s="325"/>
    </row>
    <row r="560" s="3" customFormat="true" x14ac:dyDescent="0.25">
      <c r="A560" s="325"/>
      <c r="K560" s="325"/>
      <c r="U560" s="325"/>
      <c r="AE560" s="325"/>
      <c r="AO560" s="325"/>
      <c r="AY560" s="325"/>
      <c r="AZ560" s="325"/>
      <c r="BI560" s="325"/>
      <c r="BS560" s="325"/>
      <c r="CC560" s="325"/>
      <c r="CM560" s="325"/>
      <c r="CW560" s="325"/>
      <c r="DG560" s="325"/>
      <c r="DQ560" s="325"/>
      <c r="EA560" s="325"/>
      <c r="EK560" s="325"/>
      <c r="EU560" s="325"/>
      <c r="FE560" s="325"/>
      <c r="FO560" s="325"/>
      <c r="FY560" s="325"/>
      <c r="GI560" s="325"/>
      <c r="GS560" s="325"/>
      <c r="HC560" s="325"/>
      <c r="HM560" s="325"/>
      <c r="HW560" s="325"/>
    </row>
    <row r="561" s="3" customFormat="true" x14ac:dyDescent="0.25">
      <c r="A561" s="325"/>
      <c r="K561" s="325"/>
      <c r="U561" s="325"/>
      <c r="AE561" s="325"/>
      <c r="AO561" s="325"/>
      <c r="AY561" s="325"/>
      <c r="AZ561" s="325"/>
      <c r="BI561" s="325"/>
      <c r="BS561" s="325"/>
      <c r="CC561" s="325"/>
      <c r="CM561" s="325"/>
      <c r="CW561" s="325"/>
      <c r="DG561" s="325"/>
      <c r="DQ561" s="325"/>
      <c r="EA561" s="325"/>
      <c r="EK561" s="325"/>
      <c r="EU561" s="325"/>
      <c r="FE561" s="325"/>
      <c r="FO561" s="325"/>
      <c r="FY561" s="325"/>
      <c r="GI561" s="325"/>
      <c r="GS561" s="325"/>
      <c r="HC561" s="325"/>
      <c r="HM561" s="325"/>
      <c r="HW561" s="325"/>
    </row>
    <row r="562" s="3" customFormat="true" x14ac:dyDescent="0.25">
      <c r="A562" s="325"/>
      <c r="K562" s="325"/>
      <c r="U562" s="325"/>
      <c r="AE562" s="325"/>
      <c r="AO562" s="325"/>
      <c r="AY562" s="325"/>
      <c r="AZ562" s="325"/>
      <c r="BI562" s="325"/>
      <c r="BS562" s="325"/>
      <c r="CC562" s="325"/>
      <c r="CM562" s="325"/>
      <c r="CW562" s="325"/>
      <c r="DG562" s="325"/>
      <c r="DQ562" s="325"/>
      <c r="EA562" s="325"/>
      <c r="EK562" s="325"/>
      <c r="EU562" s="325"/>
      <c r="FE562" s="325"/>
      <c r="FO562" s="325"/>
      <c r="FY562" s="325"/>
      <c r="GI562" s="325"/>
      <c r="GS562" s="325"/>
      <c r="HC562" s="325"/>
      <c r="HM562" s="325"/>
      <c r="HW562" s="325"/>
    </row>
    <row r="563" s="3" customFormat="true" x14ac:dyDescent="0.25">
      <c r="A563" s="325"/>
      <c r="K563" s="325"/>
      <c r="U563" s="325"/>
      <c r="AE563" s="325"/>
      <c r="AO563" s="325"/>
      <c r="AY563" s="325"/>
      <c r="AZ563" s="325"/>
      <c r="BI563" s="325"/>
      <c r="BS563" s="325"/>
      <c r="CC563" s="325"/>
      <c r="CM563" s="325"/>
      <c r="CW563" s="325"/>
      <c r="DG563" s="325"/>
      <c r="DQ563" s="325"/>
      <c r="EA563" s="325"/>
      <c r="EK563" s="325"/>
      <c r="EU563" s="325"/>
      <c r="FE563" s="325"/>
      <c r="FO563" s="325"/>
      <c r="FY563" s="325"/>
      <c r="GI563" s="325"/>
      <c r="GS563" s="325"/>
      <c r="HC563" s="325"/>
      <c r="HM563" s="325"/>
      <c r="HW563" s="325"/>
    </row>
    <row r="564" s="3" customFormat="true" x14ac:dyDescent="0.25">
      <c r="A564" s="325"/>
      <c r="K564" s="325"/>
      <c r="U564" s="325"/>
      <c r="AE564" s="325"/>
      <c r="AO564" s="325"/>
      <c r="AY564" s="325"/>
      <c r="AZ564" s="325"/>
      <c r="BI564" s="325"/>
      <c r="BS564" s="325"/>
      <c r="CC564" s="325"/>
      <c r="CM564" s="325"/>
      <c r="CW564" s="325"/>
      <c r="DG564" s="325"/>
      <c r="DQ564" s="325"/>
      <c r="EA564" s="325"/>
      <c r="EK564" s="325"/>
      <c r="EU564" s="325"/>
      <c r="FE564" s="325"/>
      <c r="FO564" s="325"/>
      <c r="FY564" s="325"/>
      <c r="GI564" s="325"/>
      <c r="GS564" s="325"/>
      <c r="HC564" s="325"/>
      <c r="HM564" s="325"/>
      <c r="HW564" s="325"/>
    </row>
    <row r="565" s="3" customFormat="true" x14ac:dyDescent="0.25">
      <c r="A565" s="325"/>
      <c r="K565" s="325"/>
      <c r="U565" s="325"/>
      <c r="AE565" s="325"/>
      <c r="AO565" s="325"/>
      <c r="AY565" s="325"/>
      <c r="AZ565" s="325"/>
      <c r="BI565" s="325"/>
      <c r="BS565" s="325"/>
      <c r="CC565" s="325"/>
      <c r="CM565" s="325"/>
      <c r="CW565" s="325"/>
      <c r="DG565" s="325"/>
      <c r="DQ565" s="325"/>
      <c r="EA565" s="325"/>
      <c r="EK565" s="325"/>
      <c r="EU565" s="325"/>
      <c r="FE565" s="325"/>
      <c r="FO565" s="325"/>
      <c r="FY565" s="325"/>
      <c r="GI565" s="325"/>
      <c r="GS565" s="325"/>
      <c r="HC565" s="325"/>
      <c r="HM565" s="325"/>
      <c r="HW565" s="325"/>
    </row>
    <row r="566" s="3" customFormat="true" x14ac:dyDescent="0.25">
      <c r="A566" s="325"/>
      <c r="K566" s="325"/>
      <c r="U566" s="325"/>
      <c r="AE566" s="325"/>
      <c r="AO566" s="325"/>
      <c r="AY566" s="325"/>
      <c r="AZ566" s="325"/>
      <c r="BI566" s="325"/>
      <c r="BS566" s="325"/>
      <c r="CC566" s="325"/>
      <c r="CM566" s="325"/>
      <c r="CW566" s="325"/>
      <c r="DG566" s="325"/>
      <c r="DQ566" s="325"/>
      <c r="EA566" s="325"/>
      <c r="EK566" s="325"/>
      <c r="EU566" s="325"/>
      <c r="FE566" s="325"/>
      <c r="FO566" s="325"/>
      <c r="FY566" s="325"/>
      <c r="GI566" s="325"/>
      <c r="GS566" s="325"/>
      <c r="HC566" s="325"/>
      <c r="HM566" s="325"/>
      <c r="HW566" s="325"/>
    </row>
    <row r="567" s="3" customFormat="true" x14ac:dyDescent="0.25">
      <c r="A567" s="325"/>
      <c r="K567" s="325"/>
      <c r="U567" s="325"/>
      <c r="AE567" s="325"/>
      <c r="AO567" s="325"/>
      <c r="AY567" s="325"/>
      <c r="AZ567" s="325"/>
      <c r="BI567" s="325"/>
      <c r="BS567" s="325"/>
      <c r="CC567" s="325"/>
      <c r="CM567" s="325"/>
      <c r="CW567" s="325"/>
      <c r="DG567" s="325"/>
      <c r="DQ567" s="325"/>
      <c r="EA567" s="325"/>
      <c r="EK567" s="325"/>
      <c r="EU567" s="325"/>
      <c r="FE567" s="325"/>
      <c r="FO567" s="325"/>
      <c r="FY567" s="325"/>
      <c r="GI567" s="325"/>
      <c r="GS567" s="325"/>
      <c r="HC567" s="325"/>
      <c r="HM567" s="325"/>
      <c r="HW567" s="325"/>
    </row>
    <row r="568" s="3" customFormat="true" x14ac:dyDescent="0.25">
      <c r="A568" s="325"/>
      <c r="K568" s="325"/>
      <c r="U568" s="325"/>
      <c r="AE568" s="325"/>
      <c r="AO568" s="325"/>
      <c r="AY568" s="325"/>
      <c r="AZ568" s="325"/>
      <c r="BI568" s="325"/>
      <c r="BS568" s="325"/>
      <c r="CC568" s="325"/>
      <c r="CM568" s="325"/>
      <c r="CW568" s="325"/>
      <c r="DG568" s="325"/>
      <c r="DQ568" s="325"/>
      <c r="EA568" s="325"/>
      <c r="EK568" s="325"/>
      <c r="EU568" s="325"/>
      <c r="FE568" s="325"/>
      <c r="FO568" s="325"/>
      <c r="FY568" s="325"/>
      <c r="GI568" s="325"/>
      <c r="GS568" s="325"/>
      <c r="HC568" s="325"/>
      <c r="HM568" s="325"/>
      <c r="HW568" s="325"/>
    </row>
    <row r="569" s="3" customFormat="true" x14ac:dyDescent="0.25">
      <c r="A569" s="325"/>
      <c r="K569" s="325"/>
      <c r="U569" s="325"/>
      <c r="AE569" s="325"/>
      <c r="AO569" s="325"/>
      <c r="AY569" s="325"/>
      <c r="AZ569" s="325"/>
      <c r="BI569" s="325"/>
      <c r="BS569" s="325"/>
      <c r="CC569" s="325"/>
      <c r="CM569" s="325"/>
      <c r="CW569" s="325"/>
      <c r="DG569" s="325"/>
      <c r="DQ569" s="325"/>
      <c r="EA569" s="325"/>
      <c r="EK569" s="325"/>
      <c r="EU569" s="325"/>
      <c r="FE569" s="325"/>
      <c r="FO569" s="325"/>
      <c r="FY569" s="325"/>
      <c r="GI569" s="325"/>
      <c r="GS569" s="325"/>
      <c r="HC569" s="325"/>
      <c r="HM569" s="325"/>
      <c r="HW569" s="325"/>
    </row>
    <row r="570" s="3" customFormat="true" x14ac:dyDescent="0.25">
      <c r="A570" s="325"/>
      <c r="K570" s="325"/>
      <c r="U570" s="325"/>
      <c r="AE570" s="325"/>
      <c r="AO570" s="325"/>
      <c r="AY570" s="325"/>
      <c r="AZ570" s="325"/>
      <c r="BI570" s="325"/>
      <c r="BS570" s="325"/>
      <c r="CC570" s="325"/>
      <c r="CM570" s="325"/>
      <c r="CW570" s="325"/>
      <c r="DG570" s="325"/>
      <c r="DQ570" s="325"/>
      <c r="EA570" s="325"/>
      <c r="EK570" s="325"/>
      <c r="EU570" s="325"/>
      <c r="FE570" s="325"/>
      <c r="FO570" s="325"/>
      <c r="FY570" s="325"/>
      <c r="GI570" s="325"/>
      <c r="GS570" s="325"/>
      <c r="HC570" s="325"/>
      <c r="HM570" s="325"/>
      <c r="HW570" s="325"/>
    </row>
    <row r="571" s="3" customFormat="true" x14ac:dyDescent="0.25">
      <c r="A571" s="325"/>
      <c r="K571" s="325"/>
      <c r="U571" s="325"/>
      <c r="AE571" s="325"/>
      <c r="AO571" s="325"/>
      <c r="AY571" s="325"/>
      <c r="AZ571" s="325"/>
      <c r="BI571" s="325"/>
      <c r="BS571" s="325"/>
      <c r="CC571" s="325"/>
      <c r="CM571" s="325"/>
      <c r="CW571" s="325"/>
      <c r="DG571" s="325"/>
      <c r="DQ571" s="325"/>
      <c r="EA571" s="325"/>
      <c r="EK571" s="325"/>
      <c r="EU571" s="325"/>
      <c r="FE571" s="325"/>
      <c r="FO571" s="325"/>
      <c r="FY571" s="325"/>
      <c r="GI571" s="325"/>
      <c r="GS571" s="325"/>
      <c r="HC571" s="325"/>
      <c r="HM571" s="325"/>
      <c r="HW571" s="325"/>
    </row>
    <row r="572" s="3" customFormat="true" x14ac:dyDescent="0.25">
      <c r="A572" s="325"/>
      <c r="K572" s="325"/>
      <c r="U572" s="325"/>
      <c r="AE572" s="325"/>
      <c r="AO572" s="325"/>
      <c r="AY572" s="325"/>
      <c r="AZ572" s="325"/>
      <c r="BI572" s="325"/>
      <c r="BS572" s="325"/>
      <c r="CC572" s="325"/>
      <c r="CM572" s="325"/>
      <c r="CW572" s="325"/>
      <c r="DG572" s="325"/>
      <c r="DQ572" s="325"/>
      <c r="EA572" s="325"/>
      <c r="EK572" s="325"/>
      <c r="EU572" s="325"/>
      <c r="FE572" s="325"/>
      <c r="FO572" s="325"/>
      <c r="FY572" s="325"/>
      <c r="GI572" s="325"/>
      <c r="GS572" s="325"/>
      <c r="HC572" s="325"/>
      <c r="HM572" s="325"/>
      <c r="HW572" s="325"/>
    </row>
    <row r="573" s="3" customFormat="true" x14ac:dyDescent="0.25">
      <c r="A573" s="325"/>
      <c r="K573" s="325"/>
      <c r="U573" s="325"/>
      <c r="AE573" s="325"/>
      <c r="AO573" s="325"/>
      <c r="AY573" s="325"/>
      <c r="AZ573" s="325"/>
      <c r="BI573" s="325"/>
      <c r="BS573" s="325"/>
      <c r="CC573" s="325"/>
      <c r="CM573" s="325"/>
      <c r="CW573" s="325"/>
      <c r="DG573" s="325"/>
      <c r="DQ573" s="325"/>
      <c r="EA573" s="325"/>
      <c r="EK573" s="325"/>
      <c r="EU573" s="325"/>
      <c r="FE573" s="325"/>
      <c r="FO573" s="325"/>
      <c r="FY573" s="325"/>
      <c r="GI573" s="325"/>
      <c r="GS573" s="325"/>
      <c r="HC573" s="325"/>
      <c r="HM573" s="325"/>
      <c r="HW573" s="325"/>
    </row>
    <row r="574" s="3" customFormat="true" x14ac:dyDescent="0.25">
      <c r="A574" s="325"/>
      <c r="K574" s="325"/>
      <c r="U574" s="325"/>
      <c r="AE574" s="325"/>
      <c r="AO574" s="325"/>
      <c r="AY574" s="325"/>
      <c r="AZ574" s="325"/>
      <c r="BI574" s="325"/>
      <c r="BS574" s="325"/>
      <c r="CC574" s="325"/>
      <c r="CM574" s="325"/>
      <c r="CW574" s="325"/>
      <c r="DG574" s="325"/>
      <c r="DQ574" s="325"/>
      <c r="EA574" s="325"/>
      <c r="EK574" s="325"/>
      <c r="EU574" s="325"/>
      <c r="FE574" s="325"/>
      <c r="FO574" s="325"/>
      <c r="FY574" s="325"/>
      <c r="GI574" s="325"/>
      <c r="GS574" s="325"/>
      <c r="HC574" s="325"/>
      <c r="HM574" s="325"/>
      <c r="HW574" s="325"/>
    </row>
    <row r="575" s="3" customFormat="true" x14ac:dyDescent="0.25">
      <c r="A575" s="325"/>
      <c r="K575" s="325"/>
      <c r="U575" s="325"/>
      <c r="AE575" s="325"/>
      <c r="AO575" s="325"/>
      <c r="AY575" s="325"/>
      <c r="AZ575" s="325"/>
      <c r="BI575" s="325"/>
      <c r="BS575" s="325"/>
      <c r="CC575" s="325"/>
      <c r="CM575" s="325"/>
      <c r="CW575" s="325"/>
      <c r="DG575" s="325"/>
      <c r="DQ575" s="325"/>
      <c r="EA575" s="325"/>
      <c r="EK575" s="325"/>
      <c r="EU575" s="325"/>
      <c r="FE575" s="325"/>
      <c r="FO575" s="325"/>
      <c r="FY575" s="325"/>
      <c r="GI575" s="325"/>
      <c r="GS575" s="325"/>
      <c r="HC575" s="325"/>
      <c r="HM575" s="325"/>
      <c r="HW575" s="325"/>
    </row>
    <row r="576" s="3" customFormat="true" x14ac:dyDescent="0.25">
      <c r="A576" s="325"/>
      <c r="K576" s="325"/>
      <c r="U576" s="325"/>
      <c r="AE576" s="325"/>
      <c r="AO576" s="325"/>
      <c r="AY576" s="325"/>
      <c r="AZ576" s="325"/>
      <c r="BI576" s="325"/>
      <c r="BS576" s="325"/>
      <c r="CC576" s="325"/>
      <c r="CM576" s="325"/>
      <c r="CW576" s="325"/>
      <c r="DG576" s="325"/>
      <c r="DQ576" s="325"/>
      <c r="EA576" s="325"/>
      <c r="EK576" s="325"/>
      <c r="EU576" s="325"/>
      <c r="FE576" s="325"/>
      <c r="FO576" s="325"/>
      <c r="FY576" s="325"/>
      <c r="GI576" s="325"/>
      <c r="GS576" s="325"/>
      <c r="HC576" s="325"/>
      <c r="HM576" s="325"/>
      <c r="HW576" s="325"/>
    </row>
    <row r="577" s="3" customFormat="true" x14ac:dyDescent="0.25">
      <c r="A577" s="325"/>
      <c r="K577" s="325"/>
      <c r="U577" s="325"/>
      <c r="AE577" s="325"/>
      <c r="AO577" s="325"/>
      <c r="AY577" s="325"/>
      <c r="AZ577" s="325"/>
      <c r="BI577" s="325"/>
      <c r="BS577" s="325"/>
      <c r="CC577" s="325"/>
      <c r="CM577" s="325"/>
      <c r="CW577" s="325"/>
      <c r="DG577" s="325"/>
      <c r="DQ577" s="325"/>
      <c r="EA577" s="325"/>
      <c r="EK577" s="325"/>
      <c r="EU577" s="325"/>
      <c r="FE577" s="325"/>
      <c r="FO577" s="325"/>
      <c r="FY577" s="325"/>
      <c r="GI577" s="325"/>
      <c r="GS577" s="325"/>
      <c r="HC577" s="325"/>
      <c r="HM577" s="325"/>
      <c r="HW577" s="325"/>
    </row>
    <row r="578" s="3" customFormat="true" x14ac:dyDescent="0.25">
      <c r="A578" s="325"/>
      <c r="K578" s="325"/>
      <c r="U578" s="325"/>
      <c r="AE578" s="325"/>
      <c r="AO578" s="325"/>
      <c r="AY578" s="325"/>
      <c r="AZ578" s="325"/>
      <c r="BI578" s="325"/>
      <c r="BS578" s="325"/>
      <c r="CC578" s="325"/>
      <c r="CM578" s="325"/>
      <c r="CW578" s="325"/>
      <c r="DG578" s="325"/>
      <c r="DQ578" s="325"/>
      <c r="EA578" s="325"/>
      <c r="EK578" s="325"/>
      <c r="EU578" s="325"/>
      <c r="FE578" s="325"/>
      <c r="FO578" s="325"/>
      <c r="FY578" s="325"/>
      <c r="GI578" s="325"/>
      <c r="GS578" s="325"/>
      <c r="HC578" s="325"/>
      <c r="HM578" s="325"/>
      <c r="HW578" s="325"/>
    </row>
    <row r="579" s="3" customFormat="true" x14ac:dyDescent="0.25">
      <c r="A579" s="325"/>
      <c r="K579" s="325"/>
      <c r="U579" s="325"/>
      <c r="AE579" s="325"/>
      <c r="AO579" s="325"/>
      <c r="AY579" s="325"/>
      <c r="AZ579" s="325"/>
      <c r="BI579" s="325"/>
      <c r="BS579" s="325"/>
      <c r="CC579" s="325"/>
      <c r="CM579" s="325"/>
      <c r="CW579" s="325"/>
      <c r="DG579" s="325"/>
      <c r="DQ579" s="325"/>
      <c r="EA579" s="325"/>
      <c r="EK579" s="325"/>
      <c r="EU579" s="325"/>
      <c r="FE579" s="325"/>
      <c r="FO579" s="325"/>
      <c r="FY579" s="325"/>
      <c r="GI579" s="325"/>
      <c r="GS579" s="325"/>
      <c r="HC579" s="325"/>
      <c r="HM579" s="325"/>
      <c r="HW579" s="325"/>
    </row>
    <row r="580" s="3" customFormat="true" x14ac:dyDescent="0.25">
      <c r="A580" s="325"/>
      <c r="K580" s="325"/>
      <c r="U580" s="325"/>
      <c r="AE580" s="325"/>
      <c r="AO580" s="325"/>
      <c r="AY580" s="325"/>
      <c r="AZ580" s="325"/>
      <c r="BI580" s="325"/>
      <c r="BS580" s="325"/>
      <c r="CC580" s="325"/>
      <c r="CM580" s="325"/>
      <c r="CW580" s="325"/>
      <c r="DG580" s="325"/>
      <c r="DQ580" s="325"/>
      <c r="EA580" s="325"/>
      <c r="EK580" s="325"/>
      <c r="EU580" s="325"/>
      <c r="FE580" s="325"/>
      <c r="FO580" s="325"/>
      <c r="FY580" s="325"/>
      <c r="GI580" s="325"/>
      <c r="GS580" s="325"/>
      <c r="HC580" s="325"/>
      <c r="HM580" s="325"/>
      <c r="HW580" s="325"/>
    </row>
    <row r="581" s="3" customFormat="true" x14ac:dyDescent="0.25">
      <c r="A581" s="325"/>
      <c r="K581" s="325"/>
      <c r="U581" s="325"/>
      <c r="AE581" s="325"/>
      <c r="AO581" s="325"/>
      <c r="AY581" s="325"/>
      <c r="AZ581" s="325"/>
      <c r="BI581" s="325"/>
      <c r="BS581" s="325"/>
      <c r="CC581" s="325"/>
      <c r="CM581" s="325"/>
      <c r="CW581" s="325"/>
      <c r="DG581" s="325"/>
      <c r="DQ581" s="325"/>
      <c r="EA581" s="325"/>
      <c r="EK581" s="325"/>
      <c r="EU581" s="325"/>
      <c r="FE581" s="325"/>
      <c r="FO581" s="325"/>
      <c r="FY581" s="325"/>
      <c r="GI581" s="325"/>
      <c r="GS581" s="325"/>
      <c r="HC581" s="325"/>
      <c r="HM581" s="325"/>
      <c r="HW581" s="325"/>
    </row>
    <row r="582" s="3" customFormat="true" x14ac:dyDescent="0.25">
      <c r="A582" s="325"/>
      <c r="K582" s="325"/>
      <c r="U582" s="325"/>
      <c r="AE582" s="325"/>
      <c r="AO582" s="325"/>
      <c r="AY582" s="325"/>
      <c r="AZ582" s="325"/>
      <c r="BI582" s="325"/>
      <c r="BS582" s="325"/>
      <c r="CC582" s="325"/>
      <c r="CM582" s="325"/>
      <c r="CW582" s="325"/>
      <c r="DG582" s="325"/>
      <c r="DQ582" s="325"/>
      <c r="EA582" s="325"/>
      <c r="EK582" s="325"/>
      <c r="EU582" s="325"/>
      <c r="FE582" s="325"/>
      <c r="FO582" s="325"/>
      <c r="FY582" s="325"/>
      <c r="GI582" s="325"/>
      <c r="GS582" s="325"/>
      <c r="HC582" s="325"/>
      <c r="HM582" s="325"/>
      <c r="HW582" s="325"/>
    </row>
    <row r="583" s="3" customFormat="true" x14ac:dyDescent="0.25">
      <c r="A583" s="325"/>
      <c r="K583" s="325"/>
      <c r="U583" s="325"/>
      <c r="AE583" s="325"/>
      <c r="AO583" s="325"/>
      <c r="AY583" s="325"/>
      <c r="AZ583" s="325"/>
      <c r="BI583" s="325"/>
      <c r="BS583" s="325"/>
      <c r="CC583" s="325"/>
      <c r="CM583" s="325"/>
      <c r="CW583" s="325"/>
      <c r="DG583" s="325"/>
      <c r="DQ583" s="325"/>
      <c r="EA583" s="325"/>
      <c r="EK583" s="325"/>
      <c r="EU583" s="325"/>
      <c r="FE583" s="325"/>
      <c r="FO583" s="325"/>
      <c r="FY583" s="325"/>
      <c r="GI583" s="325"/>
      <c r="GS583" s="325"/>
      <c r="HC583" s="325"/>
      <c r="HM583" s="325"/>
      <c r="HW583" s="325"/>
    </row>
    <row r="584" s="3" customFormat="true" x14ac:dyDescent="0.25">
      <c r="A584" s="325"/>
      <c r="K584" s="325"/>
      <c r="U584" s="325"/>
      <c r="AE584" s="325"/>
      <c r="AO584" s="325"/>
      <c r="AY584" s="325"/>
      <c r="AZ584" s="325"/>
      <c r="BI584" s="325"/>
      <c r="BS584" s="325"/>
      <c r="CC584" s="325"/>
      <c r="CM584" s="325"/>
      <c r="CW584" s="325"/>
      <c r="DG584" s="325"/>
      <c r="DQ584" s="325"/>
      <c r="EA584" s="325"/>
      <c r="EK584" s="325"/>
      <c r="EU584" s="325"/>
      <c r="FE584" s="325"/>
      <c r="FO584" s="325"/>
      <c r="FY584" s="325"/>
      <c r="GI584" s="325"/>
      <c r="GS584" s="325"/>
      <c r="HC584" s="325"/>
      <c r="HM584" s="325"/>
      <c r="HW584" s="325"/>
    </row>
    <row r="585" s="3" customFormat="true" x14ac:dyDescent="0.25">
      <c r="A585" s="325"/>
      <c r="K585" s="325"/>
      <c r="U585" s="325"/>
      <c r="AE585" s="325"/>
      <c r="AO585" s="325"/>
      <c r="AY585" s="325"/>
      <c r="AZ585" s="325"/>
      <c r="BI585" s="325"/>
      <c r="BS585" s="325"/>
      <c r="CC585" s="325"/>
      <c r="CM585" s="325"/>
      <c r="CW585" s="325"/>
      <c r="DG585" s="325"/>
      <c r="DQ585" s="325"/>
      <c r="EA585" s="325"/>
      <c r="EK585" s="325"/>
      <c r="EU585" s="325"/>
      <c r="FE585" s="325"/>
      <c r="FO585" s="325"/>
      <c r="FY585" s="325"/>
      <c r="GI585" s="325"/>
      <c r="GS585" s="325"/>
      <c r="HC585" s="325"/>
      <c r="HM585" s="325"/>
      <c r="HW585" s="325"/>
    </row>
    <row r="586" s="3" customFormat="true" x14ac:dyDescent="0.25">
      <c r="A586" s="325"/>
      <c r="K586" s="325"/>
      <c r="U586" s="325"/>
      <c r="AE586" s="325"/>
      <c r="AO586" s="325"/>
      <c r="AY586" s="325"/>
      <c r="AZ586" s="325"/>
      <c r="BI586" s="325"/>
      <c r="BS586" s="325"/>
      <c r="CC586" s="325"/>
      <c r="CM586" s="325"/>
      <c r="CW586" s="325"/>
      <c r="DG586" s="325"/>
      <c r="DQ586" s="325"/>
      <c r="EA586" s="325"/>
      <c r="EK586" s="325"/>
      <c r="EU586" s="325"/>
      <c r="FE586" s="325"/>
      <c r="FO586" s="325"/>
      <c r="FY586" s="325"/>
      <c r="GI586" s="325"/>
      <c r="GS586" s="325"/>
      <c r="HC586" s="325"/>
      <c r="HM586" s="325"/>
      <c r="HW586" s="325"/>
    </row>
    <row r="587" s="3" customFormat="true" x14ac:dyDescent="0.25">
      <c r="A587" s="325"/>
      <c r="K587" s="325"/>
      <c r="U587" s="325"/>
      <c r="AE587" s="325"/>
      <c r="AO587" s="325"/>
      <c r="AY587" s="325"/>
      <c r="AZ587" s="325"/>
      <c r="BI587" s="325"/>
      <c r="BS587" s="325"/>
      <c r="CC587" s="325"/>
      <c r="CM587" s="325"/>
      <c r="CW587" s="325"/>
      <c r="DG587" s="325"/>
      <c r="DQ587" s="325"/>
      <c r="EA587" s="325"/>
      <c r="EK587" s="325"/>
      <c r="EU587" s="325"/>
      <c r="FE587" s="325"/>
      <c r="FO587" s="325"/>
      <c r="FY587" s="325"/>
      <c r="GI587" s="325"/>
      <c r="GS587" s="325"/>
      <c r="HC587" s="325"/>
      <c r="HM587" s="325"/>
      <c r="HW587" s="325"/>
    </row>
    <row r="588" s="3" customFormat="true" x14ac:dyDescent="0.25">
      <c r="A588" s="325"/>
      <c r="K588" s="325"/>
      <c r="U588" s="325"/>
      <c r="AE588" s="325"/>
      <c r="AO588" s="325"/>
      <c r="AY588" s="325"/>
      <c r="AZ588" s="325"/>
      <c r="BI588" s="325"/>
      <c r="BS588" s="325"/>
      <c r="CC588" s="325"/>
      <c r="CM588" s="325"/>
      <c r="CW588" s="325"/>
      <c r="DG588" s="325"/>
      <c r="DQ588" s="325"/>
      <c r="EA588" s="325"/>
      <c r="EK588" s="325"/>
      <c r="EU588" s="325"/>
      <c r="FE588" s="325"/>
      <c r="FO588" s="325"/>
      <c r="FY588" s="325"/>
      <c r="GI588" s="325"/>
      <c r="GS588" s="325"/>
      <c r="HC588" s="325"/>
      <c r="HM588" s="325"/>
      <c r="HW588" s="325"/>
    </row>
    <row r="589" s="3" customFormat="true" x14ac:dyDescent="0.25">
      <c r="A589" s="325"/>
      <c r="K589" s="325"/>
      <c r="U589" s="325"/>
      <c r="AE589" s="325"/>
      <c r="AO589" s="325"/>
      <c r="AY589" s="325"/>
      <c r="AZ589" s="325"/>
      <c r="BI589" s="325"/>
      <c r="BS589" s="325"/>
      <c r="CC589" s="325"/>
      <c r="CM589" s="325"/>
      <c r="CW589" s="325"/>
      <c r="DG589" s="325"/>
      <c r="DQ589" s="325"/>
      <c r="EA589" s="325"/>
      <c r="EK589" s="325"/>
      <c r="EU589" s="325"/>
      <c r="FE589" s="325"/>
      <c r="FO589" s="325"/>
      <c r="FY589" s="325"/>
      <c r="GI589" s="325"/>
      <c r="GS589" s="325"/>
      <c r="HC589" s="325"/>
      <c r="HM589" s="325"/>
      <c r="HW589" s="325"/>
    </row>
    <row r="590" s="3" customFormat="true" x14ac:dyDescent="0.25">
      <c r="A590" s="325"/>
      <c r="K590" s="325"/>
      <c r="U590" s="325"/>
      <c r="AE590" s="325"/>
      <c r="AO590" s="325"/>
      <c r="AY590" s="325"/>
      <c r="AZ590" s="325"/>
      <c r="BI590" s="325"/>
      <c r="BS590" s="325"/>
      <c r="CC590" s="325"/>
      <c r="CM590" s="325"/>
      <c r="CW590" s="325"/>
      <c r="DG590" s="325"/>
      <c r="DQ590" s="325"/>
      <c r="EA590" s="325"/>
      <c r="EK590" s="325"/>
      <c r="EU590" s="325"/>
      <c r="FE590" s="325"/>
      <c r="FO590" s="325"/>
      <c r="FY590" s="325"/>
      <c r="GI590" s="325"/>
      <c r="GS590" s="325"/>
      <c r="HC590" s="325"/>
      <c r="HM590" s="325"/>
      <c r="HW590" s="325"/>
    </row>
    <row r="591" s="3" customFormat="true" x14ac:dyDescent="0.25">
      <c r="A591" s="325"/>
      <c r="K591" s="325"/>
      <c r="U591" s="325"/>
      <c r="AE591" s="325"/>
      <c r="AO591" s="325"/>
      <c r="AY591" s="325"/>
      <c r="AZ591" s="325"/>
      <c r="BI591" s="325"/>
      <c r="BS591" s="325"/>
      <c r="CC591" s="325"/>
      <c r="CM591" s="325"/>
      <c r="CW591" s="325"/>
      <c r="DG591" s="325"/>
      <c r="DQ591" s="325"/>
      <c r="EA591" s="325"/>
      <c r="EK591" s="325"/>
      <c r="EU591" s="325"/>
      <c r="FE591" s="325"/>
      <c r="FO591" s="325"/>
      <c r="FY591" s="325"/>
      <c r="GI591" s="325"/>
      <c r="GS591" s="325"/>
      <c r="HC591" s="325"/>
      <c r="HM591" s="325"/>
      <c r="HW591" s="325"/>
    </row>
    <row r="592" s="3" customFormat="true" x14ac:dyDescent="0.25">
      <c r="A592" s="325"/>
      <c r="K592" s="325"/>
      <c r="U592" s="325"/>
      <c r="AE592" s="325"/>
      <c r="AO592" s="325"/>
      <c r="AY592" s="325"/>
      <c r="AZ592" s="325"/>
      <c r="BI592" s="325"/>
      <c r="BS592" s="325"/>
      <c r="CC592" s="325"/>
      <c r="CM592" s="325"/>
      <c r="CW592" s="325"/>
      <c r="DG592" s="325"/>
      <c r="DQ592" s="325"/>
      <c r="EA592" s="325"/>
      <c r="EK592" s="325"/>
      <c r="EU592" s="325"/>
      <c r="FE592" s="325"/>
      <c r="FO592" s="325"/>
      <c r="FY592" s="325"/>
      <c r="GI592" s="325"/>
      <c r="GS592" s="325"/>
      <c r="HC592" s="325"/>
      <c r="HM592" s="325"/>
      <c r="HW592" s="325"/>
    </row>
    <row r="593" s="3" customFormat="true" x14ac:dyDescent="0.25">
      <c r="A593" s="325"/>
      <c r="K593" s="325"/>
      <c r="U593" s="325"/>
      <c r="AE593" s="325"/>
      <c r="AO593" s="325"/>
      <c r="AY593" s="325"/>
      <c r="AZ593" s="325"/>
      <c r="BI593" s="325"/>
      <c r="BS593" s="325"/>
      <c r="CC593" s="325"/>
      <c r="CM593" s="325"/>
      <c r="CW593" s="325"/>
      <c r="DG593" s="325"/>
      <c r="DQ593" s="325"/>
      <c r="EA593" s="325"/>
      <c r="EK593" s="325"/>
      <c r="EU593" s="325"/>
      <c r="FE593" s="325"/>
      <c r="FO593" s="325"/>
      <c r="FY593" s="325"/>
      <c r="GI593" s="325"/>
      <c r="GS593" s="325"/>
      <c r="HC593" s="325"/>
      <c r="HM593" s="325"/>
      <c r="HW593" s="325"/>
    </row>
    <row r="594" s="3" customFormat="true" x14ac:dyDescent="0.25">
      <c r="A594" s="325"/>
      <c r="K594" s="325"/>
      <c r="U594" s="325"/>
      <c r="AE594" s="325"/>
      <c r="AO594" s="325"/>
      <c r="AY594" s="325"/>
      <c r="AZ594" s="325"/>
      <c r="BI594" s="325"/>
      <c r="BS594" s="325"/>
      <c r="CC594" s="325"/>
      <c r="CM594" s="325"/>
      <c r="CW594" s="325"/>
      <c r="DG594" s="325"/>
      <c r="DQ594" s="325"/>
      <c r="EA594" s="325"/>
      <c r="EK594" s="325"/>
      <c r="EU594" s="325"/>
      <c r="FE594" s="325"/>
      <c r="FO594" s="325"/>
      <c r="FY594" s="325"/>
      <c r="GI594" s="325"/>
      <c r="GS594" s="325"/>
      <c r="HC594" s="325"/>
      <c r="HM594" s="325"/>
      <c r="HW594" s="325"/>
    </row>
    <row r="595" s="3" customFormat="true" x14ac:dyDescent="0.25">
      <c r="A595" s="325"/>
      <c r="K595" s="325"/>
      <c r="U595" s="325"/>
      <c r="AE595" s="325"/>
      <c r="AO595" s="325"/>
      <c r="AY595" s="325"/>
      <c r="AZ595" s="325"/>
      <c r="BI595" s="325"/>
      <c r="BS595" s="325"/>
      <c r="CC595" s="325"/>
      <c r="CM595" s="325"/>
      <c r="CW595" s="325"/>
      <c r="DG595" s="325"/>
      <c r="DQ595" s="325"/>
      <c r="EA595" s="325"/>
      <c r="EK595" s="325"/>
      <c r="EU595" s="325"/>
      <c r="FE595" s="325"/>
      <c r="FO595" s="325"/>
      <c r="FY595" s="325"/>
      <c r="GI595" s="325"/>
      <c r="GS595" s="325"/>
      <c r="HC595" s="325"/>
      <c r="HM595" s="325"/>
      <c r="HW595" s="325"/>
    </row>
    <row r="596" s="3" customFormat="true" x14ac:dyDescent="0.25">
      <c r="A596" s="325"/>
      <c r="K596" s="325"/>
      <c r="U596" s="325"/>
      <c r="AE596" s="325"/>
      <c r="AO596" s="325"/>
      <c r="AY596" s="325"/>
      <c r="AZ596" s="325"/>
      <c r="BI596" s="325"/>
      <c r="BS596" s="325"/>
      <c r="CC596" s="325"/>
      <c r="CM596" s="325"/>
      <c r="CW596" s="325"/>
      <c r="DG596" s="325"/>
      <c r="DQ596" s="325"/>
      <c r="EA596" s="325"/>
      <c r="EK596" s="325"/>
      <c r="EU596" s="325"/>
      <c r="FE596" s="325"/>
      <c r="FO596" s="325"/>
      <c r="FY596" s="325"/>
      <c r="GI596" s="325"/>
      <c r="GS596" s="325"/>
      <c r="HC596" s="325"/>
      <c r="HM596" s="325"/>
      <c r="HW596" s="325"/>
    </row>
    <row r="597" s="3" customFormat="true" x14ac:dyDescent="0.25">
      <c r="A597" s="325"/>
      <c r="K597" s="325"/>
      <c r="U597" s="325"/>
      <c r="AE597" s="325"/>
      <c r="AO597" s="325"/>
      <c r="AY597" s="325"/>
      <c r="AZ597" s="325"/>
      <c r="BI597" s="325"/>
      <c r="BS597" s="325"/>
      <c r="CC597" s="325"/>
      <c r="CM597" s="325"/>
      <c r="CW597" s="325"/>
      <c r="DG597" s="325"/>
      <c r="DQ597" s="325"/>
      <c r="EA597" s="325"/>
      <c r="EK597" s="325"/>
      <c r="EU597" s="325"/>
      <c r="FE597" s="325"/>
      <c r="FO597" s="325"/>
      <c r="FY597" s="325"/>
      <c r="GI597" s="325"/>
      <c r="GS597" s="325"/>
      <c r="HC597" s="325"/>
      <c r="HM597" s="325"/>
      <c r="HW597" s="325"/>
    </row>
    <row r="598" s="3" customFormat="true" x14ac:dyDescent="0.25">
      <c r="A598" s="325"/>
      <c r="K598" s="325"/>
      <c r="U598" s="325"/>
      <c r="AE598" s="325"/>
      <c r="AO598" s="325"/>
      <c r="AY598" s="325"/>
      <c r="AZ598" s="325"/>
      <c r="BI598" s="325"/>
      <c r="BS598" s="325"/>
      <c r="CC598" s="325"/>
      <c r="CM598" s="325"/>
      <c r="CW598" s="325"/>
      <c r="DG598" s="325"/>
      <c r="DQ598" s="325"/>
      <c r="EA598" s="325"/>
      <c r="EK598" s="325"/>
      <c r="EU598" s="325"/>
      <c r="FE598" s="325"/>
      <c r="FO598" s="325"/>
      <c r="FY598" s="325"/>
      <c r="GI598" s="325"/>
      <c r="GS598" s="325"/>
      <c r="HC598" s="325"/>
      <c r="HM598" s="325"/>
      <c r="HW598" s="325"/>
    </row>
    <row r="599" s="3" customFormat="true" x14ac:dyDescent="0.25">
      <c r="A599" s="325"/>
      <c r="K599" s="325"/>
      <c r="U599" s="325"/>
      <c r="AE599" s="325"/>
      <c r="AO599" s="325"/>
      <c r="AY599" s="325"/>
      <c r="AZ599" s="325"/>
      <c r="BI599" s="325"/>
      <c r="BS599" s="325"/>
      <c r="CC599" s="325"/>
      <c r="CM599" s="325"/>
      <c r="CW599" s="325"/>
      <c r="DG599" s="325"/>
      <c r="DQ599" s="325"/>
      <c r="EA599" s="325"/>
      <c r="EK599" s="325"/>
      <c r="EU599" s="325"/>
      <c r="FE599" s="325"/>
      <c r="FO599" s="325"/>
      <c r="FY599" s="325"/>
      <c r="GI599" s="325"/>
      <c r="GS599" s="325"/>
      <c r="HC599" s="325"/>
      <c r="HM599" s="325"/>
      <c r="HW599" s="325"/>
    </row>
    <row r="600" s="3" customFormat="true" x14ac:dyDescent="0.25">
      <c r="A600" s="325"/>
      <c r="K600" s="325"/>
      <c r="U600" s="325"/>
      <c r="AE600" s="325"/>
      <c r="AO600" s="325"/>
      <c r="AY600" s="325"/>
      <c r="AZ600" s="325"/>
      <c r="BI600" s="325"/>
      <c r="BS600" s="325"/>
      <c r="CC600" s="325"/>
      <c r="CM600" s="325"/>
      <c r="CW600" s="325"/>
      <c r="DG600" s="325"/>
      <c r="DQ600" s="325"/>
      <c r="EA600" s="325"/>
      <c r="EK600" s="325"/>
      <c r="EU600" s="325"/>
      <c r="FE600" s="325"/>
      <c r="FO600" s="325"/>
      <c r="FY600" s="325"/>
      <c r="GI600" s="325"/>
      <c r="GS600" s="325"/>
      <c r="HC600" s="325"/>
      <c r="HM600" s="325"/>
      <c r="HW600" s="325"/>
    </row>
    <row r="601" s="3" customFormat="true" x14ac:dyDescent="0.25">
      <c r="A601" s="325"/>
      <c r="K601" s="325"/>
      <c r="U601" s="325"/>
      <c r="AE601" s="325"/>
      <c r="AO601" s="325"/>
      <c r="AY601" s="325"/>
      <c r="AZ601" s="325"/>
      <c r="BI601" s="325"/>
      <c r="BS601" s="325"/>
      <c r="CC601" s="325"/>
      <c r="CM601" s="325"/>
      <c r="CW601" s="325"/>
      <c r="DG601" s="325"/>
      <c r="DQ601" s="325"/>
      <c r="EA601" s="325"/>
      <c r="EK601" s="325"/>
      <c r="EU601" s="325"/>
      <c r="FE601" s="325"/>
      <c r="FO601" s="325"/>
      <c r="FY601" s="325"/>
      <c r="GI601" s="325"/>
      <c r="GS601" s="325"/>
      <c r="HC601" s="325"/>
      <c r="HM601" s="325"/>
      <c r="HW601" s="325"/>
    </row>
    <row r="602" s="3" customFormat="true" x14ac:dyDescent="0.25">
      <c r="A602" s="325"/>
      <c r="K602" s="325"/>
      <c r="U602" s="325"/>
      <c r="AE602" s="325"/>
      <c r="AO602" s="325"/>
      <c r="AY602" s="325"/>
      <c r="AZ602" s="325"/>
      <c r="BI602" s="325"/>
      <c r="BS602" s="325"/>
      <c r="CC602" s="325"/>
      <c r="CM602" s="325"/>
      <c r="CW602" s="325"/>
      <c r="DG602" s="325"/>
      <c r="DQ602" s="325"/>
      <c r="EA602" s="325"/>
      <c r="EK602" s="325"/>
      <c r="EU602" s="325"/>
      <c r="FE602" s="325"/>
      <c r="FO602" s="325"/>
      <c r="FY602" s="325"/>
      <c r="GI602" s="325"/>
      <c r="GS602" s="325"/>
      <c r="HC602" s="325"/>
      <c r="HM602" s="325"/>
      <c r="HW602" s="325"/>
    </row>
    <row r="603" s="3" customFormat="true" x14ac:dyDescent="0.25">
      <c r="A603" s="325"/>
      <c r="K603" s="325"/>
      <c r="U603" s="325"/>
      <c r="AE603" s="325"/>
      <c r="AO603" s="325"/>
      <c r="AY603" s="325"/>
      <c r="AZ603" s="325"/>
      <c r="BI603" s="325"/>
      <c r="BS603" s="325"/>
      <c r="CC603" s="325"/>
      <c r="CM603" s="325"/>
      <c r="CW603" s="325"/>
      <c r="DG603" s="325"/>
      <c r="DQ603" s="325"/>
      <c r="EA603" s="325"/>
      <c r="EK603" s="325"/>
      <c r="EU603" s="325"/>
      <c r="FE603" s="325"/>
      <c r="FO603" s="325"/>
      <c r="FY603" s="325"/>
      <c r="GI603" s="325"/>
      <c r="GS603" s="325"/>
      <c r="HC603" s="325"/>
      <c r="HM603" s="325"/>
      <c r="HW603" s="325"/>
    </row>
    <row r="604" s="3" customFormat="true" x14ac:dyDescent="0.25">
      <c r="A604" s="325"/>
      <c r="K604" s="325"/>
      <c r="U604" s="325"/>
      <c r="AE604" s="325"/>
      <c r="AO604" s="325"/>
      <c r="AY604" s="325"/>
      <c r="AZ604" s="325"/>
      <c r="BI604" s="325"/>
      <c r="BS604" s="325"/>
      <c r="CC604" s="325"/>
      <c r="CM604" s="325"/>
      <c r="CW604" s="325"/>
      <c r="DG604" s="325"/>
      <c r="DQ604" s="325"/>
      <c r="EA604" s="325"/>
      <c r="EK604" s="325"/>
      <c r="EU604" s="325"/>
      <c r="FE604" s="325"/>
      <c r="FO604" s="325"/>
      <c r="FY604" s="325"/>
      <c r="GI604" s="325"/>
      <c r="GS604" s="325"/>
      <c r="HC604" s="325"/>
      <c r="HM604" s="325"/>
      <c r="HW604" s="325"/>
    </row>
    <row r="605" s="3" customFormat="true" x14ac:dyDescent="0.25">
      <c r="A605" s="325"/>
      <c r="K605" s="325"/>
      <c r="U605" s="325"/>
      <c r="AE605" s="325"/>
      <c r="AO605" s="325"/>
      <c r="AY605" s="325"/>
      <c r="AZ605" s="325"/>
      <c r="BI605" s="325"/>
      <c r="BS605" s="325"/>
      <c r="CC605" s="325"/>
      <c r="CM605" s="325"/>
      <c r="CW605" s="325"/>
      <c r="DG605" s="325"/>
      <c r="DQ605" s="325"/>
      <c r="EA605" s="325"/>
      <c r="EK605" s="325"/>
      <c r="EU605" s="325"/>
      <c r="FE605" s="325"/>
      <c r="FO605" s="325"/>
      <c r="FY605" s="325"/>
      <c r="GI605" s="325"/>
      <c r="GS605" s="325"/>
      <c r="HC605" s="325"/>
      <c r="HM605" s="325"/>
      <c r="HW605" s="325"/>
    </row>
    <row r="606" s="3" customFormat="true" x14ac:dyDescent="0.25">
      <c r="A606" s="325"/>
      <c r="K606" s="325"/>
      <c r="U606" s="325"/>
      <c r="AE606" s="325"/>
      <c r="AO606" s="325"/>
      <c r="AY606" s="325"/>
      <c r="AZ606" s="325"/>
      <c r="BI606" s="325"/>
      <c r="BS606" s="325"/>
      <c r="CC606" s="325"/>
      <c r="CM606" s="325"/>
      <c r="CW606" s="325"/>
      <c r="DG606" s="325"/>
      <c r="DQ606" s="325"/>
      <c r="EA606" s="325"/>
      <c r="EK606" s="325"/>
      <c r="EU606" s="325"/>
      <c r="FE606" s="325"/>
      <c r="FO606" s="325"/>
      <c r="FY606" s="325"/>
      <c r="GI606" s="325"/>
      <c r="GS606" s="325"/>
      <c r="HC606" s="325"/>
      <c r="HM606" s="325"/>
      <c r="HW606" s="325"/>
    </row>
    <row r="607" s="3" customFormat="true" x14ac:dyDescent="0.25">
      <c r="A607" s="325"/>
      <c r="K607" s="325"/>
      <c r="U607" s="325"/>
      <c r="AE607" s="325"/>
      <c r="AO607" s="325"/>
      <c r="AY607" s="325"/>
      <c r="AZ607" s="325"/>
      <c r="BI607" s="325"/>
      <c r="BS607" s="325"/>
      <c r="CC607" s="325"/>
      <c r="CM607" s="325"/>
      <c r="CW607" s="325"/>
      <c r="DG607" s="325"/>
      <c r="DQ607" s="325"/>
      <c r="EA607" s="325"/>
      <c r="EK607" s="325"/>
      <c r="EU607" s="325"/>
      <c r="FE607" s="325"/>
      <c r="FO607" s="325"/>
      <c r="FY607" s="325"/>
      <c r="GI607" s="325"/>
      <c r="GS607" s="325"/>
      <c r="HC607" s="325"/>
      <c r="HM607" s="325"/>
      <c r="HW607" s="325"/>
    </row>
    <row r="608" s="3" customFormat="true" x14ac:dyDescent="0.25">
      <c r="A608" s="325"/>
      <c r="K608" s="325"/>
      <c r="U608" s="325"/>
      <c r="AE608" s="325"/>
      <c r="AO608" s="325"/>
      <c r="AY608" s="325"/>
      <c r="AZ608" s="325"/>
      <c r="BI608" s="325"/>
      <c r="BS608" s="325"/>
      <c r="CC608" s="325"/>
      <c r="CM608" s="325"/>
      <c r="CW608" s="325"/>
      <c r="DG608" s="325"/>
      <c r="DQ608" s="325"/>
      <c r="EA608" s="325"/>
      <c r="EK608" s="325"/>
      <c r="EU608" s="325"/>
      <c r="FE608" s="325"/>
      <c r="FO608" s="325"/>
      <c r="FY608" s="325"/>
      <c r="GI608" s="325"/>
      <c r="GS608" s="325"/>
      <c r="HC608" s="325"/>
      <c r="HM608" s="325"/>
      <c r="HW608" s="325"/>
    </row>
    <row r="609" s="3" customFormat="true" x14ac:dyDescent="0.25">
      <c r="A609" s="325"/>
      <c r="K609" s="325"/>
      <c r="U609" s="325"/>
      <c r="AE609" s="325"/>
      <c r="AO609" s="325"/>
      <c r="AY609" s="325"/>
      <c r="AZ609" s="325"/>
      <c r="BI609" s="325"/>
      <c r="BS609" s="325"/>
      <c r="CC609" s="325"/>
      <c r="CM609" s="325"/>
      <c r="CW609" s="325"/>
      <c r="DG609" s="325"/>
      <c r="DQ609" s="325"/>
      <c r="EA609" s="325"/>
      <c r="EK609" s="325"/>
      <c r="EU609" s="325"/>
      <c r="FE609" s="325"/>
      <c r="FO609" s="325"/>
      <c r="FY609" s="325"/>
      <c r="GI609" s="325"/>
      <c r="GS609" s="325"/>
      <c r="HC609" s="325"/>
      <c r="HM609" s="325"/>
      <c r="HW609" s="325"/>
    </row>
    <row r="610" s="3" customFormat="true" x14ac:dyDescent="0.25">
      <c r="A610" s="325"/>
      <c r="K610" s="325"/>
      <c r="U610" s="325"/>
      <c r="AE610" s="325"/>
      <c r="AO610" s="325"/>
      <c r="AY610" s="325"/>
      <c r="AZ610" s="325"/>
      <c r="BI610" s="325"/>
      <c r="BS610" s="325"/>
      <c r="CC610" s="325"/>
      <c r="CM610" s="325"/>
      <c r="CW610" s="325"/>
      <c r="DG610" s="325"/>
      <c r="DQ610" s="325"/>
      <c r="EA610" s="325"/>
      <c r="EK610" s="325"/>
      <c r="EU610" s="325"/>
      <c r="FE610" s="325"/>
      <c r="FO610" s="325"/>
      <c r="FY610" s="325"/>
      <c r="GI610" s="325"/>
      <c r="GS610" s="325"/>
      <c r="HC610" s="325"/>
      <c r="HM610" s="325"/>
      <c r="HW610" s="325"/>
    </row>
    <row r="611" s="3" customFormat="true" x14ac:dyDescent="0.25">
      <c r="A611" s="325"/>
      <c r="K611" s="325"/>
      <c r="U611" s="325"/>
      <c r="AE611" s="325"/>
      <c r="AO611" s="325"/>
      <c r="AY611" s="325"/>
      <c r="AZ611" s="325"/>
      <c r="BI611" s="325"/>
      <c r="BS611" s="325"/>
      <c r="CC611" s="325"/>
      <c r="CM611" s="325"/>
      <c r="CW611" s="325"/>
      <c r="DG611" s="325"/>
      <c r="DQ611" s="325"/>
      <c r="EA611" s="325"/>
      <c r="EK611" s="325"/>
      <c r="EU611" s="325"/>
      <c r="FE611" s="325"/>
      <c r="FO611" s="325"/>
      <c r="FY611" s="325"/>
      <c r="GI611" s="325"/>
      <c r="GS611" s="325"/>
      <c r="HC611" s="325"/>
      <c r="HM611" s="325"/>
      <c r="HW611" s="325"/>
    </row>
    <row r="612" s="3" customFormat="true" x14ac:dyDescent="0.25">
      <c r="A612" s="325"/>
      <c r="K612" s="325"/>
      <c r="U612" s="325"/>
      <c r="AE612" s="325"/>
      <c r="AO612" s="325"/>
      <c r="AY612" s="325"/>
      <c r="AZ612" s="325"/>
      <c r="BI612" s="325"/>
      <c r="BS612" s="325"/>
      <c r="CC612" s="325"/>
      <c r="CM612" s="325"/>
      <c r="CW612" s="325"/>
      <c r="DG612" s="325"/>
      <c r="DQ612" s="325"/>
      <c r="EA612" s="325"/>
      <c r="EK612" s="325"/>
      <c r="EU612" s="325"/>
      <c r="FE612" s="325"/>
      <c r="FO612" s="325"/>
      <c r="FY612" s="325"/>
      <c r="GI612" s="325"/>
      <c r="GS612" s="325"/>
      <c r="HC612" s="325"/>
      <c r="HM612" s="325"/>
      <c r="HW612" s="325"/>
    </row>
    <row r="613" s="3" customFormat="true" x14ac:dyDescent="0.25">
      <c r="A613" s="325"/>
      <c r="K613" s="325"/>
      <c r="U613" s="325"/>
      <c r="AE613" s="325"/>
      <c r="AO613" s="325"/>
      <c r="AY613" s="325"/>
      <c r="AZ613" s="325"/>
      <c r="BI613" s="325"/>
      <c r="BS613" s="325"/>
      <c r="CC613" s="325"/>
      <c r="CM613" s="325"/>
      <c r="CW613" s="325"/>
      <c r="DG613" s="325"/>
      <c r="DQ613" s="325"/>
      <c r="EA613" s="325"/>
      <c r="EK613" s="325"/>
      <c r="EU613" s="325"/>
      <c r="FE613" s="325"/>
      <c r="FO613" s="325"/>
      <c r="FY613" s="325"/>
      <c r="GI613" s="325"/>
      <c r="GS613" s="325"/>
      <c r="HC613" s="325"/>
      <c r="HM613" s="325"/>
      <c r="HW613" s="325"/>
    </row>
    <row r="614" s="3" customFormat="true" x14ac:dyDescent="0.25">
      <c r="A614" s="325"/>
      <c r="K614" s="325"/>
      <c r="U614" s="325"/>
      <c r="AE614" s="325"/>
      <c r="AO614" s="325"/>
      <c r="AY614" s="325"/>
      <c r="AZ614" s="325"/>
      <c r="BI614" s="325"/>
      <c r="BS614" s="325"/>
      <c r="CC614" s="325"/>
      <c r="CM614" s="325"/>
      <c r="CW614" s="325"/>
      <c r="DG614" s="325"/>
      <c r="DQ614" s="325"/>
      <c r="EA614" s="325"/>
      <c r="EK614" s="325"/>
      <c r="EU614" s="325"/>
      <c r="FE614" s="325"/>
      <c r="FO614" s="325"/>
      <c r="FY614" s="325"/>
      <c r="GI614" s="325"/>
      <c r="GS614" s="325"/>
      <c r="HC614" s="325"/>
      <c r="HM614" s="325"/>
      <c r="HW614" s="325"/>
    </row>
    <row r="615" s="3" customFormat="true" x14ac:dyDescent="0.25">
      <c r="A615" s="325"/>
      <c r="K615" s="325"/>
      <c r="U615" s="325"/>
      <c r="AE615" s="325"/>
      <c r="AO615" s="325"/>
      <c r="AY615" s="325"/>
      <c r="AZ615" s="325"/>
      <c r="BI615" s="325"/>
      <c r="BS615" s="325"/>
      <c r="CC615" s="325"/>
      <c r="CM615" s="325"/>
      <c r="CW615" s="325"/>
      <c r="DG615" s="325"/>
      <c r="DQ615" s="325"/>
      <c r="EA615" s="325"/>
      <c r="EK615" s="325"/>
      <c r="EU615" s="325"/>
      <c r="FE615" s="325"/>
      <c r="FO615" s="325"/>
      <c r="FY615" s="325"/>
      <c r="GI615" s="325"/>
      <c r="GS615" s="325"/>
      <c r="HC615" s="325"/>
      <c r="HM615" s="325"/>
      <c r="HW615" s="325"/>
    </row>
    <row r="616" s="3" customFormat="true" x14ac:dyDescent="0.25">
      <c r="A616" s="325"/>
      <c r="K616" s="325"/>
      <c r="U616" s="325"/>
      <c r="AE616" s="325"/>
      <c r="AO616" s="325"/>
      <c r="AY616" s="325"/>
      <c r="AZ616" s="325"/>
      <c r="BI616" s="325"/>
      <c r="BS616" s="325"/>
      <c r="CC616" s="325"/>
      <c r="CM616" s="325"/>
      <c r="CW616" s="325"/>
      <c r="DG616" s="325"/>
      <c r="DQ616" s="325"/>
      <c r="EA616" s="325"/>
      <c r="EK616" s="325"/>
      <c r="EU616" s="325"/>
      <c r="FE616" s="325"/>
      <c r="FO616" s="325"/>
      <c r="FY616" s="325"/>
      <c r="GI616" s="325"/>
      <c r="GS616" s="325"/>
      <c r="HC616" s="325"/>
      <c r="HM616" s="325"/>
      <c r="HW616" s="325"/>
    </row>
    <row r="617" s="3" customFormat="true" x14ac:dyDescent="0.25">
      <c r="A617" s="325"/>
      <c r="K617" s="325"/>
      <c r="U617" s="325"/>
      <c r="AE617" s="325"/>
      <c r="AO617" s="325"/>
      <c r="AY617" s="325"/>
      <c r="AZ617" s="325"/>
      <c r="BI617" s="325"/>
      <c r="BS617" s="325"/>
      <c r="CC617" s="325"/>
      <c r="CM617" s="325"/>
      <c r="CW617" s="325"/>
      <c r="DG617" s="325"/>
      <c r="DQ617" s="325"/>
      <c r="EA617" s="325"/>
      <c r="EK617" s="325"/>
      <c r="EU617" s="325"/>
      <c r="FE617" s="325"/>
      <c r="FO617" s="325"/>
      <c r="FY617" s="325"/>
      <c r="GI617" s="325"/>
      <c r="GS617" s="325"/>
      <c r="HC617" s="325"/>
      <c r="HM617" s="325"/>
      <c r="HW617" s="325"/>
    </row>
    <row r="618" s="3" customFormat="true" x14ac:dyDescent="0.25">
      <c r="A618" s="325"/>
      <c r="K618" s="325"/>
      <c r="U618" s="325"/>
      <c r="AE618" s="325"/>
      <c r="AO618" s="325"/>
      <c r="AY618" s="325"/>
      <c r="AZ618" s="325"/>
      <c r="BI618" s="325"/>
      <c r="BS618" s="325"/>
      <c r="CC618" s="325"/>
      <c r="CM618" s="325"/>
      <c r="CW618" s="325"/>
      <c r="DG618" s="325"/>
      <c r="DQ618" s="325"/>
      <c r="EA618" s="325"/>
      <c r="EK618" s="325"/>
      <c r="EU618" s="325"/>
      <c r="FE618" s="325"/>
      <c r="FO618" s="325"/>
      <c r="FY618" s="325"/>
      <c r="GI618" s="325"/>
      <c r="GS618" s="325"/>
      <c r="HC618" s="325"/>
      <c r="HM618" s="325"/>
      <c r="HW618" s="325"/>
    </row>
    <row r="619" s="3" customFormat="true" x14ac:dyDescent="0.25">
      <c r="A619" s="325"/>
      <c r="K619" s="325"/>
      <c r="U619" s="325"/>
      <c r="AE619" s="325"/>
      <c r="AO619" s="325"/>
      <c r="AY619" s="325"/>
      <c r="AZ619" s="325"/>
      <c r="BI619" s="325"/>
      <c r="BS619" s="325"/>
      <c r="CC619" s="325"/>
      <c r="CM619" s="325"/>
      <c r="CW619" s="325"/>
      <c r="DG619" s="325"/>
      <c r="DQ619" s="325"/>
      <c r="EA619" s="325"/>
      <c r="EK619" s="325"/>
      <c r="EU619" s="325"/>
      <c r="FE619" s="325"/>
      <c r="FO619" s="325"/>
      <c r="FY619" s="325"/>
      <c r="GI619" s="325"/>
      <c r="GS619" s="325"/>
      <c r="HC619" s="325"/>
      <c r="HM619" s="325"/>
      <c r="HW619" s="325"/>
    </row>
    <row r="620" s="3" customFormat="true" x14ac:dyDescent="0.25">
      <c r="A620" s="325"/>
      <c r="K620" s="325"/>
      <c r="U620" s="325"/>
      <c r="AE620" s="325"/>
      <c r="AO620" s="325"/>
      <c r="AY620" s="325"/>
      <c r="AZ620" s="325"/>
      <c r="BI620" s="325"/>
      <c r="BS620" s="325"/>
      <c r="CC620" s="325"/>
      <c r="CM620" s="325"/>
      <c r="CW620" s="325"/>
      <c r="DG620" s="325"/>
      <c r="DQ620" s="325"/>
      <c r="EA620" s="325"/>
      <c r="EK620" s="325"/>
      <c r="EU620" s="325"/>
      <c r="FE620" s="325"/>
      <c r="FO620" s="325"/>
      <c r="FY620" s="325"/>
      <c r="GI620" s="325"/>
      <c r="GS620" s="325"/>
      <c r="HC620" s="325"/>
      <c r="HM620" s="325"/>
      <c r="HW620" s="325"/>
    </row>
    <row r="621" s="3" customFormat="true" x14ac:dyDescent="0.25">
      <c r="A621" s="325"/>
      <c r="K621" s="325"/>
      <c r="U621" s="325"/>
      <c r="AE621" s="325"/>
      <c r="AO621" s="325"/>
      <c r="AY621" s="325"/>
      <c r="AZ621" s="325"/>
      <c r="BI621" s="325"/>
      <c r="BS621" s="325"/>
      <c r="CC621" s="325"/>
      <c r="CM621" s="325"/>
      <c r="CW621" s="325"/>
      <c r="DG621" s="325"/>
      <c r="DQ621" s="325"/>
      <c r="EA621" s="325"/>
      <c r="EK621" s="325"/>
      <c r="EU621" s="325"/>
      <c r="FE621" s="325"/>
      <c r="FO621" s="325"/>
      <c r="FY621" s="325"/>
      <c r="GI621" s="325"/>
      <c r="GS621" s="325"/>
      <c r="HC621" s="325"/>
      <c r="HM621" s="325"/>
      <c r="HW621" s="325"/>
    </row>
    <row r="622" s="3" customFormat="true" x14ac:dyDescent="0.25">
      <c r="A622" s="325"/>
      <c r="K622" s="325"/>
      <c r="U622" s="325"/>
      <c r="AE622" s="325"/>
      <c r="AO622" s="325"/>
      <c r="AY622" s="325"/>
      <c r="AZ622" s="325"/>
      <c r="BI622" s="325"/>
      <c r="BS622" s="325"/>
      <c r="CC622" s="325"/>
      <c r="CM622" s="325"/>
      <c r="CW622" s="325"/>
      <c r="DG622" s="325"/>
      <c r="DQ622" s="325"/>
      <c r="EA622" s="325"/>
      <c r="EK622" s="325"/>
      <c r="EU622" s="325"/>
      <c r="FE622" s="325"/>
      <c r="FO622" s="325"/>
      <c r="FY622" s="325"/>
      <c r="GI622" s="325"/>
      <c r="GS622" s="325"/>
      <c r="HC622" s="325"/>
      <c r="HM622" s="325"/>
      <c r="HW622" s="325"/>
    </row>
    <row r="623" s="3" customFormat="true" x14ac:dyDescent="0.25">
      <c r="A623" s="325"/>
      <c r="K623" s="325"/>
      <c r="U623" s="325"/>
      <c r="AE623" s="325"/>
      <c r="AO623" s="325"/>
      <c r="AY623" s="325"/>
      <c r="AZ623" s="325"/>
      <c r="BI623" s="325"/>
      <c r="BS623" s="325"/>
      <c r="CC623" s="325"/>
      <c r="CM623" s="325"/>
      <c r="CW623" s="325"/>
      <c r="DG623" s="325"/>
      <c r="DQ623" s="325"/>
      <c r="EA623" s="325"/>
      <c r="EK623" s="325"/>
      <c r="EU623" s="325"/>
      <c r="FE623" s="325"/>
      <c r="FO623" s="325"/>
      <c r="FY623" s="325"/>
      <c r="GI623" s="325"/>
      <c r="GS623" s="325"/>
      <c r="HC623" s="325"/>
      <c r="HM623" s="325"/>
      <c r="HW623" s="325"/>
    </row>
    <row r="624" s="3" customFormat="true" x14ac:dyDescent="0.25">
      <c r="A624" s="325"/>
      <c r="K624" s="325"/>
      <c r="U624" s="325"/>
      <c r="AE624" s="325"/>
      <c r="AO624" s="325"/>
      <c r="AY624" s="325"/>
      <c r="AZ624" s="325"/>
      <c r="BI624" s="325"/>
      <c r="BS624" s="325"/>
      <c r="CC624" s="325"/>
      <c r="CM624" s="325"/>
      <c r="CW624" s="325"/>
      <c r="DG624" s="325"/>
      <c r="DQ624" s="325"/>
      <c r="EA624" s="325"/>
      <c r="EK624" s="325"/>
      <c r="EU624" s="325"/>
      <c r="FE624" s="325"/>
      <c r="FO624" s="325"/>
      <c r="FY624" s="325"/>
      <c r="GI624" s="325"/>
      <c r="GS624" s="325"/>
      <c r="HC624" s="325"/>
      <c r="HM624" s="325"/>
      <c r="HW624" s="325"/>
    </row>
    <row r="625" s="3" customFormat="true" x14ac:dyDescent="0.25">
      <c r="A625" s="325"/>
      <c r="K625" s="325"/>
      <c r="U625" s="325"/>
      <c r="AE625" s="325"/>
      <c r="AO625" s="325"/>
      <c r="AY625" s="325"/>
      <c r="AZ625" s="325"/>
      <c r="BI625" s="325"/>
      <c r="BS625" s="325"/>
      <c r="CC625" s="325"/>
      <c r="CM625" s="325"/>
      <c r="CW625" s="325"/>
      <c r="DG625" s="325"/>
      <c r="DQ625" s="325"/>
      <c r="EA625" s="325"/>
      <c r="EK625" s="325"/>
      <c r="EU625" s="325"/>
      <c r="FE625" s="325"/>
      <c r="FO625" s="325"/>
      <c r="FY625" s="325"/>
      <c r="GI625" s="325"/>
      <c r="GS625" s="325"/>
      <c r="HC625" s="325"/>
      <c r="HM625" s="325"/>
      <c r="HW625" s="325"/>
    </row>
    <row r="626" s="3" customFormat="true" x14ac:dyDescent="0.25">
      <c r="A626" s="325"/>
      <c r="K626" s="325"/>
      <c r="U626" s="325"/>
      <c r="AE626" s="325"/>
      <c r="AO626" s="325"/>
      <c r="AY626" s="325"/>
      <c r="AZ626" s="325"/>
      <c r="BI626" s="325"/>
      <c r="BS626" s="325"/>
      <c r="CC626" s="325"/>
      <c r="CM626" s="325"/>
      <c r="CW626" s="325"/>
      <c r="DG626" s="325"/>
      <c r="DQ626" s="325"/>
      <c r="EA626" s="325"/>
      <c r="EK626" s="325"/>
      <c r="EU626" s="325"/>
      <c r="FE626" s="325"/>
      <c r="FO626" s="325"/>
      <c r="FY626" s="325"/>
      <c r="GI626" s="325"/>
      <c r="GS626" s="325"/>
      <c r="HC626" s="325"/>
      <c r="HM626" s="325"/>
      <c r="HW626" s="325"/>
    </row>
    <row r="627" s="3" customFormat="true" x14ac:dyDescent="0.25">
      <c r="A627" s="325"/>
      <c r="K627" s="325"/>
      <c r="U627" s="325"/>
      <c r="AE627" s="325"/>
      <c r="AO627" s="325"/>
      <c r="AY627" s="325"/>
      <c r="AZ627" s="325"/>
      <c r="BI627" s="325"/>
      <c r="BS627" s="325"/>
      <c r="CC627" s="325"/>
      <c r="CM627" s="325"/>
      <c r="CW627" s="325"/>
      <c r="DG627" s="325"/>
      <c r="DQ627" s="325"/>
      <c r="EA627" s="325"/>
      <c r="EK627" s="325"/>
      <c r="EU627" s="325"/>
      <c r="FE627" s="325"/>
      <c r="FO627" s="325"/>
      <c r="FY627" s="325"/>
      <c r="GI627" s="325"/>
      <c r="GS627" s="325"/>
      <c r="HC627" s="325"/>
      <c r="HM627" s="325"/>
      <c r="HW627" s="325"/>
    </row>
    <row r="628" s="3" customFormat="true" x14ac:dyDescent="0.25">
      <c r="A628" s="325"/>
      <c r="K628" s="325"/>
      <c r="U628" s="325"/>
      <c r="AE628" s="325"/>
      <c r="AO628" s="325"/>
      <c r="AY628" s="325"/>
      <c r="AZ628" s="325"/>
      <c r="BI628" s="325"/>
      <c r="BS628" s="325"/>
      <c r="CC628" s="325"/>
      <c r="CM628" s="325"/>
      <c r="CW628" s="325"/>
      <c r="DG628" s="325"/>
      <c r="DQ628" s="325"/>
      <c r="EA628" s="325"/>
      <c r="EK628" s="325"/>
      <c r="EU628" s="325"/>
      <c r="FE628" s="325"/>
      <c r="FO628" s="325"/>
      <c r="FY628" s="325"/>
      <c r="GI628" s="325"/>
      <c r="GS628" s="325"/>
      <c r="HC628" s="325"/>
      <c r="HM628" s="325"/>
      <c r="HW628" s="325"/>
    </row>
    <row r="629" s="3" customFormat="true" x14ac:dyDescent="0.25">
      <c r="A629" s="325"/>
      <c r="K629" s="325"/>
      <c r="U629" s="325"/>
      <c r="AE629" s="325"/>
      <c r="AO629" s="325"/>
      <c r="AY629" s="325"/>
      <c r="AZ629" s="325"/>
      <c r="BI629" s="325"/>
      <c r="BS629" s="325"/>
      <c r="CC629" s="325"/>
      <c r="CM629" s="325"/>
      <c r="CW629" s="325"/>
      <c r="DG629" s="325"/>
      <c r="DQ629" s="325"/>
      <c r="EA629" s="325"/>
      <c r="EK629" s="325"/>
      <c r="EU629" s="325"/>
      <c r="FE629" s="325"/>
      <c r="FO629" s="325"/>
      <c r="FY629" s="325"/>
      <c r="GI629" s="325"/>
      <c r="GS629" s="325"/>
      <c r="HC629" s="325"/>
      <c r="HM629" s="325"/>
      <c r="HW629" s="325"/>
    </row>
    <row r="630" s="3" customFormat="true" x14ac:dyDescent="0.25">
      <c r="A630" s="325"/>
      <c r="K630" s="325"/>
      <c r="U630" s="325"/>
      <c r="AE630" s="325"/>
      <c r="AO630" s="325"/>
      <c r="AY630" s="325"/>
      <c r="AZ630" s="325"/>
      <c r="BI630" s="325"/>
      <c r="BS630" s="325"/>
      <c r="CC630" s="325"/>
      <c r="CM630" s="325"/>
      <c r="CW630" s="325"/>
      <c r="DG630" s="325"/>
      <c r="DQ630" s="325"/>
      <c r="EA630" s="325"/>
      <c r="EK630" s="325"/>
      <c r="EU630" s="325"/>
      <c r="FE630" s="325"/>
      <c r="FO630" s="325"/>
      <c r="FY630" s="325"/>
      <c r="GI630" s="325"/>
      <c r="GS630" s="325"/>
      <c r="HC630" s="325"/>
      <c r="HM630" s="325"/>
      <c r="HW630" s="325"/>
    </row>
    <row r="631" s="3" customFormat="true" x14ac:dyDescent="0.25">
      <c r="A631" s="325"/>
      <c r="K631" s="325"/>
      <c r="U631" s="325"/>
      <c r="AE631" s="325"/>
      <c r="AO631" s="325"/>
      <c r="AY631" s="325"/>
      <c r="AZ631" s="325"/>
      <c r="BI631" s="325"/>
      <c r="BS631" s="325"/>
      <c r="CC631" s="325"/>
      <c r="CM631" s="325"/>
      <c r="CW631" s="325"/>
      <c r="DG631" s="325"/>
      <c r="DQ631" s="325"/>
      <c r="EA631" s="325"/>
      <c r="EK631" s="325"/>
      <c r="EU631" s="325"/>
      <c r="FE631" s="325"/>
      <c r="FO631" s="325"/>
      <c r="FY631" s="325"/>
      <c r="GI631" s="325"/>
      <c r="GS631" s="325"/>
      <c r="HC631" s="325"/>
      <c r="HM631" s="325"/>
      <c r="HW631" s="325"/>
    </row>
    <row r="632" s="3" customFormat="true" x14ac:dyDescent="0.25">
      <c r="A632" s="325"/>
      <c r="K632" s="325"/>
      <c r="U632" s="325"/>
      <c r="AE632" s="325"/>
      <c r="AO632" s="325"/>
      <c r="AY632" s="325"/>
      <c r="AZ632" s="325"/>
      <c r="BI632" s="325"/>
      <c r="BS632" s="325"/>
      <c r="CC632" s="325"/>
      <c r="CM632" s="325"/>
      <c r="CW632" s="325"/>
      <c r="DG632" s="325"/>
      <c r="DQ632" s="325"/>
      <c r="EA632" s="325"/>
      <c r="EK632" s="325"/>
      <c r="EU632" s="325"/>
      <c r="FE632" s="325"/>
      <c r="FO632" s="325"/>
      <c r="FY632" s="325"/>
      <c r="GI632" s="325"/>
      <c r="GS632" s="325"/>
      <c r="HC632" s="325"/>
      <c r="HM632" s="325"/>
      <c r="HW632" s="325"/>
    </row>
    <row r="633" s="3" customFormat="true" x14ac:dyDescent="0.25">
      <c r="A633" s="325"/>
      <c r="K633" s="325"/>
      <c r="U633" s="325"/>
      <c r="AE633" s="325"/>
      <c r="AO633" s="325"/>
      <c r="AY633" s="325"/>
      <c r="AZ633" s="325"/>
      <c r="BI633" s="325"/>
      <c r="BS633" s="325"/>
      <c r="CC633" s="325"/>
      <c r="CM633" s="325"/>
      <c r="CW633" s="325"/>
      <c r="DG633" s="325"/>
      <c r="DQ633" s="325"/>
      <c r="EA633" s="325"/>
      <c r="EK633" s="325"/>
      <c r="EU633" s="325"/>
      <c r="FE633" s="325"/>
      <c r="FO633" s="325"/>
      <c r="FY633" s="325"/>
      <c r="GI633" s="325"/>
      <c r="GS633" s="325"/>
      <c r="HC633" s="325"/>
      <c r="HM633" s="325"/>
      <c r="HW633" s="325"/>
    </row>
    <row r="634" s="3" customFormat="true" x14ac:dyDescent="0.25">
      <c r="A634" s="325"/>
      <c r="K634" s="325"/>
      <c r="U634" s="325"/>
      <c r="AE634" s="325"/>
      <c r="AO634" s="325"/>
      <c r="AY634" s="325"/>
      <c r="AZ634" s="325"/>
      <c r="BI634" s="325"/>
      <c r="BS634" s="325"/>
      <c r="CC634" s="325"/>
      <c r="CM634" s="325"/>
      <c r="CW634" s="325"/>
      <c r="DG634" s="325"/>
      <c r="DQ634" s="325"/>
      <c r="EA634" s="325"/>
      <c r="EK634" s="325"/>
      <c r="EU634" s="325"/>
      <c r="FE634" s="325"/>
      <c r="FO634" s="325"/>
      <c r="FY634" s="325"/>
      <c r="GI634" s="325"/>
      <c r="GS634" s="325"/>
      <c r="HC634" s="325"/>
      <c r="HM634" s="325"/>
      <c r="HW634" s="325"/>
    </row>
    <row r="635" s="3" customFormat="true" x14ac:dyDescent="0.25">
      <c r="A635" s="325"/>
      <c r="K635" s="325"/>
      <c r="U635" s="325"/>
      <c r="AE635" s="325"/>
      <c r="AO635" s="325"/>
      <c r="AY635" s="325"/>
      <c r="AZ635" s="325"/>
      <c r="BI635" s="325"/>
      <c r="BS635" s="325"/>
      <c r="CC635" s="325"/>
      <c r="CM635" s="325"/>
      <c r="CW635" s="325"/>
      <c r="DG635" s="325"/>
      <c r="DQ635" s="325"/>
      <c r="EA635" s="325"/>
      <c r="EK635" s="325"/>
      <c r="EU635" s="325"/>
      <c r="FE635" s="325"/>
      <c r="FO635" s="325"/>
      <c r="FY635" s="325"/>
      <c r="GI635" s="325"/>
      <c r="GS635" s="325"/>
      <c r="HC635" s="325"/>
      <c r="HM635" s="325"/>
      <c r="HW635" s="325"/>
    </row>
    <row r="636" s="3" customFormat="true" x14ac:dyDescent="0.25">
      <c r="A636" s="325"/>
      <c r="K636" s="325"/>
      <c r="U636" s="325"/>
      <c r="AE636" s="325"/>
      <c r="AO636" s="325"/>
      <c r="AY636" s="325"/>
      <c r="AZ636" s="325"/>
      <c r="BI636" s="325"/>
      <c r="BS636" s="325"/>
      <c r="CC636" s="325"/>
      <c r="CM636" s="325"/>
      <c r="CW636" s="325"/>
      <c r="DG636" s="325"/>
      <c r="DQ636" s="325"/>
      <c r="EA636" s="325"/>
      <c r="EK636" s="325"/>
      <c r="EU636" s="325"/>
      <c r="FE636" s="325"/>
      <c r="FO636" s="325"/>
      <c r="FY636" s="325"/>
      <c r="GI636" s="325"/>
      <c r="GS636" s="325"/>
      <c r="HC636" s="325"/>
      <c r="HM636" s="325"/>
      <c r="HW636" s="325"/>
    </row>
    <row r="637" s="3" customFormat="true" x14ac:dyDescent="0.25">
      <c r="A637" s="325"/>
      <c r="K637" s="325"/>
      <c r="U637" s="325"/>
      <c r="AE637" s="325"/>
      <c r="AO637" s="325"/>
      <c r="AY637" s="325"/>
      <c r="AZ637" s="325"/>
      <c r="BI637" s="325"/>
      <c r="BS637" s="325"/>
      <c r="CC637" s="325"/>
      <c r="CM637" s="325"/>
      <c r="CW637" s="325"/>
      <c r="DG637" s="325"/>
      <c r="DQ637" s="325"/>
      <c r="EA637" s="325"/>
      <c r="EK637" s="325"/>
      <c r="EU637" s="325"/>
      <c r="FE637" s="325"/>
      <c r="FO637" s="325"/>
      <c r="FY637" s="325"/>
      <c r="GI637" s="325"/>
      <c r="GS637" s="325"/>
      <c r="HC637" s="325"/>
      <c r="HM637" s="325"/>
      <c r="HW637" s="325"/>
    </row>
    <row r="638" s="3" customFormat="true" x14ac:dyDescent="0.25">
      <c r="A638" s="325"/>
      <c r="K638" s="325"/>
      <c r="U638" s="325"/>
      <c r="AE638" s="325"/>
      <c r="AO638" s="325"/>
      <c r="AY638" s="325"/>
      <c r="AZ638" s="325"/>
      <c r="BI638" s="325"/>
      <c r="BS638" s="325"/>
      <c r="CC638" s="325"/>
      <c r="CM638" s="325"/>
      <c r="CW638" s="325"/>
      <c r="DG638" s="325"/>
      <c r="DQ638" s="325"/>
      <c r="EA638" s="325"/>
      <c r="EK638" s="325"/>
      <c r="EU638" s="325"/>
      <c r="FE638" s="325"/>
      <c r="FO638" s="325"/>
      <c r="FY638" s="325"/>
      <c r="GI638" s="325"/>
      <c r="GS638" s="325"/>
      <c r="HC638" s="325"/>
      <c r="HM638" s="325"/>
      <c r="HW638" s="325"/>
    </row>
    <row r="639" s="3" customFormat="true" x14ac:dyDescent="0.25">
      <c r="A639" s="325"/>
      <c r="K639" s="325"/>
      <c r="U639" s="325"/>
      <c r="AE639" s="325"/>
      <c r="AO639" s="325"/>
      <c r="AY639" s="325"/>
      <c r="AZ639" s="325"/>
      <c r="BI639" s="325"/>
      <c r="BS639" s="325"/>
      <c r="CC639" s="325"/>
      <c r="CM639" s="325"/>
      <c r="CW639" s="325"/>
      <c r="DG639" s="325"/>
      <c r="DQ639" s="325"/>
      <c r="EA639" s="325"/>
      <c r="EK639" s="325"/>
      <c r="EU639" s="325"/>
      <c r="FE639" s="325"/>
      <c r="FO639" s="325"/>
      <c r="FY639" s="325"/>
      <c r="GI639" s="325"/>
      <c r="GS639" s="325"/>
      <c r="HC639" s="325"/>
      <c r="HM639" s="325"/>
      <c r="HW639" s="325"/>
    </row>
    <row r="640" s="3" customFormat="true" x14ac:dyDescent="0.25">
      <c r="A640" s="325"/>
      <c r="K640" s="325"/>
      <c r="U640" s="325"/>
      <c r="AE640" s="325"/>
      <c r="AO640" s="325"/>
      <c r="AY640" s="325"/>
      <c r="AZ640" s="325"/>
      <c r="BI640" s="325"/>
      <c r="BS640" s="325"/>
      <c r="CC640" s="325"/>
      <c r="CM640" s="325"/>
      <c r="CW640" s="325"/>
      <c r="DG640" s="325"/>
      <c r="DQ640" s="325"/>
      <c r="EA640" s="325"/>
      <c r="EK640" s="325"/>
      <c r="EU640" s="325"/>
      <c r="FE640" s="325"/>
      <c r="FO640" s="325"/>
      <c r="FY640" s="325"/>
      <c r="GI640" s="325"/>
      <c r="GS640" s="325"/>
      <c r="HC640" s="325"/>
      <c r="HM640" s="325"/>
      <c r="HW640" s="325"/>
    </row>
    <row r="641" s="3" customFormat="true" x14ac:dyDescent="0.25">
      <c r="A641" s="325"/>
      <c r="K641" s="325"/>
      <c r="U641" s="325"/>
      <c r="AE641" s="325"/>
      <c r="AO641" s="325"/>
      <c r="AY641" s="325"/>
      <c r="AZ641" s="325"/>
      <c r="BI641" s="325"/>
      <c r="BS641" s="325"/>
      <c r="CC641" s="325"/>
      <c r="CM641" s="325"/>
      <c r="CW641" s="325"/>
      <c r="DG641" s="325"/>
      <c r="DQ641" s="325"/>
      <c r="EA641" s="325"/>
      <c r="EK641" s="325"/>
      <c r="EU641" s="325"/>
      <c r="FE641" s="325"/>
      <c r="FO641" s="325"/>
      <c r="FY641" s="325"/>
      <c r="GI641" s="325"/>
      <c r="GS641" s="325"/>
      <c r="HC641" s="325"/>
      <c r="HM641" s="325"/>
      <c r="HW641" s="325"/>
    </row>
  </sheetData>
  <mergeCells count="10">
    <mergeCell ref="AZ28:BF28"/>
    <mergeCell ref="W1:AB2"/>
    <mergeCell ref="W3:AB3"/>
    <mergeCell ref="V28:AB28"/>
    <mergeCell ref="C1:H2"/>
    <mergeCell ref="M1:R2"/>
    <mergeCell ref="C3:H3"/>
    <mergeCell ref="M3:R3"/>
    <mergeCell ref="B28:H28"/>
    <mergeCell ref="L28:R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2018-06-12T06:02:16Z</dcterms:modified>
</cp:coreProperties>
</file>